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efaultThemeVersion="124226"/>
  <mc:AlternateContent xmlns:mc="http://schemas.openxmlformats.org/markup-compatibility/2006">
    <mc:Choice Requires="x15">
      <x15ac:absPath xmlns:x15ac="http://schemas.microsoft.com/office/spreadsheetml/2010/11/ac" url="/Users/lailasprejer/metis/Project3/data/"/>
    </mc:Choice>
  </mc:AlternateContent>
  <xr:revisionPtr revIDLastSave="0" documentId="13_ncr:1_{7BE6C479-18DD-1146-82E6-67D5B9A433E1}" xr6:coauthVersionLast="38" xr6:coauthVersionMax="38" xr10:uidLastSave="{00000000-0000-0000-0000-000000000000}"/>
  <bookViews>
    <workbookView xWindow="0" yWindow="460" windowWidth="28800" windowHeight="15940" tabRatio="675" activeTab="1" xr2:uid="{00000000-000D-0000-FFFF-FFFF00000000}"/>
  </bookViews>
  <sheets>
    <sheet name="Sheet3" sheetId="12" r:id="rId1"/>
    <sheet name="YearBased" sheetId="14" r:id="rId2"/>
    <sheet name="test" sheetId="11" r:id="rId3"/>
    <sheet name="NonYearBased" sheetId="15" r:id="rId4"/>
    <sheet name="iadatasheet1" sheetId="1" r:id="rId5"/>
    <sheet name="iadatasheet2" sheetId="9" r:id="rId6"/>
    <sheet name="iadatasheet3" sheetId="8" r:id="rId7"/>
    <sheet name="iadatasheet4" sheetId="6" r:id="rId8"/>
    <sheet name="iadatasheet5" sheetId="7" r:id="rId9"/>
    <sheet name="metadata" sheetId="4" r:id="rId10"/>
  </sheets>
  <externalReferences>
    <externalReference r:id="rId11"/>
  </externalReferences>
  <definedNames>
    <definedName name="_xlnm._FilterDatabase" localSheetId="9" hidden="1">metadata!$A$1:$B$111</definedName>
    <definedName name="metarange1">metadata!$A$1:$B$111</definedName>
  </definedNames>
  <calcPr calcId="179021"/>
</workbook>
</file>

<file path=xl/calcChain.xml><?xml version="1.0" encoding="utf-8"?>
<calcChain xmlns="http://schemas.openxmlformats.org/spreadsheetml/2006/main">
  <c r="SZ41" i="14" l="1"/>
  <c r="SY41" i="14"/>
  <c r="SX41" i="14"/>
  <c r="SW41" i="14"/>
  <c r="SV41" i="14"/>
  <c r="SU41" i="14"/>
  <c r="ST41" i="14"/>
  <c r="SS41" i="14"/>
  <c r="SR41" i="14"/>
  <c r="SZ40" i="14"/>
  <c r="SY40" i="14"/>
  <c r="SX40" i="14"/>
  <c r="SW40" i="14"/>
  <c r="SV40" i="14"/>
  <c r="SU40" i="14"/>
  <c r="ST40" i="14"/>
  <c r="SS40" i="14"/>
  <c r="SR40" i="14"/>
  <c r="SZ39" i="14"/>
  <c r="SY39" i="14"/>
  <c r="SX39" i="14"/>
  <c r="SW39" i="14"/>
  <c r="SV39" i="14"/>
  <c r="SU39" i="14"/>
  <c r="ST39" i="14"/>
  <c r="SS39" i="14"/>
  <c r="SR39" i="14"/>
  <c r="SZ38" i="14"/>
  <c r="SY38" i="14"/>
  <c r="SX38" i="14"/>
  <c r="SW38" i="14"/>
  <c r="SV38" i="14"/>
  <c r="SU38" i="14"/>
  <c r="ST38" i="14"/>
  <c r="SS38" i="14"/>
  <c r="SR38" i="14"/>
  <c r="SZ37" i="14"/>
  <c r="SY37" i="14"/>
  <c r="SX37" i="14"/>
  <c r="SW37" i="14"/>
  <c r="SV37" i="14"/>
  <c r="SU37" i="14"/>
  <c r="ST37" i="14"/>
  <c r="SS37" i="14"/>
  <c r="SR37" i="14"/>
  <c r="SZ36" i="14"/>
  <c r="SY36" i="14"/>
  <c r="SX36" i="14"/>
  <c r="SW36" i="14"/>
  <c r="SV36" i="14"/>
  <c r="SU36" i="14"/>
  <c r="ST36" i="14"/>
  <c r="SS36" i="14"/>
  <c r="SR36" i="14"/>
  <c r="SZ35" i="14"/>
  <c r="SY35" i="14"/>
  <c r="SX35" i="14"/>
  <c r="SW35" i="14"/>
  <c r="SV35" i="14"/>
  <c r="SU35" i="14"/>
  <c r="ST35" i="14"/>
  <c r="SS35" i="14"/>
  <c r="SR35" i="14"/>
  <c r="SZ34" i="14"/>
  <c r="SY34" i="14"/>
  <c r="SX34" i="14"/>
  <c r="SW34" i="14"/>
  <c r="SV34" i="14"/>
  <c r="SU34" i="14"/>
  <c r="ST34" i="14"/>
  <c r="SS34" i="14"/>
  <c r="SR34" i="14"/>
  <c r="SZ33" i="14"/>
  <c r="SY33" i="14"/>
  <c r="SX33" i="14"/>
  <c r="SW33" i="14"/>
  <c r="SV33" i="14"/>
  <c r="SU33" i="14"/>
  <c r="ST33" i="14"/>
  <c r="SS33" i="14"/>
  <c r="SR33" i="14"/>
  <c r="SZ32" i="14"/>
  <c r="SY32" i="14"/>
  <c r="SX32" i="14"/>
  <c r="SW32" i="14"/>
  <c r="SV32" i="14"/>
  <c r="SU32" i="14"/>
  <c r="ST32" i="14"/>
  <c r="SS32" i="14"/>
  <c r="SR32" i="14"/>
  <c r="SZ31" i="14"/>
  <c r="SY31" i="14"/>
  <c r="SX31" i="14"/>
  <c r="SW31" i="14"/>
  <c r="SV31" i="14"/>
  <c r="SU31" i="14"/>
  <c r="ST31" i="14"/>
  <c r="SS31" i="14"/>
  <c r="SR31" i="14"/>
  <c r="SZ30" i="14"/>
  <c r="SY30" i="14"/>
  <c r="SX30" i="14"/>
  <c r="SW30" i="14"/>
  <c r="SV30" i="14"/>
  <c r="SU30" i="14"/>
  <c r="ST30" i="14"/>
  <c r="SS30" i="14"/>
  <c r="SR30" i="14"/>
  <c r="SZ29" i="14"/>
  <c r="SY29" i="14"/>
  <c r="SX29" i="14"/>
  <c r="SW29" i="14"/>
  <c r="SV29" i="14"/>
  <c r="SU29" i="14"/>
  <c r="ST29" i="14"/>
  <c r="SS29" i="14"/>
  <c r="SR29" i="14"/>
  <c r="SZ28" i="14"/>
  <c r="SY28" i="14"/>
  <c r="SX28" i="14"/>
  <c r="SW28" i="14"/>
  <c r="SV28" i="14"/>
  <c r="SU28" i="14"/>
  <c r="ST28" i="14"/>
  <c r="SS28" i="14"/>
  <c r="SR28" i="14"/>
  <c r="SZ27" i="14"/>
  <c r="SY27" i="14"/>
  <c r="SX27" i="14"/>
  <c r="SW27" i="14"/>
  <c r="SV27" i="14"/>
  <c r="SU27" i="14"/>
  <c r="ST27" i="14"/>
  <c r="SS27" i="14"/>
  <c r="SR27" i="14"/>
  <c r="SZ26" i="14"/>
  <c r="SY26" i="14"/>
  <c r="SX26" i="14"/>
  <c r="SW26" i="14"/>
  <c r="SV26" i="14"/>
  <c r="SU26" i="14"/>
  <c r="ST26" i="14"/>
  <c r="SS26" i="14"/>
  <c r="SR26" i="14"/>
  <c r="SZ25" i="14"/>
  <c r="SY25" i="14"/>
  <c r="SX25" i="14"/>
  <c r="SW25" i="14"/>
  <c r="SV25" i="14"/>
  <c r="SU25" i="14"/>
  <c r="ST25" i="14"/>
  <c r="SS25" i="14"/>
  <c r="SR25" i="14"/>
  <c r="SZ24" i="14"/>
  <c r="SY24" i="14"/>
  <c r="SX24" i="14"/>
  <c r="SW24" i="14"/>
  <c r="SV24" i="14"/>
  <c r="SU24" i="14"/>
  <c r="ST24" i="14"/>
  <c r="SS24" i="14"/>
  <c r="SR24" i="14"/>
  <c r="SZ23" i="14"/>
  <c r="SY23" i="14"/>
  <c r="SX23" i="14"/>
  <c r="SW23" i="14"/>
  <c r="SV23" i="14"/>
  <c r="SU23" i="14"/>
  <c r="ST23" i="14"/>
  <c r="SS23" i="14"/>
  <c r="SR23" i="14"/>
  <c r="SZ22" i="14"/>
  <c r="SY22" i="14"/>
  <c r="SX22" i="14"/>
  <c r="SW22" i="14"/>
  <c r="SV22" i="14"/>
  <c r="SU22" i="14"/>
  <c r="ST22" i="14"/>
  <c r="SS22" i="14"/>
  <c r="SR22" i="14"/>
  <c r="SZ21" i="14"/>
  <c r="SY21" i="14"/>
  <c r="SX21" i="14"/>
  <c r="SW21" i="14"/>
  <c r="SV21" i="14"/>
  <c r="SU21" i="14"/>
  <c r="ST21" i="14"/>
  <c r="SS21" i="14"/>
  <c r="SR21" i="14"/>
  <c r="SZ20" i="14"/>
  <c r="SY20" i="14"/>
  <c r="SX20" i="14"/>
  <c r="SW20" i="14"/>
  <c r="SV20" i="14"/>
  <c r="SU20" i="14"/>
  <c r="ST20" i="14"/>
  <c r="SS20" i="14"/>
  <c r="SR20" i="14"/>
  <c r="SZ19" i="14"/>
  <c r="SY19" i="14"/>
  <c r="SX19" i="14"/>
  <c r="SW19" i="14"/>
  <c r="SV19" i="14"/>
  <c r="SU19" i="14"/>
  <c r="ST19" i="14"/>
  <c r="SS19" i="14"/>
  <c r="SR19" i="14"/>
  <c r="SZ18" i="14"/>
  <c r="SY18" i="14"/>
  <c r="SX18" i="14"/>
  <c r="SW18" i="14"/>
  <c r="SV18" i="14"/>
  <c r="SU18" i="14"/>
  <c r="ST18" i="14"/>
  <c r="SS18" i="14"/>
  <c r="SR18" i="14"/>
  <c r="SZ17" i="14"/>
  <c r="SY17" i="14"/>
  <c r="SX17" i="14"/>
  <c r="SW17" i="14"/>
  <c r="SV17" i="14"/>
  <c r="SU17" i="14"/>
  <c r="ST17" i="14"/>
  <c r="SS17" i="14"/>
  <c r="SR17" i="14"/>
  <c r="SZ16" i="14"/>
  <c r="SY16" i="14"/>
  <c r="SX16" i="14"/>
  <c r="SW16" i="14"/>
  <c r="SV16" i="14"/>
  <c r="SU16" i="14"/>
  <c r="ST16" i="14"/>
  <c r="SS16" i="14"/>
  <c r="SR16" i="14"/>
  <c r="SZ15" i="14"/>
  <c r="SY15" i="14"/>
  <c r="SX15" i="14"/>
  <c r="SW15" i="14"/>
  <c r="SV15" i="14"/>
  <c r="SU15" i="14"/>
  <c r="ST15" i="14"/>
  <c r="SS15" i="14"/>
  <c r="SR15" i="14"/>
  <c r="SZ14" i="14"/>
  <c r="SY14" i="14"/>
  <c r="SX14" i="14"/>
  <c r="SW14" i="14"/>
  <c r="SV14" i="14"/>
  <c r="SU14" i="14"/>
  <c r="ST14" i="14"/>
  <c r="SS14" i="14"/>
  <c r="SR14" i="14"/>
  <c r="SZ13" i="14"/>
  <c r="SY13" i="14"/>
  <c r="SX13" i="14"/>
  <c r="SW13" i="14"/>
  <c r="SV13" i="14"/>
  <c r="SU13" i="14"/>
  <c r="ST13" i="14"/>
  <c r="SS13" i="14"/>
  <c r="SR13" i="14"/>
  <c r="SZ12" i="14"/>
  <c r="SY12" i="14"/>
  <c r="SX12" i="14"/>
  <c r="SW12" i="14"/>
  <c r="SV12" i="14"/>
  <c r="SU12" i="14"/>
  <c r="ST12" i="14"/>
  <c r="SS12" i="14"/>
  <c r="SR12" i="14"/>
  <c r="SZ11" i="14"/>
  <c r="SY11" i="14"/>
  <c r="SX11" i="14"/>
  <c r="SW11" i="14"/>
  <c r="SV11" i="14"/>
  <c r="SU11" i="14"/>
  <c r="ST11" i="14"/>
  <c r="SS11" i="14"/>
  <c r="SR11" i="14"/>
  <c r="SZ10" i="14"/>
  <c r="SY10" i="14"/>
  <c r="SX10" i="14"/>
  <c r="SW10" i="14"/>
  <c r="SV10" i="14"/>
  <c r="SU10" i="14"/>
  <c r="ST10" i="14"/>
  <c r="SS10" i="14"/>
  <c r="SR10" i="14"/>
  <c r="SZ9" i="14"/>
  <c r="SY9" i="14"/>
  <c r="SX9" i="14"/>
  <c r="SW9" i="14"/>
  <c r="SV9" i="14"/>
  <c r="SU9" i="14"/>
  <c r="ST9" i="14"/>
  <c r="SS9" i="14"/>
  <c r="SR9" i="14"/>
  <c r="SZ8" i="14"/>
  <c r="SY8" i="14"/>
  <c r="SX8" i="14"/>
  <c r="SW8" i="14"/>
  <c r="SV8" i="14"/>
  <c r="SU8" i="14"/>
  <c r="ST8" i="14"/>
  <c r="SS8" i="14"/>
  <c r="SR8" i="14"/>
  <c r="SZ7" i="14"/>
  <c r="SY7" i="14"/>
  <c r="SX7" i="14"/>
  <c r="SW7" i="14"/>
  <c r="SV7" i="14"/>
  <c r="SU7" i="14"/>
  <c r="ST7" i="14"/>
  <c r="SS7" i="14"/>
  <c r="SR7" i="14"/>
  <c r="SZ6" i="14"/>
  <c r="SY6" i="14"/>
  <c r="SX6" i="14"/>
  <c r="SW6" i="14"/>
  <c r="SV6" i="14"/>
  <c r="SU6" i="14"/>
  <c r="ST6" i="14"/>
  <c r="SS6" i="14"/>
  <c r="SR6" i="14"/>
  <c r="SZ5" i="14"/>
  <c r="SY5" i="14"/>
  <c r="SX5" i="14"/>
  <c r="SW5" i="14"/>
  <c r="SV5" i="14"/>
  <c r="SU5" i="14"/>
  <c r="ST5" i="14"/>
  <c r="SS5" i="14"/>
  <c r="SR5" i="14"/>
  <c r="SZ4" i="14"/>
  <c r="SY4" i="14"/>
  <c r="SX4" i="14"/>
  <c r="SW4" i="14"/>
  <c r="SV4" i="14"/>
  <c r="SU4" i="14"/>
  <c r="ST4" i="14"/>
  <c r="SS4" i="14"/>
  <c r="SR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Olivia Dronfield</author>
    <author>Joseph Colombeau</author>
  </authors>
  <commentList>
    <comment ref="EW2" authorId="0" shapeId="0" xr:uid="{31B9FC94-0A8C-D443-82B1-D004A34045F1}">
      <text>
        <r>
          <rPr>
            <sz val="9"/>
            <color indexed="81"/>
            <rFont val="Tahoma"/>
            <family val="2"/>
          </rPr>
          <t>Figures for May of each year.
UK figures are actually for GB.</t>
        </r>
      </text>
    </comment>
    <comment ref="FM2" authorId="0" shapeId="0" xr:uid="{782B4653-B053-054F-8453-78269A4C124D}">
      <text>
        <r>
          <rPr>
            <sz val="9"/>
            <color indexed="81"/>
            <rFont val="Tahoma"/>
            <family val="2"/>
          </rPr>
          <t>Figures for May of each year.
UK figures are actually for GB.</t>
        </r>
      </text>
    </comment>
    <comment ref="GC2" authorId="1" shapeId="0" xr:uid="{2027A21B-F08D-034C-8D34-BC7328262F7D}">
      <text>
        <r>
          <rPr>
            <sz val="9"/>
            <color indexed="81"/>
            <rFont val="Tahoma"/>
            <family val="2"/>
          </rPr>
          <t>Figures for May of each year.
UK figures are actually for GB.</t>
        </r>
      </text>
    </comment>
    <comment ref="GS2" authorId="1" shapeId="0" xr:uid="{35193CB4-4C79-6B44-B38B-BBEA58E6C812}">
      <text>
        <r>
          <rPr>
            <sz val="9"/>
            <color indexed="81"/>
            <rFont val="Tahoma"/>
            <family val="2"/>
          </rPr>
          <t>Figures for May of each year.
UK figures are actually for GB.</t>
        </r>
      </text>
    </comment>
    <comment ref="HI2" authorId="1" shapeId="0" xr:uid="{A7DE4DB8-70A1-BA41-9BFB-B0F158B5EC13}">
      <text>
        <r>
          <rPr>
            <sz val="9"/>
            <color indexed="81"/>
            <rFont val="Tahoma"/>
            <family val="2"/>
          </rPr>
          <t>Figures for May of each year.
UK figures are actually for GB.</t>
        </r>
      </text>
    </comment>
    <comment ref="HY2" authorId="1" shapeId="0" xr:uid="{BD650AF8-7788-9241-9E09-BF039CDDD1EF}">
      <text>
        <r>
          <rPr>
            <sz val="9"/>
            <color indexed="81"/>
            <rFont val="Tahoma"/>
            <family val="2"/>
          </rPr>
          <t>Figures for May of each year.
UK figures are actually for GB.</t>
        </r>
      </text>
    </comment>
    <comment ref="IT2" authorId="1" shapeId="0" xr:uid="{C72E18CC-B91B-BF40-BCB8-0CB21522C4F5}">
      <text>
        <r>
          <rPr>
            <sz val="9"/>
            <color indexed="81"/>
            <rFont val="Tahoma"/>
            <family val="2"/>
          </rPr>
          <t>Figures for May of each year.
UK figures are actually for GB.</t>
        </r>
      </text>
    </comment>
    <comment ref="JJ2" authorId="1" shapeId="0" xr:uid="{AC4749A1-65C7-534E-8583-13F5144512A0}">
      <text>
        <r>
          <rPr>
            <sz val="9"/>
            <color indexed="81"/>
            <rFont val="Tahoma"/>
            <family val="2"/>
          </rPr>
          <t>Figures for May of each year.
UK figures are actually for GB.</t>
        </r>
      </text>
    </comment>
    <comment ref="JZ2" authorId="1" shapeId="0" xr:uid="{C8A5BC9E-6C2C-9045-A238-198744D67025}">
      <text>
        <r>
          <rPr>
            <sz val="9"/>
            <color indexed="81"/>
            <rFont val="Tahoma"/>
            <family val="2"/>
          </rPr>
          <t>Figures for May of each year.
UK figures are actually for GB.</t>
        </r>
      </text>
    </comment>
    <comment ref="KP2" authorId="1" shapeId="0" xr:uid="{4A45D8F5-C8DA-C34E-8569-E8232794F8D9}">
      <text>
        <r>
          <rPr>
            <sz val="9"/>
            <color indexed="81"/>
            <rFont val="Tahoma"/>
            <family val="2"/>
          </rPr>
          <t>UK figures are actually for England &amp; Wales.</t>
        </r>
      </text>
    </comment>
    <comment ref="LB2" authorId="1" shapeId="0" xr:uid="{FD1CD20D-4933-074B-98E7-268791AF1472}">
      <text>
        <r>
          <rPr>
            <sz val="9"/>
            <color indexed="81"/>
            <rFont val="Tahoma"/>
            <family val="2"/>
          </rPr>
          <t>UK figures are actually for England &amp; Wales.</t>
        </r>
      </text>
    </comment>
    <comment ref="SF2" authorId="1" shapeId="0" xr:uid="{659FD11E-12D0-1F45-BE51-8C51EC7D3E13}">
      <text>
        <r>
          <rPr>
            <sz val="9"/>
            <color indexed="81"/>
            <rFont val="Tahoma"/>
            <family val="2"/>
          </rPr>
          <t>UK figures are actually for GB.</t>
        </r>
      </text>
    </comment>
    <comment ref="SJ2" authorId="1" shapeId="0" xr:uid="{94B0959E-7CFC-9641-8AF1-05B25190CA5B}">
      <text>
        <r>
          <rPr>
            <sz val="9"/>
            <color rgb="FF000000"/>
            <rFont val="Tahoma"/>
            <family val="2"/>
          </rPr>
          <t>UK figures are actually for GB.</t>
        </r>
      </text>
    </comment>
    <comment ref="SN2" authorId="1" shapeId="0" xr:uid="{BC48E4F5-ECC6-3C4B-A027-C210508C4B5E}">
      <text>
        <r>
          <rPr>
            <sz val="9"/>
            <color indexed="81"/>
            <rFont val="Tahoma"/>
            <family val="2"/>
          </rPr>
          <t>UK figures are actually for GB.</t>
        </r>
      </text>
    </comment>
    <comment ref="TA2" authorId="1" shapeId="0" xr:uid="{DD5C2966-F00B-2842-B843-2A365E3A5969}">
      <text>
        <r>
          <rPr>
            <sz val="9"/>
            <color indexed="81"/>
            <rFont val="Tahoma"/>
            <family val="2"/>
          </rPr>
          <t>UK figures are actually for England &amp; Wales.</t>
        </r>
      </text>
    </comment>
    <comment ref="VA2" authorId="1" shapeId="0" xr:uid="{68892247-46A0-8343-BC65-BEE609B8581C}">
      <text>
        <r>
          <rPr>
            <sz val="9"/>
            <color indexed="81"/>
            <rFont val="Tahoma"/>
            <family val="2"/>
          </rPr>
          <t>UK figures are actually for GB.</t>
        </r>
      </text>
    </comment>
    <comment ref="VH2" authorId="1" shapeId="0" xr:uid="{6303B391-A295-FB46-876A-550506F23C19}">
      <text>
        <r>
          <rPr>
            <sz val="9"/>
            <color indexed="81"/>
            <rFont val="Tahoma"/>
            <family val="2"/>
          </rPr>
          <t>UK figures are actually for GB.</t>
        </r>
      </text>
    </comment>
    <comment ref="YB2" authorId="1" shapeId="0" xr:uid="{5819261B-04B0-7340-B766-452400290B59}">
      <text>
        <r>
          <rPr>
            <sz val="9"/>
            <color indexed="81"/>
            <rFont val="Tahoma"/>
            <family val="2"/>
          </rPr>
          <t>per 100,000 children aged under 18</t>
        </r>
      </text>
    </comment>
    <comment ref="YV2" authorId="1" shapeId="0" xr:uid="{5A64ADE4-3ADB-2B41-B547-8F4D6E3920C1}">
      <text>
        <r>
          <rPr>
            <sz val="9"/>
            <color indexed="81"/>
            <rFont val="Tahoma"/>
            <family val="2"/>
          </rPr>
          <t>UK figures are actually for E&amp;W.
City of London included in Hackney figures.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Olivia Dronfield</author>
    <author>Joseph Colombeau</author>
  </authors>
  <commentList>
    <comment ref="C2" authorId="0" shapeId="0" xr:uid="{00000000-0006-0000-0100-000001000000}">
      <text>
        <r>
          <rPr>
            <sz val="9"/>
            <color indexed="81"/>
            <rFont val="Tahoma"/>
            <family val="2"/>
          </rPr>
          <t>Figures for May of each year.
UK figures are actually for GB.</t>
        </r>
      </text>
    </comment>
    <comment ref="S2" authorId="0" shapeId="0" xr:uid="{00000000-0006-0000-0100-000002000000}">
      <text>
        <r>
          <rPr>
            <sz val="9"/>
            <color indexed="81"/>
            <rFont val="Tahoma"/>
            <family val="2"/>
          </rPr>
          <t>Figures for May of each year.
UK figures are actually for GB.</t>
        </r>
      </text>
    </comment>
    <comment ref="AI2" authorId="1" shapeId="0" xr:uid="{00000000-0006-0000-0100-000003000000}">
      <text>
        <r>
          <rPr>
            <sz val="9"/>
            <color indexed="81"/>
            <rFont val="Tahoma"/>
            <family val="2"/>
          </rPr>
          <t>Figures for May of each year.
UK figures are actually for GB.</t>
        </r>
      </text>
    </comment>
    <comment ref="AY2" authorId="1" shapeId="0" xr:uid="{00000000-0006-0000-0100-000004000000}">
      <text>
        <r>
          <rPr>
            <sz val="9"/>
            <color indexed="81"/>
            <rFont val="Tahoma"/>
            <family val="2"/>
          </rPr>
          <t>Figures for May of each year.
UK figures are actually for GB.</t>
        </r>
      </text>
    </comment>
    <comment ref="BO2" authorId="1" shapeId="0" xr:uid="{00000000-0006-0000-0100-000005000000}">
      <text>
        <r>
          <rPr>
            <sz val="9"/>
            <color indexed="81"/>
            <rFont val="Tahoma"/>
            <family val="2"/>
          </rPr>
          <t>Figures for May of each year.
UK figures are actually for GB.</t>
        </r>
      </text>
    </comment>
    <comment ref="CE2" authorId="1" shapeId="0" xr:uid="{00000000-0006-0000-0100-000006000000}">
      <text>
        <r>
          <rPr>
            <sz val="9"/>
            <color indexed="81"/>
            <rFont val="Tahoma"/>
            <family val="2"/>
          </rPr>
          <t>Figures for May of each year.
UK figures are actually for GB.</t>
        </r>
      </text>
    </comment>
    <comment ref="CZ2" authorId="1" shapeId="0" xr:uid="{00000000-0006-0000-0100-000007000000}">
      <text>
        <r>
          <rPr>
            <sz val="9"/>
            <color indexed="81"/>
            <rFont val="Tahoma"/>
            <family val="2"/>
          </rPr>
          <t>Figures for May of each year.
UK figures are actually for GB.</t>
        </r>
      </text>
    </comment>
    <comment ref="DP2" authorId="1" shapeId="0" xr:uid="{00000000-0006-0000-0100-000008000000}">
      <text>
        <r>
          <rPr>
            <sz val="9"/>
            <color indexed="81"/>
            <rFont val="Tahoma"/>
            <family val="2"/>
          </rPr>
          <t>Figures for May of each year.
UK figures are actually for GB.</t>
        </r>
      </text>
    </comment>
    <comment ref="EF2" authorId="1" shapeId="0" xr:uid="{00000000-0006-0000-0100-000009000000}">
      <text>
        <r>
          <rPr>
            <sz val="9"/>
            <color indexed="81"/>
            <rFont val="Tahoma"/>
            <family val="2"/>
          </rPr>
          <t>Figures for May of each year.
UK figures are actually for GB.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Joseph Colombeau</author>
  </authors>
  <commentList>
    <comment ref="K2" authorId="0" shapeId="0" xr:uid="{00000000-0006-0000-0200-000001000000}">
      <text>
        <r>
          <rPr>
            <sz val="9"/>
            <color indexed="81"/>
            <rFont val="Tahoma"/>
            <family val="2"/>
          </rPr>
          <t>UK figures are actually for England &amp; Wales.</t>
        </r>
      </text>
    </comment>
    <comment ref="W2" authorId="0" shapeId="0" xr:uid="{00000000-0006-0000-0200-000002000000}">
      <text>
        <r>
          <rPr>
            <sz val="9"/>
            <color indexed="81"/>
            <rFont val="Tahoma"/>
            <family val="2"/>
          </rPr>
          <t>UK figures are actually for England &amp; Wales.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Colombeau</author>
  </authors>
  <commentList>
    <comment ref="EU2" authorId="0" shapeId="0" xr:uid="{00000000-0006-0000-0300-000001000000}">
      <text>
        <r>
          <rPr>
            <sz val="9"/>
            <color indexed="81"/>
            <rFont val="Tahoma"/>
            <family val="2"/>
          </rPr>
          <t>UK figures are actually for GB.</t>
        </r>
      </text>
    </comment>
    <comment ref="EY2" authorId="0" shapeId="0" xr:uid="{00000000-0006-0000-0300-000002000000}">
      <text>
        <r>
          <rPr>
            <sz val="9"/>
            <color indexed="81"/>
            <rFont val="Tahoma"/>
            <family val="2"/>
          </rPr>
          <t>UK figures are actually for GB.</t>
        </r>
      </text>
    </comment>
    <comment ref="FC2" authorId="0" shapeId="0" xr:uid="{00000000-0006-0000-0300-000003000000}">
      <text>
        <r>
          <rPr>
            <sz val="9"/>
            <color indexed="81"/>
            <rFont val="Tahoma"/>
            <family val="2"/>
          </rPr>
          <t>UK figures are actually for GB.</t>
        </r>
      </text>
    </comment>
    <comment ref="FN2" authorId="0" shapeId="0" xr:uid="{00000000-0006-0000-0300-000004000000}">
      <text>
        <r>
          <rPr>
            <sz val="9"/>
            <color indexed="81"/>
            <rFont val="Tahoma"/>
            <family val="2"/>
          </rPr>
          <t>UK figures are actually for England &amp; Wales.</t>
        </r>
      </text>
    </comment>
    <comment ref="HX2" authorId="0" shapeId="0" xr:uid="{00000000-0006-0000-0300-000005000000}">
      <text>
        <r>
          <rPr>
            <sz val="9"/>
            <color indexed="81"/>
            <rFont val="Tahoma"/>
            <family val="2"/>
          </rPr>
          <t>UK figures are actually for GB.</t>
        </r>
      </text>
    </comment>
    <comment ref="IE2" authorId="0" shapeId="0" xr:uid="{00000000-0006-0000-0300-000006000000}">
      <text>
        <r>
          <rPr>
            <sz val="9"/>
            <color indexed="81"/>
            <rFont val="Tahoma"/>
            <family val="2"/>
          </rPr>
          <t>UK figures are actually for GB.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Colombeau</author>
  </authors>
  <commentList>
    <comment ref="AG2" authorId="0" shapeId="0" xr:uid="{00000000-0006-0000-0400-000001000000}">
      <text>
        <r>
          <rPr>
            <sz val="9"/>
            <color indexed="81"/>
            <rFont val="Tahoma"/>
            <family val="2"/>
          </rPr>
          <t>per 100,000 children aged under 18</t>
        </r>
      </text>
    </comment>
    <comment ref="BY2" authorId="0" shapeId="0" xr:uid="{00000000-0006-0000-0400-000002000000}">
      <text>
        <r>
          <rPr>
            <sz val="9"/>
            <color indexed="81"/>
            <rFont val="Tahoma"/>
            <family val="2"/>
          </rPr>
          <t>UK figures are actually for E&amp;W.
City of London included in Hackney figures.</t>
        </r>
      </text>
    </comment>
  </commentList>
</comments>
</file>

<file path=xl/sharedStrings.xml><?xml version="1.0" encoding="utf-8"?>
<sst xmlns="http://schemas.openxmlformats.org/spreadsheetml/2006/main" count="3725" uniqueCount="441">
  <si>
    <t>New code</t>
  </si>
  <si>
    <t>Area name</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</si>
  <si>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</si>
  <si>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</si>
  <si>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</si>
  <si>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</si>
  <si>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</si>
  <si>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</si>
  <si>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</si>
  <si>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</si>
  <si>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</si>
  <si>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</si>
  <si>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</si>
  <si>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</si>
  <si>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</si>
  <si>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</si>
  <si>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</si>
  <si>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</si>
  <si>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</si>
  <si>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</si>
  <si>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</si>
  <si>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</si>
  <si>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</si>
  <si>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</si>
  <si>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</si>
  <si>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</si>
  <si>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</si>
  <si>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</si>
  <si>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</si>
  <si>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</si>
  <si>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</si>
  <si>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</si>
  <si>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</si>
  <si>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</si>
  <si>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</si>
  <si>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</si>
  <si>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</si>
  <si>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</si>
  <si>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</si>
  <si>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</si>
  <si>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</si>
  <si>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</si>
  <si>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</si>
  <si>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</si>
  <si>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</si>
  <si>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</si>
  <si>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</si>
  <si>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</si>
  <si>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</si>
  <si>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</si>
  <si>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</si>
  <si>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</si>
  <si>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</si>
  <si>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</si>
  <si>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</si>
  <si>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</si>
  <si>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</si>
  <si>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</si>
  <si>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</si>
  <si>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</si>
  <si>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</si>
  <si>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</si>
  <si>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</si>
  <si>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</si>
  <si>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</si>
  <si>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</si>
  <si>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</si>
  <si>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</si>
  <si>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Inner London</t>
  </si>
  <si>
    <t>Outer London</t>
  </si>
  <si>
    <t>London</t>
  </si>
  <si>
    <t>England</t>
  </si>
  <si>
    <t>United Kingdom</t>
  </si>
  <si>
    <t>Population Estimates</t>
  </si>
  <si>
    <t>Indicator</t>
  </si>
  <si>
    <t>Metadata</t>
  </si>
  <si>
    <t>-</t>
  </si>
  <si>
    <t>Inland Area (Hectares)</t>
  </si>
  <si>
    <t>Housing</t>
  </si>
  <si>
    <t>% of resident population born abroad</t>
  </si>
  <si>
    <t>Migrant Population</t>
  </si>
  <si>
    <t>Nigeria</t>
  </si>
  <si>
    <t>Bangladesh</t>
  </si>
  <si>
    <t>India</t>
  </si>
  <si>
    <t>Pakistan</t>
  </si>
  <si>
    <t>Jamaica</t>
  </si>
  <si>
    <t>Poland</t>
  </si>
  <si>
    <t>Romania</t>
  </si>
  <si>
    <t>United States</t>
  </si>
  <si>
    <t>Ireland</t>
  </si>
  <si>
    <t>Turkey</t>
  </si>
  <si>
    <t>Australia</t>
  </si>
  <si>
    <t>Italy</t>
  </si>
  <si>
    <t>Sri Lanka</t>
  </si>
  <si>
    <t>Kenya</t>
  </si>
  <si>
    <t>France</t>
  </si>
  <si>
    <t>South Africa</t>
  </si>
  <si>
    <t>Portugal</t>
  </si>
  <si>
    <t>China</t>
  </si>
  <si>
    <t>Iraq</t>
  </si>
  <si>
    <t>Hindu</t>
  </si>
  <si>
    <t>Jewish</t>
  </si>
  <si>
    <t>Muslim</t>
  </si>
  <si>
    <t>Sikh</t>
  </si>
  <si>
    <t>Christian</t>
  </si>
  <si>
    <t>French</t>
  </si>
  <si>
    <t>Portuguese</t>
  </si>
  <si>
    <t>Spanish</t>
  </si>
  <si>
    <t>Russian</t>
  </si>
  <si>
    <t>Turkish</t>
  </si>
  <si>
    <t>Arabic</t>
  </si>
  <si>
    <t>Sign Language</t>
  </si>
  <si>
    <t>All other languages</t>
  </si>
  <si>
    <t>English</t>
  </si>
  <si>
    <t>Main Language - 2011</t>
  </si>
  <si>
    <t>% of Secondary School Pupils who's first language is known or believed to be other than English</t>
  </si>
  <si>
    <t>NINo Registrations</t>
  </si>
  <si>
    <t>2009/10</t>
  </si>
  <si>
    <t>2010/11</t>
  </si>
  <si>
    <t>2011/12</t>
  </si>
  <si>
    <t>2012/13</t>
  </si>
  <si>
    <t>2013/14</t>
  </si>
  <si>
    <t>General Fertility Rate (GFR)</t>
  </si>
  <si>
    <t>Standardised Mortality Ratio (SMR)</t>
  </si>
  <si>
    <t>Births</t>
  </si>
  <si>
    <t>Deaths</t>
  </si>
  <si>
    <t>Employment</t>
  </si>
  <si>
    <t>Employment Rate (Aged 16-64)</t>
  </si>
  <si>
    <t>Unemployment Rate (Aged 16-64)</t>
  </si>
  <si>
    <t>NEETs (numbers)</t>
  </si>
  <si>
    <t>NEETs (rates)</t>
  </si>
  <si>
    <t>Incapacity Benefit Claimants</t>
  </si>
  <si>
    <t>Income Support Claimants</t>
  </si>
  <si>
    <t>Employment and support allowance claimants</t>
  </si>
  <si>
    <t>Benefits Claimants</t>
  </si>
  <si>
    <t>Jobseekers Allowance</t>
  </si>
  <si>
    <t>Total JSA Claimants</t>
  </si>
  <si>
    <t>Male JSA Claimants</t>
  </si>
  <si>
    <t>Female JSA Claimants</t>
  </si>
  <si>
    <t>Qualifications</t>
  </si>
  <si>
    <t>Volunteering</t>
  </si>
  <si>
    <t>2008/09 to 2011/12</t>
  </si>
  <si>
    <t>2010/11 to 2012/13</t>
  </si>
  <si>
    <t>Those who have done any voluntary work in the last 12 months (%)</t>
  </si>
  <si>
    <t>Number Employed - Male</t>
  </si>
  <si>
    <t>Number Employed - Female</t>
  </si>
  <si>
    <t>Number Employed - Total</t>
  </si>
  <si>
    <t>Jobs Density</t>
  </si>
  <si>
    <t>Community Safety</t>
  </si>
  <si>
    <t>Crime Rates per thousand population</t>
  </si>
  <si>
    <t>1999-00</t>
  </si>
  <si>
    <t>2000-01</t>
  </si>
  <si>
    <t>2001-02</t>
  </si>
  <si>
    <t>2002-03</t>
  </si>
  <si>
    <t>2003-04</t>
  </si>
  <si>
    <t>2004-05</t>
  </si>
  <si>
    <t>2005-06</t>
  </si>
  <si>
    <t>2006-07</t>
  </si>
  <si>
    <t>2007-08</t>
  </si>
  <si>
    <t>2008-09</t>
  </si>
  <si>
    <t>2009-10</t>
  </si>
  <si>
    <t>2010-11</t>
  </si>
  <si>
    <t>2011-12</t>
  </si>
  <si>
    <t>2012-13</t>
  </si>
  <si>
    <t>2013-14</t>
  </si>
  <si>
    <t>Fires per thousand population</t>
  </si>
  <si>
    <t>Ambulance incidents per hundred population</t>
  </si>
  <si>
    <t>2014-15</t>
  </si>
  <si>
    <t>Tenure: Owned Outright (%)</t>
  </si>
  <si>
    <t>Tenure: Buying with mortgage (%)</t>
  </si>
  <si>
    <t>Tenure: Rented from Local Authority or Housing Association (%)</t>
  </si>
  <si>
    <t>Tenure: Rented from Private landlord (%)</t>
  </si>
  <si>
    <t>Area of Domestic Buildings</t>
  </si>
  <si>
    <t>Area of Domestic Gardens</t>
  </si>
  <si>
    <t>Area of Non Domestic Buildings</t>
  </si>
  <si>
    <t>Area of Road</t>
  </si>
  <si>
    <t>Area of Rail</t>
  </si>
  <si>
    <t>Area of Path</t>
  </si>
  <si>
    <t>Area of Greenspace</t>
  </si>
  <si>
    <t>Area of Water</t>
  </si>
  <si>
    <t>Area of Other Land Uses</t>
  </si>
  <si>
    <t>Area of Unclassified Land</t>
  </si>
  <si>
    <t>Environment</t>
  </si>
  <si>
    <t>Land Use (%)</t>
  </si>
  <si>
    <t>Total Carbon Emissions</t>
  </si>
  <si>
    <t>2004/05</t>
  </si>
  <si>
    <t>2005/06</t>
  </si>
  <si>
    <t>2006/07</t>
  </si>
  <si>
    <t>2007/08</t>
  </si>
  <si>
    <t>2008/09</t>
  </si>
  <si>
    <t>2003/04</t>
  </si>
  <si>
    <t>Household Waste Recycling Rate</t>
  </si>
  <si>
    <t>Number of Licensed Vehicles</t>
  </si>
  <si>
    <t>% of adults who cycle at least once per month</t>
  </si>
  <si>
    <t>Average Public Transport Accessibility Score</t>
  </si>
  <si>
    <t>Transport</t>
  </si>
  <si>
    <t>Traffic Flows</t>
  </si>
  <si>
    <t>Deprivation</t>
  </si>
  <si>
    <t>Income Support Claimant Rate</t>
  </si>
  <si>
    <t>All Pupils at the End of KS4 Achieving 5+ A* - C Including English and Mathematics</t>
  </si>
  <si>
    <t>Boy Pupils at the End of KS4 Achieving 5+ A*-C Including English and Mathematics</t>
  </si>
  <si>
    <t>Girl Pupils at the End of KS4 Achieving 5+ A*-C Including English and Mathematics</t>
  </si>
  <si>
    <t>% of pupils known to be eligible for and claiming free meals</t>
  </si>
  <si>
    <t>Rates of Children Looked After</t>
  </si>
  <si>
    <t>% of pupils whose first language is not English</t>
  </si>
  <si>
    <t>Children</t>
  </si>
  <si>
    <t>2001-2003</t>
  </si>
  <si>
    <t>2002-2004</t>
  </si>
  <si>
    <t>2003-2005</t>
  </si>
  <si>
    <t>2004-2006</t>
  </si>
  <si>
    <t>2005-2007</t>
  </si>
  <si>
    <t>2006-2008</t>
  </si>
  <si>
    <t>2007-2009</t>
  </si>
  <si>
    <t>2008-2010</t>
  </si>
  <si>
    <t>2009-2011</t>
  </si>
  <si>
    <t>2010-2012</t>
  </si>
  <si>
    <t>2010-20112</t>
  </si>
  <si>
    <t>Male Life Expectancy</t>
  </si>
  <si>
    <t>Female Life Expectancy</t>
  </si>
  <si>
    <t>Teenage Conception Rate</t>
  </si>
  <si>
    <t>Life Satisfaction Score(out of 10)</t>
  </si>
  <si>
    <t>Worthwhileness Score (out of 10)</t>
  </si>
  <si>
    <t>Happiness Score (out of 10)</t>
  </si>
  <si>
    <t>Anxiety score (out of 10)</t>
  </si>
  <si>
    <t>Current Cigarette Smoker (%)</t>
  </si>
  <si>
    <t>Childhood Obesity Prevalance (%)</t>
  </si>
  <si>
    <t>Health</t>
  </si>
  <si>
    <t>Political control in council</t>
  </si>
  <si>
    <t>Proportion of seats won by Conservatives in 2014 election</t>
  </si>
  <si>
    <t>Proportion of seats won by Labour in 2014 election</t>
  </si>
  <si>
    <t>Proportion of seats won by Lib Dems in 2014 election</t>
  </si>
  <si>
    <t>Turnout at 2014 local elections</t>
  </si>
  <si>
    <t>Lab</t>
  </si>
  <si>
    <t>Cons</t>
  </si>
  <si>
    <t>No Overall Control</t>
  </si>
  <si>
    <t>Lib Dem</t>
  </si>
  <si>
    <t>Tower Hamlets First</t>
  </si>
  <si>
    <t>Elections</t>
  </si>
  <si>
    <t>2011-2013</t>
  </si>
  <si>
    <t>Iran</t>
  </si>
  <si>
    <t>Ghana</t>
  </si>
  <si>
    <t>Korea (South)</t>
  </si>
  <si>
    <t>Nepal</t>
  </si>
  <si>
    <t>Largest migrant population by country of birth (Census 2011)</t>
  </si>
  <si>
    <t>% of largest migrant population (Census 2011)</t>
  </si>
  <si>
    <t>Second largest migrant population by country of birth (Census 2011)</t>
  </si>
  <si>
    <t>% of second largest migrant population (Census 2011)</t>
  </si>
  <si>
    <t>Third largest migrant population by country of birth (Census 2011)</t>
  </si>
  <si>
    <t>% of third largest migrant population (Census 2011)</t>
  </si>
  <si>
    <t>Source: Annual Population Survey, ONS
http://data.london.gov.uk/labour-market-indicators</t>
  </si>
  <si>
    <t>Source: DWP Benefits
Figures for May of each year.
UK figures are actually for GB.
http://data.london.gov.uk/labour-market-indicators</t>
  </si>
  <si>
    <t>Source: GLA
http://data.london.gov.uk/elections</t>
  </si>
  <si>
    <t>no data</t>
  </si>
  <si>
    <t>BAME Population (2011 Census)</t>
  </si>
  <si>
    <t>All people</t>
  </si>
  <si>
    <t>Percentage BAME</t>
  </si>
  <si>
    <t>BAME groups</t>
  </si>
  <si>
    <t>.</t>
  </si>
  <si>
    <t>Youth Unemployment (claimant) rate 18-24</t>
  </si>
  <si>
    <t>Source: DWP and GLA
http://data.london.gov.uk/dataset/gla-claimant-count-model-output</t>
  </si>
  <si>
    <t>Earnings by place of work</t>
  </si>
  <si>
    <t>Source: DfE
http://data.london.gov.uk/dataset/gcse-results-location-pupil-residence-borough</t>
  </si>
  <si>
    <t>Source: Integrated Household Survey, ONS
http://data.london.gov.uk/dataset/smoking-indicators-borough</t>
  </si>
  <si>
    <t>Average Age</t>
  </si>
  <si>
    <t>Source: GLA Population Projections and ONS
http://data.london.gov.uk/dataset/gla-population-projections-custom-age-tables</t>
  </si>
  <si>
    <t>Source: ONS Mid-year Estimates
http://data.london.gov.uk/dataset/ons-mid-year-population-estimates-custom-age-tables</t>
  </si>
  <si>
    <t>Sources include the Business Register and Employment Survey (BRES) (available under license), Annual Population Survey (APS), 2011 Census, Department for Education (DfE), International Passenger Survey (IPS), GB Tourism Survey (GBTS), Great Britain Day Visit Survey (GBDVS), GLA Population Projections, and GLA Economics estimates (GLAE).
http://data.london.gov.uk/dataset/daytime-population-borough</t>
  </si>
  <si>
    <t>Source: GLA (Datastore)
http://data.london.gov.uk/dataset/land-area-and-population-density-ward-and-borough</t>
  </si>
  <si>
    <t>Population density (per hectare)</t>
  </si>
  <si>
    <t>Source: 2011 Census, ONS
http://data.london.gov.uk/dataset/detailed-country-birth-2011-census-borough</t>
  </si>
  <si>
    <t>Source: Census 2011
http://data.london.gov.uk/census/data/</t>
  </si>
  <si>
    <t>Source: DfE
http://data.london.gov.uk/dataset/percentage-pupils-first-language-borough</t>
  </si>
  <si>
    <t>Source: ONS
Hackney includes figures for City of London
http://data.london.gov.uk/dataset/births-and-fertility-rates-borough</t>
  </si>
  <si>
    <t>Source: ONS
Hackney includes figures for City of London from 2009
http://data.london.gov.uk/dataset/deaths-and-mortality-ratios-borough</t>
  </si>
  <si>
    <t>Source: DfE NCCIS and Connexions
http://data.london.gov.uk/dataset/young-people-not-employment-education-or-training-borough</t>
  </si>
  <si>
    <t>Source: DWP Benefits
Figures for May of each year.
UK figures are actually for GB.
http://data.london.gov.uk/dataset/job-seekers-allowance-claimants-borough</t>
  </si>
  <si>
    <t>Source: Annual Population Survey, ONS
http://data.london.gov.uk/dataset/qualifications-economically-active-population-gender-borough</t>
  </si>
  <si>
    <t>Source: Taking Part Survey, ONS
http://data.london.gov.uk/dataset/volunteering-work-among-adults-borough</t>
  </si>
  <si>
    <t>Source: Business Register and Employment Survey, Annual Survey of Hours and Earnings, and Annual Population Survey (ONS)
Figures may not add up due to rounding. Figures are rounded to the nearest thousand. Percentages are rounded to one decimal place and were calculated on unrounded figures.
UK figures are actually for GB.
http://data.london.gov.uk/dataset/workplace-employment-sex-and-status-borough</t>
  </si>
  <si>
    <t>Source: ONS
http://data.london.gov.uk/dataset/jobs-and-job-density-borough</t>
  </si>
  <si>
    <t>Source: Metropolitan Police Service
Rates calculated using ONS mid-year population estimates from the first part of the financial year eg For Financial year 2008-09, mid-year estimates for 2008 are used.
UK figures are actually for England &amp; Wales.
http://data.london.gov.uk/dataset/crime-rates-borough</t>
  </si>
  <si>
    <t>Source: London Fire Brigade
Rates calculated using ONS mid-year population estimates
http://data.london.gov.uk/dataset/fire-and-rescue-services-incidents-attended-borough</t>
  </si>
  <si>
    <t>Source: London Ambulance Service
Rates calculated using ONS mid-year population estimates
http://data.london.gov.uk/dataset/monthly-ambulance-service-incidents-borough</t>
  </si>
  <si>
    <t>Source: DCLG
http://data.london.gov.uk/dataset/council-tax-charges-bands-borough</t>
  </si>
  <si>
    <t>Source: Annual Population Survey, ONS
http://data.london.gov.uk/dataset/housing-tenure-households-borough</t>
  </si>
  <si>
    <t>Source: DCLG
Data for 2005
http://data.london.gov.uk/dataset/land-use-ward</t>
  </si>
  <si>
    <t>Source: DECC
Measure: Kilotonnes of Carbon Dioxide
http://data.london.gov.uk/dataset/carbon-dioxide-emissions-borough</t>
  </si>
  <si>
    <t>Source: DEFRA
http://data.london.gov.uk/dataset/household-waste-recycling-rates-borough</t>
  </si>
  <si>
    <t>Source: DfT
UK figures are actually for GB.
http://data.london.gov.uk/dataset/licensed-vehicles-type-0</t>
  </si>
  <si>
    <t>Source: DfT
UK figures are actually for GB.
Million Vehicle Kilometres travelled by all motor vehicles and all cars.
http://data.london.gov.uk/dataset/traffic-flows-borough</t>
  </si>
  <si>
    <t>Source: DfT
http://data.london.gov.uk/dataset/walking-and-cycling-borough</t>
  </si>
  <si>
    <t>Source: TfL
http://data.london.gov.uk/dataset/public-transport-accessibility-levels</t>
  </si>
  <si>
    <t>Source: DWP
Figures for May of each year.
UK figures are actually for GB.
http://data.london.gov.uk/dataset/income-support-claimants-borough</t>
  </si>
  <si>
    <t>Source: DfE
Includes nurseries, primary and secondary schools
http://data.london.gov.uk/dataset/pupils-eligible-free-school-meals-borough</t>
  </si>
  <si>
    <t>Source: DfE
Rates per 100,000 children aged under 18
http://data.london.gov.uk/dataset/children-looked-after-borough</t>
  </si>
  <si>
    <t>Sorce: DfE
Includes primary &amp; secondary schools
http://data.london.gov.uk/dataset/percentage-pupils-first-language-borough</t>
  </si>
  <si>
    <t>Source: ONS
http://data.london.gov.uk/dataset/life-expectancy-birth-and-age-65-borough</t>
  </si>
  <si>
    <t>Source: ONS
Under 18 conception rate per 1000 female population aged 15-17
UK figures are actually for E&amp;W.
City of London included in Hackney figures.
http://data.london.gov.uk/dataset/teenage-conceptions-borough</t>
  </si>
  <si>
    <t>Source: Annual Population Survey, ONS
http://data.london.gov.uk/dataset/subjective-personal-well-being-borough</t>
  </si>
  <si>
    <t>Source: Health &amp; Social Care Information Centre
% of Year 6 students who are classified as obese
http://data.london.gov.uk/dataset/prevalence-childhood-obesity-borough</t>
  </si>
  <si>
    <t>Source: Workplace earnings, Annual Survey of Hours and Earnings (ASHE), ONS
http://data.london.gov.uk/dataset/earnings-workplace-borough</t>
  </si>
  <si>
    <t>Source: Land Registry
UK figures are actually for England &amp; Wales.
http://data.london.gov.uk/dataset/average-house-prices-borough</t>
  </si>
  <si>
    <t>Age Structure</t>
  </si>
  <si>
    <t>Total Daytime Population (includes tourists) (2013)</t>
  </si>
  <si>
    <t>Workday Population (excludes tourists) (2013)</t>
  </si>
  <si>
    <t>Daytime Population</t>
  </si>
  <si>
    <t>Average Band D Council Tax Charge (£)</t>
  </si>
  <si>
    <t>Median House Price (£)</t>
  </si>
  <si>
    <t>Gross Annual Pay - Full Time - Total (£)</t>
  </si>
  <si>
    <t>Gross Annual Pay - Full Time - Male (£)</t>
  </si>
  <si>
    <t>Gross Annual Pay - Full Time - Female (£)</t>
  </si>
  <si>
    <t>Migrants (% of population)</t>
  </si>
  <si>
    <t>People aged 17+ with diabetes (%)</t>
  </si>
  <si>
    <t>n/a</t>
  </si>
  <si>
    <t>Number of properties sold</t>
  </si>
  <si>
    <t>Source: Health &amp; Social Care Information Centre
Patients registered with GP practices, with a diagnosis of diabetes and aged 17 and over on 31st March (in a particular year). The Quality and Outcomes Framework (QOF) diabetes register does not distinguish between Type I and Type II diabetes. Patients are counted as part of the LA of the GP practice where they are registered, not the LA they reside in.  It is difficult to ascertain whether a high value for this indicator is due to a high prevalence of diabetes or better recording.
http://data.london.gov.uk/dataset/public-health-outcomes-framework-indicators</t>
  </si>
  <si>
    <t>Cyprus</t>
  </si>
  <si>
    <t>2014/15</t>
  </si>
  <si>
    <t>E13000001</t>
  </si>
  <si>
    <t>E13000002</t>
  </si>
  <si>
    <t>E12000007</t>
  </si>
  <si>
    <t>E92000001</t>
  </si>
  <si>
    <t>K02000001</t>
  </si>
  <si>
    <t>Third largest migrant population arrived in the year</t>
  </si>
  <si>
    <t>Second largest migrant population arrived in the year</t>
  </si>
  <si>
    <t>Largest migrant population arrived in the year</t>
  </si>
  <si>
    <t>% of borough total of third largest migrant population</t>
  </si>
  <si>
    <t>% of borough total of largest migrant population</t>
  </si>
  <si>
    <t>% of borough total of second largest migrant population</t>
  </si>
  <si>
    <t>Lithuania</t>
  </si>
  <si>
    <t>Bulgaria</t>
  </si>
  <si>
    <t>Spain</t>
  </si>
  <si>
    <t>Source: Department for Work and Pensions
Foreign nationals who have registered for a national insurance number
http://data.london.gov.uk/dataset/national-insurance-number-registrations-overseas-nationals-borough</t>
  </si>
  <si>
    <t>Net internal migration</t>
  </si>
  <si>
    <t>Net international migration</t>
  </si>
  <si>
    <t>Net natural change</t>
  </si>
  <si>
    <t>Source: Office for National Statistics, Population estimates.
Components of population change, mid year to mid year, showing net changes caused by Internal migration, International Migration and Natural change.
http://data.london.gov.uk/dataset/net-migration-and-natural-change-region</t>
  </si>
  <si>
    <t>Household Estimates</t>
  </si>
  <si>
    <t>New homes (net additional dwellings)</t>
  </si>
  <si>
    <t>Source: DCLG
Net additional dwellings from completions, conversions and change of use, minus demolitions.
http://data.london.gov.uk/dataset/net-additional-dwellings-borough</t>
  </si>
  <si>
    <t>Source: Land Registry
UK figures are actually for England &amp; Wales.
http://data.london.gov.uk/dataset/housing-sales</t>
  </si>
  <si>
    <t>Bungalow</t>
  </si>
  <si>
    <t>Flat/Masionette</t>
  </si>
  <si>
    <t>Terraced house</t>
  </si>
  <si>
    <t>Semi-detached house</t>
  </si>
  <si>
    <t>Detached house</t>
  </si>
  <si>
    <t>1 Bedroom</t>
  </si>
  <si>
    <t>2 bedrooms</t>
  </si>
  <si>
    <t>3 bedrooms</t>
  </si>
  <si>
    <t>4+ bedrooms</t>
  </si>
  <si>
    <t>Type of property (2015)</t>
  </si>
  <si>
    <t>Number of bedrooms (2015)</t>
  </si>
  <si>
    <t>All properties</t>
  </si>
  <si>
    <t>Source:  Valuation Office Agency
Dwellings by number of bedrooms. Some properties have an unknown number of bedrooms so the catergories may not sum to the total.
http://data.london.gov.uk/dataset/property-build-period-lsoa</t>
  </si>
  <si>
    <t>Source:  Valuation Office Agency
Dwellings by property type.  Some properties have an unknown property type so the catergories may not sum to the total.
http://data.london.gov.uk/dataset/property-build-period-lsoa</t>
  </si>
  <si>
    <t>Female; 2008 - 10</t>
  </si>
  <si>
    <t>Female; 2009 - 11</t>
  </si>
  <si>
    <t>Female; 2010 - 12</t>
  </si>
  <si>
    <t>Female; 2011 - 13</t>
  </si>
  <si>
    <t>Male; 2008 - 10</t>
  </si>
  <si>
    <t>Male; 2009 - 11</t>
  </si>
  <si>
    <t>Male; 2010 - 12</t>
  </si>
  <si>
    <t>Male; 2011 - 13</t>
  </si>
  <si>
    <t>Persons; 2008 - 10</t>
  </si>
  <si>
    <t>Persons; 2009 - 11</t>
  </si>
  <si>
    <t>Persons; 2010 - 12</t>
  </si>
  <si>
    <t>Persons; 2011 - 13</t>
  </si>
  <si>
    <t>Source: Public Health Outcomes Framework Indicators
Age-standardised mortality rate from causes considered preventable per 100,000 population. Using ONS definition of preventable mortality. Inner and Outer London figures are a crude average of the borough rates in those areas.
http://data.london.gov.uk/dataset/public-health-outcomes-framework-indicators</t>
  </si>
  <si>
    <t>% of Children in Poverty</t>
  </si>
  <si>
    <t>Source: HM Revenue and Customs (Personal Tax Credits: Related Statistics - Child Poverty Statistics
Children aged under 20 in relative poverty (living in households where income is less than 60 per cent of median household income before housing costs)
http://data.london.gov.uk/dataset/children-poverty-borough</t>
  </si>
  <si>
    <t>Source: GLA (Datastore)
SHLAA-based population projections 2014, Capped Household Size model, short-term migration scenario
http://data.london.gov.uk/dataset/land-area-and-population-density-ward-and-borough</t>
  </si>
  <si>
    <t>% children living in out-of-work households</t>
  </si>
  <si>
    <t>Source: HMRC
Children (0-15) in out-of-work benefit households statistics
http://data.london.gov.uk/dataset/children-out-work-benefit-households-borough</t>
  </si>
  <si>
    <t>x</t>
  </si>
  <si>
    <t>Combined years 2011-2014</t>
  </si>
  <si>
    <t>New migrant (NINo) rates</t>
  </si>
  <si>
    <t>DWP working age client group (numbers)</t>
  </si>
  <si>
    <t>DWP working age client group (rates)</t>
  </si>
  <si>
    <t>Source: DWP
Number of working age people claiming any key welfare benefits (Bereavement Benefit, Carer’s Allowance, Disability Living Allowance, Employment and Support Allowance (from November 2008), Incapacity Benefit/Severe Disablement Allowance, Income Support, Jobseeker’s Allowance, Pension Credit, State Pension and Widow’s Benefit)
http://data.london.gov.uk/dataset/working-age-client-group-claimants-key-benefits-borough</t>
  </si>
  <si>
    <t>Source: DWP
Proportion of resident population aged 16-64 claiming any key welfare benefits (Bereavement Benefit, Carer’s Allowance, Disability Living Allowance, Employment and Support Allowance (from November 2008), Incapacity Benefit/Severe Disablement Allowance, Income Support, Jobseeker’s Allowance, Pension Credit, State Pension and Widow’s Benefit)
http://data.london.gov.uk/dataset/working-age-client-group-claimants-key-benefits-borough</t>
  </si>
  <si>
    <t>Businesses</t>
  </si>
  <si>
    <t>Number of active businesses</t>
  </si>
  <si>
    <t>2015-16</t>
  </si>
  <si>
    <t>% of pupils known to be eligible for and claiming free school meals</t>
  </si>
  <si>
    <t>Mortality rate from causes considered preventable</t>
  </si>
  <si>
    <t>Source: Census 2011
An enhanced measure of diversity accounting for the number of different/distinct groups present in the population, and the sizes of these distinct groups relative to each other.
http://data.london.gov.uk/census/data/</t>
  </si>
  <si>
    <t>Simpson's Ethnic Diversity Index (16 ethnic groups)</t>
  </si>
  <si>
    <t>Two-year business survival rates</t>
  </si>
  <si>
    <t>Source: ONS Business Demographics
http://data.london.gov.uk/dataset/business-demographics-and-survival-rates-borough</t>
  </si>
  <si>
    <t>Source: ONS Business Demographics
Year refers to when the business started. Eg year 2011 indicates whether a business was still running in 2013.
http://data.london.gov.uk/dataset/business-demographics-and-survival-rates-borough</t>
  </si>
  <si>
    <t>Housing Benefit Numbers</t>
  </si>
  <si>
    <t>Housing Benefit Rates</t>
  </si>
  <si>
    <t>Source: DWP Benefits
Figures for May of each year.
UK figures are actually for GB.
http://data.london.gov.uk/dataset/housing-benefit-claimants--borough</t>
  </si>
  <si>
    <t>Source: DWP Benefits
Figures for May of each year. Rates are per 100 people aged 18 and over.
UK figures are actually for GB.
http://data.london.gov.uk/dataset/housing-benefit-claimants--borough</t>
  </si>
  <si>
    <t>Road Casualties (Killed or Seriously Injured)</t>
  </si>
  <si>
    <t>Source: DfT
Casualties on the roads (Killed/seriously injured - KSI only)
http://data.london.gov.uk/dataset/road-casualties-severity-borough</t>
  </si>
  <si>
    <t>Gross Annual Household Income</t>
  </si>
  <si>
    <t>Median Modelled Household income (£)</t>
  </si>
  <si>
    <t>Mean Modelled Household income (£)</t>
  </si>
  <si>
    <t>Real change % (after inflation) - 2001/02 to 2012/13</t>
  </si>
  <si>
    <t>2001/02</t>
  </si>
  <si>
    <t>Mean</t>
  </si>
  <si>
    <t>Median</t>
  </si>
  <si>
    <t>Total Daytime Population (includes tourists) (2014)</t>
  </si>
  <si>
    <t>Workday Population (excludes tourists) (2014)</t>
  </si>
  <si>
    <t>2015p</t>
  </si>
  <si>
    <t>2012-2014</t>
  </si>
  <si>
    <t>Persons; 2012 - 14</t>
  </si>
  <si>
    <t>Female; 2012 - 14</t>
  </si>
  <si>
    <t>Male; 2012 - 14</t>
  </si>
  <si>
    <t>2014/15p</t>
  </si>
  <si>
    <t>Aged 65+ (2015)</t>
  </si>
  <si>
    <t>Aged 16-64 (2015)</t>
  </si>
  <si>
    <t>Aged 0-15 (2015)</t>
  </si>
  <si>
    <t>Population Projections</t>
  </si>
  <si>
    <t>Source: GLA 2015 Round SHLAA-based Capped Household Size Model Population Projections.
National data are ONS Projections.
These figures are rounded to the nearest 100.
http://data.london.gov.uk/dataset/gla-population-projections-custom-age-tables</t>
  </si>
  <si>
    <t>N/A</t>
  </si>
  <si>
    <t>Mean Age - 2017</t>
  </si>
  <si>
    <t>Median Age - 2017</t>
  </si>
  <si>
    <t>Source: Annual Population Survey, ONS
https://data.london.gov.uk/dataset/country-of-birth</t>
  </si>
  <si>
    <t>BAME Population Projections</t>
  </si>
  <si>
    <t>Source: GLA 2015 Round short-term trend-based ethnic group projections
Population from Black, Asian and Minority Ethnic Groups.
http://data.london.gov.uk/dataset/gla-population-projections-custom-age-tables</t>
  </si>
  <si>
    <t>Budhist</t>
  </si>
  <si>
    <t>Any Other Religion</t>
  </si>
  <si>
    <t>No Religion</t>
  </si>
  <si>
    <t>Religion (%) - 2015</t>
  </si>
  <si>
    <t>Source: Annual Population Survey, ONS
Percents rounded to the nearest whole number.
United Kingdom refers to Great Britain (Scotland is excluded).
http://data.london.gov.uk/dataset/percentage-population-religion-borough</t>
  </si>
  <si>
    <t>2015/16</t>
  </si>
  <si>
    <t>Source: Household Estimates, Borough
GLA 2015 Round SHLAA capped Average Household Size scenario Projections
England figure: Department for Communities and Local Government Household Projections model (2014-based)
Note: England figure for 2040 is in fact for 2039
http://data.london.gov.uk/dataset/household-estimates-borough</t>
  </si>
  <si>
    <t>2016-17</t>
  </si>
  <si>
    <t>% of economically active with NVQ4+ - working age</t>
  </si>
  <si>
    <t>% of economically active with NVQ3 only - working age</t>
  </si>
  <si>
    <t>!</t>
  </si>
  <si>
    <t>% of economically active with Trade Apprenticeships - working age</t>
  </si>
  <si>
    <t>% of economically active with NVQ2 only - working age</t>
  </si>
  <si>
    <t>% of economically active with NVQ1 only - working age</t>
  </si>
  <si>
    <t>% of economically active with other qualifications - working age</t>
  </si>
  <si>
    <t>% of economically active with no qualifications - working age</t>
  </si>
  <si>
    <t>Source: GLA Calculations
https://data.london.gov.uk/dataset/household-income-estimates-small-areas</t>
  </si>
  <si>
    <t>area name</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</si>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</sst>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quot;* #,##0.00_-;\-&quot;£&quot;* #,##0.00_-;_-&quot;£&quot;* &quot;-&quot;??_-;_-@_-"/>
    <numFmt numFmtId="165" formatCode="_-* #,##0.00_-;\-* #,##0.00_-;_-* &quot;-&quot;??_-;_-@_-"/>
    <numFmt numFmtId="166" formatCode="0.0"/>
    <numFmt numFmtId="167" formatCode="&quot; &quot;#,##0.00&quot; &quot;;&quot;-&quot;#,##0.00&quot; &quot;;&quot; -&quot;00&quot; &quot;;&quot; &quot;@&quot; &quot;"/>
    <numFmt numFmtId="168" formatCode="&quot; &quot;[$£]#,##0.00&quot; &quot;;&quot;-&quot;[$£]#,##0.00&quot; &quot;;&quot; &quot;[$£]&quot;-&quot;00&quot; &quot;;&quot; &quot;@&quot; &quot;"/>
    <numFmt numFmtId="169" formatCode="_-[$€-2]* #,##0.00_-;\-[$€-2]* #,##0.00_-;_-[$€-2]* &quot;-&quot;??_-"/>
    <numFmt numFmtId="170" formatCode="0000"/>
  </numFmts>
  <fonts count="123">
    <font>
      <sz val="11"/>
      <color theme="1"/>
      <name val="Calibri"/>
      <family val="2"/>
      <scheme val="minor"/>
    </font>
    <font>
      <sz val="11"/>
      <color indexed="8"/>
      <name val="Calibri"/>
      <family val="2"/>
    </font>
    <font>
      <sz val="10"/>
      <name val="Arial"/>
      <family val="2"/>
    </font>
    <font>
      <sz val="10"/>
      <name val="Arial"/>
      <family val="2"/>
    </font>
    <font>
      <b/>
      <sz val="10"/>
      <name val="Arial"/>
      <family val="2"/>
    </font>
    <font>
      <sz val="12"/>
      <name val="Arial"/>
      <family val="2"/>
    </font>
    <font>
      <u/>
      <sz val="10"/>
      <color indexed="12"/>
      <name val="Arial"/>
      <family val="2"/>
    </font>
    <font>
      <sz val="9"/>
      <color indexed="18"/>
      <name val="Arial"/>
      <family val="2"/>
    </font>
    <font>
      <b/>
      <sz val="12"/>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0"/>
      <name val="Foundry Form Sans"/>
    </font>
    <font>
      <sz val="10"/>
      <name val="MS Sans Serif"/>
      <family val="2"/>
    </font>
    <font>
      <u/>
      <sz val="10"/>
      <color indexed="12"/>
      <name val="MS Sans Serif"/>
      <family val="2"/>
    </font>
    <font>
      <u/>
      <sz val="10"/>
      <color indexed="12"/>
      <name val="Foundry Form Sans"/>
    </font>
    <font>
      <sz val="9"/>
      <color indexed="81"/>
      <name val="Tahoma"/>
      <family val="2"/>
    </font>
    <font>
      <u/>
      <sz val="5"/>
      <color indexed="12"/>
      <name val="Arial"/>
      <family val="2"/>
    </font>
    <font>
      <b/>
      <sz val="10"/>
      <name val="Arial"/>
      <family val="2"/>
    </font>
    <font>
      <sz val="12"/>
      <color indexed="8"/>
      <name val="Arial"/>
      <family val="2"/>
    </font>
    <font>
      <sz val="8"/>
      <name val="Arial"/>
      <family val="2"/>
    </font>
    <font>
      <b/>
      <sz val="12"/>
      <color indexed="9"/>
      <name val="Arial"/>
      <family val="2"/>
    </font>
    <font>
      <sz val="12"/>
      <color indexed="9"/>
      <name val="Arial"/>
      <family val="2"/>
    </font>
    <font>
      <sz val="10"/>
      <name val="CG Times"/>
      <family val="1"/>
    </font>
    <font>
      <sz val="12"/>
      <color indexed="20"/>
      <name val="Arial"/>
      <family val="2"/>
    </font>
    <font>
      <b/>
      <sz val="12"/>
      <color indexed="52"/>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u/>
      <sz val="8.5"/>
      <color indexed="12"/>
      <name val="Arial"/>
      <family val="2"/>
    </font>
    <font>
      <sz val="9"/>
      <name val="Times New Roman"/>
      <family val="1"/>
    </font>
    <font>
      <u/>
      <sz val="8"/>
      <color indexed="12"/>
      <name val="Arial"/>
      <family val="2"/>
    </font>
    <font>
      <sz val="10"/>
      <name val="Arial"/>
      <family val="2"/>
    </font>
    <font>
      <sz val="10"/>
      <name val="Arial"/>
      <family val="2"/>
    </font>
    <font>
      <b/>
      <sz val="10"/>
      <name val="Arial"/>
      <family val="2"/>
    </font>
    <font>
      <u/>
      <sz val="11"/>
      <color indexed="36"/>
      <name val="Calibri"/>
      <family val="2"/>
    </font>
    <font>
      <sz val="11"/>
      <color indexed="8"/>
      <name val="Calibri"/>
      <family val="2"/>
    </font>
    <font>
      <sz val="12"/>
      <color indexed="8"/>
      <name val="Arial"/>
      <family val="2"/>
    </font>
    <font>
      <sz val="11"/>
      <color indexed="8"/>
      <name val="Calibri"/>
      <family val="2"/>
    </font>
    <font>
      <u/>
      <sz val="11"/>
      <color indexed="45"/>
      <name val="Calibri"/>
      <family val="2"/>
    </font>
    <font>
      <u/>
      <sz val="11"/>
      <color indexed="62"/>
      <name val="Calibri"/>
      <family val="2"/>
    </font>
    <font>
      <b/>
      <sz val="15"/>
      <color indexed="62"/>
      <name val="Calibri"/>
      <family val="2"/>
    </font>
    <font>
      <b/>
      <sz val="11"/>
      <color indexed="62"/>
      <name val="Calibri"/>
      <family val="2"/>
    </font>
    <font>
      <u/>
      <sz val="12"/>
      <color indexed="12"/>
      <name val="Arial"/>
      <family val="2"/>
    </font>
    <font>
      <sz val="10"/>
      <name val="Arial "/>
    </font>
    <font>
      <sz val="12"/>
      <name val="Times New Roman"/>
      <family val="1"/>
    </font>
    <font>
      <u/>
      <sz val="7.5"/>
      <color indexed="12"/>
      <name val="Arial"/>
      <family val="2"/>
    </font>
    <font>
      <u/>
      <sz val="7.5"/>
      <color indexed="12"/>
      <name val="Arial"/>
      <family val="2"/>
    </font>
    <font>
      <u/>
      <sz val="10"/>
      <color indexed="12"/>
      <name val="Arial"/>
      <family val="2"/>
    </font>
    <font>
      <vertAlign val="superscript"/>
      <sz val="12"/>
      <name val="Times New Roman"/>
      <family val="1"/>
    </font>
    <font>
      <u/>
      <sz val="8.1999999999999993"/>
      <color indexed="12"/>
      <name val="Times New Roman"/>
      <family val="1"/>
    </font>
    <font>
      <sz val="8"/>
      <name val="Courier"/>
      <family val="3"/>
    </font>
    <font>
      <sz val="11"/>
      <color indexed="8"/>
      <name val="Calibri"/>
      <family val="2"/>
    </font>
    <font>
      <sz val="11"/>
      <color indexed="8"/>
      <name val="Calibri"/>
      <family val="2"/>
    </font>
    <font>
      <sz val="11"/>
      <color theme="1"/>
      <name val="Calibri"/>
      <family val="2"/>
      <scheme val="minor"/>
    </font>
    <font>
      <sz val="11"/>
      <color rgb="FF000000"/>
      <name val="Calibri"/>
      <family val="2"/>
    </font>
    <font>
      <sz val="12"/>
      <color theme="1"/>
      <name val="Arial"/>
      <family val="2"/>
    </font>
    <font>
      <sz val="11"/>
      <color theme="0"/>
      <name val="Calibri"/>
      <family val="2"/>
      <scheme val="minor"/>
    </font>
    <font>
      <sz val="11"/>
      <color rgb="FFFFFFFF"/>
      <name val="Calibri"/>
      <family val="2"/>
    </font>
    <font>
      <sz val="11"/>
      <color rgb="FF9C0006"/>
      <name val="Calibri"/>
      <family val="2"/>
      <scheme val="minor"/>
    </font>
    <font>
      <sz val="11"/>
      <color rgb="FF800080"/>
      <name val="Calibri"/>
      <family val="2"/>
    </font>
    <font>
      <sz val="11"/>
      <color indexed="36"/>
      <name val="Calibri"/>
      <family val="2"/>
      <scheme val="minor"/>
    </font>
    <font>
      <b/>
      <sz val="11"/>
      <color rgb="FFFA7D00"/>
      <name val="Calibri"/>
      <family val="2"/>
      <scheme val="minor"/>
    </font>
    <font>
      <b/>
      <sz val="11"/>
      <color rgb="FFFF9900"/>
      <name val="Calibri"/>
      <family val="2"/>
    </font>
    <font>
      <b/>
      <sz val="11"/>
      <color theme="0"/>
      <name val="Calibri"/>
      <family val="2"/>
      <scheme val="minor"/>
    </font>
    <font>
      <b/>
      <sz val="11"/>
      <color rgb="FFFFFFFF"/>
      <name val="Calibri"/>
      <family val="2"/>
    </font>
    <font>
      <sz val="11"/>
      <color theme="4" tint="-0.499984740745262"/>
      <name val="Calibri"/>
      <family val="2"/>
      <scheme val="minor"/>
    </font>
    <font>
      <i/>
      <sz val="11"/>
      <color rgb="FF7F7F7F"/>
      <name val="Calibri"/>
      <family val="2"/>
      <scheme val="minor"/>
    </font>
    <font>
      <i/>
      <sz val="11"/>
      <color rgb="FF808080"/>
      <name val="Calibri"/>
      <family val="2"/>
    </font>
    <font>
      <u/>
      <sz val="11"/>
      <color rgb="FF800080"/>
      <name val="Calibri"/>
      <family val="2"/>
      <scheme val="minor"/>
    </font>
    <font>
      <u/>
      <sz val="11"/>
      <color rgb="FF7030A0"/>
      <name val="Calibri"/>
      <family val="2"/>
    </font>
    <font>
      <sz val="11"/>
      <color rgb="FF006100"/>
      <name val="Calibri"/>
      <family val="2"/>
      <scheme val="minor"/>
    </font>
    <font>
      <sz val="11"/>
      <color rgb="FF008000"/>
      <name val="Calibri"/>
      <family val="2"/>
    </font>
    <font>
      <b/>
      <sz val="10"/>
      <color rgb="FF000000"/>
      <name val="Arial"/>
      <family val="2"/>
    </font>
    <font>
      <b/>
      <sz val="15"/>
      <color theme="3"/>
      <name val="Calibri"/>
      <family val="2"/>
      <scheme val="minor"/>
    </font>
    <font>
      <b/>
      <sz val="15"/>
      <color rgb="FF003366"/>
      <name val="Calibri"/>
      <family val="2"/>
    </font>
    <font>
      <b/>
      <sz val="13"/>
      <color theme="3"/>
      <name val="Calibri"/>
      <family val="2"/>
      <scheme val="minor"/>
    </font>
    <font>
      <b/>
      <sz val="13"/>
      <color indexed="62"/>
      <name val="Calibri"/>
      <family val="2"/>
      <scheme val="minor"/>
    </font>
    <font>
      <b/>
      <sz val="13"/>
      <color rgb="FF003366"/>
      <name val="Calibri"/>
      <family val="2"/>
    </font>
    <font>
      <b/>
      <sz val="11"/>
      <color theme="3"/>
      <name val="Calibri"/>
      <family val="2"/>
      <scheme val="minor"/>
    </font>
    <font>
      <b/>
      <sz val="11"/>
      <color rgb="FF003366"/>
      <name val="Calibri"/>
      <family val="2"/>
    </font>
    <font>
      <u/>
      <sz val="10"/>
      <color theme="10"/>
      <name val="Arial"/>
      <family val="2"/>
    </font>
    <font>
      <u/>
      <sz val="9.35"/>
      <color theme="10"/>
      <name val="Calibri"/>
      <family val="2"/>
    </font>
    <font>
      <u/>
      <sz val="11"/>
      <color theme="10"/>
      <name val="Calibri"/>
      <family val="2"/>
      <scheme val="minor"/>
    </font>
    <font>
      <u/>
      <sz val="11"/>
      <color theme="10"/>
      <name val="Calibri"/>
      <family val="2"/>
    </font>
    <font>
      <u/>
      <sz val="10"/>
      <color rgb="FF0000FF"/>
      <name val="MS Sans Serif"/>
      <family val="2"/>
    </font>
    <font>
      <u/>
      <sz val="11"/>
      <color rgb="FF0000FF"/>
      <name val="Calibri"/>
      <family val="2"/>
      <scheme val="minor"/>
    </font>
    <font>
      <u/>
      <sz val="10"/>
      <color rgb="FF0000FF"/>
      <name val="Arial"/>
      <family val="2"/>
    </font>
    <font>
      <u/>
      <sz val="10.199999999999999"/>
      <color theme="10"/>
      <name val="Arial"/>
      <family val="2"/>
    </font>
    <font>
      <u/>
      <sz val="12"/>
      <color theme="10"/>
      <name val="Arial"/>
      <family val="2"/>
    </font>
    <font>
      <sz val="11"/>
      <color rgb="FFFFFFFF"/>
      <name val="Calibri"/>
      <family val="2"/>
      <scheme val="minor"/>
    </font>
    <font>
      <sz val="11"/>
      <color rgb="FF3F3F76"/>
      <name val="Calibri"/>
      <family val="2"/>
      <scheme val="minor"/>
    </font>
    <font>
      <sz val="11"/>
      <color rgb="FF333399"/>
      <name val="Calibri"/>
      <family val="2"/>
    </font>
    <font>
      <sz val="11"/>
      <color rgb="FF660066"/>
      <name val="Calibri"/>
      <family val="2"/>
      <scheme val="minor"/>
    </font>
    <font>
      <sz val="11"/>
      <color rgb="FFFA7D00"/>
      <name val="Calibri"/>
      <family val="2"/>
      <scheme val="minor"/>
    </font>
    <font>
      <sz val="11"/>
      <color rgb="FFFF9900"/>
      <name val="Calibri"/>
      <family val="2"/>
    </font>
    <font>
      <i/>
      <sz val="11"/>
      <color rgb="FF660033"/>
      <name val="Calibri"/>
      <family val="2"/>
      <scheme val="minor"/>
    </font>
    <font>
      <sz val="11"/>
      <color rgb="FF9C6500"/>
      <name val="Calibri"/>
      <family val="2"/>
      <scheme val="minor"/>
    </font>
    <font>
      <sz val="11"/>
      <color rgb="FF993300"/>
      <name val="Calibri"/>
      <family val="2"/>
    </font>
    <font>
      <sz val="10"/>
      <color rgb="FF000000"/>
      <name val="Arial"/>
      <family val="2"/>
    </font>
    <font>
      <sz val="12"/>
      <color rgb="FF000000"/>
      <name val="Arial"/>
      <family val="2"/>
    </font>
    <font>
      <sz val="11"/>
      <color theme="1"/>
      <name val="Arial"/>
      <family val="2"/>
    </font>
    <font>
      <sz val="10"/>
      <color rgb="FF000000"/>
      <name val="MS Sans Serif"/>
      <family val="2"/>
    </font>
    <font>
      <b/>
      <sz val="11"/>
      <color rgb="FF3F3F3F"/>
      <name val="Calibri"/>
      <family val="2"/>
      <scheme val="minor"/>
    </font>
    <font>
      <b/>
      <sz val="11"/>
      <color rgb="FF333333"/>
      <name val="Calibri"/>
      <family val="2"/>
    </font>
    <font>
      <sz val="9"/>
      <color rgb="FF000000"/>
      <name val="Tahoma"/>
      <family val="2"/>
    </font>
  </fonts>
  <fills count="10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22"/>
      </patternFill>
    </fill>
    <fill>
      <patternFill patternType="solid">
        <fgColor indexed="45"/>
      </patternFill>
    </fill>
    <fill>
      <patternFill patternType="solid">
        <fgColor indexed="45"/>
        <bgColor indexed="29"/>
      </patternFill>
    </fill>
    <fill>
      <patternFill patternType="solid">
        <fgColor indexed="47"/>
      </patternFill>
    </fill>
    <fill>
      <patternFill patternType="solid">
        <fgColor indexed="42"/>
      </patternFill>
    </fill>
    <fill>
      <patternFill patternType="solid">
        <fgColor indexed="42"/>
        <bgColor indexed="27"/>
      </patternFill>
    </fill>
    <fill>
      <patternFill patternType="solid">
        <fgColor indexed="26"/>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43"/>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36"/>
      </patternFill>
    </fill>
    <fill>
      <patternFill patternType="solid">
        <fgColor indexed="20"/>
        <bgColor indexed="36"/>
      </patternFill>
    </fill>
    <fill>
      <patternFill patternType="solid">
        <fgColor indexed="55"/>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3"/>
      </patternFill>
    </fill>
    <fill>
      <patternFill patternType="solid">
        <fgColor indexed="53"/>
        <bgColor indexed="52"/>
      </patternFill>
    </fill>
    <fill>
      <patternFill patternType="solid">
        <fgColor indexed="9"/>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55"/>
        <bgColor indexed="23"/>
      </patternFill>
    </fill>
    <fill>
      <patternFill patternType="lightUp">
        <fgColor indexed="9"/>
        <bgColor indexed="27"/>
      </patternFill>
    </fill>
    <fill>
      <patternFill patternType="lightUp">
        <fgColor indexed="9"/>
        <bgColor indexed="26"/>
      </patternFill>
    </fill>
    <fill>
      <patternFill patternType="solid">
        <fgColor indexed="43"/>
        <bgColor indexed="26"/>
      </patternFill>
    </fill>
    <fill>
      <patternFill patternType="solid">
        <fgColor indexed="26"/>
        <bgColor indexed="9"/>
      </patternFill>
    </fill>
    <fill>
      <patternFill patternType="solid">
        <fgColor theme="4" tint="0.79998168889431442"/>
        <bgColor indexed="65"/>
      </patternFill>
    </fill>
    <fill>
      <patternFill patternType="solid">
        <fgColor rgb="FFCCCCFF"/>
        <bgColor rgb="FFCCCCFF"/>
      </patternFill>
    </fill>
    <fill>
      <patternFill patternType="solid">
        <fgColor theme="5" tint="0.79998168889431442"/>
        <bgColor indexed="65"/>
      </patternFill>
    </fill>
    <fill>
      <patternFill patternType="solid">
        <fgColor rgb="FFFF99CC"/>
        <bgColor rgb="FFFF99CC"/>
      </patternFill>
    </fill>
    <fill>
      <patternFill patternType="solid">
        <fgColor theme="6" tint="0.79998168889431442"/>
        <bgColor indexed="65"/>
      </patternFill>
    </fill>
    <fill>
      <patternFill patternType="solid">
        <fgColor rgb="FFCCFFCC"/>
        <bgColor rgb="FFCCFFCC"/>
      </patternFill>
    </fill>
    <fill>
      <patternFill patternType="solid">
        <fgColor theme="7" tint="0.79998168889431442"/>
        <bgColor indexed="65"/>
      </patternFill>
    </fill>
    <fill>
      <patternFill patternType="solid">
        <fgColor rgb="FFCC99FF"/>
        <bgColor rgb="FFCC99FF"/>
      </patternFill>
    </fill>
    <fill>
      <patternFill patternType="solid">
        <fgColor theme="8" tint="0.79998168889431442"/>
        <bgColor indexed="65"/>
      </patternFill>
    </fill>
    <fill>
      <patternFill patternType="solid">
        <fgColor rgb="FFCCFFFF"/>
        <bgColor rgb="FFCCFFFF"/>
      </patternFill>
    </fill>
    <fill>
      <patternFill patternType="solid">
        <fgColor theme="9" tint="0.79998168889431442"/>
        <bgColor indexed="65"/>
      </patternFill>
    </fill>
    <fill>
      <patternFill patternType="solid">
        <fgColor rgb="FFFFCC99"/>
        <bgColor rgb="FFFFCC99"/>
      </patternFill>
    </fill>
    <fill>
      <patternFill patternType="solid">
        <fgColor theme="4" tint="0.59999389629810485"/>
        <bgColor indexed="65"/>
      </patternFill>
    </fill>
    <fill>
      <patternFill patternType="solid">
        <fgColor rgb="FF99CCFF"/>
        <bgColor rgb="FF99CCFF"/>
      </patternFill>
    </fill>
    <fill>
      <patternFill patternType="solid">
        <fgColor theme="5" tint="0.59999389629810485"/>
        <bgColor indexed="65"/>
      </patternFill>
    </fill>
    <fill>
      <patternFill patternType="solid">
        <fgColor rgb="FFFF8080"/>
        <bgColor rgb="FFFF8080"/>
      </patternFill>
    </fill>
    <fill>
      <patternFill patternType="solid">
        <fgColor theme="6" tint="0.59999389629810485"/>
        <bgColor indexed="65"/>
      </patternFill>
    </fill>
    <fill>
      <patternFill patternType="solid">
        <fgColor rgb="FF00FF00"/>
        <bgColor rgb="FF00FF00"/>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CC00"/>
        <bgColor rgb="FFFFCC00"/>
      </patternFill>
    </fill>
    <fill>
      <patternFill patternType="solid">
        <fgColor theme="4" tint="0.39997558519241921"/>
        <bgColor indexed="65"/>
      </patternFill>
    </fill>
    <fill>
      <patternFill patternType="solid">
        <fgColor rgb="FF0066CC"/>
        <bgColor rgb="FF0066CC"/>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rgb="FF800080"/>
        <bgColor rgb="FF800080"/>
      </patternFill>
    </fill>
    <fill>
      <patternFill patternType="solid">
        <fgColor theme="8" tint="0.39997558519241921"/>
        <bgColor indexed="65"/>
      </patternFill>
    </fill>
    <fill>
      <patternFill patternType="solid">
        <fgColor rgb="FF33CCCC"/>
        <bgColor rgb="FF33CCCC"/>
      </patternFill>
    </fill>
    <fill>
      <patternFill patternType="solid">
        <fgColor theme="9" tint="0.39997558519241921"/>
        <bgColor indexed="65"/>
      </patternFill>
    </fill>
    <fill>
      <patternFill patternType="solid">
        <fgColor rgb="FFFF9900"/>
        <bgColor rgb="FFFF9900"/>
      </patternFill>
    </fill>
    <fill>
      <patternFill patternType="solid">
        <fgColor theme="4"/>
      </patternFill>
    </fill>
    <fill>
      <patternFill patternType="solid">
        <fgColor rgb="FF333399"/>
        <bgColor rgb="FF333399"/>
      </patternFill>
    </fill>
    <fill>
      <patternFill patternType="solid">
        <fgColor theme="5"/>
      </patternFill>
    </fill>
    <fill>
      <patternFill patternType="solid">
        <fgColor rgb="FFFF0000"/>
        <bgColor rgb="FFFF0000"/>
      </patternFill>
    </fill>
    <fill>
      <patternFill patternType="solid">
        <fgColor theme="6"/>
      </patternFill>
    </fill>
    <fill>
      <patternFill patternType="solid">
        <fgColor rgb="FF339966"/>
        <bgColor rgb="FF339966"/>
      </patternFill>
    </fill>
    <fill>
      <patternFill patternType="solid">
        <fgColor theme="7"/>
      </patternFill>
    </fill>
    <fill>
      <patternFill patternType="solid">
        <fgColor theme="8"/>
      </patternFill>
    </fill>
    <fill>
      <patternFill patternType="solid">
        <fgColor theme="9"/>
      </patternFill>
    </fill>
    <fill>
      <patternFill patternType="solid">
        <fgColor rgb="FFFF6600"/>
        <bgColor rgb="FFFF6600"/>
      </patternFill>
    </fill>
    <fill>
      <patternFill patternType="solid">
        <fgColor rgb="FFFFC7CE"/>
      </patternFill>
    </fill>
    <fill>
      <patternFill patternType="solid">
        <fgColor rgb="FFF2F2F2"/>
      </patternFill>
    </fill>
    <fill>
      <patternFill patternType="solid">
        <fgColor rgb="FFC0C0C0"/>
        <bgColor rgb="FFC0C0C0"/>
      </patternFill>
    </fill>
    <fill>
      <patternFill patternType="solid">
        <fgColor rgb="FFFFFFCC"/>
        <bgColor rgb="FFFFFFCC"/>
      </patternFill>
    </fill>
    <fill>
      <patternFill patternType="solid">
        <fgColor rgb="FFA5A5A5"/>
      </patternFill>
    </fill>
    <fill>
      <patternFill patternType="solid">
        <fgColor rgb="FF969696"/>
        <bgColor rgb="FF969696"/>
      </patternFill>
    </fill>
    <fill>
      <patternFill patternType="solid">
        <fgColor theme="4" tint="0.39994506668294322"/>
        <bgColor indexed="64"/>
      </patternFill>
    </fill>
    <fill>
      <patternFill patternType="solid">
        <fgColor rgb="FFC6EFCE"/>
      </patternFill>
    </fill>
    <fill>
      <patternFill patternType="solid">
        <fgColor rgb="FFFFFF99"/>
        <bgColor rgb="FFFFFF99"/>
      </patternFill>
    </fill>
    <fill>
      <patternFill patternType="solid">
        <fgColor rgb="FFFFCC99"/>
      </patternFill>
    </fill>
    <fill>
      <patternFill patternType="solid">
        <fgColor rgb="FFCC99FF"/>
        <bgColor indexed="64"/>
      </patternFill>
    </fill>
    <fill>
      <patternFill patternType="solid">
        <fgColor rgb="FFFF99CC"/>
        <bgColor indexed="64"/>
      </patternFill>
    </fill>
    <fill>
      <patternFill patternType="solid">
        <fgColor rgb="FFFFEB9C"/>
      </patternFill>
    </fill>
    <fill>
      <patternFill patternType="solid">
        <fgColor rgb="FFFFFFCC"/>
      </patternFill>
    </fill>
  </fills>
  <borders count="32">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style="thin">
        <color rgb="FF7F7F7F"/>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FF"/>
      </left>
      <right style="thin">
        <color rgb="FF0000FF"/>
      </right>
      <top style="thin">
        <color rgb="FF0000FF"/>
      </top>
      <bottom style="thin">
        <color rgb="FF0000FF"/>
      </bottom>
      <diagonal/>
    </border>
    <border>
      <left style="double">
        <color rgb="FF3F3F3F"/>
      </left>
      <right style="double">
        <color rgb="FF3F3F3F"/>
      </right>
      <top style="double">
        <color rgb="FF3F3F3F"/>
      </top>
      <bottom style="double">
        <color rgb="FF3F3F3F"/>
      </bottom>
      <diagonal/>
    </border>
    <border>
      <left style="double">
        <color rgb="FF333333"/>
      </left>
      <right style="double">
        <color rgb="FF333333"/>
      </right>
      <top style="double">
        <color rgb="FF333333"/>
      </top>
      <bottom style="double">
        <color rgb="FF333333"/>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rgb="FF333399"/>
      </bottom>
      <diagonal/>
    </border>
    <border>
      <left/>
      <right/>
      <top/>
      <bottom style="thick">
        <color theme="4" tint="0.499984740745262"/>
      </bottom>
      <diagonal/>
    </border>
    <border>
      <left/>
      <right/>
      <top/>
      <bottom style="thick">
        <color rgb="FFC0C0C0"/>
      </bottom>
      <diagonal/>
    </border>
    <border>
      <left/>
      <right/>
      <top/>
      <bottom style="medium">
        <color theme="4" tint="0.39997558519241921"/>
      </bottom>
      <diagonal/>
    </border>
    <border>
      <left/>
      <right/>
      <top/>
      <bottom style="medium">
        <color rgb="FF0066CC"/>
      </bottom>
      <diagonal/>
    </border>
    <border>
      <left/>
      <right/>
      <top/>
      <bottom style="double">
        <color rgb="FFFF8001"/>
      </bottom>
      <diagonal/>
    </border>
    <border>
      <left/>
      <right/>
      <top/>
      <bottom style="double">
        <color rgb="FFFF9900"/>
      </bottom>
      <diagonal/>
    </border>
    <border>
      <left style="thin">
        <color rgb="FFB2B2B2"/>
      </left>
      <right style="thin">
        <color rgb="FFB2B2B2"/>
      </right>
      <top style="thin">
        <color rgb="FFB2B2B2"/>
      </top>
      <bottom style="thin">
        <color rgb="FFB2B2B2"/>
      </bottom>
      <diagonal/>
    </border>
    <border>
      <left style="thin">
        <color rgb="FFC0C0C0"/>
      </left>
      <right style="thin">
        <color rgb="FFC0C0C0"/>
      </right>
      <top style="thin">
        <color rgb="FFC0C0C0"/>
      </top>
      <bottom style="thin">
        <color rgb="FFC0C0C0"/>
      </bottom>
      <diagonal/>
    </border>
    <border>
      <left style="thin">
        <color rgb="FF3F3F3F"/>
      </left>
      <right style="thin">
        <color rgb="FF3F3F3F"/>
      </right>
      <top style="thin">
        <color rgb="FF3F3F3F"/>
      </top>
      <bottom style="thin">
        <color rgb="FF3F3F3F"/>
      </bottom>
      <diagonal/>
    </border>
    <border>
      <left style="thin">
        <color rgb="FF333333"/>
      </left>
      <right style="thin">
        <color rgb="FF333333"/>
      </right>
      <top style="thin">
        <color rgb="FF333333"/>
      </top>
      <bottom style="thin">
        <color rgb="FF333333"/>
      </bottom>
      <diagonal/>
    </border>
  </borders>
  <cellStyleXfs count="4382">
    <xf numFmtId="0" fontId="0" fillId="0" borderId="0"/>
    <xf numFmtId="0" fontId="71" fillId="52" borderId="0" applyNumberFormat="0" applyBorder="0" applyAlignment="0" applyProtection="0"/>
    <xf numFmtId="0" fontId="1" fillId="3" borderId="0" applyNumberFormat="0" applyBorder="0" applyAlignment="0" applyProtection="0"/>
    <xf numFmtId="0" fontId="71" fillId="4" borderId="0" applyNumberFormat="0" applyBorder="0" applyAlignment="0" applyProtection="0"/>
    <xf numFmtId="0" fontId="1" fillId="3"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1" fillId="2"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9" fillId="2" borderId="0" applyNumberFormat="0" applyBorder="0" applyAlignment="0" applyProtection="0"/>
    <xf numFmtId="0" fontId="30" fillId="2" borderId="0" applyNumberFormat="0" applyBorder="0" applyAlignment="0" applyProtection="0"/>
    <xf numFmtId="0" fontId="72" fillId="5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72" fillId="5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73" fillId="5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73" fillId="5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73" fillId="5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71" fillId="4" borderId="0" applyNumberFormat="0" applyBorder="0" applyAlignment="0" applyProtection="0"/>
    <xf numFmtId="0" fontId="1" fillId="3" borderId="0" applyNumberFormat="0" applyBorder="0" applyAlignment="0" applyProtection="0"/>
    <xf numFmtId="0" fontId="71" fillId="4" borderId="0" applyNumberFormat="0" applyBorder="0" applyAlignment="0" applyProtection="0"/>
    <xf numFmtId="0" fontId="1" fillId="3" borderId="0" applyNumberFormat="0" applyBorder="0" applyAlignment="0" applyProtection="0"/>
    <xf numFmtId="0" fontId="71" fillId="4" borderId="0" applyNumberFormat="0" applyBorder="0" applyAlignment="0" applyProtection="0"/>
    <xf numFmtId="0" fontId="1" fillId="3" borderId="0" applyNumberFormat="0" applyBorder="0" applyAlignment="0" applyProtection="0"/>
    <xf numFmtId="0" fontId="71" fillId="4" borderId="0" applyNumberFormat="0" applyBorder="0" applyAlignment="0" applyProtection="0"/>
    <xf numFmtId="0" fontId="71" fillId="54" borderId="0" applyNumberFormat="0" applyBorder="0" applyAlignment="0" applyProtection="0"/>
    <xf numFmtId="0" fontId="1" fillId="6" borderId="0" applyNumberFormat="0" applyBorder="0" applyAlignment="0" applyProtection="0"/>
    <xf numFmtId="0" fontId="71" fillId="7" borderId="0" applyNumberFormat="0" applyBorder="0" applyAlignment="0" applyProtection="0"/>
    <xf numFmtId="0" fontId="1" fillId="6"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1" fillId="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9" fillId="5" borderId="0" applyNumberFormat="0" applyBorder="0" applyAlignment="0" applyProtection="0"/>
    <xf numFmtId="0" fontId="30" fillId="5" borderId="0" applyNumberFormat="0" applyBorder="0" applyAlignment="0" applyProtection="0"/>
    <xf numFmtId="0" fontId="72" fillId="5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72" fillId="5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73" fillId="5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73" fillId="5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73" fillId="54"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1" fillId="7" borderId="0" applyNumberFormat="0" applyBorder="0" applyAlignment="0" applyProtection="0"/>
    <xf numFmtId="0" fontId="1" fillId="6" borderId="0" applyNumberFormat="0" applyBorder="0" applyAlignment="0" applyProtection="0"/>
    <xf numFmtId="0" fontId="71" fillId="7" borderId="0" applyNumberFormat="0" applyBorder="0" applyAlignment="0" applyProtection="0"/>
    <xf numFmtId="0" fontId="1" fillId="6" borderId="0" applyNumberFormat="0" applyBorder="0" applyAlignment="0" applyProtection="0"/>
    <xf numFmtId="0" fontId="71" fillId="7" borderId="0" applyNumberFormat="0" applyBorder="0" applyAlignment="0" applyProtection="0"/>
    <xf numFmtId="0" fontId="1" fillId="6" borderId="0" applyNumberFormat="0" applyBorder="0" applyAlignment="0" applyProtection="0"/>
    <xf numFmtId="0" fontId="71" fillId="7" borderId="0" applyNumberFormat="0" applyBorder="0" applyAlignment="0" applyProtection="0"/>
    <xf numFmtId="0" fontId="71" fillId="56" borderId="0" applyNumberFormat="0" applyBorder="0" applyAlignment="0" applyProtection="0"/>
    <xf numFmtId="0" fontId="1" fillId="9" borderId="0" applyNumberFormat="0" applyBorder="0" applyAlignment="0" applyProtection="0"/>
    <xf numFmtId="0" fontId="71" fillId="10" borderId="0" applyNumberFormat="0" applyBorder="0" applyAlignment="0" applyProtection="0"/>
    <xf numFmtId="0" fontId="1" fillId="9"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1" fillId="8" borderId="0" applyNumberFormat="0" applyBorder="0" applyAlignment="0" applyProtection="0"/>
    <xf numFmtId="0" fontId="71" fillId="10" borderId="0" applyNumberFormat="0" applyBorder="0" applyAlignment="0" applyProtection="0"/>
    <xf numFmtId="0" fontId="71" fillId="10" borderId="0" applyNumberFormat="0" applyBorder="0" applyAlignment="0" applyProtection="0"/>
    <xf numFmtId="0" fontId="9" fillId="8" borderId="0" applyNumberFormat="0" applyBorder="0" applyAlignment="0" applyProtection="0"/>
    <xf numFmtId="0" fontId="30" fillId="8" borderId="0" applyNumberFormat="0" applyBorder="0" applyAlignment="0" applyProtection="0"/>
    <xf numFmtId="0" fontId="72" fillId="5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72" fillId="5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73" fillId="5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73" fillId="5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73" fillId="56"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71" fillId="10" borderId="0" applyNumberFormat="0" applyBorder="0" applyAlignment="0" applyProtection="0"/>
    <xf numFmtId="0" fontId="1" fillId="9" borderId="0" applyNumberFormat="0" applyBorder="0" applyAlignment="0" applyProtection="0"/>
    <xf numFmtId="0" fontId="71" fillId="10" borderId="0" applyNumberFormat="0" applyBorder="0" applyAlignment="0" applyProtection="0"/>
    <xf numFmtId="0" fontId="1" fillId="9" borderId="0" applyNumberFormat="0" applyBorder="0" applyAlignment="0" applyProtection="0"/>
    <xf numFmtId="0" fontId="71" fillId="10" borderId="0" applyNumberFormat="0" applyBorder="0" applyAlignment="0" applyProtection="0"/>
    <xf numFmtId="0" fontId="1" fillId="9" borderId="0" applyNumberFormat="0" applyBorder="0" applyAlignment="0" applyProtection="0"/>
    <xf numFmtId="0" fontId="71" fillId="10" borderId="0" applyNumberFormat="0" applyBorder="0" applyAlignment="0" applyProtection="0"/>
    <xf numFmtId="0" fontId="71" fillId="58"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1" fillId="11"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9" fillId="11" borderId="0" applyNumberFormat="0" applyBorder="0" applyAlignment="0" applyProtection="0"/>
    <xf numFmtId="0" fontId="30" fillId="11" borderId="0" applyNumberFormat="0" applyBorder="0" applyAlignment="0" applyProtection="0"/>
    <xf numFmtId="0" fontId="72" fillId="5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2" fillId="5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3" fillId="5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3" fillId="5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73" fillId="58"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71" fillId="6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9" fillId="13" borderId="0" applyNumberFormat="0" applyBorder="0" applyAlignment="0" applyProtection="0"/>
    <xf numFmtId="0" fontId="30" fillId="13" borderId="0" applyNumberFormat="0" applyBorder="0" applyAlignment="0" applyProtection="0"/>
    <xf numFmtId="0" fontId="72" fillId="6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72" fillId="6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73" fillId="6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73" fillId="6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73" fillId="60"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1" fillId="6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7" borderId="0" applyNumberFormat="0" applyBorder="0" applyAlignment="0" applyProtection="0"/>
    <xf numFmtId="0" fontId="9" fillId="7" borderId="0" applyNumberFormat="0" applyBorder="0" applyAlignment="0" applyProtection="0"/>
    <xf numFmtId="0" fontId="30" fillId="7" borderId="0" applyNumberFormat="0" applyBorder="0" applyAlignment="0" applyProtection="0"/>
    <xf numFmtId="0" fontId="72" fillId="6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72" fillId="6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73" fillId="6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73" fillId="6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73" fillId="62"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1" fillId="64" borderId="0" applyNumberFormat="0" applyBorder="0" applyAlignment="0" applyProtection="0"/>
    <xf numFmtId="0" fontId="1" fillId="17" borderId="0" applyNumberFormat="0" applyBorder="0" applyAlignment="0" applyProtection="0"/>
    <xf numFmtId="0" fontId="71" fillId="4" borderId="0" applyNumberFormat="0" applyBorder="0" applyAlignment="0" applyProtection="0"/>
    <xf numFmtId="0" fontId="1" fillId="17"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1" fillId="16"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9" fillId="16" borderId="0" applyNumberFormat="0" applyBorder="0" applyAlignment="0" applyProtection="0"/>
    <xf numFmtId="0" fontId="30" fillId="16" borderId="0" applyNumberFormat="0" applyBorder="0" applyAlignment="0" applyProtection="0"/>
    <xf numFmtId="0" fontId="72" fillId="6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72" fillId="6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73" fillId="6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73" fillId="64"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73" fillId="64"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71" fillId="4" borderId="0" applyNumberFormat="0" applyBorder="0" applyAlignment="0" applyProtection="0"/>
    <xf numFmtId="0" fontId="1" fillId="17" borderId="0" applyNumberFormat="0" applyBorder="0" applyAlignment="0" applyProtection="0"/>
    <xf numFmtId="0" fontId="71" fillId="4" borderId="0" applyNumberFormat="0" applyBorder="0" applyAlignment="0" applyProtection="0"/>
    <xf numFmtId="0" fontId="1" fillId="17" borderId="0" applyNumberFormat="0" applyBorder="0" applyAlignment="0" applyProtection="0"/>
    <xf numFmtId="0" fontId="71" fillId="4" borderId="0" applyNumberFormat="0" applyBorder="0" applyAlignment="0" applyProtection="0"/>
    <xf numFmtId="0" fontId="1" fillId="17" borderId="0" applyNumberFormat="0" applyBorder="0" applyAlignment="0" applyProtection="0"/>
    <xf numFmtId="0" fontId="71" fillId="4" borderId="0" applyNumberFormat="0" applyBorder="0" applyAlignment="0" applyProtection="0"/>
    <xf numFmtId="0" fontId="71" fillId="6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30" fillId="18" borderId="0" applyNumberFormat="0" applyBorder="0" applyAlignment="0" applyProtection="0"/>
    <xf numFmtId="0" fontId="72" fillId="6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2" fillId="6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3" fillId="6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3" fillId="6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73" fillId="66"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1" fillId="68" borderId="0" applyNumberFormat="0" applyBorder="0" applyAlignment="0" applyProtection="0"/>
    <xf numFmtId="0" fontId="1" fillId="21" borderId="0" applyNumberFormat="0" applyBorder="0" applyAlignment="0" applyProtection="0"/>
    <xf numFmtId="0" fontId="71" fillId="22" borderId="0" applyNumberFormat="0" applyBorder="0" applyAlignment="0" applyProtection="0"/>
    <xf numFmtId="0" fontId="1" fillId="21"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1" fillId="20" borderId="0" applyNumberFormat="0" applyBorder="0" applyAlignment="0" applyProtection="0"/>
    <xf numFmtId="0" fontId="71" fillId="22" borderId="0" applyNumberFormat="0" applyBorder="0" applyAlignment="0" applyProtection="0"/>
    <xf numFmtId="0" fontId="71" fillId="22" borderId="0" applyNumberFormat="0" applyBorder="0" applyAlignment="0" applyProtection="0"/>
    <xf numFmtId="0" fontId="9" fillId="20" borderId="0" applyNumberFormat="0" applyBorder="0" applyAlignment="0" applyProtection="0"/>
    <xf numFmtId="0" fontId="30" fillId="20" borderId="0" applyNumberFormat="0" applyBorder="0" applyAlignment="0" applyProtection="0"/>
    <xf numFmtId="0" fontId="72" fillId="69"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72" fillId="69"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73" fillId="68"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73" fillId="68"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73" fillId="68"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71" fillId="22" borderId="0" applyNumberFormat="0" applyBorder="0" applyAlignment="0" applyProtection="0"/>
    <xf numFmtId="0" fontId="1" fillId="21" borderId="0" applyNumberFormat="0" applyBorder="0" applyAlignment="0" applyProtection="0"/>
    <xf numFmtId="0" fontId="71" fillId="22" borderId="0" applyNumberFormat="0" applyBorder="0" applyAlignment="0" applyProtection="0"/>
    <xf numFmtId="0" fontId="1" fillId="21" borderId="0" applyNumberFormat="0" applyBorder="0" applyAlignment="0" applyProtection="0"/>
    <xf numFmtId="0" fontId="71" fillId="22" borderId="0" applyNumberFormat="0" applyBorder="0" applyAlignment="0" applyProtection="0"/>
    <xf numFmtId="0" fontId="1" fillId="21" borderId="0" applyNumberFormat="0" applyBorder="0" applyAlignment="0" applyProtection="0"/>
    <xf numFmtId="0" fontId="71" fillId="22" borderId="0" applyNumberFormat="0" applyBorder="0" applyAlignment="0" applyProtection="0"/>
    <xf numFmtId="0" fontId="71" fillId="70"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1" fillId="11"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9" fillId="11" borderId="0" applyNumberFormat="0" applyBorder="0" applyAlignment="0" applyProtection="0"/>
    <xf numFmtId="0" fontId="30" fillId="11" borderId="0" applyNumberFormat="0" applyBorder="0" applyAlignment="0" applyProtection="0"/>
    <xf numFmtId="0" fontId="72" fillId="5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2" fillId="5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3" fillId="7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3" fillId="7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73" fillId="7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1" fillId="12" borderId="0" applyNumberFormat="0" applyBorder="0" applyAlignment="0" applyProtection="0"/>
    <xf numFmtId="0" fontId="71" fillId="4" borderId="0" applyNumberFormat="0" applyBorder="0" applyAlignment="0" applyProtection="0"/>
    <xf numFmtId="0" fontId="71" fillId="71"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6" borderId="0" applyNumberFormat="0" applyBorder="0" applyAlignment="0" applyProtection="0"/>
    <xf numFmtId="0" fontId="9" fillId="16" borderId="0" applyNumberFormat="0" applyBorder="0" applyAlignment="0" applyProtection="0"/>
    <xf numFmtId="0" fontId="30" fillId="16" borderId="0" applyNumberFormat="0" applyBorder="0" applyAlignment="0" applyProtection="0"/>
    <xf numFmtId="0" fontId="72" fillId="6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72" fillId="6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73" fillId="71"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73" fillId="71"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73" fillId="71"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71" fillId="72" borderId="0" applyNumberFormat="0" applyBorder="0" applyAlignment="0" applyProtection="0"/>
    <xf numFmtId="0" fontId="1" fillId="24" borderId="0" applyNumberFormat="0" applyBorder="0" applyAlignment="0" applyProtection="0"/>
    <xf numFmtId="0" fontId="71" fillId="7" borderId="0" applyNumberFormat="0" applyBorder="0" applyAlignment="0" applyProtection="0"/>
    <xf numFmtId="0" fontId="1" fillId="2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1" fillId="23"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9" fillId="23" borderId="0" applyNumberFormat="0" applyBorder="0" applyAlignment="0" applyProtection="0"/>
    <xf numFmtId="0" fontId="30" fillId="23" borderId="0" applyNumberFormat="0" applyBorder="0" applyAlignment="0" applyProtection="0"/>
    <xf numFmtId="0" fontId="72" fillId="7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2" fillId="7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3" fillId="72"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3" fillId="72"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73" fillId="72"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71" fillId="7" borderId="0" applyNumberFormat="0" applyBorder="0" applyAlignment="0" applyProtection="0"/>
    <xf numFmtId="0" fontId="1" fillId="24" borderId="0" applyNumberFormat="0" applyBorder="0" applyAlignment="0" applyProtection="0"/>
    <xf numFmtId="0" fontId="71" fillId="7" borderId="0" applyNumberFormat="0" applyBorder="0" applyAlignment="0" applyProtection="0"/>
    <xf numFmtId="0" fontId="1" fillId="24" borderId="0" applyNumberFormat="0" applyBorder="0" applyAlignment="0" applyProtection="0"/>
    <xf numFmtId="0" fontId="71" fillId="7" borderId="0" applyNumberFormat="0" applyBorder="0" applyAlignment="0" applyProtection="0"/>
    <xf numFmtId="0" fontId="1" fillId="24" borderId="0" applyNumberFormat="0" applyBorder="0" applyAlignment="0" applyProtection="0"/>
    <xf numFmtId="0" fontId="71" fillId="7" borderId="0" applyNumberFormat="0" applyBorder="0" applyAlignment="0" applyProtection="0"/>
    <xf numFmtId="0" fontId="74" fillId="74" borderId="0" applyNumberFormat="0" applyBorder="0" applyAlignment="0" applyProtection="0"/>
    <xf numFmtId="0" fontId="10" fillId="25" borderId="0" applyNumberFormat="0" applyBorder="0" applyAlignment="0" applyProtection="0"/>
    <xf numFmtId="0" fontId="75" fillId="7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33" fillId="25" borderId="0" applyNumberFormat="0" applyBorder="0" applyAlignment="0" applyProtection="0"/>
    <xf numFmtId="0" fontId="10" fillId="26" borderId="0" applyNumberFormat="0" applyBorder="0" applyAlignment="0" applyProtection="0"/>
    <xf numFmtId="0" fontId="10" fillId="25" borderId="0" applyNumberFormat="0" applyBorder="0" applyAlignment="0" applyProtection="0"/>
    <xf numFmtId="0" fontId="33" fillId="25" borderId="0" applyNumberFormat="0" applyBorder="0" applyAlignment="0" applyProtection="0"/>
    <xf numFmtId="0" fontId="10" fillId="25" borderId="0" applyNumberFormat="0" applyBorder="0" applyAlignment="0" applyProtection="0"/>
    <xf numFmtId="0" fontId="74" fillId="27" borderId="0" applyNumberFormat="0" applyBorder="0" applyAlignment="0" applyProtection="0"/>
    <xf numFmtId="0" fontId="74" fillId="27" borderId="0" applyNumberFormat="0" applyBorder="0" applyAlignment="0" applyProtection="0"/>
    <xf numFmtId="0" fontId="74" fillId="27" borderId="0" applyNumberFormat="0" applyBorder="0" applyAlignment="0" applyProtection="0"/>
    <xf numFmtId="0" fontId="74" fillId="27" borderId="0" applyNumberFormat="0" applyBorder="0" applyAlignment="0" applyProtection="0"/>
    <xf numFmtId="0" fontId="74" fillId="76" borderId="0" applyNumberFormat="0" applyBorder="0" applyAlignment="0" applyProtection="0"/>
    <xf numFmtId="0" fontId="10" fillId="18" borderId="0" applyNumberFormat="0" applyBorder="0" applyAlignment="0" applyProtection="0"/>
    <xf numFmtId="0" fontId="75" fillId="6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33" fillId="18" borderId="0" applyNumberFormat="0" applyBorder="0" applyAlignment="0" applyProtection="0"/>
    <xf numFmtId="0" fontId="10" fillId="19" borderId="0" applyNumberFormat="0" applyBorder="0" applyAlignment="0" applyProtection="0"/>
    <xf numFmtId="0" fontId="10" fillId="18" borderId="0" applyNumberFormat="0" applyBorder="0" applyAlignment="0" applyProtection="0"/>
    <xf numFmtId="0" fontId="33" fillId="18" borderId="0" applyNumberFormat="0" applyBorder="0" applyAlignment="0" applyProtection="0"/>
    <xf numFmtId="0" fontId="10" fillId="18" borderId="0" applyNumberFormat="0" applyBorder="0" applyAlignment="0" applyProtection="0"/>
    <xf numFmtId="0" fontId="74" fillId="77" borderId="0" applyNumberFormat="0" applyBorder="0" applyAlignment="0" applyProtection="0"/>
    <xf numFmtId="0" fontId="10" fillId="20" borderId="0" applyNumberFormat="0" applyBorder="0" applyAlignment="0" applyProtection="0"/>
    <xf numFmtId="0" fontId="75" fillId="69"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33" fillId="20" borderId="0" applyNumberFormat="0" applyBorder="0" applyAlignment="0" applyProtection="0"/>
    <xf numFmtId="0" fontId="10" fillId="21" borderId="0" applyNumberFormat="0" applyBorder="0" applyAlignment="0" applyProtection="0"/>
    <xf numFmtId="0" fontId="10" fillId="20" borderId="0" applyNumberFormat="0" applyBorder="0" applyAlignment="0" applyProtection="0"/>
    <xf numFmtId="0" fontId="33" fillId="20" borderId="0" applyNumberFormat="0" applyBorder="0" applyAlignment="0" applyProtection="0"/>
    <xf numFmtId="0" fontId="10" fillId="20" borderId="0" applyNumberFormat="0" applyBorder="0" applyAlignment="0" applyProtection="0"/>
    <xf numFmtId="0" fontId="74" fillId="22" borderId="0" applyNumberFormat="0" applyBorder="0" applyAlignment="0" applyProtection="0"/>
    <xf numFmtId="0" fontId="74" fillId="22" borderId="0" applyNumberFormat="0" applyBorder="0" applyAlignment="0" applyProtection="0"/>
    <xf numFmtId="0" fontId="74" fillId="22" borderId="0" applyNumberFormat="0" applyBorder="0" applyAlignment="0" applyProtection="0"/>
    <xf numFmtId="0" fontId="74" fillId="22" borderId="0" applyNumberFormat="0" applyBorder="0" applyAlignment="0" applyProtection="0"/>
    <xf numFmtId="0" fontId="74" fillId="78" borderId="0" applyNumberFormat="0" applyBorder="0" applyAlignment="0" applyProtection="0"/>
    <xf numFmtId="0" fontId="10" fillId="28" borderId="0" applyNumberFormat="0" applyBorder="0" applyAlignment="0" applyProtection="0"/>
    <xf numFmtId="0" fontId="75" fillId="79"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33" fillId="28" borderId="0" applyNumberFormat="0" applyBorder="0" applyAlignment="0" applyProtection="0"/>
    <xf numFmtId="0" fontId="10" fillId="29" borderId="0" applyNumberFormat="0" applyBorder="0" applyAlignment="0" applyProtection="0"/>
    <xf numFmtId="0" fontId="10" fillId="28" borderId="0" applyNumberFormat="0" applyBorder="0" applyAlignment="0" applyProtection="0"/>
    <xf numFmtId="0" fontId="33" fillId="28" borderId="0" applyNumberFormat="0" applyBorder="0" applyAlignment="0" applyProtection="0"/>
    <xf numFmtId="0" fontId="10" fillId="28" borderId="0" applyNumberFormat="0" applyBorder="0" applyAlignment="0" applyProtection="0"/>
    <xf numFmtId="0" fontId="74" fillId="30" borderId="0" applyNumberFormat="0" applyBorder="0" applyAlignment="0" applyProtection="0"/>
    <xf numFmtId="0" fontId="74" fillId="30" borderId="0" applyNumberFormat="0" applyBorder="0" applyAlignment="0" applyProtection="0"/>
    <xf numFmtId="0" fontId="74" fillId="30" borderId="0" applyNumberFormat="0" applyBorder="0" applyAlignment="0" applyProtection="0"/>
    <xf numFmtId="0" fontId="74" fillId="30" borderId="0" applyNumberFormat="0" applyBorder="0" applyAlignment="0" applyProtection="0"/>
    <xf numFmtId="0" fontId="74" fillId="80" borderId="0" applyNumberFormat="0" applyBorder="0" applyAlignment="0" applyProtection="0"/>
    <xf numFmtId="0" fontId="10" fillId="27" borderId="0" applyNumberFormat="0" applyBorder="0" applyAlignment="0" applyProtection="0"/>
    <xf numFmtId="0" fontId="75" fillId="81"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33" fillId="27" borderId="0" applyNumberFormat="0" applyBorder="0" applyAlignment="0" applyProtection="0"/>
    <xf numFmtId="0" fontId="10" fillId="31" borderId="0" applyNumberFormat="0" applyBorder="0" applyAlignment="0" applyProtection="0"/>
    <xf numFmtId="0" fontId="10" fillId="27" borderId="0" applyNumberFormat="0" applyBorder="0" applyAlignment="0" applyProtection="0"/>
    <xf numFmtId="0" fontId="33" fillId="27" borderId="0" applyNumberFormat="0" applyBorder="0" applyAlignment="0" applyProtection="0"/>
    <xf numFmtId="0" fontId="10" fillId="27" borderId="0" applyNumberFormat="0" applyBorder="0" applyAlignment="0" applyProtection="0"/>
    <xf numFmtId="0" fontId="74" fillId="82" borderId="0" applyNumberFormat="0" applyBorder="0" applyAlignment="0" applyProtection="0"/>
    <xf numFmtId="0" fontId="10" fillId="32" borderId="0" applyNumberFormat="0" applyBorder="0" applyAlignment="0" applyProtection="0"/>
    <xf numFmtId="0" fontId="75" fillId="83"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33" fillId="32" borderId="0" applyNumberFormat="0" applyBorder="0" applyAlignment="0" applyProtection="0"/>
    <xf numFmtId="0" fontId="10" fillId="33" borderId="0" applyNumberFormat="0" applyBorder="0" applyAlignment="0" applyProtection="0"/>
    <xf numFmtId="0" fontId="10" fillId="32" borderId="0" applyNumberFormat="0" applyBorder="0" applyAlignment="0" applyProtection="0"/>
    <xf numFmtId="0" fontId="33" fillId="32" borderId="0" applyNumberFormat="0" applyBorder="0" applyAlignment="0" applyProtection="0"/>
    <xf numFmtId="0" fontId="10" fillId="32" borderId="0" applyNumberFormat="0" applyBorder="0" applyAlignment="0" applyProtection="0"/>
    <xf numFmtId="0" fontId="74" fillId="7" borderId="0" applyNumberFormat="0" applyBorder="0" applyAlignment="0" applyProtection="0"/>
    <xf numFmtId="0" fontId="74" fillId="7" borderId="0" applyNumberFormat="0" applyBorder="0" applyAlignment="0" applyProtection="0"/>
    <xf numFmtId="0" fontId="74" fillId="7" borderId="0" applyNumberFormat="0" applyBorder="0" applyAlignment="0" applyProtection="0"/>
    <xf numFmtId="0" fontId="74" fillId="7" borderId="0" applyNumberFormat="0" applyBorder="0" applyAlignment="0" applyProtection="0"/>
    <xf numFmtId="0" fontId="74" fillId="84" borderId="0" applyNumberFormat="0" applyBorder="0" applyAlignment="0" applyProtection="0"/>
    <xf numFmtId="0" fontId="10" fillId="34" borderId="0" applyNumberFormat="0" applyBorder="0" applyAlignment="0" applyProtection="0"/>
    <xf numFmtId="0" fontId="75" fillId="85"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33" fillId="34" borderId="0" applyNumberFormat="0" applyBorder="0" applyAlignment="0" applyProtection="0"/>
    <xf numFmtId="0" fontId="10" fillId="35" borderId="0" applyNumberFormat="0" applyBorder="0" applyAlignment="0" applyProtection="0"/>
    <xf numFmtId="0" fontId="10" fillId="34" borderId="0" applyNumberFormat="0" applyBorder="0" applyAlignment="0" applyProtection="0"/>
    <xf numFmtId="0" fontId="33" fillId="34" borderId="0" applyNumberFormat="0" applyBorder="0" applyAlignment="0" applyProtection="0"/>
    <xf numFmtId="0" fontId="10" fillId="34" borderId="0" applyNumberFormat="0" applyBorder="0" applyAlignment="0" applyProtection="0"/>
    <xf numFmtId="0" fontId="74" fillId="27" borderId="0" applyNumberFormat="0" applyBorder="0" applyAlignment="0" applyProtection="0"/>
    <xf numFmtId="0" fontId="74" fillId="27" borderId="0" applyNumberFormat="0" applyBorder="0" applyAlignment="0" applyProtection="0"/>
    <xf numFmtId="0" fontId="74" fillId="27" borderId="0" applyNumberFormat="0" applyBorder="0" applyAlignment="0" applyProtection="0"/>
    <xf numFmtId="0" fontId="74" fillId="27" borderId="0" applyNumberFormat="0" applyBorder="0" applyAlignment="0" applyProtection="0"/>
    <xf numFmtId="0" fontId="74" fillId="86" borderId="0" applyNumberFormat="0" applyBorder="0" applyAlignment="0" applyProtection="0"/>
    <xf numFmtId="0" fontId="10" fillId="36" borderId="0" applyNumberFormat="0" applyBorder="0" applyAlignment="0" applyProtection="0"/>
    <xf numFmtId="0" fontId="75" fillId="87"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33" fillId="36" borderId="0" applyNumberFormat="0" applyBorder="0" applyAlignment="0" applyProtection="0"/>
    <xf numFmtId="0" fontId="10" fillId="37" borderId="0" applyNumberFormat="0" applyBorder="0" applyAlignment="0" applyProtection="0"/>
    <xf numFmtId="0" fontId="10" fillId="36" borderId="0" applyNumberFormat="0" applyBorder="0" applyAlignment="0" applyProtection="0"/>
    <xf numFmtId="0" fontId="33" fillId="36" borderId="0" applyNumberFormat="0" applyBorder="0" applyAlignment="0" applyProtection="0"/>
    <xf numFmtId="0" fontId="10" fillId="36" borderId="0" applyNumberFormat="0" applyBorder="0" applyAlignment="0" applyProtection="0"/>
    <xf numFmtId="0" fontId="74" fillId="88" borderId="0" applyNumberFormat="0" applyBorder="0" applyAlignment="0" applyProtection="0"/>
    <xf numFmtId="0" fontId="10" fillId="38" borderId="0" applyNumberFormat="0" applyBorder="0" applyAlignment="0" applyProtection="0"/>
    <xf numFmtId="0" fontId="75" fillId="89"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33" fillId="38" borderId="0" applyNumberFormat="0" applyBorder="0" applyAlignment="0" applyProtection="0"/>
    <xf numFmtId="0" fontId="10" fillId="39" borderId="0" applyNumberFormat="0" applyBorder="0" applyAlignment="0" applyProtection="0"/>
    <xf numFmtId="0" fontId="10" fillId="38" borderId="0" applyNumberFormat="0" applyBorder="0" applyAlignment="0" applyProtection="0"/>
    <xf numFmtId="0" fontId="33" fillId="38" borderId="0" applyNumberFormat="0" applyBorder="0" applyAlignment="0" applyProtection="0"/>
    <xf numFmtId="0" fontId="10" fillId="38" borderId="0" applyNumberFormat="0" applyBorder="0" applyAlignment="0" applyProtection="0"/>
    <xf numFmtId="0" fontId="74" fillId="88" borderId="0" applyNumberFormat="0" applyBorder="0" applyAlignment="0" applyProtection="0"/>
    <xf numFmtId="0" fontId="74" fillId="90" borderId="0" applyNumberFormat="0" applyBorder="0" applyAlignment="0" applyProtection="0"/>
    <xf numFmtId="0" fontId="10" fillId="28" borderId="0" applyNumberFormat="0" applyBorder="0" applyAlignment="0" applyProtection="0"/>
    <xf numFmtId="0" fontId="75" fillId="79"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33" fillId="28" borderId="0" applyNumberFormat="0" applyBorder="0" applyAlignment="0" applyProtection="0"/>
    <xf numFmtId="0" fontId="10" fillId="29" borderId="0" applyNumberFormat="0" applyBorder="0" applyAlignment="0" applyProtection="0"/>
    <xf numFmtId="0" fontId="10" fillId="28" borderId="0" applyNumberFormat="0" applyBorder="0" applyAlignment="0" applyProtection="0"/>
    <xf numFmtId="0" fontId="33" fillId="28" borderId="0" applyNumberFormat="0" applyBorder="0" applyAlignment="0" applyProtection="0"/>
    <xf numFmtId="0" fontId="10" fillId="28" borderId="0" applyNumberFormat="0" applyBorder="0" applyAlignment="0" applyProtection="0"/>
    <xf numFmtId="0" fontId="74" fillId="40" borderId="0" applyNumberFormat="0" applyBorder="0" applyAlignment="0" applyProtection="0"/>
    <xf numFmtId="0" fontId="74" fillId="40" borderId="0" applyNumberFormat="0" applyBorder="0" applyAlignment="0" applyProtection="0"/>
    <xf numFmtId="0" fontId="74" fillId="40" borderId="0" applyNumberFormat="0" applyBorder="0" applyAlignment="0" applyProtection="0"/>
    <xf numFmtId="0" fontId="74" fillId="40" borderId="0" applyNumberFormat="0" applyBorder="0" applyAlignment="0" applyProtection="0"/>
    <xf numFmtId="0" fontId="74" fillId="91" borderId="0" applyNumberFormat="0" applyBorder="0" applyAlignment="0" applyProtection="0"/>
    <xf numFmtId="0" fontId="10" fillId="27" borderId="0" applyNumberFormat="0" applyBorder="0" applyAlignment="0" applyProtection="0"/>
    <xf numFmtId="0" fontId="75" fillId="81"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33" fillId="27" borderId="0" applyNumberFormat="0" applyBorder="0" applyAlignment="0" applyProtection="0"/>
    <xf numFmtId="0" fontId="10" fillId="31" borderId="0" applyNumberFormat="0" applyBorder="0" applyAlignment="0" applyProtection="0"/>
    <xf numFmtId="0" fontId="10" fillId="27" borderId="0" applyNumberFormat="0" applyBorder="0" applyAlignment="0" applyProtection="0"/>
    <xf numFmtId="0" fontId="33" fillId="27" borderId="0" applyNumberFormat="0" applyBorder="0" applyAlignment="0" applyProtection="0"/>
    <xf numFmtId="0" fontId="10" fillId="27" borderId="0" applyNumberFormat="0" applyBorder="0" applyAlignment="0" applyProtection="0"/>
    <xf numFmtId="0" fontId="74" fillId="92" borderId="0" applyNumberFormat="0" applyBorder="0" applyAlignment="0" applyProtection="0"/>
    <xf numFmtId="0" fontId="10" fillId="41" borderId="0" applyNumberFormat="0" applyBorder="0" applyAlignment="0" applyProtection="0"/>
    <xf numFmtId="0" fontId="75" fillId="93" borderId="0" applyNumberFormat="0" applyBorder="0" applyAlignment="0" applyProtection="0"/>
    <xf numFmtId="0" fontId="10" fillId="41" borderId="0" applyNumberFormat="0" applyBorder="0" applyAlignment="0" applyProtection="0"/>
    <xf numFmtId="0" fontId="10" fillId="41" borderId="0" applyNumberFormat="0" applyBorder="0" applyAlignment="0" applyProtection="0"/>
    <xf numFmtId="0" fontId="33" fillId="41" borderId="0" applyNumberFormat="0" applyBorder="0" applyAlignment="0" applyProtection="0"/>
    <xf numFmtId="0" fontId="10" fillId="42" borderId="0" applyNumberFormat="0" applyBorder="0" applyAlignment="0" applyProtection="0"/>
    <xf numFmtId="0" fontId="10" fillId="41" borderId="0" applyNumberFormat="0" applyBorder="0" applyAlignment="0" applyProtection="0"/>
    <xf numFmtId="0" fontId="33" fillId="41" borderId="0" applyNumberFormat="0" applyBorder="0" applyAlignment="0" applyProtection="0"/>
    <xf numFmtId="0" fontId="10" fillId="41"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6" fillId="94" borderId="0" applyNumberFormat="0" applyBorder="0" applyAlignment="0" applyProtection="0"/>
    <xf numFmtId="0" fontId="11" fillId="5" borderId="0" applyNumberFormat="0" applyBorder="0" applyAlignment="0" applyProtection="0"/>
    <xf numFmtId="0" fontId="77" fillId="5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35" fillId="5" borderId="0" applyNumberFormat="0" applyBorder="0" applyAlignment="0" applyProtection="0"/>
    <xf numFmtId="0" fontId="11" fillId="6" borderId="0" applyNumberFormat="0" applyBorder="0" applyAlignment="0" applyProtection="0"/>
    <xf numFmtId="0" fontId="11" fillId="5" borderId="0" applyNumberFormat="0" applyBorder="0" applyAlignment="0" applyProtection="0"/>
    <xf numFmtId="0" fontId="35" fillId="5" borderId="0" applyNumberFormat="0" applyBorder="0" applyAlignment="0" applyProtection="0"/>
    <xf numFmtId="0" fontId="11" fillId="5" borderId="0" applyNumberFormat="0" applyBorder="0" applyAlignment="0" applyProtection="0"/>
    <xf numFmtId="0" fontId="78" fillId="94" borderId="0" applyNumberFormat="0" applyBorder="0" applyAlignment="0" applyProtection="0"/>
    <xf numFmtId="0" fontId="78" fillId="94" borderId="0" applyNumberFormat="0" applyBorder="0" applyAlignment="0" applyProtection="0"/>
    <xf numFmtId="0" fontId="78" fillId="94" borderId="0" applyNumberFormat="0" applyBorder="0" applyAlignment="0" applyProtection="0"/>
    <xf numFmtId="0" fontId="78" fillId="94" borderId="0" applyNumberFormat="0" applyBorder="0" applyAlignment="0" applyProtection="0"/>
    <xf numFmtId="0" fontId="79" fillId="95" borderId="14" applyNumberFormat="0" applyAlignment="0" applyProtection="0"/>
    <xf numFmtId="0" fontId="79" fillId="43" borderId="14" applyNumberFormat="0" applyAlignment="0" applyProtection="0"/>
    <xf numFmtId="0" fontId="79" fillId="43" borderId="14" applyNumberFormat="0" applyAlignment="0" applyProtection="0"/>
    <xf numFmtId="0" fontId="79" fillId="43" borderId="14" applyNumberFormat="0" applyAlignment="0" applyProtection="0"/>
    <xf numFmtId="0" fontId="79" fillId="43" borderId="14" applyNumberFormat="0" applyAlignment="0" applyProtection="0"/>
    <xf numFmtId="0" fontId="12" fillId="44" borderId="1" applyNumberFormat="0" applyAlignment="0" applyProtection="0"/>
    <xf numFmtId="0" fontId="12" fillId="4" borderId="1" applyNumberFormat="0" applyAlignment="0" applyProtection="0"/>
    <xf numFmtId="0" fontId="80" fillId="96" borderId="15" applyNumberFormat="0" applyAlignment="0" applyProtection="0"/>
    <xf numFmtId="0" fontId="12" fillId="4" borderId="1" applyNumberFormat="0" applyAlignment="0" applyProtection="0"/>
    <xf numFmtId="0" fontId="12" fillId="4" borderId="1" applyNumberFormat="0" applyAlignment="0" applyProtection="0"/>
    <xf numFmtId="0" fontId="36" fillId="4" borderId="1" applyNumberFormat="0" applyAlignment="0" applyProtection="0"/>
    <xf numFmtId="0" fontId="12" fillId="4" borderId="1" applyNumberFormat="0" applyAlignment="0" applyProtection="0"/>
    <xf numFmtId="0" fontId="12" fillId="44" borderId="1" applyNumberFormat="0" applyAlignment="0" applyProtection="0"/>
    <xf numFmtId="0" fontId="12" fillId="4" borderId="1" applyNumberFormat="0" applyAlignment="0" applyProtection="0"/>
    <xf numFmtId="0" fontId="36" fillId="4" borderId="1" applyNumberFormat="0" applyAlignment="0" applyProtection="0"/>
    <xf numFmtId="0" fontId="12" fillId="4" borderId="1" applyNumberFormat="0" applyAlignment="0" applyProtection="0"/>
    <xf numFmtId="0" fontId="12" fillId="44" borderId="1" applyNumberFormat="0" applyAlignment="0" applyProtection="0"/>
    <xf numFmtId="0" fontId="79" fillId="43" borderId="14" applyNumberFormat="0" applyAlignment="0" applyProtection="0"/>
    <xf numFmtId="0" fontId="12" fillId="44" borderId="1" applyNumberFormat="0" applyAlignment="0" applyProtection="0"/>
    <xf numFmtId="0" fontId="79" fillId="43" borderId="14" applyNumberFormat="0" applyAlignment="0" applyProtection="0"/>
    <xf numFmtId="0" fontId="12" fillId="44" borderId="1" applyNumberFormat="0" applyAlignment="0" applyProtection="0"/>
    <xf numFmtId="0" fontId="79" fillId="43" borderId="14" applyNumberFormat="0" applyAlignment="0" applyProtection="0"/>
    <xf numFmtId="0" fontId="79" fillId="43" borderId="14" applyNumberFormat="0" applyAlignment="0" applyProtection="0"/>
    <xf numFmtId="170" fontId="2" fillId="45" borderId="2">
      <alignment horizontal="right" vertical="top"/>
    </xf>
    <xf numFmtId="0" fontId="2" fillId="45" borderId="2">
      <alignment horizontal="left" indent="5"/>
    </xf>
    <xf numFmtId="170" fontId="2" fillId="45" borderId="3" applyNumberFormat="0">
      <alignment horizontal="right" vertical="top"/>
    </xf>
    <xf numFmtId="0" fontId="2" fillId="45" borderId="3">
      <alignment horizontal="left" indent="3"/>
    </xf>
    <xf numFmtId="170" fontId="4" fillId="45" borderId="3" applyNumberFormat="0">
      <alignment horizontal="right" vertical="top"/>
    </xf>
    <xf numFmtId="0" fontId="4" fillId="45" borderId="3">
      <alignment horizontal="left" indent="1"/>
    </xf>
    <xf numFmtId="0" fontId="4" fillId="45" borderId="3">
      <alignment horizontal="right" vertical="top"/>
    </xf>
    <xf numFmtId="0" fontId="4" fillId="45" borderId="3">
      <alignment horizontal="left" indent="2"/>
    </xf>
    <xf numFmtId="0" fontId="2" fillId="46" borderId="0">
      <protection locked="0"/>
    </xf>
    <xf numFmtId="170" fontId="2" fillId="45" borderId="3" applyNumberFormat="0">
      <alignment horizontal="right" vertical="top"/>
    </xf>
    <xf numFmtId="0" fontId="2" fillId="45" borderId="3">
      <alignment horizontal="left" indent="3"/>
    </xf>
    <xf numFmtId="0" fontId="54" fillId="97" borderId="16" applyNumberFormat="0" applyFont="0" applyAlignment="0" applyProtection="0"/>
    <xf numFmtId="0" fontId="30" fillId="97" borderId="16" applyNumberFormat="0" applyFont="0" applyAlignment="0" applyProtection="0"/>
    <xf numFmtId="0" fontId="30" fillId="97" borderId="16" applyNumberFormat="0" applyFont="0" applyAlignment="0" applyProtection="0"/>
    <xf numFmtId="0" fontId="30" fillId="97" borderId="16" applyNumberFormat="0" applyFont="0" applyAlignment="0" applyProtection="0"/>
    <xf numFmtId="0" fontId="30" fillId="97" borderId="16" applyNumberFormat="0" applyFont="0" applyAlignment="0" applyProtection="0"/>
    <xf numFmtId="0" fontId="81" fillId="98" borderId="17" applyNumberFormat="0" applyAlignment="0" applyProtection="0"/>
    <xf numFmtId="0" fontId="13" fillId="47" borderId="4" applyNumberFormat="0" applyAlignment="0" applyProtection="0"/>
    <xf numFmtId="0" fontId="13" fillId="30" borderId="4" applyNumberFormat="0" applyAlignment="0" applyProtection="0"/>
    <xf numFmtId="0" fontId="82" fillId="99" borderId="18" applyNumberFormat="0" applyAlignment="0" applyProtection="0"/>
    <xf numFmtId="0" fontId="13" fillId="30" borderId="4" applyNumberFormat="0" applyAlignment="0" applyProtection="0"/>
    <xf numFmtId="0" fontId="13" fillId="30" borderId="4" applyNumberFormat="0" applyAlignment="0" applyProtection="0"/>
    <xf numFmtId="0" fontId="32" fillId="30" borderId="4" applyNumberFormat="0" applyAlignment="0" applyProtection="0"/>
    <xf numFmtId="0" fontId="13" fillId="30" borderId="4" applyNumberFormat="0" applyAlignment="0" applyProtection="0"/>
    <xf numFmtId="0" fontId="13" fillId="47" borderId="4" applyNumberFormat="0" applyAlignment="0" applyProtection="0"/>
    <xf numFmtId="0" fontId="13" fillId="30" borderId="4" applyNumberFormat="0" applyAlignment="0" applyProtection="0"/>
    <xf numFmtId="0" fontId="32" fillId="30" borderId="4" applyNumberFormat="0" applyAlignment="0" applyProtection="0"/>
    <xf numFmtId="0" fontId="13" fillId="30" borderId="4" applyNumberFormat="0" applyAlignment="0" applyProtection="0"/>
    <xf numFmtId="0" fontId="13" fillId="47" borderId="4" applyNumberFormat="0" applyAlignment="0" applyProtection="0"/>
    <xf numFmtId="0" fontId="13" fillId="47" borderId="4" applyNumberFormat="0" applyAlignment="0" applyProtection="0"/>
    <xf numFmtId="0" fontId="13" fillId="47" borderId="4" applyNumberFormat="0" applyAlignment="0" applyProtection="0"/>
    <xf numFmtId="0" fontId="13" fillId="47" borderId="4"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0"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50" fillId="0" borderId="0" applyFill="0" applyBorder="0" applyAlignment="0" applyProtection="0"/>
    <xf numFmtId="165" fontId="2" fillId="0" borderId="0" applyFont="0" applyFill="0" applyBorder="0" applyAlignment="0" applyProtection="0"/>
    <xf numFmtId="43" fontId="23" fillId="0" borderId="0" applyFont="0" applyFill="0" applyBorder="0" applyAlignment="0" applyProtection="0"/>
    <xf numFmtId="3" fontId="2" fillId="0" borderId="0" applyFont="0" applyFill="0" applyBorder="0" applyAlignment="0" applyProtection="0"/>
    <xf numFmtId="165" fontId="5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7" fontId="54" fillId="0" borderId="0" applyFont="0" applyFill="0" applyBorder="0" applyAlignment="0" applyProtection="0"/>
    <xf numFmtId="167" fontId="30" fillId="0" borderId="0" applyFont="0" applyFill="0" applyBorder="0" applyAlignment="0" applyProtection="0"/>
    <xf numFmtId="165" fontId="5" fillId="0" borderId="0" applyFont="0" applyFill="0" applyBorder="0" applyAlignment="0" applyProtection="0"/>
    <xf numFmtId="43" fontId="2" fillId="0" borderId="0" applyFont="0" applyFill="0" applyBorder="0" applyAlignment="0" applyProtection="0"/>
    <xf numFmtId="165" fontId="53"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3"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3"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3" fontId="2" fillId="0" borderId="0" applyFont="0" applyFill="0" applyBorder="0" applyAlignment="0" applyProtection="0"/>
    <xf numFmtId="165" fontId="1" fillId="0" borderId="0" applyFont="0" applyFill="0" applyBorder="0" applyAlignment="0" applyProtection="0"/>
    <xf numFmtId="3" fontId="2" fillId="0" borderId="0" applyFont="0" applyFill="0" applyBorder="0" applyAlignment="0" applyProtection="0"/>
    <xf numFmtId="167" fontId="54" fillId="0" borderId="0" applyFont="0" applyFill="0" applyBorder="0" applyAlignment="0" applyProtection="0"/>
    <xf numFmtId="165" fontId="1" fillId="0" borderId="0" applyFont="0" applyFill="0" applyBorder="0" applyAlignment="0" applyProtection="0"/>
    <xf numFmtId="167" fontId="30"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43" fontId="2" fillId="0" borderId="0" applyFont="0" applyFill="0" applyBorder="0" applyAlignment="0" applyProtection="0"/>
    <xf numFmtId="165" fontId="3" fillId="0" borderId="0" applyFill="0" applyBorder="0" applyAlignment="0" applyProtection="0"/>
    <xf numFmtId="165" fontId="1" fillId="0" borderId="0" applyFont="0" applyFill="0" applyBorder="0" applyAlignment="0" applyProtection="0"/>
    <xf numFmtId="165" fontId="2" fillId="0" borderId="0" applyFill="0" applyBorder="0" applyAlignment="0" applyProtection="0"/>
    <xf numFmtId="165" fontId="50" fillId="0" borderId="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7" fontId="54" fillId="0" borderId="0" applyFont="0" applyFill="0" applyBorder="0" applyAlignment="0" applyProtection="0"/>
    <xf numFmtId="165" fontId="1" fillId="0" borderId="0" applyFont="0" applyFill="0" applyBorder="0" applyAlignment="0" applyProtection="0"/>
    <xf numFmtId="167" fontId="3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3"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43" fontId="2" fillId="0" borderId="0" applyFont="0" applyFill="0" applyBorder="0" applyAlignment="0" applyProtection="0"/>
    <xf numFmtId="165" fontId="23" fillId="0" borderId="0" applyFont="0" applyFill="0" applyBorder="0" applyAlignment="0" applyProtection="0"/>
    <xf numFmtId="167" fontId="54" fillId="0" borderId="0" applyFont="0" applyFill="0" applyBorder="0" applyAlignment="0" applyProtection="0"/>
    <xf numFmtId="165" fontId="1" fillId="0" borderId="0" applyFont="0" applyFill="0" applyBorder="0" applyAlignment="0" applyProtection="0"/>
    <xf numFmtId="167" fontId="3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5" fontId="1" fillId="0" borderId="0" applyFont="0" applyFill="0" applyBorder="0" applyAlignment="0" applyProtection="0"/>
    <xf numFmtId="167" fontId="54" fillId="0" borderId="0" applyFont="0" applyFill="0" applyBorder="0" applyAlignment="0" applyProtection="0"/>
    <xf numFmtId="165" fontId="1"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5" fontId="1" fillId="0" borderId="0" applyFont="0" applyFill="0" applyBorder="0" applyAlignment="0" applyProtection="0"/>
    <xf numFmtId="167" fontId="30" fillId="0" borderId="0" applyFont="0" applyFill="0" applyBorder="0" applyAlignment="0" applyProtection="0"/>
    <xf numFmtId="167" fontId="54" fillId="0" borderId="0" applyFont="0" applyFill="0" applyBorder="0" applyAlignment="0" applyProtection="0"/>
    <xf numFmtId="165" fontId="1"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5" fontId="1" fillId="0" borderId="0" applyFont="0" applyFill="0" applyBorder="0" applyAlignment="0" applyProtection="0"/>
    <xf numFmtId="167" fontId="30" fillId="0" borderId="0" applyFont="0" applyFill="0" applyBorder="0" applyAlignment="0" applyProtection="0"/>
    <xf numFmtId="167" fontId="54" fillId="0" borderId="0" applyFont="0" applyFill="0" applyBorder="0" applyAlignment="0" applyProtection="0"/>
    <xf numFmtId="165" fontId="2" fillId="0" borderId="0" applyFont="0" applyFill="0" applyBorder="0" applyAlignment="0" applyProtection="0"/>
    <xf numFmtId="167" fontId="3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 fillId="0" borderId="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2"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43" fontId="2" fillId="0" borderId="0" applyFont="0" applyFill="0" applyBorder="0" applyAlignment="0" applyProtection="0"/>
    <xf numFmtId="165" fontId="23" fillId="0" borderId="0" applyFont="0" applyFill="0" applyBorder="0" applyAlignment="0" applyProtection="0"/>
    <xf numFmtId="165" fontId="53"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54" fillId="0" borderId="0" applyFont="0" applyFill="0" applyBorder="0" applyAlignment="0" applyProtection="0"/>
    <xf numFmtId="165" fontId="30" fillId="0" borderId="0" applyFont="0" applyFill="0" applyBorder="0" applyAlignment="0" applyProtection="0"/>
    <xf numFmtId="167" fontId="30"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5" fontId="2" fillId="0" borderId="0" applyFont="0" applyFill="0" applyBorder="0" applyAlignment="0" applyProtection="0"/>
    <xf numFmtId="167" fontId="54" fillId="0" borderId="0" applyFont="0" applyFill="0" applyBorder="0" applyAlignment="0" applyProtection="0"/>
    <xf numFmtId="165" fontId="30" fillId="0" borderId="0" applyFont="0" applyFill="0" applyBorder="0" applyAlignment="0" applyProtection="0"/>
    <xf numFmtId="167" fontId="30" fillId="0" borderId="0" applyFont="0" applyFill="0" applyBorder="0" applyAlignment="0" applyProtection="0"/>
    <xf numFmtId="165" fontId="5"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5" fontId="3" fillId="0" borderId="0" applyFont="0" applyFill="0" applyBorder="0" applyAlignment="0" applyProtection="0"/>
    <xf numFmtId="167" fontId="54" fillId="0" borderId="0" applyFont="0" applyFill="0" applyBorder="0" applyAlignment="0" applyProtection="0"/>
    <xf numFmtId="165" fontId="1" fillId="0" borderId="0" applyFont="0" applyFill="0" applyBorder="0" applyAlignment="0" applyProtection="0"/>
    <xf numFmtId="167" fontId="3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5" fontId="2" fillId="0" borderId="0" applyFont="0" applyFill="0" applyBorder="0" applyAlignment="0" applyProtection="0"/>
    <xf numFmtId="165" fontId="50" fillId="0" borderId="0" applyFont="0" applyFill="0" applyBorder="0" applyAlignment="0" applyProtection="0"/>
    <xf numFmtId="165" fontId="3" fillId="0" borderId="0" applyFont="0" applyFill="0" applyBorder="0" applyAlignment="0" applyProtection="0"/>
    <xf numFmtId="167" fontId="54" fillId="0" borderId="0" applyFont="0" applyFill="0" applyBorder="0" applyAlignment="0" applyProtection="0"/>
    <xf numFmtId="165" fontId="2" fillId="0" borderId="0" applyFont="0" applyFill="0" applyBorder="0" applyAlignment="0" applyProtection="0"/>
    <xf numFmtId="167" fontId="30" fillId="0" borderId="0" applyFont="0" applyFill="0" applyBorder="0" applyAlignment="0" applyProtection="0"/>
    <xf numFmtId="165" fontId="2"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7" fontId="30" fillId="0" borderId="0" applyFon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50" fillId="0" borderId="0" applyFont="0" applyFill="0" applyBorder="0" applyAlignment="0" applyProtection="0"/>
    <xf numFmtId="165" fontId="2" fillId="0" borderId="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3"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8" fontId="54"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8" fontId="30" fillId="0" borderId="0" applyFont="0" applyFill="0" applyBorder="0" applyAlignment="0" applyProtection="0"/>
    <xf numFmtId="168" fontId="30" fillId="0" borderId="0" applyFont="0" applyFill="0" applyBorder="0" applyAlignment="0" applyProtection="0"/>
    <xf numFmtId="168" fontId="3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30" fillId="0" borderId="0" applyFont="0" applyFill="0" applyBorder="0" applyAlignment="0" applyProtection="0"/>
    <xf numFmtId="168" fontId="54" fillId="0" borderId="0" applyFont="0" applyFill="0" applyBorder="0" applyAlignment="0" applyProtection="0"/>
    <xf numFmtId="164" fontId="2" fillId="0" borderId="0" applyFont="0" applyFill="0" applyBorder="0" applyAlignment="0" applyProtection="0"/>
    <xf numFmtId="168" fontId="30" fillId="0" borderId="0" applyFont="0" applyFill="0" applyBorder="0" applyAlignment="0" applyProtection="0"/>
    <xf numFmtId="168" fontId="30" fillId="0" borderId="0" applyFont="0" applyFill="0" applyBorder="0" applyAlignment="0" applyProtection="0"/>
    <xf numFmtId="168" fontId="30" fillId="0" borderId="0" applyFont="0" applyFill="0" applyBorder="0" applyAlignment="0" applyProtection="0"/>
    <xf numFmtId="164" fontId="2" fillId="0" borderId="0" applyFont="0" applyFill="0" applyBorder="0" applyAlignment="0" applyProtection="0"/>
    <xf numFmtId="168" fontId="30" fillId="0" borderId="0" applyFont="0" applyFill="0" applyBorder="0" applyAlignment="0" applyProtection="0"/>
    <xf numFmtId="168" fontId="54" fillId="0" borderId="0" applyFont="0" applyFill="0" applyBorder="0" applyAlignment="0" applyProtection="0"/>
    <xf numFmtId="168" fontId="30" fillId="0" borderId="0" applyFont="0" applyFill="0" applyBorder="0" applyAlignment="0" applyProtection="0"/>
    <xf numFmtId="168" fontId="30" fillId="0" borderId="0" applyFont="0" applyFill="0" applyBorder="0" applyAlignment="0" applyProtection="0"/>
    <xf numFmtId="168" fontId="30" fillId="0" borderId="0" applyFont="0" applyFill="0" applyBorder="0" applyAlignment="0" applyProtection="0"/>
    <xf numFmtId="168" fontId="30" fillId="0" borderId="0" applyFont="0" applyFill="0" applyBorder="0" applyAlignment="0" applyProtection="0"/>
    <xf numFmtId="0" fontId="2" fillId="0" borderId="0"/>
    <xf numFmtId="0" fontId="34" fillId="0" borderId="0">
      <alignment horizontal="left"/>
      <protection hidden="1"/>
    </xf>
    <xf numFmtId="39" fontId="62" fillId="0" borderId="0"/>
    <xf numFmtId="0" fontId="83" fillId="100" borderId="0" applyNumberFormat="0" applyBorder="0" applyAlignment="0"/>
    <xf numFmtId="0" fontId="8" fillId="48"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2" fillId="0" borderId="0" applyFont="0" applyFill="0" applyBorder="0" applyAlignment="0" applyProtection="0"/>
    <xf numFmtId="0" fontId="84" fillId="0" borderId="0" applyNumberFormat="0" applyFill="0" applyBorder="0" applyAlignment="0" applyProtection="0"/>
    <xf numFmtId="0" fontId="14" fillId="0" borderId="0" applyNumberFormat="0" applyFill="0" applyBorder="0" applyAlignment="0" applyProtection="0"/>
    <xf numFmtId="0" fontId="8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7" fillId="0" borderId="0" applyNumberFormat="0" applyFill="0" applyBorder="0" applyAlignment="0" applyProtection="0"/>
    <xf numFmtId="0" fontId="14" fillId="0" borderId="0" applyNumberFormat="0" applyFill="0" applyBorder="0" applyAlignment="0" applyProtection="0"/>
    <xf numFmtId="0" fontId="3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86"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6" fillId="0" borderId="0" applyNumberFormat="0" applyFill="0" applyBorder="0" applyAlignment="0" applyProtection="0">
      <alignment vertical="top"/>
      <protection locked="0"/>
    </xf>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6"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3" fontId="66" fillId="0" borderId="0"/>
    <xf numFmtId="3" fontId="42" fillId="0" borderId="0"/>
    <xf numFmtId="0" fontId="88" fillId="101" borderId="0" applyNumberFormat="0" applyBorder="0" applyAlignment="0" applyProtection="0"/>
    <xf numFmtId="0" fontId="15" fillId="8" borderId="0" applyNumberFormat="0" applyBorder="0" applyAlignment="0" applyProtection="0"/>
    <xf numFmtId="0" fontId="89" fillId="5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38" fillId="8"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38" fillId="8" borderId="0" applyNumberFormat="0" applyBorder="0" applyAlignment="0" applyProtection="0"/>
    <xf numFmtId="0" fontId="15" fillId="8" borderId="0" applyNumberFormat="0" applyBorder="0" applyAlignment="0" applyProtection="0"/>
    <xf numFmtId="0" fontId="88" fillId="101" borderId="0" applyNumberFormat="0" applyBorder="0" applyAlignment="0" applyProtection="0"/>
    <xf numFmtId="1" fontId="90" fillId="102" borderId="19" applyProtection="0">
      <alignment horizontal="center" wrapText="1"/>
    </xf>
    <xf numFmtId="0" fontId="91" fillId="0" borderId="20"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16" fillId="0" borderId="5" applyNumberFormat="0" applyFill="0" applyAlignment="0" applyProtection="0"/>
    <xf numFmtId="0" fontId="92" fillId="0" borderId="21"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39"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39" fillId="0" borderId="5" applyNumberFormat="0" applyFill="0" applyAlignment="0" applyProtection="0"/>
    <xf numFmtId="0" fontId="16" fillId="0" borderId="5"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93"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17" fillId="0" borderId="7" applyNumberFormat="0" applyFill="0" applyAlignment="0" applyProtection="0"/>
    <xf numFmtId="0" fontId="95" fillId="0" borderId="23"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40"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40" fillId="0" borderId="7" applyNumberFormat="0" applyFill="0" applyAlignment="0" applyProtection="0"/>
    <xf numFmtId="0" fontId="17" fillId="0" borderId="7"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4" fillId="0" borderId="22" applyNumberFormat="0" applyFill="0" applyAlignment="0" applyProtection="0"/>
    <xf numFmtId="0" fontId="96" fillId="0" borderId="24" applyNumberFormat="0" applyFill="0" applyAlignment="0" applyProtection="0"/>
    <xf numFmtId="0" fontId="59" fillId="0" borderId="9" applyNumberFormat="0" applyFill="0" applyAlignment="0" applyProtection="0"/>
    <xf numFmtId="0" fontId="59" fillId="0" borderId="9" applyNumberFormat="0" applyFill="0" applyAlignment="0" applyProtection="0"/>
    <xf numFmtId="0" fontId="59" fillId="0" borderId="9" applyNumberFormat="0" applyFill="0" applyAlignment="0" applyProtection="0"/>
    <xf numFmtId="0" fontId="59" fillId="0" borderId="9" applyNumberFormat="0" applyFill="0" applyAlignment="0" applyProtection="0"/>
    <xf numFmtId="0" fontId="18" fillId="0" borderId="8" applyNumberFormat="0" applyFill="0" applyAlignment="0" applyProtection="0"/>
    <xf numFmtId="0" fontId="97" fillId="0" borderId="25"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41"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41" fillId="0" borderId="8" applyNumberFormat="0" applyFill="0" applyAlignment="0" applyProtection="0"/>
    <xf numFmtId="0" fontId="18" fillId="0" borderId="8" applyNumberFormat="0" applyFill="0" applyAlignment="0" applyProtection="0"/>
    <xf numFmtId="0" fontId="59" fillId="0" borderId="9" applyNumberFormat="0" applyFill="0" applyAlignment="0" applyProtection="0"/>
    <xf numFmtId="0" fontId="59" fillId="0" borderId="9" applyNumberFormat="0" applyFill="0" applyAlignment="0" applyProtection="0"/>
    <xf numFmtId="0" fontId="59" fillId="0" borderId="9" applyNumberFormat="0" applyFill="0" applyAlignment="0" applyProtection="0"/>
    <xf numFmtId="0" fontId="59" fillId="0" borderId="9" applyNumberFormat="0" applyFill="0" applyAlignment="0" applyProtection="0"/>
    <xf numFmtId="0" fontId="96" fillId="0" borderId="0" applyNumberFormat="0" applyFill="0" applyBorder="0" applyAlignment="0" applyProtection="0"/>
    <xf numFmtId="0" fontId="18" fillId="0" borderId="0" applyNumberFormat="0" applyFill="0" applyBorder="0" applyAlignment="0" applyProtection="0"/>
    <xf numFmtId="0" fontId="9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1" fillId="0" borderId="0" applyNumberFormat="0" applyFill="0" applyBorder="0" applyAlignment="0" applyProtection="0"/>
    <xf numFmtId="0" fontId="18" fillId="0" borderId="0" applyNumberFormat="0" applyFill="0" applyBorder="0" applyAlignment="0" applyProtection="0"/>
    <xf numFmtId="0" fontId="41" fillId="0" borderId="0" applyNumberFormat="0" applyFill="0" applyBorder="0" applyAlignment="0" applyProtection="0"/>
    <xf numFmtId="0" fontId="18"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4" fillId="0" borderId="0"/>
    <xf numFmtId="0" fontId="2" fillId="0" borderId="0"/>
    <xf numFmtId="0" fontId="2" fillId="0" borderId="0"/>
    <xf numFmtId="0" fontId="3" fillId="0" borderId="0"/>
    <xf numFmtId="0" fontId="2" fillId="0" borderId="0"/>
    <xf numFmtId="0" fontId="50" fillId="0" borderId="0"/>
    <xf numFmtId="0" fontId="50" fillId="0" borderId="0"/>
    <xf numFmtId="0" fontId="2" fillId="0" borderId="0"/>
    <xf numFmtId="0" fontId="4" fillId="0" borderId="0"/>
    <xf numFmtId="0" fontId="51" fillId="0" borderId="0"/>
    <xf numFmtId="0" fontId="4" fillId="0" borderId="0"/>
    <xf numFmtId="0" fontId="29" fillId="0" borderId="0"/>
    <xf numFmtId="0" fontId="2" fillId="0" borderId="0"/>
    <xf numFmtId="0" fontId="4" fillId="0" borderId="0"/>
    <xf numFmtId="0" fontId="51" fillId="0" borderId="0"/>
    <xf numFmtId="0" fontId="4" fillId="0" borderId="0"/>
    <xf numFmtId="0" fontId="2" fillId="0" borderId="0"/>
    <xf numFmtId="0" fontId="4" fillId="0" borderId="0"/>
    <xf numFmtId="0" fontId="51" fillId="0" borderId="0"/>
    <xf numFmtId="0" fontId="4" fillId="0" borderId="0"/>
    <xf numFmtId="0" fontId="2" fillId="0" borderId="0"/>
    <xf numFmtId="0" fontId="51" fillId="0" borderId="0"/>
    <xf numFmtId="0" fontId="4" fillId="0" borderId="0"/>
    <xf numFmtId="0" fontId="4" fillId="0" borderId="0"/>
    <xf numFmtId="0" fontId="4" fillId="0" borderId="0"/>
    <xf numFmtId="0" fontId="48"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28" fillId="0" borderId="0" applyNumberFormat="0" applyFill="0" applyBorder="0" applyAlignment="0" applyProtection="0"/>
    <xf numFmtId="0" fontId="98" fillId="0" borderId="0" applyNumberFormat="0" applyFill="0" applyBorder="0" applyAlignment="0" applyProtection="0">
      <alignment vertical="top"/>
    </xf>
    <xf numFmtId="0" fontId="65" fillId="0" borderId="0" applyNumberFormat="0" applyFill="0" applyBorder="0" applyAlignment="0" applyProtection="0">
      <alignment vertical="top"/>
      <protection locked="0"/>
    </xf>
    <xf numFmtId="0" fontId="100" fillId="0" borderId="0" applyNumberFormat="0" applyFill="0" applyBorder="0" applyAlignment="0" applyProtection="0"/>
    <xf numFmtId="0" fontId="98" fillId="0" borderId="0" applyNumberFormat="0" applyFill="0" applyBorder="0" applyAlignment="0" applyProtection="0">
      <alignment vertical="top"/>
    </xf>
    <xf numFmtId="0" fontId="98" fillId="0" borderId="0" applyNumberFormat="0" applyFill="0" applyBorder="0" applyAlignment="0" applyProtection="0">
      <alignment vertical="top"/>
    </xf>
    <xf numFmtId="0" fontId="101"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6"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xf numFmtId="0" fontId="104" fillId="0" borderId="0" applyNumberFormat="0" applyFill="0" applyBorder="0" applyAlignment="0" applyProtection="0"/>
    <xf numFmtId="0" fontId="46" fillId="0" borderId="0" applyNumberFormat="0" applyFill="0" applyBorder="0" applyAlignment="0" applyProtection="0">
      <alignment vertical="top"/>
      <protection locked="0"/>
    </xf>
    <xf numFmtId="0" fontId="100" fillId="0" borderId="0" applyNumberFormat="0" applyFill="0" applyBorder="0" applyAlignment="0" applyProtection="0"/>
    <xf numFmtId="0" fontId="101"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100" fillId="0" borderId="0" applyNumberFormat="0" applyFill="0" applyBorder="0" applyAlignment="0" applyProtection="0"/>
    <xf numFmtId="0" fontId="63" fillId="0" borderId="0" applyNumberFormat="0" applyFill="0" applyBorder="0" applyAlignment="0" applyProtection="0">
      <alignment vertical="top"/>
      <protection locked="0"/>
    </xf>
    <xf numFmtId="0" fontId="25" fillId="0" borderId="0" applyNumberFormat="0" applyFill="0" applyBorder="0" applyAlignment="0" applyProtection="0"/>
    <xf numFmtId="0" fontId="65" fillId="0" borderId="0" applyNumberFormat="0" applyFill="0" applyBorder="0" applyAlignment="0" applyProtection="0">
      <alignment vertical="top"/>
      <protection locked="0"/>
    </xf>
    <xf numFmtId="0" fontId="25" fillId="0" borderId="0" applyNumberFormat="0" applyFill="0" applyBorder="0" applyAlignment="0" applyProtection="0"/>
    <xf numFmtId="0" fontId="104" fillId="0" borderId="0" applyNumberFormat="0" applyFill="0" applyBorder="0" applyAlignment="0" applyProtection="0"/>
    <xf numFmtId="0" fontId="60"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00" fillId="0" borderId="0" applyNumberFormat="0" applyFill="0" applyBorder="0" applyAlignment="0" applyProtection="0"/>
    <xf numFmtId="0" fontId="60" fillId="0" borderId="0" applyNumberFormat="0" applyFill="0" applyBorder="0" applyAlignment="0" applyProtection="0">
      <alignment vertical="top"/>
      <protection locked="0"/>
    </xf>
    <xf numFmtId="0" fontId="104" fillId="0" borderId="0" applyNumberFormat="0" applyFill="0" applyBorder="0" applyAlignment="0" applyProtection="0"/>
    <xf numFmtId="0" fontId="6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102" fillId="0" borderId="0" applyNumberFormat="0" applyFill="0" applyBorder="0" applyAlignment="0" applyProtection="0"/>
    <xf numFmtId="0" fontId="60"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98"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xf numFmtId="0" fontId="102" fillId="0" borderId="0" applyNumberFormat="0" applyFill="0" applyBorder="0" applyAlignment="0" applyProtection="0"/>
    <xf numFmtId="0" fontId="105" fillId="0" borderId="0" applyNumberFormat="0" applyFill="0" applyBorder="0" applyAlignment="0" applyProtection="0">
      <alignment vertical="top"/>
      <protection locked="0"/>
    </xf>
    <xf numFmtId="0" fontId="100" fillId="0" borderId="0" applyNumberFormat="0" applyFill="0" applyBorder="0" applyAlignment="0" applyProtection="0"/>
    <xf numFmtId="0" fontId="26" fillId="0" borderId="0" applyNumberFormat="0" applyFill="0" applyBorder="0" applyAlignment="0" applyProtection="0">
      <alignment vertical="top"/>
      <protection locked="0"/>
    </xf>
    <xf numFmtId="0" fontId="25" fillId="0" borderId="0" applyNumberFormat="0" applyFill="0" applyBorder="0" applyAlignment="0" applyProtection="0"/>
    <xf numFmtId="0" fontId="106" fillId="0" borderId="0" applyNumberFormat="0" applyFill="0" applyBorder="0" applyAlignment="0" applyProtection="0"/>
    <xf numFmtId="0" fontId="98" fillId="0" borderId="0" applyNumberFormat="0" applyFill="0" applyBorder="0" applyAlignment="0" applyProtection="0">
      <alignment vertical="top"/>
      <protection locked="0"/>
    </xf>
    <xf numFmtId="0" fontId="98" fillId="0" borderId="0" applyNumberFormat="0" applyFill="0" applyBorder="0" applyAlignment="0" applyProtection="0"/>
    <xf numFmtId="0" fontId="6" fillId="0" borderId="0" applyNumberFormat="0" applyFill="0" applyBorder="0" applyAlignment="0" applyProtection="0">
      <alignment vertical="top"/>
      <protection locked="0"/>
    </xf>
    <xf numFmtId="0" fontId="106" fillId="0" borderId="0" applyNumberFormat="0" applyFill="0" applyBorder="0" applyAlignment="0" applyProtection="0"/>
    <xf numFmtId="0" fontId="100" fillId="0" borderId="0" applyNumberFormat="0" applyFill="0" applyBorder="0" applyAlignment="0" applyProtection="0"/>
    <xf numFmtId="0" fontId="98"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6" fillId="0" borderId="0" applyNumberFormat="0" applyFill="0" applyBorder="0" applyAlignment="0" applyProtection="0"/>
    <xf numFmtId="0" fontId="98" fillId="0" borderId="0" applyNumberFormat="0" applyFill="0" applyBorder="0" applyAlignment="0" applyProtection="0">
      <alignment vertical="top"/>
      <protection locked="0"/>
    </xf>
    <xf numFmtId="0" fontId="28" fillId="0" borderId="0" applyNumberFormat="0" applyFill="0" applyBorder="0" applyAlignment="0" applyProtection="0"/>
    <xf numFmtId="0" fontId="98"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107" fillId="86" borderId="0" applyNumberFormat="0" applyBorder="0" applyAlignment="0"/>
    <xf numFmtId="0" fontId="108" fillId="103" borderId="14" applyNumberFormat="0" applyAlignment="0" applyProtection="0"/>
    <xf numFmtId="0" fontId="19" fillId="15" borderId="1" applyNumberFormat="0" applyAlignment="0" applyProtection="0"/>
    <xf numFmtId="0" fontId="19" fillId="7" borderId="1" applyNumberFormat="0" applyAlignment="0" applyProtection="0"/>
    <xf numFmtId="0" fontId="109" fillId="63" borderId="15" applyNumberFormat="0" applyAlignment="0" applyProtection="0"/>
    <xf numFmtId="0" fontId="19" fillId="7" borderId="1" applyNumberFormat="0" applyAlignment="0" applyProtection="0"/>
    <xf numFmtId="0" fontId="19" fillId="7" borderId="1" applyNumberFormat="0" applyAlignment="0" applyProtection="0"/>
    <xf numFmtId="0" fontId="42" fillId="7" borderId="1" applyNumberFormat="0" applyAlignment="0" applyProtection="0"/>
    <xf numFmtId="0" fontId="19" fillId="7" borderId="1" applyNumberFormat="0" applyAlignment="0" applyProtection="0"/>
    <xf numFmtId="0" fontId="19" fillId="15" borderId="1" applyNumberFormat="0" applyAlignment="0" applyProtection="0"/>
    <xf numFmtId="0" fontId="19" fillId="7" borderId="1" applyNumberFormat="0" applyAlignment="0" applyProtection="0"/>
    <xf numFmtId="0" fontId="42" fillId="7" borderId="1" applyNumberFormat="0" applyAlignment="0" applyProtection="0"/>
    <xf numFmtId="0" fontId="19" fillId="7" borderId="1" applyNumberFormat="0" applyAlignment="0" applyProtection="0"/>
    <xf numFmtId="0" fontId="19" fillId="15" borderId="1" applyNumberFormat="0" applyAlignment="0" applyProtection="0"/>
    <xf numFmtId="0" fontId="19" fillId="15" borderId="1" applyNumberFormat="0" applyAlignment="0" applyProtection="0"/>
    <xf numFmtId="0" fontId="19" fillId="15" borderId="1" applyNumberFormat="0" applyAlignment="0" applyProtection="0"/>
    <xf numFmtId="0" fontId="19" fillId="15" borderId="1" applyNumberFormat="0" applyAlignment="0" applyProtection="0"/>
    <xf numFmtId="0" fontId="110" fillId="104" borderId="0" applyNumberFormat="0" applyBorder="0" applyAlignment="0"/>
    <xf numFmtId="0" fontId="111" fillId="0" borderId="26" applyNumberFormat="0" applyFill="0" applyAlignment="0" applyProtection="0"/>
    <xf numFmtId="0" fontId="20" fillId="0" borderId="10" applyNumberFormat="0" applyFill="0" applyAlignment="0" applyProtection="0"/>
    <xf numFmtId="0" fontId="112" fillId="0" borderId="27"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43"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43" fillId="0" borderId="10" applyNumberFormat="0" applyFill="0" applyAlignment="0" applyProtection="0"/>
    <xf numFmtId="0" fontId="20" fillId="0" borderId="10" applyNumberFormat="0" applyFill="0" applyAlignment="0" applyProtection="0"/>
    <xf numFmtId="0" fontId="113" fillId="105" borderId="0" applyNumberFormat="0" applyBorder="0" applyAlignment="0"/>
    <xf numFmtId="0" fontId="114" fillId="106" borderId="0" applyNumberFormat="0" applyBorder="0" applyAlignment="0" applyProtection="0"/>
    <xf numFmtId="0" fontId="21" fillId="22" borderId="0" applyNumberFormat="0" applyBorder="0" applyAlignment="0" applyProtection="0"/>
    <xf numFmtId="0" fontId="115" fillId="10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44" fillId="22" borderId="0" applyNumberFormat="0" applyBorder="0" applyAlignment="0" applyProtection="0"/>
    <xf numFmtId="0" fontId="21" fillId="50" borderId="0" applyNumberFormat="0" applyBorder="0" applyAlignment="0" applyProtection="0"/>
    <xf numFmtId="0" fontId="21" fillId="22" borderId="0" applyNumberFormat="0" applyBorder="0" applyAlignment="0" applyProtection="0"/>
    <xf numFmtId="0" fontId="44" fillId="22" borderId="0" applyNumberFormat="0" applyBorder="0" applyAlignment="0" applyProtection="0"/>
    <xf numFmtId="0" fontId="21" fillId="22" borderId="0" applyNumberFormat="0" applyBorder="0" applyAlignment="0" applyProtection="0"/>
    <xf numFmtId="0" fontId="2" fillId="0" borderId="0">
      <alignment vertical="top"/>
    </xf>
    <xf numFmtId="0" fontId="72" fillId="0" borderId="0" applyNumberFormat="0" applyBorder="0" applyProtection="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71" fillId="0" borderId="0"/>
    <xf numFmtId="0" fontId="1" fillId="0" borderId="0"/>
    <xf numFmtId="0" fontId="1" fillId="0" borderId="0"/>
    <xf numFmtId="0" fontId="55" fillId="0" borderId="0"/>
    <xf numFmtId="0" fontId="2" fillId="0" borderId="0"/>
    <xf numFmtId="0" fontId="50" fillId="0" borderId="0"/>
    <xf numFmtId="0" fontId="2"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23" fillId="0" borderId="0"/>
    <xf numFmtId="0" fontId="116" fillId="0" borderId="0" applyNumberFormat="0" applyBorder="0" applyProtection="0"/>
    <xf numFmtId="0" fontId="2"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71" fillId="0" borderId="0"/>
    <xf numFmtId="0" fontId="3" fillId="0" borderId="0"/>
    <xf numFmtId="0" fontId="117" fillId="0" borderId="0"/>
    <xf numFmtId="0" fontId="2" fillId="0" borderId="0"/>
    <xf numFmtId="0" fontId="2" fillId="0" borderId="0"/>
    <xf numFmtId="0" fontId="50" fillId="0" borderId="0"/>
    <xf numFmtId="0" fontId="23" fillId="0" borderId="0"/>
    <xf numFmtId="0" fontId="2" fillId="0" borderId="0"/>
    <xf numFmtId="0" fontId="1" fillId="0" borderId="0"/>
    <xf numFmtId="0" fontId="71" fillId="0" borderId="0"/>
    <xf numFmtId="0" fontId="1" fillId="0" borderId="0"/>
    <xf numFmtId="0" fontId="2" fillId="0" borderId="0"/>
    <xf numFmtId="0" fontId="1" fillId="0" borderId="0"/>
    <xf numFmtId="0" fontId="71" fillId="0" borderId="0"/>
    <xf numFmtId="0" fontId="1" fillId="0" borderId="0"/>
    <xf numFmtId="0" fontId="71" fillId="0" borderId="0"/>
    <xf numFmtId="0" fontId="1" fillId="0" borderId="0"/>
    <xf numFmtId="0" fontId="71" fillId="0" borderId="0"/>
    <xf numFmtId="0" fontId="1" fillId="0" borderId="0"/>
    <xf numFmtId="0" fontId="2" fillId="0" borderId="0"/>
    <xf numFmtId="0" fontId="1" fillId="0" borderId="0"/>
    <xf numFmtId="0" fontId="71" fillId="0" borderId="0"/>
    <xf numFmtId="0" fontId="1" fillId="0" borderId="0"/>
    <xf numFmtId="0" fontId="71" fillId="0" borderId="0"/>
    <xf numFmtId="0" fontId="1" fillId="0" borderId="0"/>
    <xf numFmtId="0" fontId="71" fillId="0" borderId="0"/>
    <xf numFmtId="0" fontId="1" fillId="0" borderId="0"/>
    <xf numFmtId="0" fontId="71"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71" fillId="0" borderId="0"/>
    <xf numFmtId="0" fontId="1" fillId="0" borderId="0"/>
    <xf numFmtId="0" fontId="2" fillId="0" borderId="0"/>
    <xf numFmtId="0" fontId="1" fillId="0" borderId="0"/>
    <xf numFmtId="0" fontId="71" fillId="0" borderId="0"/>
    <xf numFmtId="0" fontId="1" fillId="0" borderId="0"/>
    <xf numFmtId="0" fontId="2" fillId="0" borderId="0"/>
    <xf numFmtId="0" fontId="1" fillId="0" borderId="0"/>
    <xf numFmtId="0" fontId="71" fillId="0" borderId="0"/>
    <xf numFmtId="0" fontId="1" fillId="0" borderId="0"/>
    <xf numFmtId="0" fontId="71" fillId="0" borderId="0"/>
    <xf numFmtId="0" fontId="1" fillId="0" borderId="0"/>
    <xf numFmtId="0" fontId="1" fillId="0" borderId="0"/>
    <xf numFmtId="0" fontId="1" fillId="0" borderId="0"/>
    <xf numFmtId="0" fontId="1" fillId="0" borderId="0"/>
    <xf numFmtId="0" fontId="71" fillId="0" borderId="0"/>
    <xf numFmtId="0" fontId="5" fillId="0" borderId="0"/>
    <xf numFmtId="0" fontId="2" fillId="0" borderId="0"/>
    <xf numFmtId="0" fontId="5" fillId="0" borderId="0"/>
    <xf numFmtId="0" fontId="2" fillId="0" borderId="0"/>
    <xf numFmtId="0" fontId="1" fillId="0" borderId="0"/>
    <xf numFmtId="0" fontId="1" fillId="0" borderId="0"/>
    <xf numFmtId="0" fontId="2"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5" fillId="0" borderId="0"/>
    <xf numFmtId="0" fontId="2" fillId="0" borderId="0"/>
    <xf numFmtId="0" fontId="73"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71" fillId="0" borderId="0"/>
    <xf numFmtId="0" fontId="71" fillId="0" borderId="0"/>
    <xf numFmtId="0" fontId="1" fillId="0" borderId="0"/>
    <xf numFmtId="0" fontId="1" fillId="0" borderId="0"/>
    <xf numFmtId="0" fontId="1" fillId="0" borderId="0"/>
    <xf numFmtId="0" fontId="71" fillId="0" borderId="0"/>
    <xf numFmtId="0" fontId="7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71" fillId="0" borderId="0"/>
    <xf numFmtId="0" fontId="2" fillId="0" borderId="0" applyNumberFormat="0" applyFill="0" applyBorder="0" applyAlignment="0" applyProtection="0"/>
    <xf numFmtId="0" fontId="5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50"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50" fillId="0" borderId="0"/>
    <xf numFmtId="0" fontId="2" fillId="0" borderId="0"/>
    <xf numFmtId="0" fontId="116" fillId="0"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73"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1" fillId="0" borderId="0"/>
    <xf numFmtId="0" fontId="2" fillId="0" borderId="0"/>
    <xf numFmtId="0" fontId="117" fillId="0" borderId="0"/>
    <xf numFmtId="0" fontId="2" fillId="0" borderId="0"/>
    <xf numFmtId="0" fontId="116" fillId="0" borderId="0" applyNumberFormat="0" applyBorder="0" applyProtection="0"/>
    <xf numFmtId="0" fontId="116" fillId="0" borderId="0" applyNumberFormat="0" applyBorder="0" applyProtection="0"/>
    <xf numFmtId="0" fontId="71" fillId="0" borderId="0"/>
    <xf numFmtId="0" fontId="1" fillId="0" borderId="0"/>
    <xf numFmtId="0" fontId="2" fillId="0" borderId="0"/>
    <xf numFmtId="0" fontId="2" fillId="0" borderId="0" applyNumberFormat="0" applyFill="0" applyBorder="0" applyAlignment="0" applyProtection="0"/>
    <xf numFmtId="0" fontId="5" fillId="0" borderId="0"/>
    <xf numFmtId="0" fontId="2" fillId="0" borderId="0"/>
    <xf numFmtId="0" fontId="2" fillId="0" borderId="0"/>
    <xf numFmtId="0" fontId="30" fillId="0" borderId="0"/>
    <xf numFmtId="0" fontId="30" fillId="0" borderId="0"/>
    <xf numFmtId="0" fontId="30" fillId="0" borderId="0"/>
    <xf numFmtId="0" fontId="30" fillId="0" borderId="0"/>
    <xf numFmtId="0" fontId="30" fillId="0" borderId="0"/>
    <xf numFmtId="0" fontId="73" fillId="0" borderId="0"/>
    <xf numFmtId="0" fontId="30" fillId="0" borderId="0"/>
    <xf numFmtId="0" fontId="73" fillId="0" borderId="0"/>
    <xf numFmtId="0" fontId="73" fillId="0" borderId="0"/>
    <xf numFmtId="0" fontId="73" fillId="0" borderId="0"/>
    <xf numFmtId="0" fontId="73" fillId="0" borderId="0"/>
    <xf numFmtId="0" fontId="73" fillId="0" borderId="0"/>
    <xf numFmtId="0" fontId="73"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0" borderId="0"/>
    <xf numFmtId="0" fontId="73" fillId="0" borderId="0"/>
    <xf numFmtId="0" fontId="30" fillId="0" borderId="0"/>
    <xf numFmtId="0" fontId="73" fillId="0" borderId="0"/>
    <xf numFmtId="0" fontId="73" fillId="0" borderId="0"/>
    <xf numFmtId="0" fontId="73" fillId="0" borderId="0"/>
    <xf numFmtId="0" fontId="73" fillId="0" borderId="0"/>
    <xf numFmtId="0" fontId="73" fillId="0" borderId="0"/>
    <xf numFmtId="0" fontId="73" fillId="0" borderId="0"/>
    <xf numFmtId="0" fontId="30" fillId="0" borderId="0"/>
    <xf numFmtId="0" fontId="73" fillId="0" borderId="0"/>
    <xf numFmtId="0" fontId="30" fillId="0" borderId="0"/>
    <xf numFmtId="0" fontId="30" fillId="0" borderId="0"/>
    <xf numFmtId="0" fontId="30" fillId="0" borderId="0"/>
    <xf numFmtId="0" fontId="30" fillId="0" borderId="0"/>
    <xf numFmtId="0" fontId="30" fillId="0" borderId="0"/>
    <xf numFmtId="0" fontId="73" fillId="0" borderId="0"/>
    <xf numFmtId="0" fontId="30" fillId="0" borderId="0"/>
    <xf numFmtId="0" fontId="73" fillId="0" borderId="0"/>
    <xf numFmtId="0" fontId="30"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applyNumberFormat="0" applyFill="0" applyBorder="0" applyAlignment="0" applyProtection="0"/>
    <xf numFmtId="0" fontId="5" fillId="0" borderId="0"/>
    <xf numFmtId="0" fontId="5" fillId="0" borderId="0"/>
    <xf numFmtId="0" fontId="3" fillId="0" borderId="0"/>
    <xf numFmtId="0" fontId="2" fillId="0" borderId="0"/>
    <xf numFmtId="0" fontId="5" fillId="0" borderId="0"/>
    <xf numFmtId="0" fontId="50" fillId="0" borderId="0"/>
    <xf numFmtId="0" fontId="2" fillId="0" borderId="0"/>
    <xf numFmtId="0" fontId="5" fillId="0" borderId="0"/>
    <xf numFmtId="0" fontId="2" fillId="0" borderId="0"/>
    <xf numFmtId="0" fontId="30" fillId="0" borderId="0"/>
    <xf numFmtId="0" fontId="30" fillId="0" borderId="0"/>
    <xf numFmtId="0" fontId="30" fillId="0" borderId="0"/>
    <xf numFmtId="0" fontId="30" fillId="0" borderId="0"/>
    <xf numFmtId="0" fontId="30" fillId="0" borderId="0"/>
    <xf numFmtId="0" fontId="3" fillId="0" borderId="0"/>
    <xf numFmtId="0" fontId="2" fillId="0" borderId="0"/>
    <xf numFmtId="0" fontId="30" fillId="0" borderId="0"/>
    <xf numFmtId="0" fontId="2" fillId="0" borderId="0" applyNumberFormat="0" applyFill="0" applyBorder="0" applyAlignment="0" applyProtection="0"/>
    <xf numFmtId="0" fontId="50" fillId="0" borderId="0"/>
    <xf numFmtId="0" fontId="116" fillId="0" borderId="0" applyNumberFormat="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30"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116" fillId="0" borderId="0" applyNumberFormat="0" applyBorder="0" applyProtection="0"/>
    <xf numFmtId="0" fontId="116" fillId="0" borderId="0" applyNumberFormat="0" applyBorder="0" applyProtection="0"/>
    <xf numFmtId="0" fontId="116" fillId="0" borderId="0" applyNumberFormat="0" applyBorder="0" applyProtection="0"/>
    <xf numFmtId="0" fontId="50" fillId="0" borderId="0"/>
    <xf numFmtId="0" fontId="73" fillId="0" borderId="0"/>
    <xf numFmtId="0" fontId="50" fillId="0" borderId="0"/>
    <xf numFmtId="0" fontId="50" fillId="0" borderId="0"/>
    <xf numFmtId="0" fontId="50" fillId="0" borderId="0"/>
    <xf numFmtId="0" fontId="31" fillId="0" borderId="0"/>
    <xf numFmtId="0" fontId="31" fillId="0" borderId="0"/>
    <xf numFmtId="0" fontId="31" fillId="0" borderId="0"/>
    <xf numFmtId="0" fontId="31" fillId="0" borderId="0"/>
    <xf numFmtId="0" fontId="31" fillId="0" borderId="0"/>
    <xf numFmtId="0" fontId="24" fillId="0" borderId="0"/>
    <xf numFmtId="0" fontId="24" fillId="0" borderId="0"/>
    <xf numFmtId="0" fontId="73" fillId="0" borderId="0"/>
    <xf numFmtId="0" fontId="24" fillId="0" borderId="0"/>
    <xf numFmtId="0" fontId="24" fillId="0" borderId="0"/>
    <xf numFmtId="0" fontId="50" fillId="0" borderId="0"/>
    <xf numFmtId="0" fontId="50" fillId="0" borderId="0"/>
    <xf numFmtId="0" fontId="50" fillId="0" borderId="0"/>
    <xf numFmtId="0" fontId="50" fillId="0" borderId="0"/>
    <xf numFmtId="0" fontId="2" fillId="0" borderId="0"/>
    <xf numFmtId="0" fontId="2" fillId="0" borderId="0"/>
    <xf numFmtId="0" fontId="2" fillId="0" borderId="0"/>
    <xf numFmtId="0" fontId="2"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3" fillId="0" borderId="0"/>
    <xf numFmtId="0" fontId="73" fillId="0" borderId="0"/>
    <xf numFmtId="0" fontId="118" fillId="0" borderId="0"/>
    <xf numFmtId="0" fontId="118" fillId="0" borderId="0"/>
    <xf numFmtId="0" fontId="2" fillId="0" borderId="0"/>
    <xf numFmtId="0" fontId="5" fillId="0" borderId="0"/>
    <xf numFmtId="0" fontId="50" fillId="0" borderId="0"/>
    <xf numFmtId="0" fontId="2" fillId="0" borderId="0"/>
    <xf numFmtId="0" fontId="2" fillId="0" borderId="0" applyNumberFormat="0" applyFill="0" applyBorder="0" applyAlignment="0" applyProtection="0"/>
    <xf numFmtId="0" fontId="116" fillId="0" borderId="0" applyNumberFormat="0" applyBorder="0" applyProtection="0"/>
    <xf numFmtId="0" fontId="30" fillId="0" borderId="0"/>
    <xf numFmtId="0" fontId="30" fillId="0" borderId="0"/>
    <xf numFmtId="0" fontId="30" fillId="0" borderId="0"/>
    <xf numFmtId="0" fontId="30" fillId="0" borderId="0"/>
    <xf numFmtId="0" fontId="30" fillId="0" borderId="0"/>
    <xf numFmtId="0" fontId="5" fillId="0" borderId="0"/>
    <xf numFmtId="0" fontId="30" fillId="0" borderId="0"/>
    <xf numFmtId="0" fontId="30" fillId="0" borderId="0"/>
    <xf numFmtId="0" fontId="30" fillId="0" borderId="0"/>
    <xf numFmtId="0" fontId="5" fillId="0" borderId="0"/>
    <xf numFmtId="0" fontId="5" fillId="0" borderId="0"/>
    <xf numFmtId="0" fontId="2" fillId="0" borderId="0"/>
    <xf numFmtId="0" fontId="5" fillId="0" borderId="0"/>
    <xf numFmtId="0" fontId="5" fillId="0" borderId="0"/>
    <xf numFmtId="0" fontId="5" fillId="0" borderId="0"/>
    <xf numFmtId="0" fontId="30" fillId="0" borderId="0"/>
    <xf numFmtId="0" fontId="118" fillId="0" borderId="0"/>
    <xf numFmtId="0" fontId="118"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71" fillId="0" borderId="0"/>
    <xf numFmtId="0" fontId="2" fillId="0" borderId="0"/>
    <xf numFmtId="0" fontId="2" fillId="0" borderId="0" applyNumberFormat="0" applyFill="0" applyBorder="0" applyAlignment="0" applyProtection="0"/>
    <xf numFmtId="0" fontId="71" fillId="0" borderId="0"/>
    <xf numFmtId="0" fontId="30" fillId="0" borderId="0"/>
    <xf numFmtId="0" fontId="30" fillId="0" borderId="0"/>
    <xf numFmtId="0" fontId="30" fillId="0" borderId="0"/>
    <xf numFmtId="0" fontId="30" fillId="0" borderId="0"/>
    <xf numFmtId="0" fontId="30" fillId="0" borderId="0"/>
    <xf numFmtId="0" fontId="23" fillId="0" borderId="0"/>
    <xf numFmtId="0" fontId="3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30" fillId="0" borderId="0"/>
    <xf numFmtId="0" fontId="2" fillId="0" borderId="0"/>
    <xf numFmtId="0" fontId="2"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73" fillId="0" borderId="0"/>
    <xf numFmtId="0" fontId="2"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0" fillId="0" borderId="0"/>
    <xf numFmtId="0" fontId="30" fillId="0" borderId="0"/>
    <xf numFmtId="0" fontId="30" fillId="0" borderId="0"/>
    <xf numFmtId="0" fontId="30"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73"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 fillId="0" borderId="0"/>
    <xf numFmtId="0" fontId="1" fillId="0" borderId="0"/>
    <xf numFmtId="0" fontId="1" fillId="0" borderId="0"/>
    <xf numFmtId="0" fontId="7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5" fillId="0" borderId="0"/>
    <xf numFmtId="0" fontId="73" fillId="0" borderId="0"/>
    <xf numFmtId="0" fontId="73" fillId="0" borderId="0"/>
    <xf numFmtId="0" fontId="2" fillId="0" borderId="0"/>
    <xf numFmtId="0" fontId="2" fillId="0" borderId="0"/>
    <xf numFmtId="0" fontId="3" fillId="0" borderId="0"/>
    <xf numFmtId="0" fontId="2" fillId="0" borderId="0"/>
    <xf numFmtId="0" fontId="50" fillId="0" borderId="0"/>
    <xf numFmtId="0" fontId="2" fillId="0" borderId="0">
      <alignment vertical="top"/>
    </xf>
    <xf numFmtId="0" fontId="54"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2" fillId="0" borderId="0"/>
    <xf numFmtId="0" fontId="2" fillId="0" borderId="0"/>
    <xf numFmtId="0" fontId="23" fillId="0" borderId="0"/>
    <xf numFmtId="0" fontId="71" fillId="0" borderId="0"/>
    <xf numFmtId="0" fontId="2" fillId="0" borderId="0"/>
    <xf numFmtId="0" fontId="73" fillId="0" borderId="0"/>
    <xf numFmtId="0" fontId="117" fillId="0" borderId="0"/>
    <xf numFmtId="0" fontId="72" fillId="0" borderId="0" applyNumberFormat="0" applyBorder="0" applyProtection="0"/>
    <xf numFmtId="0" fontId="73" fillId="0" borderId="0"/>
    <xf numFmtId="0" fontId="71" fillId="0" borderId="0"/>
    <xf numFmtId="0" fontId="116" fillId="0" borderId="0" applyNumberFormat="0" applyBorder="0" applyProtection="0"/>
    <xf numFmtId="0" fontId="30" fillId="0" borderId="0"/>
    <xf numFmtId="0" fontId="30" fillId="0" borderId="0"/>
    <xf numFmtId="0" fontId="30" fillId="0" borderId="0"/>
    <xf numFmtId="0" fontId="30" fillId="0" borderId="0"/>
    <xf numFmtId="0" fontId="2" fillId="0" borderId="0"/>
    <xf numFmtId="0" fontId="30" fillId="0" borderId="0"/>
    <xf numFmtId="0" fontId="23" fillId="0" borderId="0"/>
    <xf numFmtId="0" fontId="30" fillId="0" borderId="0"/>
    <xf numFmtId="0" fontId="73" fillId="0" borderId="0"/>
    <xf numFmtId="0" fontId="2" fillId="0" borderId="0"/>
    <xf numFmtId="0" fontId="72" fillId="0" borderId="0" applyNumberFormat="0" applyBorder="0" applyProtection="0"/>
    <xf numFmtId="0" fontId="73" fillId="0" borderId="0"/>
    <xf numFmtId="0" fontId="73" fillId="0" borderId="0"/>
    <xf numFmtId="0" fontId="2" fillId="0" borderId="0"/>
    <xf numFmtId="0" fontId="73" fillId="0" borderId="0"/>
    <xf numFmtId="0" fontId="2" fillId="0" borderId="0"/>
    <xf numFmtId="0" fontId="73" fillId="0" borderId="0"/>
    <xf numFmtId="0" fontId="71" fillId="0" borderId="0"/>
    <xf numFmtId="0" fontId="2" fillId="0" borderId="0"/>
    <xf numFmtId="0" fontId="2" fillId="0" borderId="0"/>
    <xf numFmtId="0" fontId="30" fillId="0" borderId="0"/>
    <xf numFmtId="0" fontId="2" fillId="0" borderId="0"/>
    <xf numFmtId="0" fontId="116" fillId="0" borderId="0" applyNumberFormat="0" applyBorder="0" applyProtection="0"/>
    <xf numFmtId="0" fontId="30" fillId="0" borderId="0"/>
    <xf numFmtId="0" fontId="30" fillId="0" borderId="0"/>
    <xf numFmtId="0" fontId="71" fillId="0" borderId="0"/>
    <xf numFmtId="0" fontId="30" fillId="0" borderId="0"/>
    <xf numFmtId="0" fontId="71" fillId="0" borderId="0"/>
    <xf numFmtId="0" fontId="71" fillId="0" borderId="0"/>
    <xf numFmtId="0" fontId="30" fillId="0" borderId="0"/>
    <xf numFmtId="0" fontId="30" fillId="0" borderId="0"/>
    <xf numFmtId="0" fontId="30" fillId="0" borderId="0"/>
    <xf numFmtId="0" fontId="71" fillId="0" borderId="0"/>
    <xf numFmtId="0" fontId="30" fillId="0" borderId="0"/>
    <xf numFmtId="0" fontId="73" fillId="0" borderId="0"/>
    <xf numFmtId="0" fontId="30" fillId="0" borderId="0"/>
    <xf numFmtId="0" fontId="30" fillId="0" borderId="0"/>
    <xf numFmtId="0" fontId="71" fillId="0" borderId="0"/>
    <xf numFmtId="0" fontId="73" fillId="0" borderId="0"/>
    <xf numFmtId="0" fontId="73" fillId="0" borderId="0"/>
    <xf numFmtId="0" fontId="2" fillId="0" borderId="0"/>
    <xf numFmtId="0" fontId="73" fillId="0" borderId="0"/>
    <xf numFmtId="0" fontId="73" fillId="0" borderId="0"/>
    <xf numFmtId="0" fontId="73" fillId="0" borderId="0"/>
    <xf numFmtId="0" fontId="73" fillId="0" borderId="0"/>
    <xf numFmtId="0" fontId="30" fillId="0" borderId="0"/>
    <xf numFmtId="0" fontId="23" fillId="0" borderId="0"/>
    <xf numFmtId="0" fontId="73" fillId="0" borderId="0"/>
    <xf numFmtId="0" fontId="116" fillId="0" borderId="0" applyNumberFormat="0" applyBorder="0" applyProtection="0"/>
    <xf numFmtId="0" fontId="30" fillId="0" borderId="0"/>
    <xf numFmtId="0" fontId="30" fillId="0" borderId="0"/>
    <xf numFmtId="0" fontId="30" fillId="0" borderId="0"/>
    <xf numFmtId="0" fontId="71" fillId="0" borderId="0"/>
    <xf numFmtId="0" fontId="30" fillId="0" borderId="0"/>
    <xf numFmtId="0" fontId="30" fillId="0" borderId="0"/>
    <xf numFmtId="0" fontId="30" fillId="0" borderId="0"/>
    <xf numFmtId="0" fontId="71" fillId="0" borderId="0"/>
    <xf numFmtId="0" fontId="30" fillId="0" borderId="0"/>
    <xf numFmtId="0" fontId="73" fillId="0" borderId="0"/>
    <xf numFmtId="0" fontId="30" fillId="0" borderId="0"/>
    <xf numFmtId="0" fontId="30" fillId="0" borderId="0"/>
    <xf numFmtId="0" fontId="71" fillId="0" borderId="0"/>
    <xf numFmtId="0" fontId="71" fillId="0" borderId="0"/>
    <xf numFmtId="0" fontId="73" fillId="0" borderId="0"/>
    <xf numFmtId="0" fontId="71" fillId="0" borderId="0"/>
    <xf numFmtId="0" fontId="73" fillId="0" borderId="0"/>
    <xf numFmtId="0" fontId="71" fillId="0" borderId="0"/>
    <xf numFmtId="0" fontId="73" fillId="0" borderId="0"/>
    <xf numFmtId="0" fontId="71" fillId="0" borderId="0"/>
    <xf numFmtId="0" fontId="73" fillId="0" borderId="0"/>
    <xf numFmtId="0" fontId="73" fillId="0" borderId="0"/>
    <xf numFmtId="0" fontId="71" fillId="0" borderId="0"/>
    <xf numFmtId="0" fontId="73" fillId="0" borderId="0"/>
    <xf numFmtId="0" fontId="30" fillId="0" borderId="0"/>
    <xf numFmtId="0" fontId="72" fillId="0" borderId="0" applyNumberFormat="0" applyBorder="0" applyProtection="0"/>
    <xf numFmtId="0" fontId="30" fillId="0" borderId="0"/>
    <xf numFmtId="0" fontId="5" fillId="0" borderId="0"/>
    <xf numFmtId="0" fontId="30" fillId="0" borderId="0"/>
    <xf numFmtId="0" fontId="30" fillId="0" borderId="0"/>
    <xf numFmtId="0" fontId="71" fillId="0" borderId="0"/>
    <xf numFmtId="0" fontId="30" fillId="0" borderId="0"/>
    <xf numFmtId="0" fontId="30" fillId="0" borderId="0"/>
    <xf numFmtId="0" fontId="71" fillId="0" borderId="0"/>
    <xf numFmtId="0" fontId="71" fillId="0" borderId="0"/>
    <xf numFmtId="0" fontId="30" fillId="0" borderId="0"/>
    <xf numFmtId="0" fontId="71" fillId="0" borderId="0"/>
    <xf numFmtId="0" fontId="30" fillId="0" borderId="0"/>
    <xf numFmtId="0" fontId="116" fillId="0" borderId="0" applyNumberFormat="0" applyBorder="0" applyProtection="0"/>
    <xf numFmtId="0" fontId="2" fillId="0" borderId="0"/>
    <xf numFmtId="0" fontId="71" fillId="0" borderId="0"/>
    <xf numFmtId="0" fontId="73" fillId="0" borderId="0"/>
    <xf numFmtId="0" fontId="73" fillId="0" borderId="0"/>
    <xf numFmtId="0" fontId="71" fillId="0" borderId="0"/>
    <xf numFmtId="0" fontId="54" fillId="0" borderId="0" applyNumberFormat="0" applyFont="0" applyBorder="0" applyProtection="0"/>
    <xf numFmtId="0" fontId="2" fillId="0" borderId="0"/>
    <xf numFmtId="0" fontId="73" fillId="0" borderId="0"/>
    <xf numFmtId="0" fontId="30" fillId="0" borderId="0" applyNumberFormat="0" applyFont="0" applyBorder="0" applyProtection="0"/>
    <xf numFmtId="0" fontId="2" fillId="0" borderId="0"/>
    <xf numFmtId="0" fontId="2" fillId="0" borderId="0"/>
    <xf numFmtId="0" fontId="5" fillId="0" borderId="0"/>
    <xf numFmtId="0" fontId="2" fillId="0" borderId="0"/>
    <xf numFmtId="0" fontId="2" fillId="0" borderId="0"/>
    <xf numFmtId="0" fontId="5" fillId="0" borderId="0"/>
    <xf numFmtId="0" fontId="30" fillId="0" borderId="0"/>
    <xf numFmtId="0" fontId="3" fillId="0" borderId="0"/>
    <xf numFmtId="0" fontId="2" fillId="0" borderId="0"/>
    <xf numFmtId="0" fontId="1" fillId="0" borderId="0"/>
    <xf numFmtId="0" fontId="1" fillId="0" borderId="0"/>
    <xf numFmtId="0" fontId="7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 fillId="0" borderId="0"/>
    <xf numFmtId="0" fontId="1" fillId="0" borderId="0"/>
    <xf numFmtId="0" fontId="1" fillId="0" borderId="0"/>
    <xf numFmtId="0" fontId="7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 fillId="0" borderId="0"/>
    <xf numFmtId="0" fontId="1" fillId="0" borderId="0"/>
    <xf numFmtId="0" fontId="1" fillId="0" borderId="0"/>
    <xf numFmtId="0" fontId="7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 fillId="0" borderId="0"/>
    <xf numFmtId="0" fontId="1" fillId="0" borderId="0"/>
    <xf numFmtId="0" fontId="1" fillId="0" borderId="0"/>
    <xf numFmtId="0" fontId="7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 fillId="0" borderId="0"/>
    <xf numFmtId="0" fontId="1" fillId="0" borderId="0"/>
    <xf numFmtId="0" fontId="1" fillId="0" borderId="0"/>
    <xf numFmtId="0" fontId="7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2" fillId="0" borderId="0"/>
    <xf numFmtId="0" fontId="1" fillId="0" borderId="0"/>
    <xf numFmtId="0" fontId="1" fillId="0" borderId="0"/>
    <xf numFmtId="0" fontId="23" fillId="0" borderId="0"/>
    <xf numFmtId="0" fontId="7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23" fillId="0" borderId="0"/>
    <xf numFmtId="0" fontId="7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7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4" fillId="0" borderId="0"/>
    <xf numFmtId="0" fontId="24" fillId="0" borderId="0"/>
    <xf numFmtId="0" fontId="2" fillId="0" borderId="0"/>
    <xf numFmtId="0" fontId="54" fillId="0" borderId="0" applyNumberFormat="0" applyFont="0" applyBorder="0" applyProtection="0"/>
    <xf numFmtId="0" fontId="30" fillId="0" borderId="0" applyNumberFormat="0" applyFont="0" applyBorder="0" applyProtection="0"/>
    <xf numFmtId="0" fontId="5" fillId="0" borderId="0"/>
    <xf numFmtId="0" fontId="68" fillId="0" borderId="0"/>
    <xf numFmtId="0" fontId="30" fillId="0" borderId="0" applyNumberFormat="0" applyFont="0" applyBorder="0" applyProtection="0"/>
    <xf numFmtId="0" fontId="30" fillId="0" borderId="0" applyNumberFormat="0" applyFont="0" applyBorder="0" applyProtection="0"/>
    <xf numFmtId="0" fontId="30" fillId="0" borderId="0" applyNumberFormat="0" applyFont="0" applyBorder="0" applyProtection="0"/>
    <xf numFmtId="0" fontId="71" fillId="0" borderId="0"/>
    <xf numFmtId="0" fontId="30" fillId="0" borderId="0"/>
    <xf numFmtId="0" fontId="30" fillId="0" borderId="0"/>
    <xf numFmtId="0" fontId="2" fillId="0" borderId="0"/>
    <xf numFmtId="0" fontId="116" fillId="0" borderId="0" applyNumberFormat="0" applyBorder="0" applyProtection="0"/>
    <xf numFmtId="0" fontId="71" fillId="0" borderId="0"/>
    <xf numFmtId="0" fontId="73" fillId="0" borderId="0"/>
    <xf numFmtId="0" fontId="73" fillId="0" borderId="0"/>
    <xf numFmtId="0" fontId="71" fillId="0" borderId="0"/>
    <xf numFmtId="0" fontId="73" fillId="0" borderId="0"/>
    <xf numFmtId="0" fontId="2" fillId="0" borderId="0"/>
    <xf numFmtId="0" fontId="2" fillId="0" borderId="0"/>
    <xf numFmtId="0" fontId="23" fillId="0" borderId="0"/>
    <xf numFmtId="0" fontId="2" fillId="0" borderId="0"/>
    <xf numFmtId="0" fontId="119" fillId="0" borderId="0"/>
    <xf numFmtId="0" fontId="2" fillId="0" borderId="0"/>
    <xf numFmtId="0" fontId="50" fillId="0" borderId="0"/>
    <xf numFmtId="0" fontId="30" fillId="0" borderId="0"/>
    <xf numFmtId="0" fontId="2" fillId="0" borderId="0"/>
    <xf numFmtId="0" fontId="2" fillId="0" borderId="0"/>
    <xf numFmtId="0" fontId="1" fillId="0" borderId="0"/>
    <xf numFmtId="0" fontId="1" fillId="0" borderId="0"/>
    <xf numFmtId="0" fontId="71" fillId="0" borderId="0"/>
    <xf numFmtId="0" fontId="50" fillId="0" borderId="0"/>
    <xf numFmtId="0" fontId="1" fillId="0" borderId="0"/>
    <xf numFmtId="0" fontId="1" fillId="0" borderId="0"/>
    <xf numFmtId="0" fontId="1" fillId="0" borderId="0"/>
    <xf numFmtId="0" fontId="1" fillId="0" borderId="0"/>
    <xf numFmtId="0" fontId="1" fillId="0" borderId="0"/>
    <xf numFmtId="0" fontId="2" fillId="0" borderId="0"/>
    <xf numFmtId="0" fontId="50" fillId="0" borderId="0"/>
    <xf numFmtId="0" fontId="2" fillId="0" borderId="0"/>
    <xf numFmtId="0" fontId="50" fillId="0" borderId="0"/>
    <xf numFmtId="0" fontId="2" fillId="0" borderId="0"/>
    <xf numFmtId="0" fontId="50" fillId="0" borderId="0"/>
    <xf numFmtId="0" fontId="2" fillId="0" borderId="0"/>
    <xf numFmtId="0" fontId="50" fillId="0" borderId="0"/>
    <xf numFmtId="0" fontId="1"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71"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2" fillId="0" borderId="0"/>
    <xf numFmtId="0" fontId="2" fillId="0" borderId="0"/>
    <xf numFmtId="0" fontId="1" fillId="0" borderId="0"/>
    <xf numFmtId="0" fontId="1" fillId="0" borderId="0"/>
    <xf numFmtId="0" fontId="71"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23" fillId="0" borderId="0"/>
    <xf numFmtId="0" fontId="1"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1" fillId="0" borderId="0"/>
    <xf numFmtId="0" fontId="1" fillId="0" borderId="0"/>
    <xf numFmtId="0" fontId="71" fillId="0" borderId="0"/>
    <xf numFmtId="0" fontId="2" fillId="0" borderId="0"/>
    <xf numFmtId="0" fontId="2" fillId="0" borderId="0">
      <alignment vertical="top"/>
    </xf>
    <xf numFmtId="0" fontId="2" fillId="0" borderId="0"/>
    <xf numFmtId="0" fontId="1"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7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7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7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72" fillId="0" borderId="0" applyNumberFormat="0" applyBorder="0" applyProtection="0"/>
    <xf numFmtId="0" fontId="2" fillId="0" borderId="0"/>
    <xf numFmtId="0" fontId="72" fillId="0" borderId="0" applyNumberFormat="0" applyBorder="0" applyProtection="0"/>
    <xf numFmtId="0" fontId="30" fillId="0" borderId="0"/>
    <xf numFmtId="0" fontId="30" fillId="0" borderId="0"/>
    <xf numFmtId="0" fontId="24" fillId="0" borderId="0"/>
    <xf numFmtId="0" fontId="72" fillId="0" borderId="0" applyNumberFormat="0" applyBorder="0" applyProtection="0"/>
    <xf numFmtId="0" fontId="31" fillId="0" borderId="0">
      <alignment vertical="top"/>
      <protection locked="0"/>
    </xf>
    <xf numFmtId="0" fontId="31" fillId="0" borderId="0">
      <alignment vertical="top"/>
      <protection locked="0"/>
    </xf>
    <xf numFmtId="0" fontId="73" fillId="0" borderId="0"/>
    <xf numFmtId="0" fontId="24" fillId="0" borderId="0"/>
    <xf numFmtId="0" fontId="71" fillId="0" borderId="0"/>
    <xf numFmtId="0" fontId="73" fillId="0" borderId="0"/>
    <xf numFmtId="0" fontId="71" fillId="0" borderId="0"/>
    <xf numFmtId="0" fontId="72" fillId="0" borderId="0" applyNumberFormat="0" applyBorder="0" applyProtection="0"/>
    <xf numFmtId="0" fontId="73" fillId="0" borderId="0"/>
    <xf numFmtId="0" fontId="23" fillId="0" borderId="0"/>
    <xf numFmtId="0" fontId="50" fillId="0" borderId="0"/>
    <xf numFmtId="0" fontId="2"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 fillId="0" borderId="0"/>
    <xf numFmtId="0" fontId="2" fillId="0" borderId="0"/>
    <xf numFmtId="0" fontId="1" fillId="0" borderId="0"/>
    <xf numFmtId="0" fontId="1" fillId="0" borderId="0"/>
    <xf numFmtId="0" fontId="71" fillId="0" borderId="0"/>
    <xf numFmtId="0" fontId="1" fillId="0" borderId="0"/>
    <xf numFmtId="0" fontId="23"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2" fillId="0" borderId="0"/>
    <xf numFmtId="0" fontId="1" fillId="0" borderId="0"/>
    <xf numFmtId="0" fontId="1" fillId="0" borderId="0"/>
    <xf numFmtId="0" fontId="71" fillId="0" borderId="0"/>
    <xf numFmtId="0" fontId="1" fillId="0" borderId="0"/>
    <xf numFmtId="0" fontId="55" fillId="0" borderId="0"/>
    <xf numFmtId="0" fontId="5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7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71" fillId="0" borderId="0"/>
    <xf numFmtId="0" fontId="1" fillId="0" borderId="0"/>
    <xf numFmtId="0" fontId="2" fillId="0" borderId="0"/>
    <xf numFmtId="0" fontId="2"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2" fillId="0" borderId="0"/>
    <xf numFmtId="0" fontId="1" fillId="0" borderId="0"/>
    <xf numFmtId="0" fontId="1" fillId="0" borderId="0"/>
    <xf numFmtId="0" fontId="7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2"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9" fillId="0" borderId="0"/>
    <xf numFmtId="0" fontId="69" fillId="0" borderId="0"/>
    <xf numFmtId="0" fontId="69" fillId="0" borderId="0"/>
    <xf numFmtId="0" fontId="2" fillId="0" borderId="0"/>
    <xf numFmtId="0" fontId="2" fillId="0" borderId="0"/>
    <xf numFmtId="0" fontId="1" fillId="0" borderId="0"/>
    <xf numFmtId="0" fontId="1" fillId="0" borderId="0"/>
    <xf numFmtId="0" fontId="71" fillId="0" borderId="0"/>
    <xf numFmtId="0" fontId="1"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2" fillId="0" borderId="0"/>
    <xf numFmtId="0" fontId="2" fillId="0" borderId="0"/>
    <xf numFmtId="0" fontId="1" fillId="0" borderId="0"/>
    <xf numFmtId="0" fontId="1" fillId="0" borderId="0"/>
    <xf numFmtId="0" fontId="71" fillId="0" borderId="0"/>
    <xf numFmtId="0" fontId="1"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2" fillId="0" borderId="0"/>
    <xf numFmtId="0" fontId="2" fillId="0" borderId="0"/>
    <xf numFmtId="0" fontId="1" fillId="0" borderId="0"/>
    <xf numFmtId="0" fontId="1" fillId="0" borderId="0"/>
    <xf numFmtId="0" fontId="71" fillId="0" borderId="0"/>
    <xf numFmtId="0" fontId="1"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71" fillId="0" borderId="0"/>
    <xf numFmtId="0" fontId="2" fillId="0" borderId="0"/>
    <xf numFmtId="0" fontId="72" fillId="0" borderId="0" applyNumberFormat="0" applyBorder="0" applyProtection="0"/>
    <xf numFmtId="0" fontId="72" fillId="0" borderId="0" applyNumberFormat="0" applyBorder="0" applyProtection="0"/>
    <xf numFmtId="0" fontId="55" fillId="0" borderId="0"/>
    <xf numFmtId="0" fontId="5" fillId="0" borderId="0"/>
    <xf numFmtId="0" fontId="2" fillId="0" borderId="0"/>
    <xf numFmtId="0" fontId="3" fillId="0" borderId="0"/>
    <xf numFmtId="0" fontId="2" fillId="0" borderId="0"/>
    <xf numFmtId="0" fontId="50" fillId="0" borderId="0"/>
    <xf numFmtId="0" fontId="50" fillId="0" borderId="0"/>
    <xf numFmtId="0" fontId="2" fillId="0" borderId="0"/>
    <xf numFmtId="0" fontId="2" fillId="0" borderId="0"/>
    <xf numFmtId="0" fontId="1" fillId="0" borderId="0"/>
    <xf numFmtId="0" fontId="1" fillId="0" borderId="0"/>
    <xf numFmtId="0" fontId="71" fillId="0" borderId="0"/>
    <xf numFmtId="0" fontId="1" fillId="0" borderId="0"/>
    <xf numFmtId="0" fontId="69" fillId="0" borderId="0"/>
    <xf numFmtId="0" fontId="69" fillId="0" borderId="0"/>
    <xf numFmtId="0" fontId="69" fillId="0" borderId="0"/>
    <xf numFmtId="0" fontId="69" fillId="0" borderId="0"/>
    <xf numFmtId="0" fontId="69" fillId="0" borderId="0"/>
    <xf numFmtId="0" fontId="69" fillId="0" borderId="0"/>
    <xf numFmtId="0" fontId="23" fillId="0" borderId="0"/>
    <xf numFmtId="0" fontId="23" fillId="0" borderId="0"/>
    <xf numFmtId="0" fontId="23" fillId="0" borderId="0"/>
    <xf numFmtId="0" fontId="23" fillId="0" borderId="0"/>
    <xf numFmtId="0" fontId="2" fillId="0" borderId="0"/>
    <xf numFmtId="0" fontId="2" fillId="0" borderId="0"/>
    <xf numFmtId="0" fontId="1" fillId="0" borderId="0"/>
    <xf numFmtId="0" fontId="1" fillId="0" borderId="0"/>
    <xf numFmtId="0" fontId="71" fillId="0" borderId="0"/>
    <xf numFmtId="0" fontId="1" fillId="0" borderId="0"/>
    <xf numFmtId="0" fontId="70" fillId="0" borderId="0"/>
    <xf numFmtId="0" fontId="70" fillId="0" borderId="0"/>
    <xf numFmtId="0" fontId="2" fillId="0" borderId="0"/>
    <xf numFmtId="0" fontId="2" fillId="0" borderId="0"/>
    <xf numFmtId="0" fontId="1" fillId="0" borderId="0"/>
    <xf numFmtId="0" fontId="1" fillId="0" borderId="0"/>
    <xf numFmtId="0" fontId="71" fillId="0" borderId="0"/>
    <xf numFmtId="0" fontId="1" fillId="0" borderId="0"/>
    <xf numFmtId="0" fontId="2" fillId="0" borderId="0"/>
    <xf numFmtId="0" fontId="2" fillId="0" borderId="0"/>
    <xf numFmtId="0" fontId="1" fillId="0" borderId="0"/>
    <xf numFmtId="0" fontId="1" fillId="0" borderId="0"/>
    <xf numFmtId="0" fontId="71" fillId="0" borderId="0"/>
    <xf numFmtId="0" fontId="2" fillId="0" borderId="0"/>
    <xf numFmtId="0" fontId="2" fillId="0" borderId="0"/>
    <xf numFmtId="0" fontId="1" fillId="0" borderId="0"/>
    <xf numFmtId="0" fontId="1" fillId="0" borderId="0"/>
    <xf numFmtId="0" fontId="71" fillId="0" borderId="0"/>
    <xf numFmtId="0" fontId="2" fillId="0" borderId="0"/>
    <xf numFmtId="0" fontId="2" fillId="0" borderId="0"/>
    <xf numFmtId="0" fontId="1" fillId="0" borderId="0"/>
    <xf numFmtId="0" fontId="1" fillId="0" borderId="0"/>
    <xf numFmtId="0" fontId="71" fillId="0" borderId="0"/>
    <xf numFmtId="0" fontId="2" fillId="0" borderId="0"/>
    <xf numFmtId="0" fontId="2" fillId="0" borderId="0"/>
    <xf numFmtId="0" fontId="1" fillId="0" borderId="0"/>
    <xf numFmtId="0" fontId="1" fillId="0" borderId="0"/>
    <xf numFmtId="0" fontId="71" fillId="0" borderId="0"/>
    <xf numFmtId="0" fontId="2" fillId="0" borderId="0"/>
    <xf numFmtId="0" fontId="2" fillId="0" borderId="0"/>
    <xf numFmtId="0" fontId="1" fillId="0" borderId="0"/>
    <xf numFmtId="0" fontId="1" fillId="0" borderId="0"/>
    <xf numFmtId="0" fontId="7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71" fillId="0" borderId="0"/>
    <xf numFmtId="0" fontId="1" fillId="0" borderId="0"/>
    <xf numFmtId="0" fontId="1" fillId="0" borderId="0"/>
    <xf numFmtId="0" fontId="2" fillId="0" borderId="0"/>
    <xf numFmtId="0" fontId="61" fillId="0" borderId="0"/>
    <xf numFmtId="0" fontId="73" fillId="0" borderId="0"/>
    <xf numFmtId="0" fontId="72"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73" fillId="0" borderId="0"/>
    <xf numFmtId="0" fontId="1" fillId="0" borderId="0"/>
    <xf numFmtId="0" fontId="1" fillId="0" borderId="0"/>
    <xf numFmtId="0" fontId="1" fillId="0" borderId="0"/>
    <xf numFmtId="0" fontId="71" fillId="0" borderId="0"/>
    <xf numFmtId="0" fontId="1" fillId="0" borderId="0"/>
    <xf numFmtId="0" fontId="2" fillId="0" borderId="0"/>
    <xf numFmtId="0" fontId="61" fillId="0" borderId="0"/>
    <xf numFmtId="0" fontId="73" fillId="0" borderId="0"/>
    <xf numFmtId="0" fontId="73" fillId="0" borderId="0"/>
    <xf numFmtId="0" fontId="1" fillId="0" borderId="0"/>
    <xf numFmtId="0" fontId="1" fillId="0" borderId="0"/>
    <xf numFmtId="0" fontId="2" fillId="0" borderId="0"/>
    <xf numFmtId="0" fontId="1" fillId="0" borderId="0"/>
    <xf numFmtId="0" fontId="71" fillId="0" borderId="0"/>
    <xf numFmtId="0" fontId="1" fillId="0" borderId="0"/>
    <xf numFmtId="0" fontId="1" fillId="0" borderId="0"/>
    <xf numFmtId="0" fontId="1" fillId="0" borderId="0"/>
    <xf numFmtId="0" fontId="2" fillId="0" borderId="0"/>
    <xf numFmtId="0" fontId="1" fillId="0" borderId="0"/>
    <xf numFmtId="0" fontId="7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71" fillId="0" borderId="0"/>
    <xf numFmtId="0" fontId="1" fillId="0" borderId="0"/>
    <xf numFmtId="0" fontId="1" fillId="0" borderId="0"/>
    <xf numFmtId="0" fontId="1" fillId="0" borderId="0"/>
    <xf numFmtId="0" fontId="2" fillId="0" borderId="0"/>
    <xf numFmtId="0" fontId="1" fillId="0" borderId="0"/>
    <xf numFmtId="0" fontId="71" fillId="0" borderId="0"/>
    <xf numFmtId="0" fontId="1" fillId="0" borderId="0"/>
    <xf numFmtId="0" fontId="1" fillId="0" borderId="0"/>
    <xf numFmtId="0" fontId="1" fillId="0" borderId="0"/>
    <xf numFmtId="0" fontId="2" fillId="0" borderId="0"/>
    <xf numFmtId="0" fontId="1" fillId="0" borderId="0"/>
    <xf numFmtId="0" fontId="7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72" fillId="0" borderId="0" applyNumberFormat="0" applyBorder="0" applyProtection="0"/>
    <xf numFmtId="0" fontId="30" fillId="0" borderId="0"/>
    <xf numFmtId="0" fontId="30" fillId="0" borderId="0"/>
    <xf numFmtId="0" fontId="30" fillId="0" borderId="0"/>
    <xf numFmtId="0" fontId="30" fillId="0" borderId="0"/>
    <xf numFmtId="0" fontId="55" fillId="0" borderId="0"/>
    <xf numFmtId="0" fontId="71" fillId="0" borderId="0"/>
    <xf numFmtId="0" fontId="30" fillId="0" borderId="0"/>
    <xf numFmtId="0" fontId="1" fillId="0" borderId="0"/>
    <xf numFmtId="0" fontId="2" fillId="0" borderId="0"/>
    <xf numFmtId="0" fontId="1" fillId="0" borderId="0"/>
    <xf numFmtId="0" fontId="71" fillId="0" borderId="0"/>
    <xf numFmtId="0" fontId="1" fillId="0" borderId="0"/>
    <xf numFmtId="0" fontId="1" fillId="0" borderId="0"/>
    <xf numFmtId="0" fontId="2"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71" fillId="0" borderId="0"/>
    <xf numFmtId="0" fontId="1" fillId="0" borderId="0"/>
    <xf numFmtId="0" fontId="1" fillId="0" borderId="0"/>
    <xf numFmtId="0" fontId="2" fillId="0" borderId="0"/>
    <xf numFmtId="0" fontId="1" fillId="0" borderId="0"/>
    <xf numFmtId="0" fontId="7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71" fillId="0" borderId="0"/>
    <xf numFmtId="0" fontId="1" fillId="0" borderId="0"/>
    <xf numFmtId="0" fontId="1" fillId="0" borderId="0"/>
    <xf numFmtId="0" fontId="2" fillId="0" borderId="0"/>
    <xf numFmtId="0" fontId="1" fillId="0" borderId="0"/>
    <xf numFmtId="0" fontId="7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2" fillId="0" borderId="0"/>
    <xf numFmtId="0" fontId="11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2" fillId="0" borderId="0"/>
    <xf numFmtId="0" fontId="11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55" fillId="0" borderId="0"/>
    <xf numFmtId="0" fontId="1" fillId="0" borderId="0"/>
    <xf numFmtId="0" fontId="71" fillId="0" borderId="0"/>
    <xf numFmtId="0" fontId="1" fillId="0" borderId="0"/>
    <xf numFmtId="0" fontId="1" fillId="0" borderId="0"/>
    <xf numFmtId="0" fontId="7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2" fillId="0" borderId="0">
      <alignment vertical="top"/>
    </xf>
    <xf numFmtId="0" fontId="1" fillId="0" borderId="0"/>
    <xf numFmtId="0" fontId="2"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71" fillId="0" borderId="0"/>
    <xf numFmtId="0" fontId="1" fillId="0" borderId="0"/>
    <xf numFmtId="0" fontId="47" fillId="0" borderId="0">
      <alignment horizontal="left"/>
    </xf>
    <xf numFmtId="0" fontId="53" fillId="107" borderId="28" applyNumberFormat="0" applyFont="0" applyAlignment="0" applyProtection="0"/>
    <xf numFmtId="0" fontId="2" fillId="51" borderId="11" applyNumberFormat="0" applyAlignment="0" applyProtection="0"/>
    <xf numFmtId="0" fontId="2" fillId="10" borderId="11" applyNumberFormat="0" applyFont="0" applyAlignment="0" applyProtection="0"/>
    <xf numFmtId="0" fontId="50" fillId="10" borderId="11" applyNumberFormat="0" applyFont="0" applyAlignment="0" applyProtection="0"/>
    <xf numFmtId="0" fontId="2" fillId="10" borderId="11" applyNumberFormat="0" applyFont="0" applyAlignment="0" applyProtection="0"/>
    <xf numFmtId="0" fontId="53"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7" borderId="28" applyNumberFormat="0" applyFont="0" applyAlignment="0" applyProtection="0"/>
    <xf numFmtId="0" fontId="1" fillId="107" borderId="28" applyNumberFormat="0" applyFont="0" applyAlignment="0" applyProtection="0"/>
    <xf numFmtId="0" fontId="1" fillId="107" borderId="28" applyNumberFormat="0" applyFont="0" applyAlignment="0" applyProtection="0"/>
    <xf numFmtId="0" fontId="2" fillId="10" borderId="11" applyNumberFormat="0" applyFont="0" applyAlignment="0" applyProtection="0"/>
    <xf numFmtId="0" fontId="2" fillId="10" borderId="11" applyNumberFormat="0" applyFont="0" applyAlignment="0" applyProtection="0"/>
    <xf numFmtId="0" fontId="30" fillId="107" borderId="28" applyNumberFormat="0" applyFont="0" applyAlignment="0" applyProtection="0"/>
    <xf numFmtId="0" fontId="30" fillId="107" borderId="28" applyNumberFormat="0" applyFont="0" applyAlignment="0" applyProtection="0"/>
    <xf numFmtId="0" fontId="30" fillId="107" borderId="28" applyNumberFormat="0" applyFont="0" applyAlignment="0" applyProtection="0"/>
    <xf numFmtId="0" fontId="54" fillId="97" borderId="29" applyNumberFormat="0" applyFont="0" applyAlignment="0" applyProtection="0"/>
    <xf numFmtId="0" fontId="30" fillId="97" borderId="29" applyNumberFormat="0" applyFont="0" applyAlignment="0" applyProtection="0"/>
    <xf numFmtId="0" fontId="30" fillId="97" borderId="29" applyNumberFormat="0" applyFont="0" applyAlignment="0" applyProtection="0"/>
    <xf numFmtId="0" fontId="30" fillId="97" borderId="29" applyNumberFormat="0" applyFont="0" applyAlignment="0" applyProtection="0"/>
    <xf numFmtId="0" fontId="24" fillId="10" borderId="11" applyNumberFormat="0" applyFont="0" applyAlignment="0" applyProtection="0"/>
    <xf numFmtId="0" fontId="53" fillId="107" borderId="28"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7" borderId="28" applyNumberFormat="0" applyFont="0" applyAlignment="0" applyProtection="0"/>
    <xf numFmtId="0" fontId="1" fillId="10" borderId="11" applyNumberFormat="0" applyFont="0" applyAlignment="0" applyProtection="0"/>
    <xf numFmtId="0" fontId="1" fillId="107" borderId="28" applyNumberFormat="0" applyFont="0" applyAlignment="0" applyProtection="0"/>
    <xf numFmtId="0" fontId="1" fillId="10" borderId="11" applyNumberFormat="0" applyFont="0" applyAlignment="0" applyProtection="0"/>
    <xf numFmtId="0" fontId="54" fillId="97" borderId="29"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30" fillId="97" borderId="29"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53"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53"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53"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53"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53"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7" borderId="12" applyNumberFormat="0" applyFont="0" applyAlignment="0" applyProtection="0"/>
    <xf numFmtId="0" fontId="1" fillId="107" borderId="28" applyNumberFormat="0" applyFont="0" applyAlignment="0" applyProtection="0"/>
    <xf numFmtId="0" fontId="1" fillId="10" borderId="11" applyNumberFormat="0" applyFont="0" applyAlignment="0" applyProtection="0"/>
    <xf numFmtId="0" fontId="2" fillId="51" borderId="11" applyNumberFormat="0" applyAlignment="0" applyProtection="0"/>
    <xf numFmtId="0" fontId="54" fillId="97" borderId="29"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30" fillId="97" borderId="29"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30" fillId="107" borderId="28" applyNumberFormat="0" applyFont="0" applyAlignment="0" applyProtection="0"/>
    <xf numFmtId="0" fontId="30" fillId="107" borderId="28" applyNumberFormat="0" applyFont="0" applyAlignment="0" applyProtection="0"/>
    <xf numFmtId="0" fontId="30" fillId="107" borderId="28"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30" fillId="97" borderId="29" applyNumberFormat="0" applyFont="0" applyAlignment="0" applyProtection="0"/>
    <xf numFmtId="0" fontId="30" fillId="97" borderId="29" applyNumberFormat="0" applyFont="0" applyAlignment="0" applyProtection="0"/>
    <xf numFmtId="0" fontId="30" fillId="97" borderId="29" applyNumberFormat="0" applyFont="0" applyAlignment="0" applyProtection="0"/>
    <xf numFmtId="0" fontId="1" fillId="10" borderId="11" applyNumberFormat="0" applyFont="0" applyAlignment="0" applyProtection="0"/>
    <xf numFmtId="0" fontId="30" fillId="10" borderId="11" applyNumberFormat="0" applyFont="0" applyAlignment="0" applyProtection="0"/>
    <xf numFmtId="0" fontId="30" fillId="10" borderId="11" applyNumberFormat="0" applyFont="0" applyAlignment="0" applyProtection="0"/>
    <xf numFmtId="0" fontId="30" fillId="10" borderId="11" applyNumberFormat="0" applyFont="0" applyAlignment="0" applyProtection="0"/>
    <xf numFmtId="0" fontId="30" fillId="10" borderId="11" applyNumberFormat="0" applyFont="0" applyAlignment="0" applyProtection="0"/>
    <xf numFmtId="0" fontId="30" fillId="10" borderId="11" applyNumberFormat="0" applyFont="0" applyAlignment="0" applyProtection="0"/>
    <xf numFmtId="0" fontId="30" fillId="107" borderId="28" applyNumberFormat="0" applyFont="0" applyAlignment="0" applyProtection="0"/>
    <xf numFmtId="0" fontId="30" fillId="107" borderId="28" applyNumberFormat="0" applyFont="0" applyAlignment="0" applyProtection="0"/>
    <xf numFmtId="0" fontId="30" fillId="107" borderId="28" applyNumberFormat="0" applyFont="0" applyAlignment="0" applyProtection="0"/>
    <xf numFmtId="0" fontId="30" fillId="10" borderId="11" applyNumberFormat="0" applyFont="0" applyAlignment="0" applyProtection="0"/>
    <xf numFmtId="0" fontId="30"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1" fillId="10" borderId="11" applyNumberFormat="0" applyFont="0" applyAlignment="0" applyProtection="0"/>
    <xf numFmtId="0" fontId="2" fillId="51" borderId="11" applyNumberFormat="0" applyAlignment="0" applyProtection="0"/>
    <xf numFmtId="0" fontId="2" fillId="51" borderId="11" applyNumberFormat="0" applyAlignment="0" applyProtection="0"/>
    <xf numFmtId="0" fontId="2" fillId="51" borderId="11" applyNumberFormat="0" applyAlignment="0" applyProtection="0"/>
    <xf numFmtId="0" fontId="120" fillId="95" borderId="30" applyNumberFormat="0" applyAlignment="0" applyProtection="0"/>
    <xf numFmtId="0" fontId="120" fillId="43" borderId="30" applyNumberFormat="0" applyAlignment="0" applyProtection="0"/>
    <xf numFmtId="0" fontId="120" fillId="43" borderId="30" applyNumberFormat="0" applyAlignment="0" applyProtection="0"/>
    <xf numFmtId="0" fontId="120" fillId="43" borderId="30" applyNumberFormat="0" applyAlignment="0" applyProtection="0"/>
    <xf numFmtId="0" fontId="120" fillId="43" borderId="30" applyNumberFormat="0" applyAlignment="0" applyProtection="0"/>
    <xf numFmtId="0" fontId="22" fillId="44" borderId="13" applyNumberFormat="0" applyAlignment="0" applyProtection="0"/>
    <xf numFmtId="0" fontId="22" fillId="4" borderId="13" applyNumberFormat="0" applyAlignment="0" applyProtection="0"/>
    <xf numFmtId="0" fontId="121" fillId="96" borderId="31" applyNumberFormat="0" applyAlignment="0" applyProtection="0"/>
    <xf numFmtId="0" fontId="22" fillId="4" borderId="13" applyNumberFormat="0" applyAlignment="0" applyProtection="0"/>
    <xf numFmtId="0" fontId="22" fillId="4" borderId="13" applyNumberFormat="0" applyAlignment="0" applyProtection="0"/>
    <xf numFmtId="0" fontId="45" fillId="4" borderId="13" applyNumberFormat="0" applyAlignment="0" applyProtection="0"/>
    <xf numFmtId="0" fontId="22" fillId="4" borderId="13" applyNumberFormat="0" applyAlignment="0" applyProtection="0"/>
    <xf numFmtId="0" fontId="22" fillId="44" borderId="13" applyNumberFormat="0" applyAlignment="0" applyProtection="0"/>
    <xf numFmtId="0" fontId="22" fillId="4" borderId="13" applyNumberFormat="0" applyAlignment="0" applyProtection="0"/>
    <xf numFmtId="0" fontId="45" fillId="4" borderId="13" applyNumberFormat="0" applyAlignment="0" applyProtection="0"/>
    <xf numFmtId="0" fontId="22" fillId="4" borderId="13" applyNumberFormat="0" applyAlignment="0" applyProtection="0"/>
    <xf numFmtId="0" fontId="22" fillId="44" borderId="13" applyNumberFormat="0" applyAlignment="0" applyProtection="0"/>
    <xf numFmtId="0" fontId="120" fillId="43" borderId="30" applyNumberFormat="0" applyAlignment="0" applyProtection="0"/>
    <xf numFmtId="0" fontId="22" fillId="44" borderId="13" applyNumberFormat="0" applyAlignment="0" applyProtection="0"/>
    <xf numFmtId="0" fontId="120" fillId="43" borderId="30" applyNumberFormat="0" applyAlignment="0" applyProtection="0"/>
    <xf numFmtId="0" fontId="22" fillId="44" borderId="13" applyNumberFormat="0" applyAlignment="0" applyProtection="0"/>
    <xf numFmtId="0" fontId="120" fillId="43" borderId="30" applyNumberFormat="0" applyAlignment="0" applyProtection="0"/>
    <xf numFmtId="0" fontId="120" fillId="43" borderId="30"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53"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2" fillId="0" borderId="0" applyFill="0" applyBorder="0" applyAlignment="0" applyProtection="0"/>
    <xf numFmtId="9" fontId="50" fillId="0" borderId="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54" fillId="0" borderId="0" applyFont="0" applyFill="0" applyBorder="0" applyAlignment="0" applyProtection="0"/>
    <xf numFmtId="9" fontId="2" fillId="0" borderId="0" applyFont="0" applyFill="0" applyBorder="0" applyAlignment="0" applyProtection="0"/>
    <xf numFmtId="1" fontId="2" fillId="0" borderId="0" applyFont="0" applyFill="0" applyBorder="0" applyAlignment="0" applyProtection="0"/>
    <xf numFmtId="1"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54"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0" fillId="0" borderId="0" applyFont="0" applyFill="0" applyBorder="0" applyAlignment="0" applyProtection="0"/>
    <xf numFmtId="9" fontId="5"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50"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3"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5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4" fillId="0" borderId="0" applyFont="0" applyFill="0" applyBorder="0" applyAlignment="0" applyProtection="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cellStyleXfs>
  <cellXfs count="30">
    <xf numFmtId="0" fontId="0" fillId="0" borderId="0" xfId="0"/>
    <xf numFmtId="0" fontId="0" fillId="0" borderId="0" xfId="0"/>
    <xf numFmtId="0" fontId="0" fillId="0" borderId="0" xfId="0" applyAlignment="1">
      <alignment horizontal="center"/>
    </xf>
    <xf numFmtId="2" fontId="0" fillId="0" borderId="0" xfId="0" applyNumberFormat="1"/>
    <xf numFmtId="166" fontId="0" fillId="0" borderId="0" xfId="0" applyNumberFormat="1"/>
    <xf numFmtId="0" fontId="0" fillId="0" borderId="0" xfId="0" applyAlignment="1">
      <alignment wrapText="1"/>
    </xf>
    <xf numFmtId="0" fontId="0" fillId="0" borderId="0" xfId="0" applyAlignment="1">
      <alignment horizontal="right"/>
    </xf>
    <xf numFmtId="0" fontId="0" fillId="0" borderId="0" xfId="0" applyFill="1" applyAlignment="1">
      <alignment wrapText="1"/>
    </xf>
    <xf numFmtId="0" fontId="0" fillId="0" borderId="0" xfId="0"/>
    <xf numFmtId="0" fontId="0" fillId="0" borderId="0" xfId="0"/>
    <xf numFmtId="0" fontId="0" fillId="0" borderId="0" xfId="0"/>
    <xf numFmtId="0" fontId="0" fillId="0" borderId="0" xfId="0"/>
    <xf numFmtId="0" fontId="0" fillId="0" borderId="0" xfId="0" applyAlignment="1">
      <alignment wrapText="1"/>
    </xf>
    <xf numFmtId="1" fontId="0" fillId="0" borderId="0" xfId="0" applyNumberFormat="1"/>
    <xf numFmtId="0" fontId="0" fillId="0" borderId="0" xfId="0" applyAlignment="1">
      <alignment horizontal="center"/>
    </xf>
    <xf numFmtId="0" fontId="0" fillId="0" borderId="0" xfId="0"/>
    <xf numFmtId="0" fontId="0" fillId="0" borderId="0" xfId="0"/>
    <xf numFmtId="0" fontId="0" fillId="0" borderId="0" xfId="0"/>
    <xf numFmtId="0" fontId="0" fillId="0" borderId="0" xfId="0" applyFill="1"/>
    <xf numFmtId="0" fontId="0" fillId="0" borderId="0" xfId="0" applyAlignment="1">
      <alignment wrapText="1"/>
    </xf>
    <xf numFmtId="0" fontId="0" fillId="0" borderId="0" xfId="0" applyAlignment="1">
      <alignment horizontal="center"/>
    </xf>
    <xf numFmtId="0" fontId="0" fillId="0" borderId="0" xfId="0"/>
    <xf numFmtId="0" fontId="0" fillId="0" borderId="0" xfId="0" applyAlignment="1">
      <alignment wrapText="1"/>
    </xf>
    <xf numFmtId="0" fontId="0" fillId="0" borderId="0" xfId="0" applyAlignment="1"/>
    <xf numFmtId="0" fontId="0" fillId="0" borderId="0" xfId="0"/>
    <xf numFmtId="0" fontId="0" fillId="0" borderId="0" xfId="0"/>
    <xf numFmtId="0" fontId="0" fillId="0" borderId="0" xfId="0" applyAlignment="1">
      <alignment horizontal="center"/>
    </xf>
    <xf numFmtId="0" fontId="0" fillId="0" borderId="0" xfId="0"/>
    <xf numFmtId="0" fontId="0" fillId="0" borderId="0" xfId="0" applyAlignment="1">
      <alignment horizontal="center" wrapText="1"/>
    </xf>
    <xf numFmtId="0" fontId="0" fillId="0" borderId="0" xfId="0" applyAlignment="1">
      <alignment wrapText="1"/>
    </xf>
  </cellXfs>
  <cellStyles count="4382">
    <cellStyle name="20% - Accent1" xfId="1" builtinId="30" customBuiltin="1"/>
    <cellStyle name="20% - Accent1 10" xfId="2" xr:uid="{00000000-0005-0000-0000-000001000000}"/>
    <cellStyle name="20% - Accent1 10 2" xfId="3" xr:uid="{00000000-0005-0000-0000-000002000000}"/>
    <cellStyle name="20% - Accent1 10 2 2" xfId="4" xr:uid="{00000000-0005-0000-0000-000003000000}"/>
    <cellStyle name="20% - Accent1 10 3" xfId="5" xr:uid="{00000000-0005-0000-0000-000004000000}"/>
    <cellStyle name="20% - Accent1 11" xfId="6" xr:uid="{00000000-0005-0000-0000-000005000000}"/>
    <cellStyle name="20% - Accent1 11 2" xfId="7" xr:uid="{00000000-0005-0000-0000-000006000000}"/>
    <cellStyle name="20% - Accent1 11 3" xfId="8" xr:uid="{00000000-0005-0000-0000-000007000000}"/>
    <cellStyle name="20% - Accent1 12" xfId="9" xr:uid="{00000000-0005-0000-0000-000008000000}"/>
    <cellStyle name="20% - Accent1 13" xfId="10" xr:uid="{00000000-0005-0000-0000-000009000000}"/>
    <cellStyle name="20% - Accent1 2" xfId="11" xr:uid="{00000000-0005-0000-0000-00000A000000}"/>
    <cellStyle name="20% - Accent1 2 10" xfId="12" xr:uid="{00000000-0005-0000-0000-00000B000000}"/>
    <cellStyle name="20% - Accent1 2 2" xfId="13" xr:uid="{00000000-0005-0000-0000-00000C000000}"/>
    <cellStyle name="20% - Accent1 2 2 2" xfId="14" xr:uid="{00000000-0005-0000-0000-00000D000000}"/>
    <cellStyle name="20% - Accent1 2 2 2 2" xfId="15" xr:uid="{00000000-0005-0000-0000-00000E000000}"/>
    <cellStyle name="20% - Accent1 2 2 2 2 2" xfId="16" xr:uid="{00000000-0005-0000-0000-00000F000000}"/>
    <cellStyle name="20% - Accent1 2 2 2 2 3" xfId="17" xr:uid="{00000000-0005-0000-0000-000010000000}"/>
    <cellStyle name="20% - Accent1 2 2 2 3" xfId="18" xr:uid="{00000000-0005-0000-0000-000011000000}"/>
    <cellStyle name="20% - Accent1 2 2 2 4" xfId="19" xr:uid="{00000000-0005-0000-0000-000012000000}"/>
    <cellStyle name="20% - Accent1 2 2 3" xfId="20" xr:uid="{00000000-0005-0000-0000-000013000000}"/>
    <cellStyle name="20% - Accent1 2 2 3 2" xfId="21" xr:uid="{00000000-0005-0000-0000-000014000000}"/>
    <cellStyle name="20% - Accent1 2 2 3 3" xfId="22" xr:uid="{00000000-0005-0000-0000-000015000000}"/>
    <cellStyle name="20% - Accent1 2 2 4" xfId="23" xr:uid="{00000000-0005-0000-0000-000016000000}"/>
    <cellStyle name="20% - Accent1 2 2 5" xfId="24" xr:uid="{00000000-0005-0000-0000-000017000000}"/>
    <cellStyle name="20% - Accent1 2 2_Analysis File Template" xfId="25" xr:uid="{00000000-0005-0000-0000-000018000000}"/>
    <cellStyle name="20% - Accent1 2 3" xfId="26" xr:uid="{00000000-0005-0000-0000-000019000000}"/>
    <cellStyle name="20% - Accent1 2 3 2" xfId="27" xr:uid="{00000000-0005-0000-0000-00001A000000}"/>
    <cellStyle name="20% - Accent1 2 3 2 2" xfId="28" xr:uid="{00000000-0005-0000-0000-00001B000000}"/>
    <cellStyle name="20% - Accent1 2 3 2 2 2" xfId="29" xr:uid="{00000000-0005-0000-0000-00001C000000}"/>
    <cellStyle name="20% - Accent1 2 3 2 2 3" xfId="30" xr:uid="{00000000-0005-0000-0000-00001D000000}"/>
    <cellStyle name="20% - Accent1 2 3 2 3" xfId="31" xr:uid="{00000000-0005-0000-0000-00001E000000}"/>
    <cellStyle name="20% - Accent1 2 3 2 4" xfId="32" xr:uid="{00000000-0005-0000-0000-00001F000000}"/>
    <cellStyle name="20% - Accent1 2 3 3" xfId="33" xr:uid="{00000000-0005-0000-0000-000020000000}"/>
    <cellStyle name="20% - Accent1 2 3 3 2" xfId="34" xr:uid="{00000000-0005-0000-0000-000021000000}"/>
    <cellStyle name="20% - Accent1 2 3 3 3" xfId="35" xr:uid="{00000000-0005-0000-0000-000022000000}"/>
    <cellStyle name="20% - Accent1 2 3 4" xfId="36" xr:uid="{00000000-0005-0000-0000-000023000000}"/>
    <cellStyle name="20% - Accent1 2 3 5" xfId="37" xr:uid="{00000000-0005-0000-0000-000024000000}"/>
    <cellStyle name="20% - Accent1 2 3_Analysis File Template" xfId="38" xr:uid="{00000000-0005-0000-0000-000025000000}"/>
    <cellStyle name="20% - Accent1 2 4" xfId="39" xr:uid="{00000000-0005-0000-0000-000026000000}"/>
    <cellStyle name="20% - Accent1 2 4 2" xfId="40" xr:uid="{00000000-0005-0000-0000-000027000000}"/>
    <cellStyle name="20% - Accent1 2 4 2 2" xfId="41" xr:uid="{00000000-0005-0000-0000-000028000000}"/>
    <cellStyle name="20% - Accent1 2 4 2 3" xfId="42" xr:uid="{00000000-0005-0000-0000-000029000000}"/>
    <cellStyle name="20% - Accent1 2 4 3" xfId="43" xr:uid="{00000000-0005-0000-0000-00002A000000}"/>
    <cellStyle name="20% - Accent1 2 4 4" xfId="44" xr:uid="{00000000-0005-0000-0000-00002B000000}"/>
    <cellStyle name="20% - Accent1 2 5" xfId="45" xr:uid="{00000000-0005-0000-0000-00002C000000}"/>
    <cellStyle name="20% - Accent1 2 5 2" xfId="46" xr:uid="{00000000-0005-0000-0000-00002D000000}"/>
    <cellStyle name="20% - Accent1 2 5 3" xfId="47" xr:uid="{00000000-0005-0000-0000-00002E000000}"/>
    <cellStyle name="20% - Accent1 2 5 4" xfId="48" xr:uid="{00000000-0005-0000-0000-00002F000000}"/>
    <cellStyle name="20% - Accent1 2 5 5" xfId="49" xr:uid="{00000000-0005-0000-0000-000030000000}"/>
    <cellStyle name="20% - Accent1 2 6" xfId="50" xr:uid="{00000000-0005-0000-0000-000031000000}"/>
    <cellStyle name="20% - Accent1 2 7" xfId="51" xr:uid="{00000000-0005-0000-0000-000032000000}"/>
    <cellStyle name="20% - Accent1 2 8" xfId="52" xr:uid="{00000000-0005-0000-0000-000033000000}"/>
    <cellStyle name="20% - Accent1 2 9" xfId="53" xr:uid="{00000000-0005-0000-0000-000034000000}"/>
    <cellStyle name="20% - Accent1 2_All_SFR_Tables" xfId="54" xr:uid="{00000000-0005-0000-0000-000035000000}"/>
    <cellStyle name="20% - Accent1 3" xfId="55" xr:uid="{00000000-0005-0000-0000-000036000000}"/>
    <cellStyle name="20% - Accent1 3 2" xfId="56" xr:uid="{00000000-0005-0000-0000-000037000000}"/>
    <cellStyle name="20% - Accent1 3 2 2" xfId="57" xr:uid="{00000000-0005-0000-0000-000038000000}"/>
    <cellStyle name="20% - Accent1 3 2 2 2" xfId="58" xr:uid="{00000000-0005-0000-0000-000039000000}"/>
    <cellStyle name="20% - Accent1 3 2 2 3" xfId="59" xr:uid="{00000000-0005-0000-0000-00003A000000}"/>
    <cellStyle name="20% - Accent1 3 2 3" xfId="60" xr:uid="{00000000-0005-0000-0000-00003B000000}"/>
    <cellStyle name="20% - Accent1 3 2 4" xfId="61" xr:uid="{00000000-0005-0000-0000-00003C000000}"/>
    <cellStyle name="20% - Accent1 3 3" xfId="62" xr:uid="{00000000-0005-0000-0000-00003D000000}"/>
    <cellStyle name="20% - Accent1 3 3 2" xfId="63" xr:uid="{00000000-0005-0000-0000-00003E000000}"/>
    <cellStyle name="20% - Accent1 3 3 3" xfId="64" xr:uid="{00000000-0005-0000-0000-00003F000000}"/>
    <cellStyle name="20% - Accent1 3 4" xfId="65" xr:uid="{00000000-0005-0000-0000-000040000000}"/>
    <cellStyle name="20% - Accent1 3 4 2" xfId="66" xr:uid="{00000000-0005-0000-0000-000041000000}"/>
    <cellStyle name="20% - Accent1 3 4 3" xfId="67" xr:uid="{00000000-0005-0000-0000-000042000000}"/>
    <cellStyle name="20% - Accent1 3 5" xfId="68" xr:uid="{00000000-0005-0000-0000-000043000000}"/>
    <cellStyle name="20% - Accent1 3 5 2" xfId="69" xr:uid="{00000000-0005-0000-0000-000044000000}"/>
    <cellStyle name="20% - Accent1 3 5 3" xfId="70" xr:uid="{00000000-0005-0000-0000-000045000000}"/>
    <cellStyle name="20% - Accent1 3_Analysis File Template" xfId="71" xr:uid="{00000000-0005-0000-0000-000046000000}"/>
    <cellStyle name="20% - Accent1 4" xfId="72" xr:uid="{00000000-0005-0000-0000-000047000000}"/>
    <cellStyle name="20% - Accent1 4 2" xfId="73" xr:uid="{00000000-0005-0000-0000-000048000000}"/>
    <cellStyle name="20% - Accent1 4 2 2" xfId="74" xr:uid="{00000000-0005-0000-0000-000049000000}"/>
    <cellStyle name="20% - Accent1 4 3" xfId="75" xr:uid="{00000000-0005-0000-0000-00004A000000}"/>
    <cellStyle name="20% - Accent1 4 3 2" xfId="76" xr:uid="{00000000-0005-0000-0000-00004B000000}"/>
    <cellStyle name="20% - Accent1 4 3 3" xfId="77" xr:uid="{00000000-0005-0000-0000-00004C000000}"/>
    <cellStyle name="20% - Accent1 4 4" xfId="78" xr:uid="{00000000-0005-0000-0000-00004D000000}"/>
    <cellStyle name="20% - Accent1 4_Draft SFR tables 300113 V8" xfId="79" xr:uid="{00000000-0005-0000-0000-00004E000000}"/>
    <cellStyle name="20% - Accent1 5" xfId="80" xr:uid="{00000000-0005-0000-0000-00004F000000}"/>
    <cellStyle name="20% - Accent1 5 2" xfId="81" xr:uid="{00000000-0005-0000-0000-000050000000}"/>
    <cellStyle name="20% - Accent1 5 2 2" xfId="82" xr:uid="{00000000-0005-0000-0000-000051000000}"/>
    <cellStyle name="20% - Accent1 5 3" xfId="83" xr:uid="{00000000-0005-0000-0000-000052000000}"/>
    <cellStyle name="20% - Accent1 5_Draft SFR tables 300113 V8" xfId="84" xr:uid="{00000000-0005-0000-0000-000053000000}"/>
    <cellStyle name="20% - Accent1 6" xfId="85" xr:uid="{00000000-0005-0000-0000-000054000000}"/>
    <cellStyle name="20% - Accent1 6 2" xfId="86" xr:uid="{00000000-0005-0000-0000-000055000000}"/>
    <cellStyle name="20% - Accent1 6 2 2" xfId="87" xr:uid="{00000000-0005-0000-0000-000056000000}"/>
    <cellStyle name="20% - Accent1 6 2 3" xfId="88" xr:uid="{00000000-0005-0000-0000-000057000000}"/>
    <cellStyle name="20% - Accent1 6 3" xfId="89" xr:uid="{00000000-0005-0000-0000-000058000000}"/>
    <cellStyle name="20% - Accent1 6 4" xfId="90" xr:uid="{00000000-0005-0000-0000-000059000000}"/>
    <cellStyle name="20% - Accent1 7" xfId="91" xr:uid="{00000000-0005-0000-0000-00005A000000}"/>
    <cellStyle name="20% - Accent1 7 2" xfId="92" xr:uid="{00000000-0005-0000-0000-00005B000000}"/>
    <cellStyle name="20% - Accent1 7 2 2" xfId="93" xr:uid="{00000000-0005-0000-0000-00005C000000}"/>
    <cellStyle name="20% - Accent1 7 2 3" xfId="94" xr:uid="{00000000-0005-0000-0000-00005D000000}"/>
    <cellStyle name="20% - Accent1 7 3" xfId="95" xr:uid="{00000000-0005-0000-0000-00005E000000}"/>
    <cellStyle name="20% - Accent1 7 4" xfId="96" xr:uid="{00000000-0005-0000-0000-00005F000000}"/>
    <cellStyle name="20% - Accent1 8" xfId="97" xr:uid="{00000000-0005-0000-0000-000060000000}"/>
    <cellStyle name="20% - Accent1 8 2" xfId="98" xr:uid="{00000000-0005-0000-0000-000061000000}"/>
    <cellStyle name="20% - Accent1 8 2 2" xfId="99" xr:uid="{00000000-0005-0000-0000-000062000000}"/>
    <cellStyle name="20% - Accent1 8 3" xfId="100" xr:uid="{00000000-0005-0000-0000-000063000000}"/>
    <cellStyle name="20% - Accent1 9" xfId="101" xr:uid="{00000000-0005-0000-0000-000064000000}"/>
    <cellStyle name="20% - Accent1 9 2" xfId="102" xr:uid="{00000000-0005-0000-0000-000065000000}"/>
    <cellStyle name="20% - Accent1 9 2 2" xfId="103" xr:uid="{00000000-0005-0000-0000-000066000000}"/>
    <cellStyle name="20% - Accent1 9 3" xfId="104" xr:uid="{00000000-0005-0000-0000-000067000000}"/>
    <cellStyle name="20% - Accent2" xfId="105" builtinId="34" customBuiltin="1"/>
    <cellStyle name="20% - Accent2 10" xfId="106" xr:uid="{00000000-0005-0000-0000-000069000000}"/>
    <cellStyle name="20% - Accent2 10 2" xfId="107" xr:uid="{00000000-0005-0000-0000-00006A000000}"/>
    <cellStyle name="20% - Accent2 10 2 2" xfId="108" xr:uid="{00000000-0005-0000-0000-00006B000000}"/>
    <cellStyle name="20% - Accent2 10 3" xfId="109" xr:uid="{00000000-0005-0000-0000-00006C000000}"/>
    <cellStyle name="20% - Accent2 11" xfId="110" xr:uid="{00000000-0005-0000-0000-00006D000000}"/>
    <cellStyle name="20% - Accent2 11 2" xfId="111" xr:uid="{00000000-0005-0000-0000-00006E000000}"/>
    <cellStyle name="20% - Accent2 11 3" xfId="112" xr:uid="{00000000-0005-0000-0000-00006F000000}"/>
    <cellStyle name="20% - Accent2 12" xfId="113" xr:uid="{00000000-0005-0000-0000-000070000000}"/>
    <cellStyle name="20% - Accent2 13" xfId="114" xr:uid="{00000000-0005-0000-0000-000071000000}"/>
    <cellStyle name="20% - Accent2 2" xfId="115" xr:uid="{00000000-0005-0000-0000-000072000000}"/>
    <cellStyle name="20% - Accent2 2 10" xfId="116" xr:uid="{00000000-0005-0000-0000-000073000000}"/>
    <cellStyle name="20% - Accent2 2 2" xfId="117" xr:uid="{00000000-0005-0000-0000-000074000000}"/>
    <cellStyle name="20% - Accent2 2 2 2" xfId="118" xr:uid="{00000000-0005-0000-0000-000075000000}"/>
    <cellStyle name="20% - Accent2 2 2 2 2" xfId="119" xr:uid="{00000000-0005-0000-0000-000076000000}"/>
    <cellStyle name="20% - Accent2 2 2 2 2 2" xfId="120" xr:uid="{00000000-0005-0000-0000-000077000000}"/>
    <cellStyle name="20% - Accent2 2 2 2 2 3" xfId="121" xr:uid="{00000000-0005-0000-0000-000078000000}"/>
    <cellStyle name="20% - Accent2 2 2 2 3" xfId="122" xr:uid="{00000000-0005-0000-0000-000079000000}"/>
    <cellStyle name="20% - Accent2 2 2 2 4" xfId="123" xr:uid="{00000000-0005-0000-0000-00007A000000}"/>
    <cellStyle name="20% - Accent2 2 2 3" xfId="124" xr:uid="{00000000-0005-0000-0000-00007B000000}"/>
    <cellStyle name="20% - Accent2 2 2 3 2" xfId="125" xr:uid="{00000000-0005-0000-0000-00007C000000}"/>
    <cellStyle name="20% - Accent2 2 2 3 3" xfId="126" xr:uid="{00000000-0005-0000-0000-00007D000000}"/>
    <cellStyle name="20% - Accent2 2 2 4" xfId="127" xr:uid="{00000000-0005-0000-0000-00007E000000}"/>
    <cellStyle name="20% - Accent2 2 2 5" xfId="128" xr:uid="{00000000-0005-0000-0000-00007F000000}"/>
    <cellStyle name="20% - Accent2 2 2_Analysis File Template" xfId="129" xr:uid="{00000000-0005-0000-0000-000080000000}"/>
    <cellStyle name="20% - Accent2 2 3" xfId="130" xr:uid="{00000000-0005-0000-0000-000081000000}"/>
    <cellStyle name="20% - Accent2 2 3 2" xfId="131" xr:uid="{00000000-0005-0000-0000-000082000000}"/>
    <cellStyle name="20% - Accent2 2 3 2 2" xfId="132" xr:uid="{00000000-0005-0000-0000-000083000000}"/>
    <cellStyle name="20% - Accent2 2 3 2 2 2" xfId="133" xr:uid="{00000000-0005-0000-0000-000084000000}"/>
    <cellStyle name="20% - Accent2 2 3 2 2 3" xfId="134" xr:uid="{00000000-0005-0000-0000-000085000000}"/>
    <cellStyle name="20% - Accent2 2 3 2 3" xfId="135" xr:uid="{00000000-0005-0000-0000-000086000000}"/>
    <cellStyle name="20% - Accent2 2 3 2 4" xfId="136" xr:uid="{00000000-0005-0000-0000-000087000000}"/>
    <cellStyle name="20% - Accent2 2 3 3" xfId="137" xr:uid="{00000000-0005-0000-0000-000088000000}"/>
    <cellStyle name="20% - Accent2 2 3 3 2" xfId="138" xr:uid="{00000000-0005-0000-0000-000089000000}"/>
    <cellStyle name="20% - Accent2 2 3 3 3" xfId="139" xr:uid="{00000000-0005-0000-0000-00008A000000}"/>
    <cellStyle name="20% - Accent2 2 3 4" xfId="140" xr:uid="{00000000-0005-0000-0000-00008B000000}"/>
    <cellStyle name="20% - Accent2 2 3 5" xfId="141" xr:uid="{00000000-0005-0000-0000-00008C000000}"/>
    <cellStyle name="20% - Accent2 2 3_Analysis File Template" xfId="142" xr:uid="{00000000-0005-0000-0000-00008D000000}"/>
    <cellStyle name="20% - Accent2 2 4" xfId="143" xr:uid="{00000000-0005-0000-0000-00008E000000}"/>
    <cellStyle name="20% - Accent2 2 4 2" xfId="144" xr:uid="{00000000-0005-0000-0000-00008F000000}"/>
    <cellStyle name="20% - Accent2 2 4 2 2" xfId="145" xr:uid="{00000000-0005-0000-0000-000090000000}"/>
    <cellStyle name="20% - Accent2 2 4 2 3" xfId="146" xr:uid="{00000000-0005-0000-0000-000091000000}"/>
    <cellStyle name="20% - Accent2 2 4 3" xfId="147" xr:uid="{00000000-0005-0000-0000-000092000000}"/>
    <cellStyle name="20% - Accent2 2 4 4" xfId="148" xr:uid="{00000000-0005-0000-0000-000093000000}"/>
    <cellStyle name="20% - Accent2 2 5" xfId="149" xr:uid="{00000000-0005-0000-0000-000094000000}"/>
    <cellStyle name="20% - Accent2 2 5 2" xfId="150" xr:uid="{00000000-0005-0000-0000-000095000000}"/>
    <cellStyle name="20% - Accent2 2 5 3" xfId="151" xr:uid="{00000000-0005-0000-0000-000096000000}"/>
    <cellStyle name="20% - Accent2 2 5 4" xfId="152" xr:uid="{00000000-0005-0000-0000-000097000000}"/>
    <cellStyle name="20% - Accent2 2 5 5" xfId="153" xr:uid="{00000000-0005-0000-0000-000098000000}"/>
    <cellStyle name="20% - Accent2 2 6" xfId="154" xr:uid="{00000000-0005-0000-0000-000099000000}"/>
    <cellStyle name="20% - Accent2 2 7" xfId="155" xr:uid="{00000000-0005-0000-0000-00009A000000}"/>
    <cellStyle name="20% - Accent2 2 8" xfId="156" xr:uid="{00000000-0005-0000-0000-00009B000000}"/>
    <cellStyle name="20% - Accent2 2 9" xfId="157" xr:uid="{00000000-0005-0000-0000-00009C000000}"/>
    <cellStyle name="20% - Accent2 2_All_SFR_Tables" xfId="158" xr:uid="{00000000-0005-0000-0000-00009D000000}"/>
    <cellStyle name="20% - Accent2 3" xfId="159" xr:uid="{00000000-0005-0000-0000-00009E000000}"/>
    <cellStyle name="20% - Accent2 3 2" xfId="160" xr:uid="{00000000-0005-0000-0000-00009F000000}"/>
    <cellStyle name="20% - Accent2 3 2 2" xfId="161" xr:uid="{00000000-0005-0000-0000-0000A0000000}"/>
    <cellStyle name="20% - Accent2 3 2 2 2" xfId="162" xr:uid="{00000000-0005-0000-0000-0000A1000000}"/>
    <cellStyle name="20% - Accent2 3 2 2 3" xfId="163" xr:uid="{00000000-0005-0000-0000-0000A2000000}"/>
    <cellStyle name="20% - Accent2 3 2 3" xfId="164" xr:uid="{00000000-0005-0000-0000-0000A3000000}"/>
    <cellStyle name="20% - Accent2 3 2 4" xfId="165" xr:uid="{00000000-0005-0000-0000-0000A4000000}"/>
    <cellStyle name="20% - Accent2 3 3" xfId="166" xr:uid="{00000000-0005-0000-0000-0000A5000000}"/>
    <cellStyle name="20% - Accent2 3 3 2" xfId="167" xr:uid="{00000000-0005-0000-0000-0000A6000000}"/>
    <cellStyle name="20% - Accent2 3 3 3" xfId="168" xr:uid="{00000000-0005-0000-0000-0000A7000000}"/>
    <cellStyle name="20% - Accent2 3 4" xfId="169" xr:uid="{00000000-0005-0000-0000-0000A8000000}"/>
    <cellStyle name="20% - Accent2 3 4 2" xfId="170" xr:uid="{00000000-0005-0000-0000-0000A9000000}"/>
    <cellStyle name="20% - Accent2 3 4 3" xfId="171" xr:uid="{00000000-0005-0000-0000-0000AA000000}"/>
    <cellStyle name="20% - Accent2 3 5" xfId="172" xr:uid="{00000000-0005-0000-0000-0000AB000000}"/>
    <cellStyle name="20% - Accent2 3 5 2" xfId="173" xr:uid="{00000000-0005-0000-0000-0000AC000000}"/>
    <cellStyle name="20% - Accent2 3 5 3" xfId="174" xr:uid="{00000000-0005-0000-0000-0000AD000000}"/>
    <cellStyle name="20% - Accent2 3_Analysis File Template" xfId="175" xr:uid="{00000000-0005-0000-0000-0000AE000000}"/>
    <cellStyle name="20% - Accent2 4" xfId="176" xr:uid="{00000000-0005-0000-0000-0000AF000000}"/>
    <cellStyle name="20% - Accent2 4 2" xfId="177" xr:uid="{00000000-0005-0000-0000-0000B0000000}"/>
    <cellStyle name="20% - Accent2 4 2 2" xfId="178" xr:uid="{00000000-0005-0000-0000-0000B1000000}"/>
    <cellStyle name="20% - Accent2 4 3" xfId="179" xr:uid="{00000000-0005-0000-0000-0000B2000000}"/>
    <cellStyle name="20% - Accent2 4 3 2" xfId="180" xr:uid="{00000000-0005-0000-0000-0000B3000000}"/>
    <cellStyle name="20% - Accent2 4 3 3" xfId="181" xr:uid="{00000000-0005-0000-0000-0000B4000000}"/>
    <cellStyle name="20% - Accent2 4 4" xfId="182" xr:uid="{00000000-0005-0000-0000-0000B5000000}"/>
    <cellStyle name="20% - Accent2 4_Draft SFR tables 300113 V8" xfId="183" xr:uid="{00000000-0005-0000-0000-0000B6000000}"/>
    <cellStyle name="20% - Accent2 5" xfId="184" xr:uid="{00000000-0005-0000-0000-0000B7000000}"/>
    <cellStyle name="20% - Accent2 5 2" xfId="185" xr:uid="{00000000-0005-0000-0000-0000B8000000}"/>
    <cellStyle name="20% - Accent2 5 2 2" xfId="186" xr:uid="{00000000-0005-0000-0000-0000B9000000}"/>
    <cellStyle name="20% - Accent2 5 3" xfId="187" xr:uid="{00000000-0005-0000-0000-0000BA000000}"/>
    <cellStyle name="20% - Accent2 5_Draft SFR tables 300113 V8" xfId="188" xr:uid="{00000000-0005-0000-0000-0000BB000000}"/>
    <cellStyle name="20% - Accent2 6" xfId="189" xr:uid="{00000000-0005-0000-0000-0000BC000000}"/>
    <cellStyle name="20% - Accent2 6 2" xfId="190" xr:uid="{00000000-0005-0000-0000-0000BD000000}"/>
    <cellStyle name="20% - Accent2 6 2 2" xfId="191" xr:uid="{00000000-0005-0000-0000-0000BE000000}"/>
    <cellStyle name="20% - Accent2 6 2 3" xfId="192" xr:uid="{00000000-0005-0000-0000-0000BF000000}"/>
    <cellStyle name="20% - Accent2 6 3" xfId="193" xr:uid="{00000000-0005-0000-0000-0000C0000000}"/>
    <cellStyle name="20% - Accent2 6 4" xfId="194" xr:uid="{00000000-0005-0000-0000-0000C1000000}"/>
    <cellStyle name="20% - Accent2 7" xfId="195" xr:uid="{00000000-0005-0000-0000-0000C2000000}"/>
    <cellStyle name="20% - Accent2 7 2" xfId="196" xr:uid="{00000000-0005-0000-0000-0000C3000000}"/>
    <cellStyle name="20% - Accent2 7 2 2" xfId="197" xr:uid="{00000000-0005-0000-0000-0000C4000000}"/>
    <cellStyle name="20% - Accent2 7 2 3" xfId="198" xr:uid="{00000000-0005-0000-0000-0000C5000000}"/>
    <cellStyle name="20% - Accent2 7 3" xfId="199" xr:uid="{00000000-0005-0000-0000-0000C6000000}"/>
    <cellStyle name="20% - Accent2 7 4" xfId="200" xr:uid="{00000000-0005-0000-0000-0000C7000000}"/>
    <cellStyle name="20% - Accent2 8" xfId="201" xr:uid="{00000000-0005-0000-0000-0000C8000000}"/>
    <cellStyle name="20% - Accent2 8 2" xfId="202" xr:uid="{00000000-0005-0000-0000-0000C9000000}"/>
    <cellStyle name="20% - Accent2 8 2 2" xfId="203" xr:uid="{00000000-0005-0000-0000-0000CA000000}"/>
    <cellStyle name="20% - Accent2 8 3" xfId="204" xr:uid="{00000000-0005-0000-0000-0000CB000000}"/>
    <cellStyle name="20% - Accent2 9" xfId="205" xr:uid="{00000000-0005-0000-0000-0000CC000000}"/>
    <cellStyle name="20% - Accent2 9 2" xfId="206" xr:uid="{00000000-0005-0000-0000-0000CD000000}"/>
    <cellStyle name="20% - Accent2 9 2 2" xfId="207" xr:uid="{00000000-0005-0000-0000-0000CE000000}"/>
    <cellStyle name="20% - Accent2 9 3" xfId="208" xr:uid="{00000000-0005-0000-0000-0000CF000000}"/>
    <cellStyle name="20% - Accent3" xfId="209" builtinId="38" customBuiltin="1"/>
    <cellStyle name="20% - Accent3 10" xfId="210" xr:uid="{00000000-0005-0000-0000-0000D1000000}"/>
    <cellStyle name="20% - Accent3 10 2" xfId="211" xr:uid="{00000000-0005-0000-0000-0000D2000000}"/>
    <cellStyle name="20% - Accent3 10 2 2" xfId="212" xr:uid="{00000000-0005-0000-0000-0000D3000000}"/>
    <cellStyle name="20% - Accent3 10 3" xfId="213" xr:uid="{00000000-0005-0000-0000-0000D4000000}"/>
    <cellStyle name="20% - Accent3 11" xfId="214" xr:uid="{00000000-0005-0000-0000-0000D5000000}"/>
    <cellStyle name="20% - Accent3 11 2" xfId="215" xr:uid="{00000000-0005-0000-0000-0000D6000000}"/>
    <cellStyle name="20% - Accent3 11 3" xfId="216" xr:uid="{00000000-0005-0000-0000-0000D7000000}"/>
    <cellStyle name="20% - Accent3 12" xfId="217" xr:uid="{00000000-0005-0000-0000-0000D8000000}"/>
    <cellStyle name="20% - Accent3 13" xfId="218" xr:uid="{00000000-0005-0000-0000-0000D9000000}"/>
    <cellStyle name="20% - Accent3 2" xfId="219" xr:uid="{00000000-0005-0000-0000-0000DA000000}"/>
    <cellStyle name="20% - Accent3 2 10" xfId="220" xr:uid="{00000000-0005-0000-0000-0000DB000000}"/>
    <cellStyle name="20% - Accent3 2 2" xfId="221" xr:uid="{00000000-0005-0000-0000-0000DC000000}"/>
    <cellStyle name="20% - Accent3 2 2 2" xfId="222" xr:uid="{00000000-0005-0000-0000-0000DD000000}"/>
    <cellStyle name="20% - Accent3 2 2 2 2" xfId="223" xr:uid="{00000000-0005-0000-0000-0000DE000000}"/>
    <cellStyle name="20% - Accent3 2 2 2 2 2" xfId="224" xr:uid="{00000000-0005-0000-0000-0000DF000000}"/>
    <cellStyle name="20% - Accent3 2 2 2 2 3" xfId="225" xr:uid="{00000000-0005-0000-0000-0000E0000000}"/>
    <cellStyle name="20% - Accent3 2 2 2 3" xfId="226" xr:uid="{00000000-0005-0000-0000-0000E1000000}"/>
    <cellStyle name="20% - Accent3 2 2 2 4" xfId="227" xr:uid="{00000000-0005-0000-0000-0000E2000000}"/>
    <cellStyle name="20% - Accent3 2 2 3" xfId="228" xr:uid="{00000000-0005-0000-0000-0000E3000000}"/>
    <cellStyle name="20% - Accent3 2 2 3 2" xfId="229" xr:uid="{00000000-0005-0000-0000-0000E4000000}"/>
    <cellStyle name="20% - Accent3 2 2 3 3" xfId="230" xr:uid="{00000000-0005-0000-0000-0000E5000000}"/>
    <cellStyle name="20% - Accent3 2 2 4" xfId="231" xr:uid="{00000000-0005-0000-0000-0000E6000000}"/>
    <cellStyle name="20% - Accent3 2 2 5" xfId="232" xr:uid="{00000000-0005-0000-0000-0000E7000000}"/>
    <cellStyle name="20% - Accent3 2 2_Analysis File Template" xfId="233" xr:uid="{00000000-0005-0000-0000-0000E8000000}"/>
    <cellStyle name="20% - Accent3 2 3" xfId="234" xr:uid="{00000000-0005-0000-0000-0000E9000000}"/>
    <cellStyle name="20% - Accent3 2 3 2" xfId="235" xr:uid="{00000000-0005-0000-0000-0000EA000000}"/>
    <cellStyle name="20% - Accent3 2 3 2 2" xfId="236" xr:uid="{00000000-0005-0000-0000-0000EB000000}"/>
    <cellStyle name="20% - Accent3 2 3 2 2 2" xfId="237" xr:uid="{00000000-0005-0000-0000-0000EC000000}"/>
    <cellStyle name="20% - Accent3 2 3 2 2 3" xfId="238" xr:uid="{00000000-0005-0000-0000-0000ED000000}"/>
    <cellStyle name="20% - Accent3 2 3 2 3" xfId="239" xr:uid="{00000000-0005-0000-0000-0000EE000000}"/>
    <cellStyle name="20% - Accent3 2 3 2 4" xfId="240" xr:uid="{00000000-0005-0000-0000-0000EF000000}"/>
    <cellStyle name="20% - Accent3 2 3 3" xfId="241" xr:uid="{00000000-0005-0000-0000-0000F0000000}"/>
    <cellStyle name="20% - Accent3 2 3 3 2" xfId="242" xr:uid="{00000000-0005-0000-0000-0000F1000000}"/>
    <cellStyle name="20% - Accent3 2 3 3 3" xfId="243" xr:uid="{00000000-0005-0000-0000-0000F2000000}"/>
    <cellStyle name="20% - Accent3 2 3 4" xfId="244" xr:uid="{00000000-0005-0000-0000-0000F3000000}"/>
    <cellStyle name="20% - Accent3 2 3 5" xfId="245" xr:uid="{00000000-0005-0000-0000-0000F4000000}"/>
    <cellStyle name="20% - Accent3 2 3_Analysis File Template" xfId="246" xr:uid="{00000000-0005-0000-0000-0000F5000000}"/>
    <cellStyle name="20% - Accent3 2 4" xfId="247" xr:uid="{00000000-0005-0000-0000-0000F6000000}"/>
    <cellStyle name="20% - Accent3 2 4 2" xfId="248" xr:uid="{00000000-0005-0000-0000-0000F7000000}"/>
    <cellStyle name="20% - Accent3 2 4 2 2" xfId="249" xr:uid="{00000000-0005-0000-0000-0000F8000000}"/>
    <cellStyle name="20% - Accent3 2 4 2 3" xfId="250" xr:uid="{00000000-0005-0000-0000-0000F9000000}"/>
    <cellStyle name="20% - Accent3 2 4 3" xfId="251" xr:uid="{00000000-0005-0000-0000-0000FA000000}"/>
    <cellStyle name="20% - Accent3 2 4 4" xfId="252" xr:uid="{00000000-0005-0000-0000-0000FB000000}"/>
    <cellStyle name="20% - Accent3 2 5" xfId="253" xr:uid="{00000000-0005-0000-0000-0000FC000000}"/>
    <cellStyle name="20% - Accent3 2 5 2" xfId="254" xr:uid="{00000000-0005-0000-0000-0000FD000000}"/>
    <cellStyle name="20% - Accent3 2 5 3" xfId="255" xr:uid="{00000000-0005-0000-0000-0000FE000000}"/>
    <cellStyle name="20% - Accent3 2 5 4" xfId="256" xr:uid="{00000000-0005-0000-0000-0000FF000000}"/>
    <cellStyle name="20% - Accent3 2 5 5" xfId="257" xr:uid="{00000000-0005-0000-0000-000000010000}"/>
    <cellStyle name="20% - Accent3 2 6" xfId="258" xr:uid="{00000000-0005-0000-0000-000001010000}"/>
    <cellStyle name="20% - Accent3 2 7" xfId="259" xr:uid="{00000000-0005-0000-0000-000002010000}"/>
    <cellStyle name="20% - Accent3 2 8" xfId="260" xr:uid="{00000000-0005-0000-0000-000003010000}"/>
    <cellStyle name="20% - Accent3 2 9" xfId="261" xr:uid="{00000000-0005-0000-0000-000004010000}"/>
    <cellStyle name="20% - Accent3 2_All_SFR_Tables" xfId="262" xr:uid="{00000000-0005-0000-0000-000005010000}"/>
    <cellStyle name="20% - Accent3 3" xfId="263" xr:uid="{00000000-0005-0000-0000-000006010000}"/>
    <cellStyle name="20% - Accent3 3 2" xfId="264" xr:uid="{00000000-0005-0000-0000-000007010000}"/>
    <cellStyle name="20% - Accent3 3 2 2" xfId="265" xr:uid="{00000000-0005-0000-0000-000008010000}"/>
    <cellStyle name="20% - Accent3 3 2 2 2" xfId="266" xr:uid="{00000000-0005-0000-0000-000009010000}"/>
    <cellStyle name="20% - Accent3 3 2 2 3" xfId="267" xr:uid="{00000000-0005-0000-0000-00000A010000}"/>
    <cellStyle name="20% - Accent3 3 2 3" xfId="268" xr:uid="{00000000-0005-0000-0000-00000B010000}"/>
    <cellStyle name="20% - Accent3 3 2 4" xfId="269" xr:uid="{00000000-0005-0000-0000-00000C010000}"/>
    <cellStyle name="20% - Accent3 3 3" xfId="270" xr:uid="{00000000-0005-0000-0000-00000D010000}"/>
    <cellStyle name="20% - Accent3 3 3 2" xfId="271" xr:uid="{00000000-0005-0000-0000-00000E010000}"/>
    <cellStyle name="20% - Accent3 3 3 3" xfId="272" xr:uid="{00000000-0005-0000-0000-00000F010000}"/>
    <cellStyle name="20% - Accent3 3 4" xfId="273" xr:uid="{00000000-0005-0000-0000-000010010000}"/>
    <cellStyle name="20% - Accent3 3 4 2" xfId="274" xr:uid="{00000000-0005-0000-0000-000011010000}"/>
    <cellStyle name="20% - Accent3 3 4 3" xfId="275" xr:uid="{00000000-0005-0000-0000-000012010000}"/>
    <cellStyle name="20% - Accent3 3 5" xfId="276" xr:uid="{00000000-0005-0000-0000-000013010000}"/>
    <cellStyle name="20% - Accent3 3 5 2" xfId="277" xr:uid="{00000000-0005-0000-0000-000014010000}"/>
    <cellStyle name="20% - Accent3 3 5 3" xfId="278" xr:uid="{00000000-0005-0000-0000-000015010000}"/>
    <cellStyle name="20% - Accent3 3_Analysis File Template" xfId="279" xr:uid="{00000000-0005-0000-0000-000016010000}"/>
    <cellStyle name="20% - Accent3 4" xfId="280" xr:uid="{00000000-0005-0000-0000-000017010000}"/>
    <cellStyle name="20% - Accent3 4 2" xfId="281" xr:uid="{00000000-0005-0000-0000-000018010000}"/>
    <cellStyle name="20% - Accent3 4 2 2" xfId="282" xr:uid="{00000000-0005-0000-0000-000019010000}"/>
    <cellStyle name="20% - Accent3 4 3" xfId="283" xr:uid="{00000000-0005-0000-0000-00001A010000}"/>
    <cellStyle name="20% - Accent3 4 3 2" xfId="284" xr:uid="{00000000-0005-0000-0000-00001B010000}"/>
    <cellStyle name="20% - Accent3 4 3 3" xfId="285" xr:uid="{00000000-0005-0000-0000-00001C010000}"/>
    <cellStyle name="20% - Accent3 4 4" xfId="286" xr:uid="{00000000-0005-0000-0000-00001D010000}"/>
    <cellStyle name="20% - Accent3 4_Draft SFR tables 300113 V8" xfId="287" xr:uid="{00000000-0005-0000-0000-00001E010000}"/>
    <cellStyle name="20% - Accent3 5" xfId="288" xr:uid="{00000000-0005-0000-0000-00001F010000}"/>
    <cellStyle name="20% - Accent3 5 2" xfId="289" xr:uid="{00000000-0005-0000-0000-000020010000}"/>
    <cellStyle name="20% - Accent3 5 2 2" xfId="290" xr:uid="{00000000-0005-0000-0000-000021010000}"/>
    <cellStyle name="20% - Accent3 5 3" xfId="291" xr:uid="{00000000-0005-0000-0000-000022010000}"/>
    <cellStyle name="20% - Accent3 5_Draft SFR tables 300113 V8" xfId="292" xr:uid="{00000000-0005-0000-0000-000023010000}"/>
    <cellStyle name="20% - Accent3 6" xfId="293" xr:uid="{00000000-0005-0000-0000-000024010000}"/>
    <cellStyle name="20% - Accent3 6 2" xfId="294" xr:uid="{00000000-0005-0000-0000-000025010000}"/>
    <cellStyle name="20% - Accent3 6 2 2" xfId="295" xr:uid="{00000000-0005-0000-0000-000026010000}"/>
    <cellStyle name="20% - Accent3 6 2 3" xfId="296" xr:uid="{00000000-0005-0000-0000-000027010000}"/>
    <cellStyle name="20% - Accent3 6 3" xfId="297" xr:uid="{00000000-0005-0000-0000-000028010000}"/>
    <cellStyle name="20% - Accent3 6 4" xfId="298" xr:uid="{00000000-0005-0000-0000-000029010000}"/>
    <cellStyle name="20% - Accent3 7" xfId="299" xr:uid="{00000000-0005-0000-0000-00002A010000}"/>
    <cellStyle name="20% - Accent3 7 2" xfId="300" xr:uid="{00000000-0005-0000-0000-00002B010000}"/>
    <cellStyle name="20% - Accent3 7 2 2" xfId="301" xr:uid="{00000000-0005-0000-0000-00002C010000}"/>
    <cellStyle name="20% - Accent3 7 2 3" xfId="302" xr:uid="{00000000-0005-0000-0000-00002D010000}"/>
    <cellStyle name="20% - Accent3 7 3" xfId="303" xr:uid="{00000000-0005-0000-0000-00002E010000}"/>
    <cellStyle name="20% - Accent3 7 4" xfId="304" xr:uid="{00000000-0005-0000-0000-00002F010000}"/>
    <cellStyle name="20% - Accent3 8" xfId="305" xr:uid="{00000000-0005-0000-0000-000030010000}"/>
    <cellStyle name="20% - Accent3 8 2" xfId="306" xr:uid="{00000000-0005-0000-0000-000031010000}"/>
    <cellStyle name="20% - Accent3 8 2 2" xfId="307" xr:uid="{00000000-0005-0000-0000-000032010000}"/>
    <cellStyle name="20% - Accent3 8 3" xfId="308" xr:uid="{00000000-0005-0000-0000-000033010000}"/>
    <cellStyle name="20% - Accent3 9" xfId="309" xr:uid="{00000000-0005-0000-0000-000034010000}"/>
    <cellStyle name="20% - Accent3 9 2" xfId="310" xr:uid="{00000000-0005-0000-0000-000035010000}"/>
    <cellStyle name="20% - Accent3 9 2 2" xfId="311" xr:uid="{00000000-0005-0000-0000-000036010000}"/>
    <cellStyle name="20% - Accent3 9 3" xfId="312" xr:uid="{00000000-0005-0000-0000-000037010000}"/>
    <cellStyle name="20% - Accent4" xfId="313" builtinId="42" customBuiltin="1"/>
    <cellStyle name="20% - Accent4 10" xfId="314" xr:uid="{00000000-0005-0000-0000-000039010000}"/>
    <cellStyle name="20% - Accent4 10 2" xfId="315" xr:uid="{00000000-0005-0000-0000-00003A010000}"/>
    <cellStyle name="20% - Accent4 10 2 2" xfId="316" xr:uid="{00000000-0005-0000-0000-00003B010000}"/>
    <cellStyle name="20% - Accent4 10 3" xfId="317" xr:uid="{00000000-0005-0000-0000-00003C010000}"/>
    <cellStyle name="20% - Accent4 11" xfId="318" xr:uid="{00000000-0005-0000-0000-00003D010000}"/>
    <cellStyle name="20% - Accent4 11 2" xfId="319" xr:uid="{00000000-0005-0000-0000-00003E010000}"/>
    <cellStyle name="20% - Accent4 11 3" xfId="320" xr:uid="{00000000-0005-0000-0000-00003F010000}"/>
    <cellStyle name="20% - Accent4 12" xfId="321" xr:uid="{00000000-0005-0000-0000-000040010000}"/>
    <cellStyle name="20% - Accent4 13" xfId="322" xr:uid="{00000000-0005-0000-0000-000041010000}"/>
    <cellStyle name="20% - Accent4 2" xfId="323" xr:uid="{00000000-0005-0000-0000-000042010000}"/>
    <cellStyle name="20% - Accent4 2 10" xfId="324" xr:uid="{00000000-0005-0000-0000-000043010000}"/>
    <cellStyle name="20% - Accent4 2 2" xfId="325" xr:uid="{00000000-0005-0000-0000-000044010000}"/>
    <cellStyle name="20% - Accent4 2 2 2" xfId="326" xr:uid="{00000000-0005-0000-0000-000045010000}"/>
    <cellStyle name="20% - Accent4 2 2 2 2" xfId="327" xr:uid="{00000000-0005-0000-0000-000046010000}"/>
    <cellStyle name="20% - Accent4 2 2 2 2 2" xfId="328" xr:uid="{00000000-0005-0000-0000-000047010000}"/>
    <cellStyle name="20% - Accent4 2 2 2 2 3" xfId="329" xr:uid="{00000000-0005-0000-0000-000048010000}"/>
    <cellStyle name="20% - Accent4 2 2 2 3" xfId="330" xr:uid="{00000000-0005-0000-0000-000049010000}"/>
    <cellStyle name="20% - Accent4 2 2 2 4" xfId="331" xr:uid="{00000000-0005-0000-0000-00004A010000}"/>
    <cellStyle name="20% - Accent4 2 2 3" xfId="332" xr:uid="{00000000-0005-0000-0000-00004B010000}"/>
    <cellStyle name="20% - Accent4 2 2 3 2" xfId="333" xr:uid="{00000000-0005-0000-0000-00004C010000}"/>
    <cellStyle name="20% - Accent4 2 2 3 3" xfId="334" xr:uid="{00000000-0005-0000-0000-00004D010000}"/>
    <cellStyle name="20% - Accent4 2 2 4" xfId="335" xr:uid="{00000000-0005-0000-0000-00004E010000}"/>
    <cellStyle name="20% - Accent4 2 2 5" xfId="336" xr:uid="{00000000-0005-0000-0000-00004F010000}"/>
    <cellStyle name="20% - Accent4 2 2_Analysis File Template" xfId="337" xr:uid="{00000000-0005-0000-0000-000050010000}"/>
    <cellStyle name="20% - Accent4 2 3" xfId="338" xr:uid="{00000000-0005-0000-0000-000051010000}"/>
    <cellStyle name="20% - Accent4 2 3 2" xfId="339" xr:uid="{00000000-0005-0000-0000-000052010000}"/>
    <cellStyle name="20% - Accent4 2 3 2 2" xfId="340" xr:uid="{00000000-0005-0000-0000-000053010000}"/>
    <cellStyle name="20% - Accent4 2 3 2 2 2" xfId="341" xr:uid="{00000000-0005-0000-0000-000054010000}"/>
    <cellStyle name="20% - Accent4 2 3 2 2 3" xfId="342" xr:uid="{00000000-0005-0000-0000-000055010000}"/>
    <cellStyle name="20% - Accent4 2 3 2 3" xfId="343" xr:uid="{00000000-0005-0000-0000-000056010000}"/>
    <cellStyle name="20% - Accent4 2 3 2 4" xfId="344" xr:uid="{00000000-0005-0000-0000-000057010000}"/>
    <cellStyle name="20% - Accent4 2 3 3" xfId="345" xr:uid="{00000000-0005-0000-0000-000058010000}"/>
    <cellStyle name="20% - Accent4 2 3 3 2" xfId="346" xr:uid="{00000000-0005-0000-0000-000059010000}"/>
    <cellStyle name="20% - Accent4 2 3 3 3" xfId="347" xr:uid="{00000000-0005-0000-0000-00005A010000}"/>
    <cellStyle name="20% - Accent4 2 3 4" xfId="348" xr:uid="{00000000-0005-0000-0000-00005B010000}"/>
    <cellStyle name="20% - Accent4 2 3 5" xfId="349" xr:uid="{00000000-0005-0000-0000-00005C010000}"/>
    <cellStyle name="20% - Accent4 2 3_Analysis File Template" xfId="350" xr:uid="{00000000-0005-0000-0000-00005D010000}"/>
    <cellStyle name="20% - Accent4 2 4" xfId="351" xr:uid="{00000000-0005-0000-0000-00005E010000}"/>
    <cellStyle name="20% - Accent4 2 4 2" xfId="352" xr:uid="{00000000-0005-0000-0000-00005F010000}"/>
    <cellStyle name="20% - Accent4 2 4 2 2" xfId="353" xr:uid="{00000000-0005-0000-0000-000060010000}"/>
    <cellStyle name="20% - Accent4 2 4 2 3" xfId="354" xr:uid="{00000000-0005-0000-0000-000061010000}"/>
    <cellStyle name="20% - Accent4 2 4 3" xfId="355" xr:uid="{00000000-0005-0000-0000-000062010000}"/>
    <cellStyle name="20% - Accent4 2 4 4" xfId="356" xr:uid="{00000000-0005-0000-0000-000063010000}"/>
    <cellStyle name="20% - Accent4 2 5" xfId="357" xr:uid="{00000000-0005-0000-0000-000064010000}"/>
    <cellStyle name="20% - Accent4 2 5 2" xfId="358" xr:uid="{00000000-0005-0000-0000-000065010000}"/>
    <cellStyle name="20% - Accent4 2 5 3" xfId="359" xr:uid="{00000000-0005-0000-0000-000066010000}"/>
    <cellStyle name="20% - Accent4 2 5 4" xfId="360" xr:uid="{00000000-0005-0000-0000-000067010000}"/>
    <cellStyle name="20% - Accent4 2 5 5" xfId="361" xr:uid="{00000000-0005-0000-0000-000068010000}"/>
    <cellStyle name="20% - Accent4 2 6" xfId="362" xr:uid="{00000000-0005-0000-0000-000069010000}"/>
    <cellStyle name="20% - Accent4 2 7" xfId="363" xr:uid="{00000000-0005-0000-0000-00006A010000}"/>
    <cellStyle name="20% - Accent4 2 8" xfId="364" xr:uid="{00000000-0005-0000-0000-00006B010000}"/>
    <cellStyle name="20% - Accent4 2 9" xfId="365" xr:uid="{00000000-0005-0000-0000-00006C010000}"/>
    <cellStyle name="20% - Accent4 2_All_SFR_Tables" xfId="366" xr:uid="{00000000-0005-0000-0000-00006D010000}"/>
    <cellStyle name="20% - Accent4 3" xfId="367" xr:uid="{00000000-0005-0000-0000-00006E010000}"/>
    <cellStyle name="20% - Accent4 3 2" xfId="368" xr:uid="{00000000-0005-0000-0000-00006F010000}"/>
    <cellStyle name="20% - Accent4 3 2 2" xfId="369" xr:uid="{00000000-0005-0000-0000-000070010000}"/>
    <cellStyle name="20% - Accent4 3 2 2 2" xfId="370" xr:uid="{00000000-0005-0000-0000-000071010000}"/>
    <cellStyle name="20% - Accent4 3 2 2 3" xfId="371" xr:uid="{00000000-0005-0000-0000-000072010000}"/>
    <cellStyle name="20% - Accent4 3 2 3" xfId="372" xr:uid="{00000000-0005-0000-0000-000073010000}"/>
    <cellStyle name="20% - Accent4 3 2 4" xfId="373" xr:uid="{00000000-0005-0000-0000-000074010000}"/>
    <cellStyle name="20% - Accent4 3 3" xfId="374" xr:uid="{00000000-0005-0000-0000-000075010000}"/>
    <cellStyle name="20% - Accent4 3 3 2" xfId="375" xr:uid="{00000000-0005-0000-0000-000076010000}"/>
    <cellStyle name="20% - Accent4 3 3 3" xfId="376" xr:uid="{00000000-0005-0000-0000-000077010000}"/>
    <cellStyle name="20% - Accent4 3 4" xfId="377" xr:uid="{00000000-0005-0000-0000-000078010000}"/>
    <cellStyle name="20% - Accent4 3 4 2" xfId="378" xr:uid="{00000000-0005-0000-0000-000079010000}"/>
    <cellStyle name="20% - Accent4 3 4 3" xfId="379" xr:uid="{00000000-0005-0000-0000-00007A010000}"/>
    <cellStyle name="20% - Accent4 3 5" xfId="380" xr:uid="{00000000-0005-0000-0000-00007B010000}"/>
    <cellStyle name="20% - Accent4 3 5 2" xfId="381" xr:uid="{00000000-0005-0000-0000-00007C010000}"/>
    <cellStyle name="20% - Accent4 3 5 3" xfId="382" xr:uid="{00000000-0005-0000-0000-00007D010000}"/>
    <cellStyle name="20% - Accent4 3_Analysis File Template" xfId="383" xr:uid="{00000000-0005-0000-0000-00007E010000}"/>
    <cellStyle name="20% - Accent4 4" xfId="384" xr:uid="{00000000-0005-0000-0000-00007F010000}"/>
    <cellStyle name="20% - Accent4 4 2" xfId="385" xr:uid="{00000000-0005-0000-0000-000080010000}"/>
    <cellStyle name="20% - Accent4 4 2 2" xfId="386" xr:uid="{00000000-0005-0000-0000-000081010000}"/>
    <cellStyle name="20% - Accent4 4 3" xfId="387" xr:uid="{00000000-0005-0000-0000-000082010000}"/>
    <cellStyle name="20% - Accent4 4 3 2" xfId="388" xr:uid="{00000000-0005-0000-0000-000083010000}"/>
    <cellStyle name="20% - Accent4 4 3 3" xfId="389" xr:uid="{00000000-0005-0000-0000-000084010000}"/>
    <cellStyle name="20% - Accent4 4 4" xfId="390" xr:uid="{00000000-0005-0000-0000-000085010000}"/>
    <cellStyle name="20% - Accent4 4_Draft SFR tables 300113 V8" xfId="391" xr:uid="{00000000-0005-0000-0000-000086010000}"/>
    <cellStyle name="20% - Accent4 5" xfId="392" xr:uid="{00000000-0005-0000-0000-000087010000}"/>
    <cellStyle name="20% - Accent4 5 2" xfId="393" xr:uid="{00000000-0005-0000-0000-000088010000}"/>
    <cellStyle name="20% - Accent4 5 2 2" xfId="394" xr:uid="{00000000-0005-0000-0000-000089010000}"/>
    <cellStyle name="20% - Accent4 5 3" xfId="395" xr:uid="{00000000-0005-0000-0000-00008A010000}"/>
    <cellStyle name="20% - Accent4 5_Draft SFR tables 300113 V8" xfId="396" xr:uid="{00000000-0005-0000-0000-00008B010000}"/>
    <cellStyle name="20% - Accent4 6" xfId="397" xr:uid="{00000000-0005-0000-0000-00008C010000}"/>
    <cellStyle name="20% - Accent4 6 2" xfId="398" xr:uid="{00000000-0005-0000-0000-00008D010000}"/>
    <cellStyle name="20% - Accent4 6 2 2" xfId="399" xr:uid="{00000000-0005-0000-0000-00008E010000}"/>
    <cellStyle name="20% - Accent4 6 2 3" xfId="400" xr:uid="{00000000-0005-0000-0000-00008F010000}"/>
    <cellStyle name="20% - Accent4 6 3" xfId="401" xr:uid="{00000000-0005-0000-0000-000090010000}"/>
    <cellStyle name="20% - Accent4 6 4" xfId="402" xr:uid="{00000000-0005-0000-0000-000091010000}"/>
    <cellStyle name="20% - Accent4 7" xfId="403" xr:uid="{00000000-0005-0000-0000-000092010000}"/>
    <cellStyle name="20% - Accent4 7 2" xfId="404" xr:uid="{00000000-0005-0000-0000-000093010000}"/>
    <cellStyle name="20% - Accent4 7 2 2" xfId="405" xr:uid="{00000000-0005-0000-0000-000094010000}"/>
    <cellStyle name="20% - Accent4 7 2 3" xfId="406" xr:uid="{00000000-0005-0000-0000-000095010000}"/>
    <cellStyle name="20% - Accent4 7 3" xfId="407" xr:uid="{00000000-0005-0000-0000-000096010000}"/>
    <cellStyle name="20% - Accent4 7 4" xfId="408" xr:uid="{00000000-0005-0000-0000-000097010000}"/>
    <cellStyle name="20% - Accent4 8" xfId="409" xr:uid="{00000000-0005-0000-0000-000098010000}"/>
    <cellStyle name="20% - Accent4 8 2" xfId="410" xr:uid="{00000000-0005-0000-0000-000099010000}"/>
    <cellStyle name="20% - Accent4 8 2 2" xfId="411" xr:uid="{00000000-0005-0000-0000-00009A010000}"/>
    <cellStyle name="20% - Accent4 8 3" xfId="412" xr:uid="{00000000-0005-0000-0000-00009B010000}"/>
    <cellStyle name="20% - Accent4 9" xfId="413" xr:uid="{00000000-0005-0000-0000-00009C010000}"/>
    <cellStyle name="20% - Accent4 9 2" xfId="414" xr:uid="{00000000-0005-0000-0000-00009D010000}"/>
    <cellStyle name="20% - Accent4 9 2 2" xfId="415" xr:uid="{00000000-0005-0000-0000-00009E010000}"/>
    <cellStyle name="20% - Accent4 9 3" xfId="416" xr:uid="{00000000-0005-0000-0000-00009F010000}"/>
    <cellStyle name="20% - Accent5" xfId="417" builtinId="46" customBuiltin="1"/>
    <cellStyle name="20% - Accent5 10" xfId="418" xr:uid="{00000000-0005-0000-0000-0000A1010000}"/>
    <cellStyle name="20% - Accent5 10 2" xfId="419" xr:uid="{00000000-0005-0000-0000-0000A2010000}"/>
    <cellStyle name="20% - Accent5 11" xfId="420" xr:uid="{00000000-0005-0000-0000-0000A3010000}"/>
    <cellStyle name="20% - Accent5 2" xfId="421" xr:uid="{00000000-0005-0000-0000-0000A4010000}"/>
    <cellStyle name="20% - Accent5 2 10" xfId="422" xr:uid="{00000000-0005-0000-0000-0000A5010000}"/>
    <cellStyle name="20% - Accent5 2 2" xfId="423" xr:uid="{00000000-0005-0000-0000-0000A6010000}"/>
    <cellStyle name="20% - Accent5 2 2 2" xfId="424" xr:uid="{00000000-0005-0000-0000-0000A7010000}"/>
    <cellStyle name="20% - Accent5 2 2 2 2" xfId="425" xr:uid="{00000000-0005-0000-0000-0000A8010000}"/>
    <cellStyle name="20% - Accent5 2 2 2 2 2" xfId="426" xr:uid="{00000000-0005-0000-0000-0000A9010000}"/>
    <cellStyle name="20% - Accent5 2 2 2 2 3" xfId="427" xr:uid="{00000000-0005-0000-0000-0000AA010000}"/>
    <cellStyle name="20% - Accent5 2 2 2 3" xfId="428" xr:uid="{00000000-0005-0000-0000-0000AB010000}"/>
    <cellStyle name="20% - Accent5 2 2 2 4" xfId="429" xr:uid="{00000000-0005-0000-0000-0000AC010000}"/>
    <cellStyle name="20% - Accent5 2 2 3" xfId="430" xr:uid="{00000000-0005-0000-0000-0000AD010000}"/>
    <cellStyle name="20% - Accent5 2 2 3 2" xfId="431" xr:uid="{00000000-0005-0000-0000-0000AE010000}"/>
    <cellStyle name="20% - Accent5 2 2 3 3" xfId="432" xr:uid="{00000000-0005-0000-0000-0000AF010000}"/>
    <cellStyle name="20% - Accent5 2 2 4" xfId="433" xr:uid="{00000000-0005-0000-0000-0000B0010000}"/>
    <cellStyle name="20% - Accent5 2 2 5" xfId="434" xr:uid="{00000000-0005-0000-0000-0000B1010000}"/>
    <cellStyle name="20% - Accent5 2 2_Analysis File Template" xfId="435" xr:uid="{00000000-0005-0000-0000-0000B2010000}"/>
    <cellStyle name="20% - Accent5 2 3" xfId="436" xr:uid="{00000000-0005-0000-0000-0000B3010000}"/>
    <cellStyle name="20% - Accent5 2 3 2" xfId="437" xr:uid="{00000000-0005-0000-0000-0000B4010000}"/>
    <cellStyle name="20% - Accent5 2 3 2 2" xfId="438" xr:uid="{00000000-0005-0000-0000-0000B5010000}"/>
    <cellStyle name="20% - Accent5 2 3 2 2 2" xfId="439" xr:uid="{00000000-0005-0000-0000-0000B6010000}"/>
    <cellStyle name="20% - Accent5 2 3 2 2 3" xfId="440" xr:uid="{00000000-0005-0000-0000-0000B7010000}"/>
    <cellStyle name="20% - Accent5 2 3 2 3" xfId="441" xr:uid="{00000000-0005-0000-0000-0000B8010000}"/>
    <cellStyle name="20% - Accent5 2 3 2 4" xfId="442" xr:uid="{00000000-0005-0000-0000-0000B9010000}"/>
    <cellStyle name="20% - Accent5 2 3 3" xfId="443" xr:uid="{00000000-0005-0000-0000-0000BA010000}"/>
    <cellStyle name="20% - Accent5 2 3 3 2" xfId="444" xr:uid="{00000000-0005-0000-0000-0000BB010000}"/>
    <cellStyle name="20% - Accent5 2 3 3 3" xfId="445" xr:uid="{00000000-0005-0000-0000-0000BC010000}"/>
    <cellStyle name="20% - Accent5 2 3 4" xfId="446" xr:uid="{00000000-0005-0000-0000-0000BD010000}"/>
    <cellStyle name="20% - Accent5 2 3 5" xfId="447" xr:uid="{00000000-0005-0000-0000-0000BE010000}"/>
    <cellStyle name="20% - Accent5 2 3_Analysis File Template" xfId="448" xr:uid="{00000000-0005-0000-0000-0000BF010000}"/>
    <cellStyle name="20% - Accent5 2 4" xfId="449" xr:uid="{00000000-0005-0000-0000-0000C0010000}"/>
    <cellStyle name="20% - Accent5 2 4 2" xfId="450" xr:uid="{00000000-0005-0000-0000-0000C1010000}"/>
    <cellStyle name="20% - Accent5 2 4 2 2" xfId="451" xr:uid="{00000000-0005-0000-0000-0000C2010000}"/>
    <cellStyle name="20% - Accent5 2 4 2 3" xfId="452" xr:uid="{00000000-0005-0000-0000-0000C3010000}"/>
    <cellStyle name="20% - Accent5 2 4 3" xfId="453" xr:uid="{00000000-0005-0000-0000-0000C4010000}"/>
    <cellStyle name="20% - Accent5 2 4 4" xfId="454" xr:uid="{00000000-0005-0000-0000-0000C5010000}"/>
    <cellStyle name="20% - Accent5 2 5" xfId="455" xr:uid="{00000000-0005-0000-0000-0000C6010000}"/>
    <cellStyle name="20% - Accent5 2 5 2" xfId="456" xr:uid="{00000000-0005-0000-0000-0000C7010000}"/>
    <cellStyle name="20% - Accent5 2 5 3" xfId="457" xr:uid="{00000000-0005-0000-0000-0000C8010000}"/>
    <cellStyle name="20% - Accent5 2 5 4" xfId="458" xr:uid="{00000000-0005-0000-0000-0000C9010000}"/>
    <cellStyle name="20% - Accent5 2 5 5" xfId="459" xr:uid="{00000000-0005-0000-0000-0000CA010000}"/>
    <cellStyle name="20% - Accent5 2 6" xfId="460" xr:uid="{00000000-0005-0000-0000-0000CB010000}"/>
    <cellStyle name="20% - Accent5 2 7" xfId="461" xr:uid="{00000000-0005-0000-0000-0000CC010000}"/>
    <cellStyle name="20% - Accent5 2 8" xfId="462" xr:uid="{00000000-0005-0000-0000-0000CD010000}"/>
    <cellStyle name="20% - Accent5 2 9" xfId="463" xr:uid="{00000000-0005-0000-0000-0000CE010000}"/>
    <cellStyle name="20% - Accent5 2_All_SFR_Tables" xfId="464" xr:uid="{00000000-0005-0000-0000-0000CF010000}"/>
    <cellStyle name="20% - Accent5 3" xfId="465" xr:uid="{00000000-0005-0000-0000-0000D0010000}"/>
    <cellStyle name="20% - Accent5 3 2" xfId="466" xr:uid="{00000000-0005-0000-0000-0000D1010000}"/>
    <cellStyle name="20% - Accent5 3 2 2" xfId="467" xr:uid="{00000000-0005-0000-0000-0000D2010000}"/>
    <cellStyle name="20% - Accent5 3 2 2 2" xfId="468" xr:uid="{00000000-0005-0000-0000-0000D3010000}"/>
    <cellStyle name="20% - Accent5 3 2 2 3" xfId="469" xr:uid="{00000000-0005-0000-0000-0000D4010000}"/>
    <cellStyle name="20% - Accent5 3 2 3" xfId="470" xr:uid="{00000000-0005-0000-0000-0000D5010000}"/>
    <cellStyle name="20% - Accent5 3 2 4" xfId="471" xr:uid="{00000000-0005-0000-0000-0000D6010000}"/>
    <cellStyle name="20% - Accent5 3 3" xfId="472" xr:uid="{00000000-0005-0000-0000-0000D7010000}"/>
    <cellStyle name="20% - Accent5 3 3 2" xfId="473" xr:uid="{00000000-0005-0000-0000-0000D8010000}"/>
    <cellStyle name="20% - Accent5 3 3 3" xfId="474" xr:uid="{00000000-0005-0000-0000-0000D9010000}"/>
    <cellStyle name="20% - Accent5 3 4" xfId="475" xr:uid="{00000000-0005-0000-0000-0000DA010000}"/>
    <cellStyle name="20% - Accent5 3 4 2" xfId="476" xr:uid="{00000000-0005-0000-0000-0000DB010000}"/>
    <cellStyle name="20% - Accent5 3 4 3" xfId="477" xr:uid="{00000000-0005-0000-0000-0000DC010000}"/>
    <cellStyle name="20% - Accent5 3 5" xfId="478" xr:uid="{00000000-0005-0000-0000-0000DD010000}"/>
    <cellStyle name="20% - Accent5 3 5 2" xfId="479" xr:uid="{00000000-0005-0000-0000-0000DE010000}"/>
    <cellStyle name="20% - Accent5 3 5 3" xfId="480" xr:uid="{00000000-0005-0000-0000-0000DF010000}"/>
    <cellStyle name="20% - Accent5 3_Analysis File Template" xfId="481" xr:uid="{00000000-0005-0000-0000-0000E0010000}"/>
    <cellStyle name="20% - Accent5 4" xfId="482" xr:uid="{00000000-0005-0000-0000-0000E1010000}"/>
    <cellStyle name="20% - Accent5 4 2" xfId="483" xr:uid="{00000000-0005-0000-0000-0000E2010000}"/>
    <cellStyle name="20% - Accent5 4 2 2" xfId="484" xr:uid="{00000000-0005-0000-0000-0000E3010000}"/>
    <cellStyle name="20% - Accent5 4 3" xfId="485" xr:uid="{00000000-0005-0000-0000-0000E4010000}"/>
    <cellStyle name="20% - Accent5 4 3 2" xfId="486" xr:uid="{00000000-0005-0000-0000-0000E5010000}"/>
    <cellStyle name="20% - Accent5 4 3 3" xfId="487" xr:uid="{00000000-0005-0000-0000-0000E6010000}"/>
    <cellStyle name="20% - Accent5 4 4" xfId="488" xr:uid="{00000000-0005-0000-0000-0000E7010000}"/>
    <cellStyle name="20% - Accent5 4_Draft SFR tables 300113 V8" xfId="489" xr:uid="{00000000-0005-0000-0000-0000E8010000}"/>
    <cellStyle name="20% - Accent5 5" xfId="490" xr:uid="{00000000-0005-0000-0000-0000E9010000}"/>
    <cellStyle name="20% - Accent5 5 2" xfId="491" xr:uid="{00000000-0005-0000-0000-0000EA010000}"/>
    <cellStyle name="20% - Accent5 5 2 2" xfId="492" xr:uid="{00000000-0005-0000-0000-0000EB010000}"/>
    <cellStyle name="20% - Accent5 5 3" xfId="493" xr:uid="{00000000-0005-0000-0000-0000EC010000}"/>
    <cellStyle name="20% - Accent5 5_Draft SFR tables 300113 V8" xfId="494" xr:uid="{00000000-0005-0000-0000-0000ED010000}"/>
    <cellStyle name="20% - Accent5 6" xfId="495" xr:uid="{00000000-0005-0000-0000-0000EE010000}"/>
    <cellStyle name="20% - Accent5 6 2" xfId="496" xr:uid="{00000000-0005-0000-0000-0000EF010000}"/>
    <cellStyle name="20% - Accent5 6 2 2" xfId="497" xr:uid="{00000000-0005-0000-0000-0000F0010000}"/>
    <cellStyle name="20% - Accent5 6 2 3" xfId="498" xr:uid="{00000000-0005-0000-0000-0000F1010000}"/>
    <cellStyle name="20% - Accent5 6 3" xfId="499" xr:uid="{00000000-0005-0000-0000-0000F2010000}"/>
    <cellStyle name="20% - Accent5 6 4" xfId="500" xr:uid="{00000000-0005-0000-0000-0000F3010000}"/>
    <cellStyle name="20% - Accent5 7" xfId="501" xr:uid="{00000000-0005-0000-0000-0000F4010000}"/>
    <cellStyle name="20% - Accent5 7 2" xfId="502" xr:uid="{00000000-0005-0000-0000-0000F5010000}"/>
    <cellStyle name="20% - Accent5 7 2 2" xfId="503" xr:uid="{00000000-0005-0000-0000-0000F6010000}"/>
    <cellStyle name="20% - Accent5 7 2 3" xfId="504" xr:uid="{00000000-0005-0000-0000-0000F7010000}"/>
    <cellStyle name="20% - Accent5 7 3" xfId="505" xr:uid="{00000000-0005-0000-0000-0000F8010000}"/>
    <cellStyle name="20% - Accent5 7 4" xfId="506" xr:uid="{00000000-0005-0000-0000-0000F9010000}"/>
    <cellStyle name="20% - Accent5 8" xfId="507" xr:uid="{00000000-0005-0000-0000-0000FA010000}"/>
    <cellStyle name="20% - Accent5 8 2" xfId="508" xr:uid="{00000000-0005-0000-0000-0000FB010000}"/>
    <cellStyle name="20% - Accent5 9" xfId="509" xr:uid="{00000000-0005-0000-0000-0000FC010000}"/>
    <cellStyle name="20% - Accent5 9 2" xfId="510" xr:uid="{00000000-0005-0000-0000-0000FD010000}"/>
    <cellStyle name="20% - Accent6" xfId="511" builtinId="50" customBuiltin="1"/>
    <cellStyle name="20% - Accent6 10" xfId="512" xr:uid="{00000000-0005-0000-0000-0000FF010000}"/>
    <cellStyle name="20% - Accent6 10 2" xfId="513" xr:uid="{00000000-0005-0000-0000-000000020000}"/>
    <cellStyle name="20% - Accent6 11" xfId="514" xr:uid="{00000000-0005-0000-0000-000001020000}"/>
    <cellStyle name="20% - Accent6 2" xfId="515" xr:uid="{00000000-0005-0000-0000-000002020000}"/>
    <cellStyle name="20% - Accent6 2 10" xfId="516" xr:uid="{00000000-0005-0000-0000-000003020000}"/>
    <cellStyle name="20% - Accent6 2 2" xfId="517" xr:uid="{00000000-0005-0000-0000-000004020000}"/>
    <cellStyle name="20% - Accent6 2 2 2" xfId="518" xr:uid="{00000000-0005-0000-0000-000005020000}"/>
    <cellStyle name="20% - Accent6 2 2 2 2" xfId="519" xr:uid="{00000000-0005-0000-0000-000006020000}"/>
    <cellStyle name="20% - Accent6 2 2 2 2 2" xfId="520" xr:uid="{00000000-0005-0000-0000-000007020000}"/>
    <cellStyle name="20% - Accent6 2 2 2 2 3" xfId="521" xr:uid="{00000000-0005-0000-0000-000008020000}"/>
    <cellStyle name="20% - Accent6 2 2 2 3" xfId="522" xr:uid="{00000000-0005-0000-0000-000009020000}"/>
    <cellStyle name="20% - Accent6 2 2 2 4" xfId="523" xr:uid="{00000000-0005-0000-0000-00000A020000}"/>
    <cellStyle name="20% - Accent6 2 2 3" xfId="524" xr:uid="{00000000-0005-0000-0000-00000B020000}"/>
    <cellStyle name="20% - Accent6 2 2 3 2" xfId="525" xr:uid="{00000000-0005-0000-0000-00000C020000}"/>
    <cellStyle name="20% - Accent6 2 2 3 3" xfId="526" xr:uid="{00000000-0005-0000-0000-00000D020000}"/>
    <cellStyle name="20% - Accent6 2 2 4" xfId="527" xr:uid="{00000000-0005-0000-0000-00000E020000}"/>
    <cellStyle name="20% - Accent6 2 2 5" xfId="528" xr:uid="{00000000-0005-0000-0000-00000F020000}"/>
    <cellStyle name="20% - Accent6 2 2_Analysis File Template" xfId="529" xr:uid="{00000000-0005-0000-0000-000010020000}"/>
    <cellStyle name="20% - Accent6 2 3" xfId="530" xr:uid="{00000000-0005-0000-0000-000011020000}"/>
    <cellStyle name="20% - Accent6 2 3 2" xfId="531" xr:uid="{00000000-0005-0000-0000-000012020000}"/>
    <cellStyle name="20% - Accent6 2 3 2 2" xfId="532" xr:uid="{00000000-0005-0000-0000-000013020000}"/>
    <cellStyle name="20% - Accent6 2 3 2 2 2" xfId="533" xr:uid="{00000000-0005-0000-0000-000014020000}"/>
    <cellStyle name="20% - Accent6 2 3 2 2 3" xfId="534" xr:uid="{00000000-0005-0000-0000-000015020000}"/>
    <cellStyle name="20% - Accent6 2 3 2 3" xfId="535" xr:uid="{00000000-0005-0000-0000-000016020000}"/>
    <cellStyle name="20% - Accent6 2 3 2 4" xfId="536" xr:uid="{00000000-0005-0000-0000-000017020000}"/>
    <cellStyle name="20% - Accent6 2 3 3" xfId="537" xr:uid="{00000000-0005-0000-0000-000018020000}"/>
    <cellStyle name="20% - Accent6 2 3 3 2" xfId="538" xr:uid="{00000000-0005-0000-0000-000019020000}"/>
    <cellStyle name="20% - Accent6 2 3 3 3" xfId="539" xr:uid="{00000000-0005-0000-0000-00001A020000}"/>
    <cellStyle name="20% - Accent6 2 3 4" xfId="540" xr:uid="{00000000-0005-0000-0000-00001B020000}"/>
    <cellStyle name="20% - Accent6 2 3 5" xfId="541" xr:uid="{00000000-0005-0000-0000-00001C020000}"/>
    <cellStyle name="20% - Accent6 2 3_Analysis File Template" xfId="542" xr:uid="{00000000-0005-0000-0000-00001D020000}"/>
    <cellStyle name="20% - Accent6 2 4" xfId="543" xr:uid="{00000000-0005-0000-0000-00001E020000}"/>
    <cellStyle name="20% - Accent6 2 4 2" xfId="544" xr:uid="{00000000-0005-0000-0000-00001F020000}"/>
    <cellStyle name="20% - Accent6 2 4 2 2" xfId="545" xr:uid="{00000000-0005-0000-0000-000020020000}"/>
    <cellStyle name="20% - Accent6 2 4 2 3" xfId="546" xr:uid="{00000000-0005-0000-0000-000021020000}"/>
    <cellStyle name="20% - Accent6 2 4 3" xfId="547" xr:uid="{00000000-0005-0000-0000-000022020000}"/>
    <cellStyle name="20% - Accent6 2 4 4" xfId="548" xr:uid="{00000000-0005-0000-0000-000023020000}"/>
    <cellStyle name="20% - Accent6 2 5" xfId="549" xr:uid="{00000000-0005-0000-0000-000024020000}"/>
    <cellStyle name="20% - Accent6 2 5 2" xfId="550" xr:uid="{00000000-0005-0000-0000-000025020000}"/>
    <cellStyle name="20% - Accent6 2 5 3" xfId="551" xr:uid="{00000000-0005-0000-0000-000026020000}"/>
    <cellStyle name="20% - Accent6 2 5 4" xfId="552" xr:uid="{00000000-0005-0000-0000-000027020000}"/>
    <cellStyle name="20% - Accent6 2 5 5" xfId="553" xr:uid="{00000000-0005-0000-0000-000028020000}"/>
    <cellStyle name="20% - Accent6 2 6" xfId="554" xr:uid="{00000000-0005-0000-0000-000029020000}"/>
    <cellStyle name="20% - Accent6 2 7" xfId="555" xr:uid="{00000000-0005-0000-0000-00002A020000}"/>
    <cellStyle name="20% - Accent6 2 8" xfId="556" xr:uid="{00000000-0005-0000-0000-00002B020000}"/>
    <cellStyle name="20% - Accent6 2 9" xfId="557" xr:uid="{00000000-0005-0000-0000-00002C020000}"/>
    <cellStyle name="20% - Accent6 2_All_SFR_Tables" xfId="558" xr:uid="{00000000-0005-0000-0000-00002D020000}"/>
    <cellStyle name="20% - Accent6 3" xfId="559" xr:uid="{00000000-0005-0000-0000-00002E020000}"/>
    <cellStyle name="20% - Accent6 3 2" xfId="560" xr:uid="{00000000-0005-0000-0000-00002F020000}"/>
    <cellStyle name="20% - Accent6 3 2 2" xfId="561" xr:uid="{00000000-0005-0000-0000-000030020000}"/>
    <cellStyle name="20% - Accent6 3 2 2 2" xfId="562" xr:uid="{00000000-0005-0000-0000-000031020000}"/>
    <cellStyle name="20% - Accent6 3 2 2 3" xfId="563" xr:uid="{00000000-0005-0000-0000-000032020000}"/>
    <cellStyle name="20% - Accent6 3 2 3" xfId="564" xr:uid="{00000000-0005-0000-0000-000033020000}"/>
    <cellStyle name="20% - Accent6 3 2 4" xfId="565" xr:uid="{00000000-0005-0000-0000-000034020000}"/>
    <cellStyle name="20% - Accent6 3 3" xfId="566" xr:uid="{00000000-0005-0000-0000-000035020000}"/>
    <cellStyle name="20% - Accent6 3 3 2" xfId="567" xr:uid="{00000000-0005-0000-0000-000036020000}"/>
    <cellStyle name="20% - Accent6 3 3 3" xfId="568" xr:uid="{00000000-0005-0000-0000-000037020000}"/>
    <cellStyle name="20% - Accent6 3 4" xfId="569" xr:uid="{00000000-0005-0000-0000-000038020000}"/>
    <cellStyle name="20% - Accent6 3 4 2" xfId="570" xr:uid="{00000000-0005-0000-0000-000039020000}"/>
    <cellStyle name="20% - Accent6 3 4 3" xfId="571" xr:uid="{00000000-0005-0000-0000-00003A020000}"/>
    <cellStyle name="20% - Accent6 3 5" xfId="572" xr:uid="{00000000-0005-0000-0000-00003B020000}"/>
    <cellStyle name="20% - Accent6 3 5 2" xfId="573" xr:uid="{00000000-0005-0000-0000-00003C020000}"/>
    <cellStyle name="20% - Accent6 3 5 3" xfId="574" xr:uid="{00000000-0005-0000-0000-00003D020000}"/>
    <cellStyle name="20% - Accent6 3_Analysis File Template" xfId="575" xr:uid="{00000000-0005-0000-0000-00003E020000}"/>
    <cellStyle name="20% - Accent6 4" xfId="576" xr:uid="{00000000-0005-0000-0000-00003F020000}"/>
    <cellStyle name="20% - Accent6 4 2" xfId="577" xr:uid="{00000000-0005-0000-0000-000040020000}"/>
    <cellStyle name="20% - Accent6 4 2 2" xfId="578" xr:uid="{00000000-0005-0000-0000-000041020000}"/>
    <cellStyle name="20% - Accent6 4 3" xfId="579" xr:uid="{00000000-0005-0000-0000-000042020000}"/>
    <cellStyle name="20% - Accent6 4 3 2" xfId="580" xr:uid="{00000000-0005-0000-0000-000043020000}"/>
    <cellStyle name="20% - Accent6 4 3 3" xfId="581" xr:uid="{00000000-0005-0000-0000-000044020000}"/>
    <cellStyle name="20% - Accent6 4 4" xfId="582" xr:uid="{00000000-0005-0000-0000-000045020000}"/>
    <cellStyle name="20% - Accent6 4_Draft SFR tables 300113 V8" xfId="583" xr:uid="{00000000-0005-0000-0000-000046020000}"/>
    <cellStyle name="20% - Accent6 5" xfId="584" xr:uid="{00000000-0005-0000-0000-000047020000}"/>
    <cellStyle name="20% - Accent6 5 2" xfId="585" xr:uid="{00000000-0005-0000-0000-000048020000}"/>
    <cellStyle name="20% - Accent6 5 2 2" xfId="586" xr:uid="{00000000-0005-0000-0000-000049020000}"/>
    <cellStyle name="20% - Accent6 5 3" xfId="587" xr:uid="{00000000-0005-0000-0000-00004A020000}"/>
    <cellStyle name="20% - Accent6 5_Draft SFR tables 300113 V8" xfId="588" xr:uid="{00000000-0005-0000-0000-00004B020000}"/>
    <cellStyle name="20% - Accent6 6" xfId="589" xr:uid="{00000000-0005-0000-0000-00004C020000}"/>
    <cellStyle name="20% - Accent6 6 2" xfId="590" xr:uid="{00000000-0005-0000-0000-00004D020000}"/>
    <cellStyle name="20% - Accent6 6 2 2" xfId="591" xr:uid="{00000000-0005-0000-0000-00004E020000}"/>
    <cellStyle name="20% - Accent6 6 2 3" xfId="592" xr:uid="{00000000-0005-0000-0000-00004F020000}"/>
    <cellStyle name="20% - Accent6 6 3" xfId="593" xr:uid="{00000000-0005-0000-0000-000050020000}"/>
    <cellStyle name="20% - Accent6 6 4" xfId="594" xr:uid="{00000000-0005-0000-0000-000051020000}"/>
    <cellStyle name="20% - Accent6 7" xfId="595" xr:uid="{00000000-0005-0000-0000-000052020000}"/>
    <cellStyle name="20% - Accent6 7 2" xfId="596" xr:uid="{00000000-0005-0000-0000-000053020000}"/>
    <cellStyle name="20% - Accent6 7 2 2" xfId="597" xr:uid="{00000000-0005-0000-0000-000054020000}"/>
    <cellStyle name="20% - Accent6 7 2 3" xfId="598" xr:uid="{00000000-0005-0000-0000-000055020000}"/>
    <cellStyle name="20% - Accent6 7 3" xfId="599" xr:uid="{00000000-0005-0000-0000-000056020000}"/>
    <cellStyle name="20% - Accent6 7 4" xfId="600" xr:uid="{00000000-0005-0000-0000-000057020000}"/>
    <cellStyle name="20% - Accent6 8" xfId="601" xr:uid="{00000000-0005-0000-0000-000058020000}"/>
    <cellStyle name="20% - Accent6 8 2" xfId="602" xr:uid="{00000000-0005-0000-0000-000059020000}"/>
    <cellStyle name="20% - Accent6 9" xfId="603" xr:uid="{00000000-0005-0000-0000-00005A020000}"/>
    <cellStyle name="20% - Accent6 9 2" xfId="604" xr:uid="{00000000-0005-0000-0000-00005B020000}"/>
    <cellStyle name="40% - Accent1" xfId="605" builtinId="31" customBuiltin="1"/>
    <cellStyle name="40% - Accent1 10" xfId="606" xr:uid="{00000000-0005-0000-0000-00005D020000}"/>
    <cellStyle name="40% - Accent1 10 2" xfId="607" xr:uid="{00000000-0005-0000-0000-00005E020000}"/>
    <cellStyle name="40% - Accent1 10 2 2" xfId="608" xr:uid="{00000000-0005-0000-0000-00005F020000}"/>
    <cellStyle name="40% - Accent1 10 3" xfId="609" xr:uid="{00000000-0005-0000-0000-000060020000}"/>
    <cellStyle name="40% - Accent1 11" xfId="610" xr:uid="{00000000-0005-0000-0000-000061020000}"/>
    <cellStyle name="40% - Accent1 11 2" xfId="611" xr:uid="{00000000-0005-0000-0000-000062020000}"/>
    <cellStyle name="40% - Accent1 11 3" xfId="612" xr:uid="{00000000-0005-0000-0000-000063020000}"/>
    <cellStyle name="40% - Accent1 12" xfId="613" xr:uid="{00000000-0005-0000-0000-000064020000}"/>
    <cellStyle name="40% - Accent1 13" xfId="614" xr:uid="{00000000-0005-0000-0000-000065020000}"/>
    <cellStyle name="40% - Accent1 2" xfId="615" xr:uid="{00000000-0005-0000-0000-000066020000}"/>
    <cellStyle name="40% - Accent1 2 10" xfId="616" xr:uid="{00000000-0005-0000-0000-000067020000}"/>
    <cellStyle name="40% - Accent1 2 2" xfId="617" xr:uid="{00000000-0005-0000-0000-000068020000}"/>
    <cellStyle name="40% - Accent1 2 2 2" xfId="618" xr:uid="{00000000-0005-0000-0000-000069020000}"/>
    <cellStyle name="40% - Accent1 2 2 2 2" xfId="619" xr:uid="{00000000-0005-0000-0000-00006A020000}"/>
    <cellStyle name="40% - Accent1 2 2 2 2 2" xfId="620" xr:uid="{00000000-0005-0000-0000-00006B020000}"/>
    <cellStyle name="40% - Accent1 2 2 2 2 3" xfId="621" xr:uid="{00000000-0005-0000-0000-00006C020000}"/>
    <cellStyle name="40% - Accent1 2 2 2 3" xfId="622" xr:uid="{00000000-0005-0000-0000-00006D020000}"/>
    <cellStyle name="40% - Accent1 2 2 2 4" xfId="623" xr:uid="{00000000-0005-0000-0000-00006E020000}"/>
    <cellStyle name="40% - Accent1 2 2 3" xfId="624" xr:uid="{00000000-0005-0000-0000-00006F020000}"/>
    <cellStyle name="40% - Accent1 2 2 3 2" xfId="625" xr:uid="{00000000-0005-0000-0000-000070020000}"/>
    <cellStyle name="40% - Accent1 2 2 3 3" xfId="626" xr:uid="{00000000-0005-0000-0000-000071020000}"/>
    <cellStyle name="40% - Accent1 2 2 4" xfId="627" xr:uid="{00000000-0005-0000-0000-000072020000}"/>
    <cellStyle name="40% - Accent1 2 2 5" xfId="628" xr:uid="{00000000-0005-0000-0000-000073020000}"/>
    <cellStyle name="40% - Accent1 2 2_Analysis File Template" xfId="629" xr:uid="{00000000-0005-0000-0000-000074020000}"/>
    <cellStyle name="40% - Accent1 2 3" xfId="630" xr:uid="{00000000-0005-0000-0000-000075020000}"/>
    <cellStyle name="40% - Accent1 2 3 2" xfId="631" xr:uid="{00000000-0005-0000-0000-000076020000}"/>
    <cellStyle name="40% - Accent1 2 3 2 2" xfId="632" xr:uid="{00000000-0005-0000-0000-000077020000}"/>
    <cellStyle name="40% - Accent1 2 3 2 2 2" xfId="633" xr:uid="{00000000-0005-0000-0000-000078020000}"/>
    <cellStyle name="40% - Accent1 2 3 2 2 3" xfId="634" xr:uid="{00000000-0005-0000-0000-000079020000}"/>
    <cellStyle name="40% - Accent1 2 3 2 3" xfId="635" xr:uid="{00000000-0005-0000-0000-00007A020000}"/>
    <cellStyle name="40% - Accent1 2 3 2 4" xfId="636" xr:uid="{00000000-0005-0000-0000-00007B020000}"/>
    <cellStyle name="40% - Accent1 2 3 3" xfId="637" xr:uid="{00000000-0005-0000-0000-00007C020000}"/>
    <cellStyle name="40% - Accent1 2 3 3 2" xfId="638" xr:uid="{00000000-0005-0000-0000-00007D020000}"/>
    <cellStyle name="40% - Accent1 2 3 3 3" xfId="639" xr:uid="{00000000-0005-0000-0000-00007E020000}"/>
    <cellStyle name="40% - Accent1 2 3 4" xfId="640" xr:uid="{00000000-0005-0000-0000-00007F020000}"/>
    <cellStyle name="40% - Accent1 2 3 5" xfId="641" xr:uid="{00000000-0005-0000-0000-000080020000}"/>
    <cellStyle name="40% - Accent1 2 3_Analysis File Template" xfId="642" xr:uid="{00000000-0005-0000-0000-000081020000}"/>
    <cellStyle name="40% - Accent1 2 4" xfId="643" xr:uid="{00000000-0005-0000-0000-000082020000}"/>
    <cellStyle name="40% - Accent1 2 4 2" xfId="644" xr:uid="{00000000-0005-0000-0000-000083020000}"/>
    <cellStyle name="40% - Accent1 2 4 2 2" xfId="645" xr:uid="{00000000-0005-0000-0000-000084020000}"/>
    <cellStyle name="40% - Accent1 2 4 2 3" xfId="646" xr:uid="{00000000-0005-0000-0000-000085020000}"/>
    <cellStyle name="40% - Accent1 2 4 3" xfId="647" xr:uid="{00000000-0005-0000-0000-000086020000}"/>
    <cellStyle name="40% - Accent1 2 4 4" xfId="648" xr:uid="{00000000-0005-0000-0000-000087020000}"/>
    <cellStyle name="40% - Accent1 2 5" xfId="649" xr:uid="{00000000-0005-0000-0000-000088020000}"/>
    <cellStyle name="40% - Accent1 2 5 2" xfId="650" xr:uid="{00000000-0005-0000-0000-000089020000}"/>
    <cellStyle name="40% - Accent1 2 5 3" xfId="651" xr:uid="{00000000-0005-0000-0000-00008A020000}"/>
    <cellStyle name="40% - Accent1 2 5 4" xfId="652" xr:uid="{00000000-0005-0000-0000-00008B020000}"/>
    <cellStyle name="40% - Accent1 2 5 5" xfId="653" xr:uid="{00000000-0005-0000-0000-00008C020000}"/>
    <cellStyle name="40% - Accent1 2 6" xfId="654" xr:uid="{00000000-0005-0000-0000-00008D020000}"/>
    <cellStyle name="40% - Accent1 2 7" xfId="655" xr:uid="{00000000-0005-0000-0000-00008E020000}"/>
    <cellStyle name="40% - Accent1 2 8" xfId="656" xr:uid="{00000000-0005-0000-0000-00008F020000}"/>
    <cellStyle name="40% - Accent1 2 9" xfId="657" xr:uid="{00000000-0005-0000-0000-000090020000}"/>
    <cellStyle name="40% - Accent1 2_All_SFR_Tables" xfId="658" xr:uid="{00000000-0005-0000-0000-000091020000}"/>
    <cellStyle name="40% - Accent1 3" xfId="659" xr:uid="{00000000-0005-0000-0000-000092020000}"/>
    <cellStyle name="40% - Accent1 3 2" xfId="660" xr:uid="{00000000-0005-0000-0000-000093020000}"/>
    <cellStyle name="40% - Accent1 3 2 2" xfId="661" xr:uid="{00000000-0005-0000-0000-000094020000}"/>
    <cellStyle name="40% - Accent1 3 2 2 2" xfId="662" xr:uid="{00000000-0005-0000-0000-000095020000}"/>
    <cellStyle name="40% - Accent1 3 2 2 3" xfId="663" xr:uid="{00000000-0005-0000-0000-000096020000}"/>
    <cellStyle name="40% - Accent1 3 2 3" xfId="664" xr:uid="{00000000-0005-0000-0000-000097020000}"/>
    <cellStyle name="40% - Accent1 3 2 4" xfId="665" xr:uid="{00000000-0005-0000-0000-000098020000}"/>
    <cellStyle name="40% - Accent1 3 3" xfId="666" xr:uid="{00000000-0005-0000-0000-000099020000}"/>
    <cellStyle name="40% - Accent1 3 3 2" xfId="667" xr:uid="{00000000-0005-0000-0000-00009A020000}"/>
    <cellStyle name="40% - Accent1 3 3 3" xfId="668" xr:uid="{00000000-0005-0000-0000-00009B020000}"/>
    <cellStyle name="40% - Accent1 3 4" xfId="669" xr:uid="{00000000-0005-0000-0000-00009C020000}"/>
    <cellStyle name="40% - Accent1 3 4 2" xfId="670" xr:uid="{00000000-0005-0000-0000-00009D020000}"/>
    <cellStyle name="40% - Accent1 3 4 3" xfId="671" xr:uid="{00000000-0005-0000-0000-00009E020000}"/>
    <cellStyle name="40% - Accent1 3 5" xfId="672" xr:uid="{00000000-0005-0000-0000-00009F020000}"/>
    <cellStyle name="40% - Accent1 3 5 2" xfId="673" xr:uid="{00000000-0005-0000-0000-0000A0020000}"/>
    <cellStyle name="40% - Accent1 3 5 3" xfId="674" xr:uid="{00000000-0005-0000-0000-0000A1020000}"/>
    <cellStyle name="40% - Accent1 3_Analysis File Template" xfId="675" xr:uid="{00000000-0005-0000-0000-0000A2020000}"/>
    <cellStyle name="40% - Accent1 4" xfId="676" xr:uid="{00000000-0005-0000-0000-0000A3020000}"/>
    <cellStyle name="40% - Accent1 4 2" xfId="677" xr:uid="{00000000-0005-0000-0000-0000A4020000}"/>
    <cellStyle name="40% - Accent1 4 2 2" xfId="678" xr:uid="{00000000-0005-0000-0000-0000A5020000}"/>
    <cellStyle name="40% - Accent1 4 3" xfId="679" xr:uid="{00000000-0005-0000-0000-0000A6020000}"/>
    <cellStyle name="40% - Accent1 4 3 2" xfId="680" xr:uid="{00000000-0005-0000-0000-0000A7020000}"/>
    <cellStyle name="40% - Accent1 4 3 3" xfId="681" xr:uid="{00000000-0005-0000-0000-0000A8020000}"/>
    <cellStyle name="40% - Accent1 4 4" xfId="682" xr:uid="{00000000-0005-0000-0000-0000A9020000}"/>
    <cellStyle name="40% - Accent1 4_Draft SFR tables 300113 V8" xfId="683" xr:uid="{00000000-0005-0000-0000-0000AA020000}"/>
    <cellStyle name="40% - Accent1 5" xfId="684" xr:uid="{00000000-0005-0000-0000-0000AB020000}"/>
    <cellStyle name="40% - Accent1 5 2" xfId="685" xr:uid="{00000000-0005-0000-0000-0000AC020000}"/>
    <cellStyle name="40% - Accent1 5 2 2" xfId="686" xr:uid="{00000000-0005-0000-0000-0000AD020000}"/>
    <cellStyle name="40% - Accent1 5 3" xfId="687" xr:uid="{00000000-0005-0000-0000-0000AE020000}"/>
    <cellStyle name="40% - Accent1 5_Draft SFR tables 300113 V8" xfId="688" xr:uid="{00000000-0005-0000-0000-0000AF020000}"/>
    <cellStyle name="40% - Accent1 6" xfId="689" xr:uid="{00000000-0005-0000-0000-0000B0020000}"/>
    <cellStyle name="40% - Accent1 6 2" xfId="690" xr:uid="{00000000-0005-0000-0000-0000B1020000}"/>
    <cellStyle name="40% - Accent1 6 2 2" xfId="691" xr:uid="{00000000-0005-0000-0000-0000B2020000}"/>
    <cellStyle name="40% - Accent1 6 2 3" xfId="692" xr:uid="{00000000-0005-0000-0000-0000B3020000}"/>
    <cellStyle name="40% - Accent1 6 3" xfId="693" xr:uid="{00000000-0005-0000-0000-0000B4020000}"/>
    <cellStyle name="40% - Accent1 6 4" xfId="694" xr:uid="{00000000-0005-0000-0000-0000B5020000}"/>
    <cellStyle name="40% - Accent1 7" xfId="695" xr:uid="{00000000-0005-0000-0000-0000B6020000}"/>
    <cellStyle name="40% - Accent1 7 2" xfId="696" xr:uid="{00000000-0005-0000-0000-0000B7020000}"/>
    <cellStyle name="40% - Accent1 7 2 2" xfId="697" xr:uid="{00000000-0005-0000-0000-0000B8020000}"/>
    <cellStyle name="40% - Accent1 7 2 3" xfId="698" xr:uid="{00000000-0005-0000-0000-0000B9020000}"/>
    <cellStyle name="40% - Accent1 7 3" xfId="699" xr:uid="{00000000-0005-0000-0000-0000BA020000}"/>
    <cellStyle name="40% - Accent1 7 4" xfId="700" xr:uid="{00000000-0005-0000-0000-0000BB020000}"/>
    <cellStyle name="40% - Accent1 8" xfId="701" xr:uid="{00000000-0005-0000-0000-0000BC020000}"/>
    <cellStyle name="40% - Accent1 8 2" xfId="702" xr:uid="{00000000-0005-0000-0000-0000BD020000}"/>
    <cellStyle name="40% - Accent1 8 2 2" xfId="703" xr:uid="{00000000-0005-0000-0000-0000BE020000}"/>
    <cellStyle name="40% - Accent1 8 3" xfId="704" xr:uid="{00000000-0005-0000-0000-0000BF020000}"/>
    <cellStyle name="40% - Accent1 9" xfId="705" xr:uid="{00000000-0005-0000-0000-0000C0020000}"/>
    <cellStyle name="40% - Accent1 9 2" xfId="706" xr:uid="{00000000-0005-0000-0000-0000C1020000}"/>
    <cellStyle name="40% - Accent1 9 2 2" xfId="707" xr:uid="{00000000-0005-0000-0000-0000C2020000}"/>
    <cellStyle name="40% - Accent1 9 3" xfId="708" xr:uid="{00000000-0005-0000-0000-0000C3020000}"/>
    <cellStyle name="40% - Accent2" xfId="709" builtinId="35" customBuiltin="1"/>
    <cellStyle name="40% - Accent2 10" xfId="710" xr:uid="{00000000-0005-0000-0000-0000C5020000}"/>
    <cellStyle name="40% - Accent2 10 2" xfId="711" xr:uid="{00000000-0005-0000-0000-0000C6020000}"/>
    <cellStyle name="40% - Accent2 11" xfId="712" xr:uid="{00000000-0005-0000-0000-0000C7020000}"/>
    <cellStyle name="40% - Accent2 2" xfId="713" xr:uid="{00000000-0005-0000-0000-0000C8020000}"/>
    <cellStyle name="40% - Accent2 2 10" xfId="714" xr:uid="{00000000-0005-0000-0000-0000C9020000}"/>
    <cellStyle name="40% - Accent2 2 2" xfId="715" xr:uid="{00000000-0005-0000-0000-0000CA020000}"/>
    <cellStyle name="40% - Accent2 2 2 2" xfId="716" xr:uid="{00000000-0005-0000-0000-0000CB020000}"/>
    <cellStyle name="40% - Accent2 2 2 2 2" xfId="717" xr:uid="{00000000-0005-0000-0000-0000CC020000}"/>
    <cellStyle name="40% - Accent2 2 2 2 2 2" xfId="718" xr:uid="{00000000-0005-0000-0000-0000CD020000}"/>
    <cellStyle name="40% - Accent2 2 2 2 2 3" xfId="719" xr:uid="{00000000-0005-0000-0000-0000CE020000}"/>
    <cellStyle name="40% - Accent2 2 2 2 3" xfId="720" xr:uid="{00000000-0005-0000-0000-0000CF020000}"/>
    <cellStyle name="40% - Accent2 2 2 2 4" xfId="721" xr:uid="{00000000-0005-0000-0000-0000D0020000}"/>
    <cellStyle name="40% - Accent2 2 2 3" xfId="722" xr:uid="{00000000-0005-0000-0000-0000D1020000}"/>
    <cellStyle name="40% - Accent2 2 2 3 2" xfId="723" xr:uid="{00000000-0005-0000-0000-0000D2020000}"/>
    <cellStyle name="40% - Accent2 2 2 3 3" xfId="724" xr:uid="{00000000-0005-0000-0000-0000D3020000}"/>
    <cellStyle name="40% - Accent2 2 2 4" xfId="725" xr:uid="{00000000-0005-0000-0000-0000D4020000}"/>
    <cellStyle name="40% - Accent2 2 2 5" xfId="726" xr:uid="{00000000-0005-0000-0000-0000D5020000}"/>
    <cellStyle name="40% - Accent2 2 2_Analysis File Template" xfId="727" xr:uid="{00000000-0005-0000-0000-0000D6020000}"/>
    <cellStyle name="40% - Accent2 2 3" xfId="728" xr:uid="{00000000-0005-0000-0000-0000D7020000}"/>
    <cellStyle name="40% - Accent2 2 3 2" xfId="729" xr:uid="{00000000-0005-0000-0000-0000D8020000}"/>
    <cellStyle name="40% - Accent2 2 3 2 2" xfId="730" xr:uid="{00000000-0005-0000-0000-0000D9020000}"/>
    <cellStyle name="40% - Accent2 2 3 2 2 2" xfId="731" xr:uid="{00000000-0005-0000-0000-0000DA020000}"/>
    <cellStyle name="40% - Accent2 2 3 2 2 3" xfId="732" xr:uid="{00000000-0005-0000-0000-0000DB020000}"/>
    <cellStyle name="40% - Accent2 2 3 2 3" xfId="733" xr:uid="{00000000-0005-0000-0000-0000DC020000}"/>
    <cellStyle name="40% - Accent2 2 3 2 4" xfId="734" xr:uid="{00000000-0005-0000-0000-0000DD020000}"/>
    <cellStyle name="40% - Accent2 2 3 3" xfId="735" xr:uid="{00000000-0005-0000-0000-0000DE020000}"/>
    <cellStyle name="40% - Accent2 2 3 3 2" xfId="736" xr:uid="{00000000-0005-0000-0000-0000DF020000}"/>
    <cellStyle name="40% - Accent2 2 3 3 3" xfId="737" xr:uid="{00000000-0005-0000-0000-0000E0020000}"/>
    <cellStyle name="40% - Accent2 2 3 4" xfId="738" xr:uid="{00000000-0005-0000-0000-0000E1020000}"/>
    <cellStyle name="40% - Accent2 2 3 5" xfId="739" xr:uid="{00000000-0005-0000-0000-0000E2020000}"/>
    <cellStyle name="40% - Accent2 2 3_Analysis File Template" xfId="740" xr:uid="{00000000-0005-0000-0000-0000E3020000}"/>
    <cellStyle name="40% - Accent2 2 4" xfId="741" xr:uid="{00000000-0005-0000-0000-0000E4020000}"/>
    <cellStyle name="40% - Accent2 2 4 2" xfId="742" xr:uid="{00000000-0005-0000-0000-0000E5020000}"/>
    <cellStyle name="40% - Accent2 2 4 2 2" xfId="743" xr:uid="{00000000-0005-0000-0000-0000E6020000}"/>
    <cellStyle name="40% - Accent2 2 4 2 3" xfId="744" xr:uid="{00000000-0005-0000-0000-0000E7020000}"/>
    <cellStyle name="40% - Accent2 2 4 3" xfId="745" xr:uid="{00000000-0005-0000-0000-0000E8020000}"/>
    <cellStyle name="40% - Accent2 2 4 4" xfId="746" xr:uid="{00000000-0005-0000-0000-0000E9020000}"/>
    <cellStyle name="40% - Accent2 2 5" xfId="747" xr:uid="{00000000-0005-0000-0000-0000EA020000}"/>
    <cellStyle name="40% - Accent2 2 5 2" xfId="748" xr:uid="{00000000-0005-0000-0000-0000EB020000}"/>
    <cellStyle name="40% - Accent2 2 5 3" xfId="749" xr:uid="{00000000-0005-0000-0000-0000EC020000}"/>
    <cellStyle name="40% - Accent2 2 5 4" xfId="750" xr:uid="{00000000-0005-0000-0000-0000ED020000}"/>
    <cellStyle name="40% - Accent2 2 5 5" xfId="751" xr:uid="{00000000-0005-0000-0000-0000EE020000}"/>
    <cellStyle name="40% - Accent2 2 6" xfId="752" xr:uid="{00000000-0005-0000-0000-0000EF020000}"/>
    <cellStyle name="40% - Accent2 2 7" xfId="753" xr:uid="{00000000-0005-0000-0000-0000F0020000}"/>
    <cellStyle name="40% - Accent2 2 8" xfId="754" xr:uid="{00000000-0005-0000-0000-0000F1020000}"/>
    <cellStyle name="40% - Accent2 2 9" xfId="755" xr:uid="{00000000-0005-0000-0000-0000F2020000}"/>
    <cellStyle name="40% - Accent2 2_All_SFR_Tables" xfId="756" xr:uid="{00000000-0005-0000-0000-0000F3020000}"/>
    <cellStyle name="40% - Accent2 3" xfId="757" xr:uid="{00000000-0005-0000-0000-0000F4020000}"/>
    <cellStyle name="40% - Accent2 3 2" xfId="758" xr:uid="{00000000-0005-0000-0000-0000F5020000}"/>
    <cellStyle name="40% - Accent2 3 2 2" xfId="759" xr:uid="{00000000-0005-0000-0000-0000F6020000}"/>
    <cellStyle name="40% - Accent2 3 2 2 2" xfId="760" xr:uid="{00000000-0005-0000-0000-0000F7020000}"/>
    <cellStyle name="40% - Accent2 3 2 2 3" xfId="761" xr:uid="{00000000-0005-0000-0000-0000F8020000}"/>
    <cellStyle name="40% - Accent2 3 2 3" xfId="762" xr:uid="{00000000-0005-0000-0000-0000F9020000}"/>
    <cellStyle name="40% - Accent2 3 2 4" xfId="763" xr:uid="{00000000-0005-0000-0000-0000FA020000}"/>
    <cellStyle name="40% - Accent2 3 3" xfId="764" xr:uid="{00000000-0005-0000-0000-0000FB020000}"/>
    <cellStyle name="40% - Accent2 3 3 2" xfId="765" xr:uid="{00000000-0005-0000-0000-0000FC020000}"/>
    <cellStyle name="40% - Accent2 3 3 3" xfId="766" xr:uid="{00000000-0005-0000-0000-0000FD020000}"/>
    <cellStyle name="40% - Accent2 3 4" xfId="767" xr:uid="{00000000-0005-0000-0000-0000FE020000}"/>
    <cellStyle name="40% - Accent2 3 4 2" xfId="768" xr:uid="{00000000-0005-0000-0000-0000FF020000}"/>
    <cellStyle name="40% - Accent2 3 4 3" xfId="769" xr:uid="{00000000-0005-0000-0000-000000030000}"/>
    <cellStyle name="40% - Accent2 3 5" xfId="770" xr:uid="{00000000-0005-0000-0000-000001030000}"/>
    <cellStyle name="40% - Accent2 3 5 2" xfId="771" xr:uid="{00000000-0005-0000-0000-000002030000}"/>
    <cellStyle name="40% - Accent2 3 5 3" xfId="772" xr:uid="{00000000-0005-0000-0000-000003030000}"/>
    <cellStyle name="40% - Accent2 3_Analysis File Template" xfId="773" xr:uid="{00000000-0005-0000-0000-000004030000}"/>
    <cellStyle name="40% - Accent2 4" xfId="774" xr:uid="{00000000-0005-0000-0000-000005030000}"/>
    <cellStyle name="40% - Accent2 4 2" xfId="775" xr:uid="{00000000-0005-0000-0000-000006030000}"/>
    <cellStyle name="40% - Accent2 4 2 2" xfId="776" xr:uid="{00000000-0005-0000-0000-000007030000}"/>
    <cellStyle name="40% - Accent2 4 3" xfId="777" xr:uid="{00000000-0005-0000-0000-000008030000}"/>
    <cellStyle name="40% - Accent2 4 3 2" xfId="778" xr:uid="{00000000-0005-0000-0000-000009030000}"/>
    <cellStyle name="40% - Accent2 4 3 3" xfId="779" xr:uid="{00000000-0005-0000-0000-00000A030000}"/>
    <cellStyle name="40% - Accent2 4 4" xfId="780" xr:uid="{00000000-0005-0000-0000-00000B030000}"/>
    <cellStyle name="40% - Accent2 4_Draft SFR tables 300113 V8" xfId="781" xr:uid="{00000000-0005-0000-0000-00000C030000}"/>
    <cellStyle name="40% - Accent2 5" xfId="782" xr:uid="{00000000-0005-0000-0000-00000D030000}"/>
    <cellStyle name="40% - Accent2 5 2" xfId="783" xr:uid="{00000000-0005-0000-0000-00000E030000}"/>
    <cellStyle name="40% - Accent2 5 2 2" xfId="784" xr:uid="{00000000-0005-0000-0000-00000F030000}"/>
    <cellStyle name="40% - Accent2 5 3" xfId="785" xr:uid="{00000000-0005-0000-0000-000010030000}"/>
    <cellStyle name="40% - Accent2 5_Draft SFR tables 300113 V8" xfId="786" xr:uid="{00000000-0005-0000-0000-000011030000}"/>
    <cellStyle name="40% - Accent2 6" xfId="787" xr:uid="{00000000-0005-0000-0000-000012030000}"/>
    <cellStyle name="40% - Accent2 6 2" xfId="788" xr:uid="{00000000-0005-0000-0000-000013030000}"/>
    <cellStyle name="40% - Accent2 6 2 2" xfId="789" xr:uid="{00000000-0005-0000-0000-000014030000}"/>
    <cellStyle name="40% - Accent2 6 2 3" xfId="790" xr:uid="{00000000-0005-0000-0000-000015030000}"/>
    <cellStyle name="40% - Accent2 6 3" xfId="791" xr:uid="{00000000-0005-0000-0000-000016030000}"/>
    <cellStyle name="40% - Accent2 6 4" xfId="792" xr:uid="{00000000-0005-0000-0000-000017030000}"/>
    <cellStyle name="40% - Accent2 7" xfId="793" xr:uid="{00000000-0005-0000-0000-000018030000}"/>
    <cellStyle name="40% - Accent2 7 2" xfId="794" xr:uid="{00000000-0005-0000-0000-000019030000}"/>
    <cellStyle name="40% - Accent2 7 2 2" xfId="795" xr:uid="{00000000-0005-0000-0000-00001A030000}"/>
    <cellStyle name="40% - Accent2 7 2 3" xfId="796" xr:uid="{00000000-0005-0000-0000-00001B030000}"/>
    <cellStyle name="40% - Accent2 7 3" xfId="797" xr:uid="{00000000-0005-0000-0000-00001C030000}"/>
    <cellStyle name="40% - Accent2 7 4" xfId="798" xr:uid="{00000000-0005-0000-0000-00001D030000}"/>
    <cellStyle name="40% - Accent2 8" xfId="799" xr:uid="{00000000-0005-0000-0000-00001E030000}"/>
    <cellStyle name="40% - Accent2 8 2" xfId="800" xr:uid="{00000000-0005-0000-0000-00001F030000}"/>
    <cellStyle name="40% - Accent2 9" xfId="801" xr:uid="{00000000-0005-0000-0000-000020030000}"/>
    <cellStyle name="40% - Accent2 9 2" xfId="802" xr:uid="{00000000-0005-0000-0000-000021030000}"/>
    <cellStyle name="40% - Accent3" xfId="803" builtinId="39" customBuiltin="1"/>
    <cellStyle name="40% - Accent3 10" xfId="804" xr:uid="{00000000-0005-0000-0000-000023030000}"/>
    <cellStyle name="40% - Accent3 10 2" xfId="805" xr:uid="{00000000-0005-0000-0000-000024030000}"/>
    <cellStyle name="40% - Accent3 10 2 2" xfId="806" xr:uid="{00000000-0005-0000-0000-000025030000}"/>
    <cellStyle name="40% - Accent3 10 3" xfId="807" xr:uid="{00000000-0005-0000-0000-000026030000}"/>
    <cellStyle name="40% - Accent3 11" xfId="808" xr:uid="{00000000-0005-0000-0000-000027030000}"/>
    <cellStyle name="40% - Accent3 11 2" xfId="809" xr:uid="{00000000-0005-0000-0000-000028030000}"/>
    <cellStyle name="40% - Accent3 11 3" xfId="810" xr:uid="{00000000-0005-0000-0000-000029030000}"/>
    <cellStyle name="40% - Accent3 12" xfId="811" xr:uid="{00000000-0005-0000-0000-00002A030000}"/>
    <cellStyle name="40% - Accent3 13" xfId="812" xr:uid="{00000000-0005-0000-0000-00002B030000}"/>
    <cellStyle name="40% - Accent3 2" xfId="813" xr:uid="{00000000-0005-0000-0000-00002C030000}"/>
    <cellStyle name="40% - Accent3 2 10" xfId="814" xr:uid="{00000000-0005-0000-0000-00002D030000}"/>
    <cellStyle name="40% - Accent3 2 2" xfId="815" xr:uid="{00000000-0005-0000-0000-00002E030000}"/>
    <cellStyle name="40% - Accent3 2 2 2" xfId="816" xr:uid="{00000000-0005-0000-0000-00002F030000}"/>
    <cellStyle name="40% - Accent3 2 2 2 2" xfId="817" xr:uid="{00000000-0005-0000-0000-000030030000}"/>
    <cellStyle name="40% - Accent3 2 2 2 2 2" xfId="818" xr:uid="{00000000-0005-0000-0000-000031030000}"/>
    <cellStyle name="40% - Accent3 2 2 2 2 3" xfId="819" xr:uid="{00000000-0005-0000-0000-000032030000}"/>
    <cellStyle name="40% - Accent3 2 2 2 3" xfId="820" xr:uid="{00000000-0005-0000-0000-000033030000}"/>
    <cellStyle name="40% - Accent3 2 2 2 4" xfId="821" xr:uid="{00000000-0005-0000-0000-000034030000}"/>
    <cellStyle name="40% - Accent3 2 2 3" xfId="822" xr:uid="{00000000-0005-0000-0000-000035030000}"/>
    <cellStyle name="40% - Accent3 2 2 3 2" xfId="823" xr:uid="{00000000-0005-0000-0000-000036030000}"/>
    <cellStyle name="40% - Accent3 2 2 3 3" xfId="824" xr:uid="{00000000-0005-0000-0000-000037030000}"/>
    <cellStyle name="40% - Accent3 2 2 4" xfId="825" xr:uid="{00000000-0005-0000-0000-000038030000}"/>
    <cellStyle name="40% - Accent3 2 2 5" xfId="826" xr:uid="{00000000-0005-0000-0000-000039030000}"/>
    <cellStyle name="40% - Accent3 2 2_Analysis File Template" xfId="827" xr:uid="{00000000-0005-0000-0000-00003A030000}"/>
    <cellStyle name="40% - Accent3 2 3" xfId="828" xr:uid="{00000000-0005-0000-0000-00003B030000}"/>
    <cellStyle name="40% - Accent3 2 3 2" xfId="829" xr:uid="{00000000-0005-0000-0000-00003C030000}"/>
    <cellStyle name="40% - Accent3 2 3 2 2" xfId="830" xr:uid="{00000000-0005-0000-0000-00003D030000}"/>
    <cellStyle name="40% - Accent3 2 3 2 2 2" xfId="831" xr:uid="{00000000-0005-0000-0000-00003E030000}"/>
    <cellStyle name="40% - Accent3 2 3 2 2 3" xfId="832" xr:uid="{00000000-0005-0000-0000-00003F030000}"/>
    <cellStyle name="40% - Accent3 2 3 2 3" xfId="833" xr:uid="{00000000-0005-0000-0000-000040030000}"/>
    <cellStyle name="40% - Accent3 2 3 2 4" xfId="834" xr:uid="{00000000-0005-0000-0000-000041030000}"/>
    <cellStyle name="40% - Accent3 2 3 3" xfId="835" xr:uid="{00000000-0005-0000-0000-000042030000}"/>
    <cellStyle name="40% - Accent3 2 3 3 2" xfId="836" xr:uid="{00000000-0005-0000-0000-000043030000}"/>
    <cellStyle name="40% - Accent3 2 3 3 3" xfId="837" xr:uid="{00000000-0005-0000-0000-000044030000}"/>
    <cellStyle name="40% - Accent3 2 3 4" xfId="838" xr:uid="{00000000-0005-0000-0000-000045030000}"/>
    <cellStyle name="40% - Accent3 2 3 5" xfId="839" xr:uid="{00000000-0005-0000-0000-000046030000}"/>
    <cellStyle name="40% - Accent3 2 3_Analysis File Template" xfId="840" xr:uid="{00000000-0005-0000-0000-000047030000}"/>
    <cellStyle name="40% - Accent3 2 4" xfId="841" xr:uid="{00000000-0005-0000-0000-000048030000}"/>
    <cellStyle name="40% - Accent3 2 4 2" xfId="842" xr:uid="{00000000-0005-0000-0000-000049030000}"/>
    <cellStyle name="40% - Accent3 2 4 2 2" xfId="843" xr:uid="{00000000-0005-0000-0000-00004A030000}"/>
    <cellStyle name="40% - Accent3 2 4 2 3" xfId="844" xr:uid="{00000000-0005-0000-0000-00004B030000}"/>
    <cellStyle name="40% - Accent3 2 4 3" xfId="845" xr:uid="{00000000-0005-0000-0000-00004C030000}"/>
    <cellStyle name="40% - Accent3 2 4 4" xfId="846" xr:uid="{00000000-0005-0000-0000-00004D030000}"/>
    <cellStyle name="40% - Accent3 2 5" xfId="847" xr:uid="{00000000-0005-0000-0000-00004E030000}"/>
    <cellStyle name="40% - Accent3 2 5 2" xfId="848" xr:uid="{00000000-0005-0000-0000-00004F030000}"/>
    <cellStyle name="40% - Accent3 2 5 3" xfId="849" xr:uid="{00000000-0005-0000-0000-000050030000}"/>
    <cellStyle name="40% - Accent3 2 5 4" xfId="850" xr:uid="{00000000-0005-0000-0000-000051030000}"/>
    <cellStyle name="40% - Accent3 2 5 5" xfId="851" xr:uid="{00000000-0005-0000-0000-000052030000}"/>
    <cellStyle name="40% - Accent3 2 6" xfId="852" xr:uid="{00000000-0005-0000-0000-000053030000}"/>
    <cellStyle name="40% - Accent3 2 7" xfId="853" xr:uid="{00000000-0005-0000-0000-000054030000}"/>
    <cellStyle name="40% - Accent3 2 8" xfId="854" xr:uid="{00000000-0005-0000-0000-000055030000}"/>
    <cellStyle name="40% - Accent3 2 9" xfId="855" xr:uid="{00000000-0005-0000-0000-000056030000}"/>
    <cellStyle name="40% - Accent3 2_All_SFR_Tables" xfId="856" xr:uid="{00000000-0005-0000-0000-000057030000}"/>
    <cellStyle name="40% - Accent3 3" xfId="857" xr:uid="{00000000-0005-0000-0000-000058030000}"/>
    <cellStyle name="40% - Accent3 3 2" xfId="858" xr:uid="{00000000-0005-0000-0000-000059030000}"/>
    <cellStyle name="40% - Accent3 3 2 2" xfId="859" xr:uid="{00000000-0005-0000-0000-00005A030000}"/>
    <cellStyle name="40% - Accent3 3 2 2 2" xfId="860" xr:uid="{00000000-0005-0000-0000-00005B030000}"/>
    <cellStyle name="40% - Accent3 3 2 2 3" xfId="861" xr:uid="{00000000-0005-0000-0000-00005C030000}"/>
    <cellStyle name="40% - Accent3 3 2 3" xfId="862" xr:uid="{00000000-0005-0000-0000-00005D030000}"/>
    <cellStyle name="40% - Accent3 3 2 4" xfId="863" xr:uid="{00000000-0005-0000-0000-00005E030000}"/>
    <cellStyle name="40% - Accent3 3 3" xfId="864" xr:uid="{00000000-0005-0000-0000-00005F030000}"/>
    <cellStyle name="40% - Accent3 3 3 2" xfId="865" xr:uid="{00000000-0005-0000-0000-000060030000}"/>
    <cellStyle name="40% - Accent3 3 3 3" xfId="866" xr:uid="{00000000-0005-0000-0000-000061030000}"/>
    <cellStyle name="40% - Accent3 3 4" xfId="867" xr:uid="{00000000-0005-0000-0000-000062030000}"/>
    <cellStyle name="40% - Accent3 3 4 2" xfId="868" xr:uid="{00000000-0005-0000-0000-000063030000}"/>
    <cellStyle name="40% - Accent3 3 4 3" xfId="869" xr:uid="{00000000-0005-0000-0000-000064030000}"/>
    <cellStyle name="40% - Accent3 3 5" xfId="870" xr:uid="{00000000-0005-0000-0000-000065030000}"/>
    <cellStyle name="40% - Accent3 3 5 2" xfId="871" xr:uid="{00000000-0005-0000-0000-000066030000}"/>
    <cellStyle name="40% - Accent3 3 5 3" xfId="872" xr:uid="{00000000-0005-0000-0000-000067030000}"/>
    <cellStyle name="40% - Accent3 3_Analysis File Template" xfId="873" xr:uid="{00000000-0005-0000-0000-000068030000}"/>
    <cellStyle name="40% - Accent3 4" xfId="874" xr:uid="{00000000-0005-0000-0000-000069030000}"/>
    <cellStyle name="40% - Accent3 4 2" xfId="875" xr:uid="{00000000-0005-0000-0000-00006A030000}"/>
    <cellStyle name="40% - Accent3 4 2 2" xfId="876" xr:uid="{00000000-0005-0000-0000-00006B030000}"/>
    <cellStyle name="40% - Accent3 4 3" xfId="877" xr:uid="{00000000-0005-0000-0000-00006C030000}"/>
    <cellStyle name="40% - Accent3 4 3 2" xfId="878" xr:uid="{00000000-0005-0000-0000-00006D030000}"/>
    <cellStyle name="40% - Accent3 4 3 3" xfId="879" xr:uid="{00000000-0005-0000-0000-00006E030000}"/>
    <cellStyle name="40% - Accent3 4 4" xfId="880" xr:uid="{00000000-0005-0000-0000-00006F030000}"/>
    <cellStyle name="40% - Accent3 4_Draft SFR tables 300113 V8" xfId="881" xr:uid="{00000000-0005-0000-0000-000070030000}"/>
    <cellStyle name="40% - Accent3 5" xfId="882" xr:uid="{00000000-0005-0000-0000-000071030000}"/>
    <cellStyle name="40% - Accent3 5 2" xfId="883" xr:uid="{00000000-0005-0000-0000-000072030000}"/>
    <cellStyle name="40% - Accent3 5 2 2" xfId="884" xr:uid="{00000000-0005-0000-0000-000073030000}"/>
    <cellStyle name="40% - Accent3 5 3" xfId="885" xr:uid="{00000000-0005-0000-0000-000074030000}"/>
    <cellStyle name="40% - Accent3 5_Draft SFR tables 300113 V8" xfId="886" xr:uid="{00000000-0005-0000-0000-000075030000}"/>
    <cellStyle name="40% - Accent3 6" xfId="887" xr:uid="{00000000-0005-0000-0000-000076030000}"/>
    <cellStyle name="40% - Accent3 6 2" xfId="888" xr:uid="{00000000-0005-0000-0000-000077030000}"/>
    <cellStyle name="40% - Accent3 6 2 2" xfId="889" xr:uid="{00000000-0005-0000-0000-000078030000}"/>
    <cellStyle name="40% - Accent3 6 2 3" xfId="890" xr:uid="{00000000-0005-0000-0000-000079030000}"/>
    <cellStyle name="40% - Accent3 6 3" xfId="891" xr:uid="{00000000-0005-0000-0000-00007A030000}"/>
    <cellStyle name="40% - Accent3 6 4" xfId="892" xr:uid="{00000000-0005-0000-0000-00007B030000}"/>
    <cellStyle name="40% - Accent3 7" xfId="893" xr:uid="{00000000-0005-0000-0000-00007C030000}"/>
    <cellStyle name="40% - Accent3 7 2" xfId="894" xr:uid="{00000000-0005-0000-0000-00007D030000}"/>
    <cellStyle name="40% - Accent3 7 2 2" xfId="895" xr:uid="{00000000-0005-0000-0000-00007E030000}"/>
    <cellStyle name="40% - Accent3 7 2 3" xfId="896" xr:uid="{00000000-0005-0000-0000-00007F030000}"/>
    <cellStyle name="40% - Accent3 7 3" xfId="897" xr:uid="{00000000-0005-0000-0000-000080030000}"/>
    <cellStyle name="40% - Accent3 7 4" xfId="898" xr:uid="{00000000-0005-0000-0000-000081030000}"/>
    <cellStyle name="40% - Accent3 8" xfId="899" xr:uid="{00000000-0005-0000-0000-000082030000}"/>
    <cellStyle name="40% - Accent3 8 2" xfId="900" xr:uid="{00000000-0005-0000-0000-000083030000}"/>
    <cellStyle name="40% - Accent3 8 2 2" xfId="901" xr:uid="{00000000-0005-0000-0000-000084030000}"/>
    <cellStyle name="40% - Accent3 8 3" xfId="902" xr:uid="{00000000-0005-0000-0000-000085030000}"/>
    <cellStyle name="40% - Accent3 9" xfId="903" xr:uid="{00000000-0005-0000-0000-000086030000}"/>
    <cellStyle name="40% - Accent3 9 2" xfId="904" xr:uid="{00000000-0005-0000-0000-000087030000}"/>
    <cellStyle name="40% - Accent3 9 2 2" xfId="905" xr:uid="{00000000-0005-0000-0000-000088030000}"/>
    <cellStyle name="40% - Accent3 9 3" xfId="906" xr:uid="{00000000-0005-0000-0000-000089030000}"/>
    <cellStyle name="40% - Accent4" xfId="907" builtinId="43" customBuiltin="1"/>
    <cellStyle name="40% - Accent4 10" xfId="908" xr:uid="{00000000-0005-0000-0000-00008B030000}"/>
    <cellStyle name="40% - Accent4 10 2" xfId="909" xr:uid="{00000000-0005-0000-0000-00008C030000}"/>
    <cellStyle name="40% - Accent4 10 2 2" xfId="910" xr:uid="{00000000-0005-0000-0000-00008D030000}"/>
    <cellStyle name="40% - Accent4 10 3" xfId="911" xr:uid="{00000000-0005-0000-0000-00008E030000}"/>
    <cellStyle name="40% - Accent4 11" xfId="912" xr:uid="{00000000-0005-0000-0000-00008F030000}"/>
    <cellStyle name="40% - Accent4 11 2" xfId="913" xr:uid="{00000000-0005-0000-0000-000090030000}"/>
    <cellStyle name="40% - Accent4 11 3" xfId="914" xr:uid="{00000000-0005-0000-0000-000091030000}"/>
    <cellStyle name="40% - Accent4 12" xfId="915" xr:uid="{00000000-0005-0000-0000-000092030000}"/>
    <cellStyle name="40% - Accent4 13" xfId="916" xr:uid="{00000000-0005-0000-0000-000093030000}"/>
    <cellStyle name="40% - Accent4 2" xfId="917" xr:uid="{00000000-0005-0000-0000-000094030000}"/>
    <cellStyle name="40% - Accent4 2 10" xfId="918" xr:uid="{00000000-0005-0000-0000-000095030000}"/>
    <cellStyle name="40% - Accent4 2 2" xfId="919" xr:uid="{00000000-0005-0000-0000-000096030000}"/>
    <cellStyle name="40% - Accent4 2 2 2" xfId="920" xr:uid="{00000000-0005-0000-0000-000097030000}"/>
    <cellStyle name="40% - Accent4 2 2 2 2" xfId="921" xr:uid="{00000000-0005-0000-0000-000098030000}"/>
    <cellStyle name="40% - Accent4 2 2 2 2 2" xfId="922" xr:uid="{00000000-0005-0000-0000-000099030000}"/>
    <cellStyle name="40% - Accent4 2 2 2 2 3" xfId="923" xr:uid="{00000000-0005-0000-0000-00009A030000}"/>
    <cellStyle name="40% - Accent4 2 2 2 3" xfId="924" xr:uid="{00000000-0005-0000-0000-00009B030000}"/>
    <cellStyle name="40% - Accent4 2 2 2 4" xfId="925" xr:uid="{00000000-0005-0000-0000-00009C030000}"/>
    <cellStyle name="40% - Accent4 2 2 3" xfId="926" xr:uid="{00000000-0005-0000-0000-00009D030000}"/>
    <cellStyle name="40% - Accent4 2 2 3 2" xfId="927" xr:uid="{00000000-0005-0000-0000-00009E030000}"/>
    <cellStyle name="40% - Accent4 2 2 3 3" xfId="928" xr:uid="{00000000-0005-0000-0000-00009F030000}"/>
    <cellStyle name="40% - Accent4 2 2 4" xfId="929" xr:uid="{00000000-0005-0000-0000-0000A0030000}"/>
    <cellStyle name="40% - Accent4 2 2 5" xfId="930" xr:uid="{00000000-0005-0000-0000-0000A1030000}"/>
    <cellStyle name="40% - Accent4 2 2_Analysis File Template" xfId="931" xr:uid="{00000000-0005-0000-0000-0000A2030000}"/>
    <cellStyle name="40% - Accent4 2 3" xfId="932" xr:uid="{00000000-0005-0000-0000-0000A3030000}"/>
    <cellStyle name="40% - Accent4 2 3 2" xfId="933" xr:uid="{00000000-0005-0000-0000-0000A4030000}"/>
    <cellStyle name="40% - Accent4 2 3 2 2" xfId="934" xr:uid="{00000000-0005-0000-0000-0000A5030000}"/>
    <cellStyle name="40% - Accent4 2 3 2 2 2" xfId="935" xr:uid="{00000000-0005-0000-0000-0000A6030000}"/>
    <cellStyle name="40% - Accent4 2 3 2 2 3" xfId="936" xr:uid="{00000000-0005-0000-0000-0000A7030000}"/>
    <cellStyle name="40% - Accent4 2 3 2 3" xfId="937" xr:uid="{00000000-0005-0000-0000-0000A8030000}"/>
    <cellStyle name="40% - Accent4 2 3 2 4" xfId="938" xr:uid="{00000000-0005-0000-0000-0000A9030000}"/>
    <cellStyle name="40% - Accent4 2 3 3" xfId="939" xr:uid="{00000000-0005-0000-0000-0000AA030000}"/>
    <cellStyle name="40% - Accent4 2 3 3 2" xfId="940" xr:uid="{00000000-0005-0000-0000-0000AB030000}"/>
    <cellStyle name="40% - Accent4 2 3 3 3" xfId="941" xr:uid="{00000000-0005-0000-0000-0000AC030000}"/>
    <cellStyle name="40% - Accent4 2 3 4" xfId="942" xr:uid="{00000000-0005-0000-0000-0000AD030000}"/>
    <cellStyle name="40% - Accent4 2 3 5" xfId="943" xr:uid="{00000000-0005-0000-0000-0000AE030000}"/>
    <cellStyle name="40% - Accent4 2 3_Analysis File Template" xfId="944" xr:uid="{00000000-0005-0000-0000-0000AF030000}"/>
    <cellStyle name="40% - Accent4 2 4" xfId="945" xr:uid="{00000000-0005-0000-0000-0000B0030000}"/>
    <cellStyle name="40% - Accent4 2 4 2" xfId="946" xr:uid="{00000000-0005-0000-0000-0000B1030000}"/>
    <cellStyle name="40% - Accent4 2 4 2 2" xfId="947" xr:uid="{00000000-0005-0000-0000-0000B2030000}"/>
    <cellStyle name="40% - Accent4 2 4 2 3" xfId="948" xr:uid="{00000000-0005-0000-0000-0000B3030000}"/>
    <cellStyle name="40% - Accent4 2 4 3" xfId="949" xr:uid="{00000000-0005-0000-0000-0000B4030000}"/>
    <cellStyle name="40% - Accent4 2 4 4" xfId="950" xr:uid="{00000000-0005-0000-0000-0000B5030000}"/>
    <cellStyle name="40% - Accent4 2 5" xfId="951" xr:uid="{00000000-0005-0000-0000-0000B6030000}"/>
    <cellStyle name="40% - Accent4 2 5 2" xfId="952" xr:uid="{00000000-0005-0000-0000-0000B7030000}"/>
    <cellStyle name="40% - Accent4 2 5 3" xfId="953" xr:uid="{00000000-0005-0000-0000-0000B8030000}"/>
    <cellStyle name="40% - Accent4 2 5 4" xfId="954" xr:uid="{00000000-0005-0000-0000-0000B9030000}"/>
    <cellStyle name="40% - Accent4 2 5 5" xfId="955" xr:uid="{00000000-0005-0000-0000-0000BA030000}"/>
    <cellStyle name="40% - Accent4 2 6" xfId="956" xr:uid="{00000000-0005-0000-0000-0000BB030000}"/>
    <cellStyle name="40% - Accent4 2 7" xfId="957" xr:uid="{00000000-0005-0000-0000-0000BC030000}"/>
    <cellStyle name="40% - Accent4 2 8" xfId="958" xr:uid="{00000000-0005-0000-0000-0000BD030000}"/>
    <cellStyle name="40% - Accent4 2 9" xfId="959" xr:uid="{00000000-0005-0000-0000-0000BE030000}"/>
    <cellStyle name="40% - Accent4 2_All_SFR_Tables" xfId="960" xr:uid="{00000000-0005-0000-0000-0000BF030000}"/>
    <cellStyle name="40% - Accent4 3" xfId="961" xr:uid="{00000000-0005-0000-0000-0000C0030000}"/>
    <cellStyle name="40% - Accent4 3 2" xfId="962" xr:uid="{00000000-0005-0000-0000-0000C1030000}"/>
    <cellStyle name="40% - Accent4 3 2 2" xfId="963" xr:uid="{00000000-0005-0000-0000-0000C2030000}"/>
    <cellStyle name="40% - Accent4 3 2 2 2" xfId="964" xr:uid="{00000000-0005-0000-0000-0000C3030000}"/>
    <cellStyle name="40% - Accent4 3 2 2 3" xfId="965" xr:uid="{00000000-0005-0000-0000-0000C4030000}"/>
    <cellStyle name="40% - Accent4 3 2 3" xfId="966" xr:uid="{00000000-0005-0000-0000-0000C5030000}"/>
    <cellStyle name="40% - Accent4 3 2 4" xfId="967" xr:uid="{00000000-0005-0000-0000-0000C6030000}"/>
    <cellStyle name="40% - Accent4 3 3" xfId="968" xr:uid="{00000000-0005-0000-0000-0000C7030000}"/>
    <cellStyle name="40% - Accent4 3 3 2" xfId="969" xr:uid="{00000000-0005-0000-0000-0000C8030000}"/>
    <cellStyle name="40% - Accent4 3 3 3" xfId="970" xr:uid="{00000000-0005-0000-0000-0000C9030000}"/>
    <cellStyle name="40% - Accent4 3 4" xfId="971" xr:uid="{00000000-0005-0000-0000-0000CA030000}"/>
    <cellStyle name="40% - Accent4 3 4 2" xfId="972" xr:uid="{00000000-0005-0000-0000-0000CB030000}"/>
    <cellStyle name="40% - Accent4 3 4 3" xfId="973" xr:uid="{00000000-0005-0000-0000-0000CC030000}"/>
    <cellStyle name="40% - Accent4 3 5" xfId="974" xr:uid="{00000000-0005-0000-0000-0000CD030000}"/>
    <cellStyle name="40% - Accent4 3 5 2" xfId="975" xr:uid="{00000000-0005-0000-0000-0000CE030000}"/>
    <cellStyle name="40% - Accent4 3 5 3" xfId="976" xr:uid="{00000000-0005-0000-0000-0000CF030000}"/>
    <cellStyle name="40% - Accent4 3_Analysis File Template" xfId="977" xr:uid="{00000000-0005-0000-0000-0000D0030000}"/>
    <cellStyle name="40% - Accent4 4" xfId="978" xr:uid="{00000000-0005-0000-0000-0000D1030000}"/>
    <cellStyle name="40% - Accent4 4 2" xfId="979" xr:uid="{00000000-0005-0000-0000-0000D2030000}"/>
    <cellStyle name="40% - Accent4 4 2 2" xfId="980" xr:uid="{00000000-0005-0000-0000-0000D3030000}"/>
    <cellStyle name="40% - Accent4 4 3" xfId="981" xr:uid="{00000000-0005-0000-0000-0000D4030000}"/>
    <cellStyle name="40% - Accent4 4 3 2" xfId="982" xr:uid="{00000000-0005-0000-0000-0000D5030000}"/>
    <cellStyle name="40% - Accent4 4 3 3" xfId="983" xr:uid="{00000000-0005-0000-0000-0000D6030000}"/>
    <cellStyle name="40% - Accent4 4 4" xfId="984" xr:uid="{00000000-0005-0000-0000-0000D7030000}"/>
    <cellStyle name="40% - Accent4 4_Draft SFR tables 300113 V8" xfId="985" xr:uid="{00000000-0005-0000-0000-0000D8030000}"/>
    <cellStyle name="40% - Accent4 5" xfId="986" xr:uid="{00000000-0005-0000-0000-0000D9030000}"/>
    <cellStyle name="40% - Accent4 5 2" xfId="987" xr:uid="{00000000-0005-0000-0000-0000DA030000}"/>
    <cellStyle name="40% - Accent4 5 2 2" xfId="988" xr:uid="{00000000-0005-0000-0000-0000DB030000}"/>
    <cellStyle name="40% - Accent4 5 3" xfId="989" xr:uid="{00000000-0005-0000-0000-0000DC030000}"/>
    <cellStyle name="40% - Accent4 5_Draft SFR tables 300113 V8" xfId="990" xr:uid="{00000000-0005-0000-0000-0000DD030000}"/>
    <cellStyle name="40% - Accent4 6" xfId="991" xr:uid="{00000000-0005-0000-0000-0000DE030000}"/>
    <cellStyle name="40% - Accent4 6 2" xfId="992" xr:uid="{00000000-0005-0000-0000-0000DF030000}"/>
    <cellStyle name="40% - Accent4 6 2 2" xfId="993" xr:uid="{00000000-0005-0000-0000-0000E0030000}"/>
    <cellStyle name="40% - Accent4 6 2 3" xfId="994" xr:uid="{00000000-0005-0000-0000-0000E1030000}"/>
    <cellStyle name="40% - Accent4 6 3" xfId="995" xr:uid="{00000000-0005-0000-0000-0000E2030000}"/>
    <cellStyle name="40% - Accent4 6 4" xfId="996" xr:uid="{00000000-0005-0000-0000-0000E3030000}"/>
    <cellStyle name="40% - Accent4 7" xfId="997" xr:uid="{00000000-0005-0000-0000-0000E4030000}"/>
    <cellStyle name="40% - Accent4 7 2" xfId="998" xr:uid="{00000000-0005-0000-0000-0000E5030000}"/>
    <cellStyle name="40% - Accent4 7 2 2" xfId="999" xr:uid="{00000000-0005-0000-0000-0000E6030000}"/>
    <cellStyle name="40% - Accent4 7 2 3" xfId="1000" xr:uid="{00000000-0005-0000-0000-0000E7030000}"/>
    <cellStyle name="40% - Accent4 7 3" xfId="1001" xr:uid="{00000000-0005-0000-0000-0000E8030000}"/>
    <cellStyle name="40% - Accent4 7 4" xfId="1002" xr:uid="{00000000-0005-0000-0000-0000E9030000}"/>
    <cellStyle name="40% - Accent4 8" xfId="1003" xr:uid="{00000000-0005-0000-0000-0000EA030000}"/>
    <cellStyle name="40% - Accent4 8 2" xfId="1004" xr:uid="{00000000-0005-0000-0000-0000EB030000}"/>
    <cellStyle name="40% - Accent4 8 2 2" xfId="1005" xr:uid="{00000000-0005-0000-0000-0000EC030000}"/>
    <cellStyle name="40% - Accent4 8 3" xfId="1006" xr:uid="{00000000-0005-0000-0000-0000ED030000}"/>
    <cellStyle name="40% - Accent4 9" xfId="1007" xr:uid="{00000000-0005-0000-0000-0000EE030000}"/>
    <cellStyle name="40% - Accent4 9 2" xfId="1008" xr:uid="{00000000-0005-0000-0000-0000EF030000}"/>
    <cellStyle name="40% - Accent4 9 2 2" xfId="1009" xr:uid="{00000000-0005-0000-0000-0000F0030000}"/>
    <cellStyle name="40% - Accent4 9 3" xfId="1010" xr:uid="{00000000-0005-0000-0000-0000F1030000}"/>
    <cellStyle name="40% - Accent5" xfId="1011" builtinId="47" customBuiltin="1"/>
    <cellStyle name="40% - Accent5 10" xfId="1012" xr:uid="{00000000-0005-0000-0000-0000F3030000}"/>
    <cellStyle name="40% - Accent5 10 2" xfId="1013" xr:uid="{00000000-0005-0000-0000-0000F4030000}"/>
    <cellStyle name="40% - Accent5 11" xfId="1014" xr:uid="{00000000-0005-0000-0000-0000F5030000}"/>
    <cellStyle name="40% - Accent5 2" xfId="1015" xr:uid="{00000000-0005-0000-0000-0000F6030000}"/>
    <cellStyle name="40% - Accent5 2 10" xfId="1016" xr:uid="{00000000-0005-0000-0000-0000F7030000}"/>
    <cellStyle name="40% - Accent5 2 2" xfId="1017" xr:uid="{00000000-0005-0000-0000-0000F8030000}"/>
    <cellStyle name="40% - Accent5 2 2 2" xfId="1018" xr:uid="{00000000-0005-0000-0000-0000F9030000}"/>
    <cellStyle name="40% - Accent5 2 2 2 2" xfId="1019" xr:uid="{00000000-0005-0000-0000-0000FA030000}"/>
    <cellStyle name="40% - Accent5 2 2 2 2 2" xfId="1020" xr:uid="{00000000-0005-0000-0000-0000FB030000}"/>
    <cellStyle name="40% - Accent5 2 2 2 2 3" xfId="1021" xr:uid="{00000000-0005-0000-0000-0000FC030000}"/>
    <cellStyle name="40% - Accent5 2 2 2 3" xfId="1022" xr:uid="{00000000-0005-0000-0000-0000FD030000}"/>
    <cellStyle name="40% - Accent5 2 2 2 4" xfId="1023" xr:uid="{00000000-0005-0000-0000-0000FE030000}"/>
    <cellStyle name="40% - Accent5 2 2 3" xfId="1024" xr:uid="{00000000-0005-0000-0000-0000FF030000}"/>
    <cellStyle name="40% - Accent5 2 2 3 2" xfId="1025" xr:uid="{00000000-0005-0000-0000-000000040000}"/>
    <cellStyle name="40% - Accent5 2 2 3 3" xfId="1026" xr:uid="{00000000-0005-0000-0000-000001040000}"/>
    <cellStyle name="40% - Accent5 2 2 4" xfId="1027" xr:uid="{00000000-0005-0000-0000-000002040000}"/>
    <cellStyle name="40% - Accent5 2 2 5" xfId="1028" xr:uid="{00000000-0005-0000-0000-000003040000}"/>
    <cellStyle name="40% - Accent5 2 2_Analysis File Template" xfId="1029" xr:uid="{00000000-0005-0000-0000-000004040000}"/>
    <cellStyle name="40% - Accent5 2 3" xfId="1030" xr:uid="{00000000-0005-0000-0000-000005040000}"/>
    <cellStyle name="40% - Accent5 2 3 2" xfId="1031" xr:uid="{00000000-0005-0000-0000-000006040000}"/>
    <cellStyle name="40% - Accent5 2 3 2 2" xfId="1032" xr:uid="{00000000-0005-0000-0000-000007040000}"/>
    <cellStyle name="40% - Accent5 2 3 2 2 2" xfId="1033" xr:uid="{00000000-0005-0000-0000-000008040000}"/>
    <cellStyle name="40% - Accent5 2 3 2 2 3" xfId="1034" xr:uid="{00000000-0005-0000-0000-000009040000}"/>
    <cellStyle name="40% - Accent5 2 3 2 3" xfId="1035" xr:uid="{00000000-0005-0000-0000-00000A040000}"/>
    <cellStyle name="40% - Accent5 2 3 2 4" xfId="1036" xr:uid="{00000000-0005-0000-0000-00000B040000}"/>
    <cellStyle name="40% - Accent5 2 3 3" xfId="1037" xr:uid="{00000000-0005-0000-0000-00000C040000}"/>
    <cellStyle name="40% - Accent5 2 3 3 2" xfId="1038" xr:uid="{00000000-0005-0000-0000-00000D040000}"/>
    <cellStyle name="40% - Accent5 2 3 3 3" xfId="1039" xr:uid="{00000000-0005-0000-0000-00000E040000}"/>
    <cellStyle name="40% - Accent5 2 3 4" xfId="1040" xr:uid="{00000000-0005-0000-0000-00000F040000}"/>
    <cellStyle name="40% - Accent5 2 3 5" xfId="1041" xr:uid="{00000000-0005-0000-0000-000010040000}"/>
    <cellStyle name="40% - Accent5 2 3_Analysis File Template" xfId="1042" xr:uid="{00000000-0005-0000-0000-000011040000}"/>
    <cellStyle name="40% - Accent5 2 4" xfId="1043" xr:uid="{00000000-0005-0000-0000-000012040000}"/>
    <cellStyle name="40% - Accent5 2 4 2" xfId="1044" xr:uid="{00000000-0005-0000-0000-000013040000}"/>
    <cellStyle name="40% - Accent5 2 4 2 2" xfId="1045" xr:uid="{00000000-0005-0000-0000-000014040000}"/>
    <cellStyle name="40% - Accent5 2 4 2 3" xfId="1046" xr:uid="{00000000-0005-0000-0000-000015040000}"/>
    <cellStyle name="40% - Accent5 2 4 3" xfId="1047" xr:uid="{00000000-0005-0000-0000-000016040000}"/>
    <cellStyle name="40% - Accent5 2 4 4" xfId="1048" xr:uid="{00000000-0005-0000-0000-000017040000}"/>
    <cellStyle name="40% - Accent5 2 5" xfId="1049" xr:uid="{00000000-0005-0000-0000-000018040000}"/>
    <cellStyle name="40% - Accent5 2 5 2" xfId="1050" xr:uid="{00000000-0005-0000-0000-000019040000}"/>
    <cellStyle name="40% - Accent5 2 5 3" xfId="1051" xr:uid="{00000000-0005-0000-0000-00001A040000}"/>
    <cellStyle name="40% - Accent5 2 5 4" xfId="1052" xr:uid="{00000000-0005-0000-0000-00001B040000}"/>
    <cellStyle name="40% - Accent5 2 5 5" xfId="1053" xr:uid="{00000000-0005-0000-0000-00001C040000}"/>
    <cellStyle name="40% - Accent5 2 6" xfId="1054" xr:uid="{00000000-0005-0000-0000-00001D040000}"/>
    <cellStyle name="40% - Accent5 2 7" xfId="1055" xr:uid="{00000000-0005-0000-0000-00001E040000}"/>
    <cellStyle name="40% - Accent5 2 8" xfId="1056" xr:uid="{00000000-0005-0000-0000-00001F040000}"/>
    <cellStyle name="40% - Accent5 2 9" xfId="1057" xr:uid="{00000000-0005-0000-0000-000020040000}"/>
    <cellStyle name="40% - Accent5 2_All_SFR_Tables" xfId="1058" xr:uid="{00000000-0005-0000-0000-000021040000}"/>
    <cellStyle name="40% - Accent5 3" xfId="1059" xr:uid="{00000000-0005-0000-0000-000022040000}"/>
    <cellStyle name="40% - Accent5 3 2" xfId="1060" xr:uid="{00000000-0005-0000-0000-000023040000}"/>
    <cellStyle name="40% - Accent5 3 2 2" xfId="1061" xr:uid="{00000000-0005-0000-0000-000024040000}"/>
    <cellStyle name="40% - Accent5 3 2 2 2" xfId="1062" xr:uid="{00000000-0005-0000-0000-000025040000}"/>
    <cellStyle name="40% - Accent5 3 2 2 3" xfId="1063" xr:uid="{00000000-0005-0000-0000-000026040000}"/>
    <cellStyle name="40% - Accent5 3 2 3" xfId="1064" xr:uid="{00000000-0005-0000-0000-000027040000}"/>
    <cellStyle name="40% - Accent5 3 2 4" xfId="1065" xr:uid="{00000000-0005-0000-0000-000028040000}"/>
    <cellStyle name="40% - Accent5 3 3" xfId="1066" xr:uid="{00000000-0005-0000-0000-000029040000}"/>
    <cellStyle name="40% - Accent5 3 3 2" xfId="1067" xr:uid="{00000000-0005-0000-0000-00002A040000}"/>
    <cellStyle name="40% - Accent5 3 3 3" xfId="1068" xr:uid="{00000000-0005-0000-0000-00002B040000}"/>
    <cellStyle name="40% - Accent5 3 4" xfId="1069" xr:uid="{00000000-0005-0000-0000-00002C040000}"/>
    <cellStyle name="40% - Accent5 3 4 2" xfId="1070" xr:uid="{00000000-0005-0000-0000-00002D040000}"/>
    <cellStyle name="40% - Accent5 3 4 3" xfId="1071" xr:uid="{00000000-0005-0000-0000-00002E040000}"/>
    <cellStyle name="40% - Accent5 3 5" xfId="1072" xr:uid="{00000000-0005-0000-0000-00002F040000}"/>
    <cellStyle name="40% - Accent5 3 5 2" xfId="1073" xr:uid="{00000000-0005-0000-0000-000030040000}"/>
    <cellStyle name="40% - Accent5 3 5 3" xfId="1074" xr:uid="{00000000-0005-0000-0000-000031040000}"/>
    <cellStyle name="40% - Accent5 3_Analysis File Template" xfId="1075" xr:uid="{00000000-0005-0000-0000-000032040000}"/>
    <cellStyle name="40% - Accent5 4" xfId="1076" xr:uid="{00000000-0005-0000-0000-000033040000}"/>
    <cellStyle name="40% - Accent5 4 2" xfId="1077" xr:uid="{00000000-0005-0000-0000-000034040000}"/>
    <cellStyle name="40% - Accent5 4 2 2" xfId="1078" xr:uid="{00000000-0005-0000-0000-000035040000}"/>
    <cellStyle name="40% - Accent5 4 3" xfId="1079" xr:uid="{00000000-0005-0000-0000-000036040000}"/>
    <cellStyle name="40% - Accent5 4 3 2" xfId="1080" xr:uid="{00000000-0005-0000-0000-000037040000}"/>
    <cellStyle name="40% - Accent5 4 3 3" xfId="1081" xr:uid="{00000000-0005-0000-0000-000038040000}"/>
    <cellStyle name="40% - Accent5 4 4" xfId="1082" xr:uid="{00000000-0005-0000-0000-000039040000}"/>
    <cellStyle name="40% - Accent5 4_Draft SFR tables 300113 V8" xfId="1083" xr:uid="{00000000-0005-0000-0000-00003A040000}"/>
    <cellStyle name="40% - Accent5 5" xfId="1084" xr:uid="{00000000-0005-0000-0000-00003B040000}"/>
    <cellStyle name="40% - Accent5 5 2" xfId="1085" xr:uid="{00000000-0005-0000-0000-00003C040000}"/>
    <cellStyle name="40% - Accent5 5 2 2" xfId="1086" xr:uid="{00000000-0005-0000-0000-00003D040000}"/>
    <cellStyle name="40% - Accent5 5 3" xfId="1087" xr:uid="{00000000-0005-0000-0000-00003E040000}"/>
    <cellStyle name="40% - Accent5 5_Draft SFR tables 300113 V8" xfId="1088" xr:uid="{00000000-0005-0000-0000-00003F040000}"/>
    <cellStyle name="40% - Accent5 6" xfId="1089" xr:uid="{00000000-0005-0000-0000-000040040000}"/>
    <cellStyle name="40% - Accent5 6 2" xfId="1090" xr:uid="{00000000-0005-0000-0000-000041040000}"/>
    <cellStyle name="40% - Accent5 6 2 2" xfId="1091" xr:uid="{00000000-0005-0000-0000-000042040000}"/>
    <cellStyle name="40% - Accent5 6 2 3" xfId="1092" xr:uid="{00000000-0005-0000-0000-000043040000}"/>
    <cellStyle name="40% - Accent5 6 3" xfId="1093" xr:uid="{00000000-0005-0000-0000-000044040000}"/>
    <cellStyle name="40% - Accent5 6 4" xfId="1094" xr:uid="{00000000-0005-0000-0000-000045040000}"/>
    <cellStyle name="40% - Accent5 7" xfId="1095" xr:uid="{00000000-0005-0000-0000-000046040000}"/>
    <cellStyle name="40% - Accent5 7 2" xfId="1096" xr:uid="{00000000-0005-0000-0000-000047040000}"/>
    <cellStyle name="40% - Accent5 7 2 2" xfId="1097" xr:uid="{00000000-0005-0000-0000-000048040000}"/>
    <cellStyle name="40% - Accent5 7 2 3" xfId="1098" xr:uid="{00000000-0005-0000-0000-000049040000}"/>
    <cellStyle name="40% - Accent5 7 3" xfId="1099" xr:uid="{00000000-0005-0000-0000-00004A040000}"/>
    <cellStyle name="40% - Accent5 7 4" xfId="1100" xr:uid="{00000000-0005-0000-0000-00004B040000}"/>
    <cellStyle name="40% - Accent5 8" xfId="1101" xr:uid="{00000000-0005-0000-0000-00004C040000}"/>
    <cellStyle name="40% - Accent5 8 2" xfId="1102" xr:uid="{00000000-0005-0000-0000-00004D040000}"/>
    <cellStyle name="40% - Accent5 9" xfId="1103" xr:uid="{00000000-0005-0000-0000-00004E040000}"/>
    <cellStyle name="40% - Accent5 9 2" xfId="1104" xr:uid="{00000000-0005-0000-0000-00004F040000}"/>
    <cellStyle name="40% - Accent6" xfId="1105" builtinId="51" customBuiltin="1"/>
    <cellStyle name="40% - Accent6 10" xfId="1106" xr:uid="{00000000-0005-0000-0000-000051040000}"/>
    <cellStyle name="40% - Accent6 10 2" xfId="1107" xr:uid="{00000000-0005-0000-0000-000052040000}"/>
    <cellStyle name="40% - Accent6 10 2 2" xfId="1108" xr:uid="{00000000-0005-0000-0000-000053040000}"/>
    <cellStyle name="40% - Accent6 10 3" xfId="1109" xr:uid="{00000000-0005-0000-0000-000054040000}"/>
    <cellStyle name="40% - Accent6 11" xfId="1110" xr:uid="{00000000-0005-0000-0000-000055040000}"/>
    <cellStyle name="40% - Accent6 11 2" xfId="1111" xr:uid="{00000000-0005-0000-0000-000056040000}"/>
    <cellStyle name="40% - Accent6 11 3" xfId="1112" xr:uid="{00000000-0005-0000-0000-000057040000}"/>
    <cellStyle name="40% - Accent6 12" xfId="1113" xr:uid="{00000000-0005-0000-0000-000058040000}"/>
    <cellStyle name="40% - Accent6 13" xfId="1114" xr:uid="{00000000-0005-0000-0000-000059040000}"/>
    <cellStyle name="40% - Accent6 2" xfId="1115" xr:uid="{00000000-0005-0000-0000-00005A040000}"/>
    <cellStyle name="40% - Accent6 2 10" xfId="1116" xr:uid="{00000000-0005-0000-0000-00005B040000}"/>
    <cellStyle name="40% - Accent6 2 2" xfId="1117" xr:uid="{00000000-0005-0000-0000-00005C040000}"/>
    <cellStyle name="40% - Accent6 2 2 2" xfId="1118" xr:uid="{00000000-0005-0000-0000-00005D040000}"/>
    <cellStyle name="40% - Accent6 2 2 2 2" xfId="1119" xr:uid="{00000000-0005-0000-0000-00005E040000}"/>
    <cellStyle name="40% - Accent6 2 2 2 2 2" xfId="1120" xr:uid="{00000000-0005-0000-0000-00005F040000}"/>
    <cellStyle name="40% - Accent6 2 2 2 2 3" xfId="1121" xr:uid="{00000000-0005-0000-0000-000060040000}"/>
    <cellStyle name="40% - Accent6 2 2 2 3" xfId="1122" xr:uid="{00000000-0005-0000-0000-000061040000}"/>
    <cellStyle name="40% - Accent6 2 2 2 4" xfId="1123" xr:uid="{00000000-0005-0000-0000-000062040000}"/>
    <cellStyle name="40% - Accent6 2 2 3" xfId="1124" xr:uid="{00000000-0005-0000-0000-000063040000}"/>
    <cellStyle name="40% - Accent6 2 2 3 2" xfId="1125" xr:uid="{00000000-0005-0000-0000-000064040000}"/>
    <cellStyle name="40% - Accent6 2 2 3 3" xfId="1126" xr:uid="{00000000-0005-0000-0000-000065040000}"/>
    <cellStyle name="40% - Accent6 2 2 4" xfId="1127" xr:uid="{00000000-0005-0000-0000-000066040000}"/>
    <cellStyle name="40% - Accent6 2 2 5" xfId="1128" xr:uid="{00000000-0005-0000-0000-000067040000}"/>
    <cellStyle name="40% - Accent6 2 2_Analysis File Template" xfId="1129" xr:uid="{00000000-0005-0000-0000-000068040000}"/>
    <cellStyle name="40% - Accent6 2 3" xfId="1130" xr:uid="{00000000-0005-0000-0000-000069040000}"/>
    <cellStyle name="40% - Accent6 2 3 2" xfId="1131" xr:uid="{00000000-0005-0000-0000-00006A040000}"/>
    <cellStyle name="40% - Accent6 2 3 2 2" xfId="1132" xr:uid="{00000000-0005-0000-0000-00006B040000}"/>
    <cellStyle name="40% - Accent6 2 3 2 2 2" xfId="1133" xr:uid="{00000000-0005-0000-0000-00006C040000}"/>
    <cellStyle name="40% - Accent6 2 3 2 2 3" xfId="1134" xr:uid="{00000000-0005-0000-0000-00006D040000}"/>
    <cellStyle name="40% - Accent6 2 3 2 3" xfId="1135" xr:uid="{00000000-0005-0000-0000-00006E040000}"/>
    <cellStyle name="40% - Accent6 2 3 2 4" xfId="1136" xr:uid="{00000000-0005-0000-0000-00006F040000}"/>
    <cellStyle name="40% - Accent6 2 3 3" xfId="1137" xr:uid="{00000000-0005-0000-0000-000070040000}"/>
    <cellStyle name="40% - Accent6 2 3 3 2" xfId="1138" xr:uid="{00000000-0005-0000-0000-000071040000}"/>
    <cellStyle name="40% - Accent6 2 3 3 3" xfId="1139" xr:uid="{00000000-0005-0000-0000-000072040000}"/>
    <cellStyle name="40% - Accent6 2 3 4" xfId="1140" xr:uid="{00000000-0005-0000-0000-000073040000}"/>
    <cellStyle name="40% - Accent6 2 3 5" xfId="1141" xr:uid="{00000000-0005-0000-0000-000074040000}"/>
    <cellStyle name="40% - Accent6 2 3_Analysis File Template" xfId="1142" xr:uid="{00000000-0005-0000-0000-000075040000}"/>
    <cellStyle name="40% - Accent6 2 4" xfId="1143" xr:uid="{00000000-0005-0000-0000-000076040000}"/>
    <cellStyle name="40% - Accent6 2 4 2" xfId="1144" xr:uid="{00000000-0005-0000-0000-000077040000}"/>
    <cellStyle name="40% - Accent6 2 4 2 2" xfId="1145" xr:uid="{00000000-0005-0000-0000-000078040000}"/>
    <cellStyle name="40% - Accent6 2 4 2 3" xfId="1146" xr:uid="{00000000-0005-0000-0000-000079040000}"/>
    <cellStyle name="40% - Accent6 2 4 3" xfId="1147" xr:uid="{00000000-0005-0000-0000-00007A040000}"/>
    <cellStyle name="40% - Accent6 2 4 4" xfId="1148" xr:uid="{00000000-0005-0000-0000-00007B040000}"/>
    <cellStyle name="40% - Accent6 2 5" xfId="1149" xr:uid="{00000000-0005-0000-0000-00007C040000}"/>
    <cellStyle name="40% - Accent6 2 5 2" xfId="1150" xr:uid="{00000000-0005-0000-0000-00007D040000}"/>
    <cellStyle name="40% - Accent6 2 5 3" xfId="1151" xr:uid="{00000000-0005-0000-0000-00007E040000}"/>
    <cellStyle name="40% - Accent6 2 5 4" xfId="1152" xr:uid="{00000000-0005-0000-0000-00007F040000}"/>
    <cellStyle name="40% - Accent6 2 5 5" xfId="1153" xr:uid="{00000000-0005-0000-0000-000080040000}"/>
    <cellStyle name="40% - Accent6 2 6" xfId="1154" xr:uid="{00000000-0005-0000-0000-000081040000}"/>
    <cellStyle name="40% - Accent6 2 7" xfId="1155" xr:uid="{00000000-0005-0000-0000-000082040000}"/>
    <cellStyle name="40% - Accent6 2 8" xfId="1156" xr:uid="{00000000-0005-0000-0000-000083040000}"/>
    <cellStyle name="40% - Accent6 2 9" xfId="1157" xr:uid="{00000000-0005-0000-0000-000084040000}"/>
    <cellStyle name="40% - Accent6 2_All_SFR_Tables" xfId="1158" xr:uid="{00000000-0005-0000-0000-000085040000}"/>
    <cellStyle name="40% - Accent6 3" xfId="1159" xr:uid="{00000000-0005-0000-0000-000086040000}"/>
    <cellStyle name="40% - Accent6 3 2" xfId="1160" xr:uid="{00000000-0005-0000-0000-000087040000}"/>
    <cellStyle name="40% - Accent6 3 2 2" xfId="1161" xr:uid="{00000000-0005-0000-0000-000088040000}"/>
    <cellStyle name="40% - Accent6 3 2 2 2" xfId="1162" xr:uid="{00000000-0005-0000-0000-000089040000}"/>
    <cellStyle name="40% - Accent6 3 2 2 3" xfId="1163" xr:uid="{00000000-0005-0000-0000-00008A040000}"/>
    <cellStyle name="40% - Accent6 3 2 3" xfId="1164" xr:uid="{00000000-0005-0000-0000-00008B040000}"/>
    <cellStyle name="40% - Accent6 3 2 4" xfId="1165" xr:uid="{00000000-0005-0000-0000-00008C040000}"/>
    <cellStyle name="40% - Accent6 3 3" xfId="1166" xr:uid="{00000000-0005-0000-0000-00008D040000}"/>
    <cellStyle name="40% - Accent6 3 3 2" xfId="1167" xr:uid="{00000000-0005-0000-0000-00008E040000}"/>
    <cellStyle name="40% - Accent6 3 3 3" xfId="1168" xr:uid="{00000000-0005-0000-0000-00008F040000}"/>
    <cellStyle name="40% - Accent6 3 4" xfId="1169" xr:uid="{00000000-0005-0000-0000-000090040000}"/>
    <cellStyle name="40% - Accent6 3 4 2" xfId="1170" xr:uid="{00000000-0005-0000-0000-000091040000}"/>
    <cellStyle name="40% - Accent6 3 4 3" xfId="1171" xr:uid="{00000000-0005-0000-0000-000092040000}"/>
    <cellStyle name="40% - Accent6 3 5" xfId="1172" xr:uid="{00000000-0005-0000-0000-000093040000}"/>
    <cellStyle name="40% - Accent6 3 5 2" xfId="1173" xr:uid="{00000000-0005-0000-0000-000094040000}"/>
    <cellStyle name="40% - Accent6 3 5 3" xfId="1174" xr:uid="{00000000-0005-0000-0000-000095040000}"/>
    <cellStyle name="40% - Accent6 3_Analysis File Template" xfId="1175" xr:uid="{00000000-0005-0000-0000-000096040000}"/>
    <cellStyle name="40% - Accent6 4" xfId="1176" xr:uid="{00000000-0005-0000-0000-000097040000}"/>
    <cellStyle name="40% - Accent6 4 2" xfId="1177" xr:uid="{00000000-0005-0000-0000-000098040000}"/>
    <cellStyle name="40% - Accent6 4 2 2" xfId="1178" xr:uid="{00000000-0005-0000-0000-000099040000}"/>
    <cellStyle name="40% - Accent6 4 3" xfId="1179" xr:uid="{00000000-0005-0000-0000-00009A040000}"/>
    <cellStyle name="40% - Accent6 4 3 2" xfId="1180" xr:uid="{00000000-0005-0000-0000-00009B040000}"/>
    <cellStyle name="40% - Accent6 4 3 3" xfId="1181" xr:uid="{00000000-0005-0000-0000-00009C040000}"/>
    <cellStyle name="40% - Accent6 4 4" xfId="1182" xr:uid="{00000000-0005-0000-0000-00009D040000}"/>
    <cellStyle name="40% - Accent6 4_Draft SFR tables 300113 V8" xfId="1183" xr:uid="{00000000-0005-0000-0000-00009E040000}"/>
    <cellStyle name="40% - Accent6 5" xfId="1184" xr:uid="{00000000-0005-0000-0000-00009F040000}"/>
    <cellStyle name="40% - Accent6 5 2" xfId="1185" xr:uid="{00000000-0005-0000-0000-0000A0040000}"/>
    <cellStyle name="40% - Accent6 5 2 2" xfId="1186" xr:uid="{00000000-0005-0000-0000-0000A1040000}"/>
    <cellStyle name="40% - Accent6 5 3" xfId="1187" xr:uid="{00000000-0005-0000-0000-0000A2040000}"/>
    <cellStyle name="40% - Accent6 5_Draft SFR tables 300113 V8" xfId="1188" xr:uid="{00000000-0005-0000-0000-0000A3040000}"/>
    <cellStyle name="40% - Accent6 6" xfId="1189" xr:uid="{00000000-0005-0000-0000-0000A4040000}"/>
    <cellStyle name="40% - Accent6 6 2" xfId="1190" xr:uid="{00000000-0005-0000-0000-0000A5040000}"/>
    <cellStyle name="40% - Accent6 6 2 2" xfId="1191" xr:uid="{00000000-0005-0000-0000-0000A6040000}"/>
    <cellStyle name="40% - Accent6 6 2 3" xfId="1192" xr:uid="{00000000-0005-0000-0000-0000A7040000}"/>
    <cellStyle name="40% - Accent6 6 3" xfId="1193" xr:uid="{00000000-0005-0000-0000-0000A8040000}"/>
    <cellStyle name="40% - Accent6 6 4" xfId="1194" xr:uid="{00000000-0005-0000-0000-0000A9040000}"/>
    <cellStyle name="40% - Accent6 7" xfId="1195" xr:uid="{00000000-0005-0000-0000-0000AA040000}"/>
    <cellStyle name="40% - Accent6 7 2" xfId="1196" xr:uid="{00000000-0005-0000-0000-0000AB040000}"/>
    <cellStyle name="40% - Accent6 7 2 2" xfId="1197" xr:uid="{00000000-0005-0000-0000-0000AC040000}"/>
    <cellStyle name="40% - Accent6 7 2 3" xfId="1198" xr:uid="{00000000-0005-0000-0000-0000AD040000}"/>
    <cellStyle name="40% - Accent6 7 3" xfId="1199" xr:uid="{00000000-0005-0000-0000-0000AE040000}"/>
    <cellStyle name="40% - Accent6 7 4" xfId="1200" xr:uid="{00000000-0005-0000-0000-0000AF040000}"/>
    <cellStyle name="40% - Accent6 8" xfId="1201" xr:uid="{00000000-0005-0000-0000-0000B0040000}"/>
    <cellStyle name="40% - Accent6 8 2" xfId="1202" xr:uid="{00000000-0005-0000-0000-0000B1040000}"/>
    <cellStyle name="40% - Accent6 8 2 2" xfId="1203" xr:uid="{00000000-0005-0000-0000-0000B2040000}"/>
    <cellStyle name="40% - Accent6 8 3" xfId="1204" xr:uid="{00000000-0005-0000-0000-0000B3040000}"/>
    <cellStyle name="40% - Accent6 9" xfId="1205" xr:uid="{00000000-0005-0000-0000-0000B4040000}"/>
    <cellStyle name="40% - Accent6 9 2" xfId="1206" xr:uid="{00000000-0005-0000-0000-0000B5040000}"/>
    <cellStyle name="40% - Accent6 9 2 2" xfId="1207" xr:uid="{00000000-0005-0000-0000-0000B6040000}"/>
    <cellStyle name="40% - Accent6 9 3" xfId="1208" xr:uid="{00000000-0005-0000-0000-0000B7040000}"/>
    <cellStyle name="60% - Accent1" xfId="1209" builtinId="32" customBuiltin="1"/>
    <cellStyle name="60% - Accent1 2" xfId="1210" xr:uid="{00000000-0005-0000-0000-0000B9040000}"/>
    <cellStyle name="60% - Accent1 2 2" xfId="1211" xr:uid="{00000000-0005-0000-0000-0000BA040000}"/>
    <cellStyle name="60% - Accent1 2 2 2" xfId="1212" xr:uid="{00000000-0005-0000-0000-0000BB040000}"/>
    <cellStyle name="60% - Accent1 2 3" xfId="1213" xr:uid="{00000000-0005-0000-0000-0000BC040000}"/>
    <cellStyle name="60% - Accent1 2 4" xfId="1214" xr:uid="{00000000-0005-0000-0000-0000BD040000}"/>
    <cellStyle name="60% - Accent1 3" xfId="1215" xr:uid="{00000000-0005-0000-0000-0000BE040000}"/>
    <cellStyle name="60% - Accent1 3 2" xfId="1216" xr:uid="{00000000-0005-0000-0000-0000BF040000}"/>
    <cellStyle name="60% - Accent1 4" xfId="1217" xr:uid="{00000000-0005-0000-0000-0000C0040000}"/>
    <cellStyle name="60% - Accent1 5" xfId="1218" xr:uid="{00000000-0005-0000-0000-0000C1040000}"/>
    <cellStyle name="60% - Accent1 6" xfId="1219" xr:uid="{00000000-0005-0000-0000-0000C2040000}"/>
    <cellStyle name="60% - Accent1 7" xfId="1220" xr:uid="{00000000-0005-0000-0000-0000C3040000}"/>
    <cellStyle name="60% - Accent1 8" xfId="1221" xr:uid="{00000000-0005-0000-0000-0000C4040000}"/>
    <cellStyle name="60% - Accent1 9" xfId="1222" xr:uid="{00000000-0005-0000-0000-0000C5040000}"/>
    <cellStyle name="60% - Accent2" xfId="1223" builtinId="36" customBuiltin="1"/>
    <cellStyle name="60% - Accent2 2" xfId="1224" xr:uid="{00000000-0005-0000-0000-0000C7040000}"/>
    <cellStyle name="60% - Accent2 2 2" xfId="1225" xr:uid="{00000000-0005-0000-0000-0000C8040000}"/>
    <cellStyle name="60% - Accent2 2 2 2" xfId="1226" xr:uid="{00000000-0005-0000-0000-0000C9040000}"/>
    <cellStyle name="60% - Accent2 2 3" xfId="1227" xr:uid="{00000000-0005-0000-0000-0000CA040000}"/>
    <cellStyle name="60% - Accent2 2 4" xfId="1228" xr:uid="{00000000-0005-0000-0000-0000CB040000}"/>
    <cellStyle name="60% - Accent2 3" xfId="1229" xr:uid="{00000000-0005-0000-0000-0000CC040000}"/>
    <cellStyle name="60% - Accent2 3 2" xfId="1230" xr:uid="{00000000-0005-0000-0000-0000CD040000}"/>
    <cellStyle name="60% - Accent2 4" xfId="1231" xr:uid="{00000000-0005-0000-0000-0000CE040000}"/>
    <cellStyle name="60% - Accent2 5" xfId="1232" xr:uid="{00000000-0005-0000-0000-0000CF040000}"/>
    <cellStyle name="60% - Accent3" xfId="1233" builtinId="40" customBuiltin="1"/>
    <cellStyle name="60% - Accent3 2" xfId="1234" xr:uid="{00000000-0005-0000-0000-0000D1040000}"/>
    <cellStyle name="60% - Accent3 2 2" xfId="1235" xr:uid="{00000000-0005-0000-0000-0000D2040000}"/>
    <cellStyle name="60% - Accent3 2 2 2" xfId="1236" xr:uid="{00000000-0005-0000-0000-0000D3040000}"/>
    <cellStyle name="60% - Accent3 2 3" xfId="1237" xr:uid="{00000000-0005-0000-0000-0000D4040000}"/>
    <cellStyle name="60% - Accent3 2 4" xfId="1238" xr:uid="{00000000-0005-0000-0000-0000D5040000}"/>
    <cellStyle name="60% - Accent3 3" xfId="1239" xr:uid="{00000000-0005-0000-0000-0000D6040000}"/>
    <cellStyle name="60% - Accent3 3 2" xfId="1240" xr:uid="{00000000-0005-0000-0000-0000D7040000}"/>
    <cellStyle name="60% - Accent3 4" xfId="1241" xr:uid="{00000000-0005-0000-0000-0000D8040000}"/>
    <cellStyle name="60% - Accent3 5" xfId="1242" xr:uid="{00000000-0005-0000-0000-0000D9040000}"/>
    <cellStyle name="60% - Accent3 6" xfId="1243" xr:uid="{00000000-0005-0000-0000-0000DA040000}"/>
    <cellStyle name="60% - Accent3 7" xfId="1244" xr:uid="{00000000-0005-0000-0000-0000DB040000}"/>
    <cellStyle name="60% - Accent3 8" xfId="1245" xr:uid="{00000000-0005-0000-0000-0000DC040000}"/>
    <cellStyle name="60% - Accent3 9" xfId="1246" xr:uid="{00000000-0005-0000-0000-0000DD040000}"/>
    <cellStyle name="60% - Accent4" xfId="1247" builtinId="44" customBuiltin="1"/>
    <cellStyle name="60% - Accent4 2" xfId="1248" xr:uid="{00000000-0005-0000-0000-0000DF040000}"/>
    <cellStyle name="60% - Accent4 2 2" xfId="1249" xr:uid="{00000000-0005-0000-0000-0000E0040000}"/>
    <cellStyle name="60% - Accent4 2 2 2" xfId="1250" xr:uid="{00000000-0005-0000-0000-0000E1040000}"/>
    <cellStyle name="60% - Accent4 2 3" xfId="1251" xr:uid="{00000000-0005-0000-0000-0000E2040000}"/>
    <cellStyle name="60% - Accent4 2 4" xfId="1252" xr:uid="{00000000-0005-0000-0000-0000E3040000}"/>
    <cellStyle name="60% - Accent4 3" xfId="1253" xr:uid="{00000000-0005-0000-0000-0000E4040000}"/>
    <cellStyle name="60% - Accent4 3 2" xfId="1254" xr:uid="{00000000-0005-0000-0000-0000E5040000}"/>
    <cellStyle name="60% - Accent4 4" xfId="1255" xr:uid="{00000000-0005-0000-0000-0000E6040000}"/>
    <cellStyle name="60% - Accent4 5" xfId="1256" xr:uid="{00000000-0005-0000-0000-0000E7040000}"/>
    <cellStyle name="60% - Accent4 6" xfId="1257" xr:uid="{00000000-0005-0000-0000-0000E8040000}"/>
    <cellStyle name="60% - Accent4 7" xfId="1258" xr:uid="{00000000-0005-0000-0000-0000E9040000}"/>
    <cellStyle name="60% - Accent4 8" xfId="1259" xr:uid="{00000000-0005-0000-0000-0000EA040000}"/>
    <cellStyle name="60% - Accent4 9" xfId="1260" xr:uid="{00000000-0005-0000-0000-0000EB040000}"/>
    <cellStyle name="60% - Accent5" xfId="1261" builtinId="48" customBuiltin="1"/>
    <cellStyle name="60% - Accent5 2" xfId="1262" xr:uid="{00000000-0005-0000-0000-0000ED040000}"/>
    <cellStyle name="60% - Accent5 2 2" xfId="1263" xr:uid="{00000000-0005-0000-0000-0000EE040000}"/>
    <cellStyle name="60% - Accent5 2 2 2" xfId="1264" xr:uid="{00000000-0005-0000-0000-0000EF040000}"/>
    <cellStyle name="60% - Accent5 2 3" xfId="1265" xr:uid="{00000000-0005-0000-0000-0000F0040000}"/>
    <cellStyle name="60% - Accent5 2 4" xfId="1266" xr:uid="{00000000-0005-0000-0000-0000F1040000}"/>
    <cellStyle name="60% - Accent5 3" xfId="1267" xr:uid="{00000000-0005-0000-0000-0000F2040000}"/>
    <cellStyle name="60% - Accent5 3 2" xfId="1268" xr:uid="{00000000-0005-0000-0000-0000F3040000}"/>
    <cellStyle name="60% - Accent5 4" xfId="1269" xr:uid="{00000000-0005-0000-0000-0000F4040000}"/>
    <cellStyle name="60% - Accent5 5" xfId="1270" xr:uid="{00000000-0005-0000-0000-0000F5040000}"/>
    <cellStyle name="60% - Accent6" xfId="1271" builtinId="52" customBuiltin="1"/>
    <cellStyle name="60% - Accent6 2" xfId="1272" xr:uid="{00000000-0005-0000-0000-0000F7040000}"/>
    <cellStyle name="60% - Accent6 2 2" xfId="1273" xr:uid="{00000000-0005-0000-0000-0000F8040000}"/>
    <cellStyle name="60% - Accent6 2 2 2" xfId="1274" xr:uid="{00000000-0005-0000-0000-0000F9040000}"/>
    <cellStyle name="60% - Accent6 2 3" xfId="1275" xr:uid="{00000000-0005-0000-0000-0000FA040000}"/>
    <cellStyle name="60% - Accent6 2 4" xfId="1276" xr:uid="{00000000-0005-0000-0000-0000FB040000}"/>
    <cellStyle name="60% - Accent6 3" xfId="1277" xr:uid="{00000000-0005-0000-0000-0000FC040000}"/>
    <cellStyle name="60% - Accent6 3 2" xfId="1278" xr:uid="{00000000-0005-0000-0000-0000FD040000}"/>
    <cellStyle name="60% - Accent6 4" xfId="1279" xr:uid="{00000000-0005-0000-0000-0000FE040000}"/>
    <cellStyle name="60% - Accent6 5" xfId="1280" xr:uid="{00000000-0005-0000-0000-0000FF040000}"/>
    <cellStyle name="60% - Accent6 6" xfId="1281" xr:uid="{00000000-0005-0000-0000-000000050000}"/>
    <cellStyle name="60% - Accent6 7" xfId="1282" xr:uid="{00000000-0005-0000-0000-000001050000}"/>
    <cellStyle name="60% - Accent6 8" xfId="1283" xr:uid="{00000000-0005-0000-0000-000002050000}"/>
    <cellStyle name="60% - Accent6 9" xfId="1284" xr:uid="{00000000-0005-0000-0000-000003050000}"/>
    <cellStyle name="Accent1" xfId="1285" builtinId="29" customBuiltin="1"/>
    <cellStyle name="Accent1 2" xfId="1286" xr:uid="{00000000-0005-0000-0000-000005050000}"/>
    <cellStyle name="Accent1 2 2" xfId="1287" xr:uid="{00000000-0005-0000-0000-000006050000}"/>
    <cellStyle name="Accent1 2 2 2" xfId="1288" xr:uid="{00000000-0005-0000-0000-000007050000}"/>
    <cellStyle name="Accent1 2 3" xfId="1289" xr:uid="{00000000-0005-0000-0000-000008050000}"/>
    <cellStyle name="Accent1 2 4" xfId="1290" xr:uid="{00000000-0005-0000-0000-000009050000}"/>
    <cellStyle name="Accent1 3" xfId="1291" xr:uid="{00000000-0005-0000-0000-00000A050000}"/>
    <cellStyle name="Accent1 3 2" xfId="1292" xr:uid="{00000000-0005-0000-0000-00000B050000}"/>
    <cellStyle name="Accent1 4" xfId="1293" xr:uid="{00000000-0005-0000-0000-00000C050000}"/>
    <cellStyle name="Accent1 5" xfId="1294" xr:uid="{00000000-0005-0000-0000-00000D050000}"/>
    <cellStyle name="Accent1 6" xfId="1295" xr:uid="{00000000-0005-0000-0000-00000E050000}"/>
    <cellStyle name="Accent1 7" xfId="1296" xr:uid="{00000000-0005-0000-0000-00000F050000}"/>
    <cellStyle name="Accent1 8" xfId="1297" xr:uid="{00000000-0005-0000-0000-000010050000}"/>
    <cellStyle name="Accent1 9" xfId="1298" xr:uid="{00000000-0005-0000-0000-000011050000}"/>
    <cellStyle name="Accent2" xfId="1299" builtinId="33" customBuiltin="1"/>
    <cellStyle name="Accent2 2" xfId="1300" xr:uid="{00000000-0005-0000-0000-000013050000}"/>
    <cellStyle name="Accent2 2 2" xfId="1301" xr:uid="{00000000-0005-0000-0000-000014050000}"/>
    <cellStyle name="Accent2 2 2 2" xfId="1302" xr:uid="{00000000-0005-0000-0000-000015050000}"/>
    <cellStyle name="Accent2 2 3" xfId="1303" xr:uid="{00000000-0005-0000-0000-000016050000}"/>
    <cellStyle name="Accent2 2 4" xfId="1304" xr:uid="{00000000-0005-0000-0000-000017050000}"/>
    <cellStyle name="Accent2 3" xfId="1305" xr:uid="{00000000-0005-0000-0000-000018050000}"/>
    <cellStyle name="Accent2 3 2" xfId="1306" xr:uid="{00000000-0005-0000-0000-000019050000}"/>
    <cellStyle name="Accent2 4" xfId="1307" xr:uid="{00000000-0005-0000-0000-00001A050000}"/>
    <cellStyle name="Accent2 5" xfId="1308" xr:uid="{00000000-0005-0000-0000-00001B050000}"/>
    <cellStyle name="Accent3" xfId="1309" builtinId="37" customBuiltin="1"/>
    <cellStyle name="Accent3 2" xfId="1310" xr:uid="{00000000-0005-0000-0000-00001D050000}"/>
    <cellStyle name="Accent3 2 2" xfId="1311" xr:uid="{00000000-0005-0000-0000-00001E050000}"/>
    <cellStyle name="Accent3 2 2 2" xfId="1312" xr:uid="{00000000-0005-0000-0000-00001F050000}"/>
    <cellStyle name="Accent3 2 3" xfId="1313" xr:uid="{00000000-0005-0000-0000-000020050000}"/>
    <cellStyle name="Accent3 2 4" xfId="1314" xr:uid="{00000000-0005-0000-0000-000021050000}"/>
    <cellStyle name="Accent3 3" xfId="1315" xr:uid="{00000000-0005-0000-0000-000022050000}"/>
    <cellStyle name="Accent3 3 2" xfId="1316" xr:uid="{00000000-0005-0000-0000-000023050000}"/>
    <cellStyle name="Accent3 4" xfId="1317" xr:uid="{00000000-0005-0000-0000-000024050000}"/>
    <cellStyle name="Accent3 5" xfId="1318" xr:uid="{00000000-0005-0000-0000-000025050000}"/>
    <cellStyle name="Accent3 6" xfId="1319" xr:uid="{00000000-0005-0000-0000-000026050000}"/>
    <cellStyle name="Accent4" xfId="1320" builtinId="41" customBuiltin="1"/>
    <cellStyle name="Accent4 2" xfId="1321" xr:uid="{00000000-0005-0000-0000-000028050000}"/>
    <cellStyle name="Accent4 2 2" xfId="1322" xr:uid="{00000000-0005-0000-0000-000029050000}"/>
    <cellStyle name="Accent4 2 2 2" xfId="1323" xr:uid="{00000000-0005-0000-0000-00002A050000}"/>
    <cellStyle name="Accent4 2 3" xfId="1324" xr:uid="{00000000-0005-0000-0000-00002B050000}"/>
    <cellStyle name="Accent4 2 4" xfId="1325" xr:uid="{00000000-0005-0000-0000-00002C050000}"/>
    <cellStyle name="Accent4 3" xfId="1326" xr:uid="{00000000-0005-0000-0000-00002D050000}"/>
    <cellStyle name="Accent4 3 2" xfId="1327" xr:uid="{00000000-0005-0000-0000-00002E050000}"/>
    <cellStyle name="Accent4 4" xfId="1328" xr:uid="{00000000-0005-0000-0000-00002F050000}"/>
    <cellStyle name="Accent4 5" xfId="1329" xr:uid="{00000000-0005-0000-0000-000030050000}"/>
    <cellStyle name="Accent4 6" xfId="1330" xr:uid="{00000000-0005-0000-0000-000031050000}"/>
    <cellStyle name="Accent4 7" xfId="1331" xr:uid="{00000000-0005-0000-0000-000032050000}"/>
    <cellStyle name="Accent4 8" xfId="1332" xr:uid="{00000000-0005-0000-0000-000033050000}"/>
    <cellStyle name="Accent4 9" xfId="1333" xr:uid="{00000000-0005-0000-0000-000034050000}"/>
    <cellStyle name="Accent5" xfId="1334" builtinId="45" customBuiltin="1"/>
    <cellStyle name="Accent5 2" xfId="1335" xr:uid="{00000000-0005-0000-0000-000036050000}"/>
    <cellStyle name="Accent5 2 2" xfId="1336" xr:uid="{00000000-0005-0000-0000-000037050000}"/>
    <cellStyle name="Accent5 2 2 2" xfId="1337" xr:uid="{00000000-0005-0000-0000-000038050000}"/>
    <cellStyle name="Accent5 2 3" xfId="1338" xr:uid="{00000000-0005-0000-0000-000039050000}"/>
    <cellStyle name="Accent5 2 4" xfId="1339" xr:uid="{00000000-0005-0000-0000-00003A050000}"/>
    <cellStyle name="Accent5 3" xfId="1340" xr:uid="{00000000-0005-0000-0000-00003B050000}"/>
    <cellStyle name="Accent5 3 2" xfId="1341" xr:uid="{00000000-0005-0000-0000-00003C050000}"/>
    <cellStyle name="Accent5 4" xfId="1342" xr:uid="{00000000-0005-0000-0000-00003D050000}"/>
    <cellStyle name="Accent5 5" xfId="1343" xr:uid="{00000000-0005-0000-0000-00003E050000}"/>
    <cellStyle name="Accent6" xfId="1344" builtinId="49" customBuiltin="1"/>
    <cellStyle name="Accent6 2" xfId="1345" xr:uid="{00000000-0005-0000-0000-000040050000}"/>
    <cellStyle name="Accent6 2 2" xfId="1346" xr:uid="{00000000-0005-0000-0000-000041050000}"/>
    <cellStyle name="Accent6 2 2 2" xfId="1347" xr:uid="{00000000-0005-0000-0000-000042050000}"/>
    <cellStyle name="Accent6 2 3" xfId="1348" xr:uid="{00000000-0005-0000-0000-000043050000}"/>
    <cellStyle name="Accent6 2 4" xfId="1349" xr:uid="{00000000-0005-0000-0000-000044050000}"/>
    <cellStyle name="Accent6 3" xfId="1350" xr:uid="{00000000-0005-0000-0000-000045050000}"/>
    <cellStyle name="Accent6 3 2" xfId="1351" xr:uid="{00000000-0005-0000-0000-000046050000}"/>
    <cellStyle name="Accent6 4" xfId="1352" xr:uid="{00000000-0005-0000-0000-000047050000}"/>
    <cellStyle name="Accent6 5" xfId="1353" xr:uid="{00000000-0005-0000-0000-000048050000}"/>
    <cellStyle name="ANCLAS,REZONES Y SUS PARTES,DE FUNDICION,DE HIERRO O DE ACERO" xfId="1354" xr:uid="{00000000-0005-0000-0000-000049050000}"/>
    <cellStyle name="ANCLAS,REZONES Y SUS PARTES,DE FUNDICION,DE HIERRO O DE ACERO 2" xfId="1355" xr:uid="{00000000-0005-0000-0000-00004A050000}"/>
    <cellStyle name="Bad" xfId="1356" builtinId="27" customBuiltin="1"/>
    <cellStyle name="Bad 2" xfId="1357" xr:uid="{00000000-0005-0000-0000-00004C050000}"/>
    <cellStyle name="Bad 2 2" xfId="1358" xr:uid="{00000000-0005-0000-0000-00004D050000}"/>
    <cellStyle name="Bad 2 2 2" xfId="1359" xr:uid="{00000000-0005-0000-0000-00004E050000}"/>
    <cellStyle name="Bad 2 3" xfId="1360" xr:uid="{00000000-0005-0000-0000-00004F050000}"/>
    <cellStyle name="Bad 2 4" xfId="1361" xr:uid="{00000000-0005-0000-0000-000050050000}"/>
    <cellStyle name="Bad 3" xfId="1362" xr:uid="{00000000-0005-0000-0000-000051050000}"/>
    <cellStyle name="Bad 3 2" xfId="1363" xr:uid="{00000000-0005-0000-0000-000052050000}"/>
    <cellStyle name="Bad 4" xfId="1364" xr:uid="{00000000-0005-0000-0000-000053050000}"/>
    <cellStyle name="Bad 5" xfId="1365" xr:uid="{00000000-0005-0000-0000-000054050000}"/>
    <cellStyle name="Bad 6" xfId="1366" xr:uid="{00000000-0005-0000-0000-000055050000}"/>
    <cellStyle name="Bad 7" xfId="1367" xr:uid="{00000000-0005-0000-0000-000056050000}"/>
    <cellStyle name="Bad 8" xfId="1368" xr:uid="{00000000-0005-0000-0000-000057050000}"/>
    <cellStyle name="Bad 9" xfId="1369" xr:uid="{00000000-0005-0000-0000-000058050000}"/>
    <cellStyle name="Calculation" xfId="1370" builtinId="22" customBuiltin="1"/>
    <cellStyle name="Calculation 10" xfId="1371" xr:uid="{00000000-0005-0000-0000-00005A050000}"/>
    <cellStyle name="Calculation 11" xfId="1372" xr:uid="{00000000-0005-0000-0000-00005B050000}"/>
    <cellStyle name="Calculation 12" xfId="1373" xr:uid="{00000000-0005-0000-0000-00005C050000}"/>
    <cellStyle name="Calculation 13" xfId="1374" xr:uid="{00000000-0005-0000-0000-00005D050000}"/>
    <cellStyle name="Calculation 14" xfId="1375" xr:uid="{00000000-0005-0000-0000-00005E050000}"/>
    <cellStyle name="Calculation 2" xfId="1376" xr:uid="{00000000-0005-0000-0000-00005F050000}"/>
    <cellStyle name="Calculation 2 2" xfId="1377" xr:uid="{00000000-0005-0000-0000-000060050000}"/>
    <cellStyle name="Calculation 2 2 2" xfId="1378" xr:uid="{00000000-0005-0000-0000-000061050000}"/>
    <cellStyle name="Calculation 2 3" xfId="1379" xr:uid="{00000000-0005-0000-0000-000062050000}"/>
    <cellStyle name="Calculation 2 4" xfId="1380" xr:uid="{00000000-0005-0000-0000-000063050000}"/>
    <cellStyle name="Calculation 2_Analysis File Template" xfId="1381" xr:uid="{00000000-0005-0000-0000-000064050000}"/>
    <cellStyle name="Calculation 3" xfId="1382" xr:uid="{00000000-0005-0000-0000-000065050000}"/>
    <cellStyle name="Calculation 3 2" xfId="1383" xr:uid="{00000000-0005-0000-0000-000066050000}"/>
    <cellStyle name="Calculation 4" xfId="1384" xr:uid="{00000000-0005-0000-0000-000067050000}"/>
    <cellStyle name="Calculation 5" xfId="1385" xr:uid="{00000000-0005-0000-0000-000068050000}"/>
    <cellStyle name="Calculation 6" xfId="1386" xr:uid="{00000000-0005-0000-0000-000069050000}"/>
    <cellStyle name="Calculation 6 2" xfId="1387" xr:uid="{00000000-0005-0000-0000-00006A050000}"/>
    <cellStyle name="Calculation 7" xfId="1388" xr:uid="{00000000-0005-0000-0000-00006B050000}"/>
    <cellStyle name="Calculation 7 2" xfId="1389" xr:uid="{00000000-0005-0000-0000-00006C050000}"/>
    <cellStyle name="Calculation 8" xfId="1390" xr:uid="{00000000-0005-0000-0000-00006D050000}"/>
    <cellStyle name="Calculation 8 2" xfId="1391" xr:uid="{00000000-0005-0000-0000-00006E050000}"/>
    <cellStyle name="Calculation 9" xfId="1392" xr:uid="{00000000-0005-0000-0000-00006F050000}"/>
    <cellStyle name="CellBACode" xfId="1393" xr:uid="{00000000-0005-0000-0000-000070050000}"/>
    <cellStyle name="CellBAName" xfId="1394" xr:uid="{00000000-0005-0000-0000-000071050000}"/>
    <cellStyle name="CellMCCode" xfId="1395" xr:uid="{00000000-0005-0000-0000-000072050000}"/>
    <cellStyle name="CellMCName" xfId="1396" xr:uid="{00000000-0005-0000-0000-000073050000}"/>
    <cellStyle name="CellNationCode" xfId="1397" xr:uid="{00000000-0005-0000-0000-000074050000}"/>
    <cellStyle name="CellNationName" xfId="1398" xr:uid="{00000000-0005-0000-0000-000075050000}"/>
    <cellStyle name="CellRegionCode" xfId="1399" xr:uid="{00000000-0005-0000-0000-000076050000}"/>
    <cellStyle name="CellRegionName" xfId="1400" xr:uid="{00000000-0005-0000-0000-000077050000}"/>
    <cellStyle name="cells" xfId="1401" xr:uid="{00000000-0005-0000-0000-000078050000}"/>
    <cellStyle name="CellUACode" xfId="1402" xr:uid="{00000000-0005-0000-0000-000079050000}"/>
    <cellStyle name="CellUAName" xfId="1403" xr:uid="{00000000-0005-0000-0000-00007A050000}"/>
    <cellStyle name="cf1" xfId="1404" xr:uid="{00000000-0005-0000-0000-00007B050000}"/>
    <cellStyle name="cf1 2" xfId="1405" xr:uid="{00000000-0005-0000-0000-00007C050000}"/>
    <cellStyle name="cf1 2 2" xfId="1406" xr:uid="{00000000-0005-0000-0000-00007D050000}"/>
    <cellStyle name="cf1 2 3" xfId="1407" xr:uid="{00000000-0005-0000-0000-00007E050000}"/>
    <cellStyle name="cf1 3" xfId="1408" xr:uid="{00000000-0005-0000-0000-00007F050000}"/>
    <cellStyle name="Check Cell" xfId="1409" builtinId="23" customBuiltin="1"/>
    <cellStyle name="Check Cell 10" xfId="1410" xr:uid="{00000000-0005-0000-0000-000081050000}"/>
    <cellStyle name="Check Cell 2" xfId="1411" xr:uid="{00000000-0005-0000-0000-000082050000}"/>
    <cellStyle name="Check Cell 2 2" xfId="1412" xr:uid="{00000000-0005-0000-0000-000083050000}"/>
    <cellStyle name="Check Cell 2 2 2" xfId="1413" xr:uid="{00000000-0005-0000-0000-000084050000}"/>
    <cellStyle name="Check Cell 2 3" xfId="1414" xr:uid="{00000000-0005-0000-0000-000085050000}"/>
    <cellStyle name="Check Cell 2 4" xfId="1415" xr:uid="{00000000-0005-0000-0000-000086050000}"/>
    <cellStyle name="Check Cell 2_Analysis File Template" xfId="1416" xr:uid="{00000000-0005-0000-0000-000087050000}"/>
    <cellStyle name="Check Cell 3" xfId="1417" xr:uid="{00000000-0005-0000-0000-000088050000}"/>
    <cellStyle name="Check Cell 3 2" xfId="1418" xr:uid="{00000000-0005-0000-0000-000089050000}"/>
    <cellStyle name="Check Cell 4" xfId="1419" xr:uid="{00000000-0005-0000-0000-00008A050000}"/>
    <cellStyle name="Check Cell 5" xfId="1420" xr:uid="{00000000-0005-0000-0000-00008B050000}"/>
    <cellStyle name="Check Cell 6" xfId="1421" xr:uid="{00000000-0005-0000-0000-00008C050000}"/>
    <cellStyle name="Check Cell 7" xfId="1422" xr:uid="{00000000-0005-0000-0000-00008D050000}"/>
    <cellStyle name="Check Cell 8" xfId="1423" xr:uid="{00000000-0005-0000-0000-00008E050000}"/>
    <cellStyle name="Check Cell 9" xfId="1424" xr:uid="{00000000-0005-0000-0000-00008F050000}"/>
    <cellStyle name="Comma 10" xfId="1425" xr:uid="{00000000-0005-0000-0000-000090050000}"/>
    <cellStyle name="Comma 10 2" xfId="1426" xr:uid="{00000000-0005-0000-0000-000091050000}"/>
    <cellStyle name="Comma 10 3" xfId="1427" xr:uid="{00000000-0005-0000-0000-000092050000}"/>
    <cellStyle name="Comma 11" xfId="1428" xr:uid="{00000000-0005-0000-0000-000093050000}"/>
    <cellStyle name="Comma 11 2" xfId="1429" xr:uid="{00000000-0005-0000-0000-000094050000}"/>
    <cellStyle name="Comma 12" xfId="1430" xr:uid="{00000000-0005-0000-0000-000095050000}"/>
    <cellStyle name="Comma 13" xfId="1431" xr:uid="{00000000-0005-0000-0000-000096050000}"/>
    <cellStyle name="Comma 2" xfId="1432" xr:uid="{00000000-0005-0000-0000-000097050000}"/>
    <cellStyle name="Comma 2 10" xfId="1433" xr:uid="{00000000-0005-0000-0000-000098050000}"/>
    <cellStyle name="Comma 2 10 2" xfId="1434" xr:uid="{00000000-0005-0000-0000-000099050000}"/>
    <cellStyle name="Comma 2 11" xfId="1435" xr:uid="{00000000-0005-0000-0000-00009A050000}"/>
    <cellStyle name="Comma 2 11 2" xfId="1436" xr:uid="{00000000-0005-0000-0000-00009B050000}"/>
    <cellStyle name="Comma 2 11 3" xfId="1437" xr:uid="{00000000-0005-0000-0000-00009C050000}"/>
    <cellStyle name="Comma 2 11 4" xfId="1438" xr:uid="{00000000-0005-0000-0000-00009D050000}"/>
    <cellStyle name="Comma 2 2" xfId="1439" xr:uid="{00000000-0005-0000-0000-00009E050000}"/>
    <cellStyle name="Comma 2 2 2" xfId="1440" xr:uid="{00000000-0005-0000-0000-00009F050000}"/>
    <cellStyle name="Comma 2 2 3" xfId="1441" xr:uid="{00000000-0005-0000-0000-0000A0050000}"/>
    <cellStyle name="Comma 2 2 3 2" xfId="1442" xr:uid="{00000000-0005-0000-0000-0000A1050000}"/>
    <cellStyle name="Comma 2 2 4" xfId="1443" xr:uid="{00000000-0005-0000-0000-0000A2050000}"/>
    <cellStyle name="Comma 2 2 5" xfId="1444" xr:uid="{00000000-0005-0000-0000-0000A3050000}"/>
    <cellStyle name="Comma 2 2 6" xfId="1445" xr:uid="{00000000-0005-0000-0000-0000A4050000}"/>
    <cellStyle name="Comma 2 2 6 2" xfId="1446" xr:uid="{00000000-0005-0000-0000-0000A5050000}"/>
    <cellStyle name="Comma 2 2 6 3" xfId="1447" xr:uid="{00000000-0005-0000-0000-0000A6050000}"/>
    <cellStyle name="Comma 2 2 6 4" xfId="1448" xr:uid="{00000000-0005-0000-0000-0000A7050000}"/>
    <cellStyle name="Comma 2 2 7" xfId="1449" xr:uid="{00000000-0005-0000-0000-0000A8050000}"/>
    <cellStyle name="Comma 2 2 7 2" xfId="1450" xr:uid="{00000000-0005-0000-0000-0000A9050000}"/>
    <cellStyle name="Comma 2 3" xfId="1451" xr:uid="{00000000-0005-0000-0000-0000AA050000}"/>
    <cellStyle name="Comma 2 3 2" xfId="1452" xr:uid="{00000000-0005-0000-0000-0000AB050000}"/>
    <cellStyle name="Comma 2 4" xfId="1453" xr:uid="{00000000-0005-0000-0000-0000AC050000}"/>
    <cellStyle name="Comma 2 4 2" xfId="1454" xr:uid="{00000000-0005-0000-0000-0000AD050000}"/>
    <cellStyle name="Comma 2 4 2 2" xfId="1455" xr:uid="{00000000-0005-0000-0000-0000AE050000}"/>
    <cellStyle name="Comma 2 4 2 3" xfId="1456" xr:uid="{00000000-0005-0000-0000-0000AF050000}"/>
    <cellStyle name="Comma 2 4 3" xfId="1457" xr:uid="{00000000-0005-0000-0000-0000B0050000}"/>
    <cellStyle name="Comma 2 4 4" xfId="1458" xr:uid="{00000000-0005-0000-0000-0000B1050000}"/>
    <cellStyle name="Comma 2 5" xfId="1459" xr:uid="{00000000-0005-0000-0000-0000B2050000}"/>
    <cellStyle name="Comma 2 5 2" xfId="1460" xr:uid="{00000000-0005-0000-0000-0000B3050000}"/>
    <cellStyle name="Comma 2 5 3" xfId="1461" xr:uid="{00000000-0005-0000-0000-0000B4050000}"/>
    <cellStyle name="Comma 2 5 4" xfId="1462" xr:uid="{00000000-0005-0000-0000-0000B5050000}"/>
    <cellStyle name="Comma 2 5 4 2" xfId="1463" xr:uid="{00000000-0005-0000-0000-0000B6050000}"/>
    <cellStyle name="Comma 2 5 5" xfId="1464" xr:uid="{00000000-0005-0000-0000-0000B7050000}"/>
    <cellStyle name="Comma 2 5 5 2" xfId="1465" xr:uid="{00000000-0005-0000-0000-0000B8050000}"/>
    <cellStyle name="Comma 2 5 6" xfId="1466" xr:uid="{00000000-0005-0000-0000-0000B9050000}"/>
    <cellStyle name="Comma 2 6" xfId="1467" xr:uid="{00000000-0005-0000-0000-0000BA050000}"/>
    <cellStyle name="Comma 2 6 2" xfId="1468" xr:uid="{00000000-0005-0000-0000-0000BB050000}"/>
    <cellStyle name="Comma 2 6 2 2" xfId="1469" xr:uid="{00000000-0005-0000-0000-0000BC050000}"/>
    <cellStyle name="Comma 2 6 2 3" xfId="1470" xr:uid="{00000000-0005-0000-0000-0000BD050000}"/>
    <cellStyle name="Comma 2 6 3" xfId="1471" xr:uid="{00000000-0005-0000-0000-0000BE050000}"/>
    <cellStyle name="Comma 2 6 4" xfId="1472" xr:uid="{00000000-0005-0000-0000-0000BF050000}"/>
    <cellStyle name="Comma 2 7" xfId="1473" xr:uid="{00000000-0005-0000-0000-0000C0050000}"/>
    <cellStyle name="Comma 2 7 2" xfId="1474" xr:uid="{00000000-0005-0000-0000-0000C1050000}"/>
    <cellStyle name="Comma 2 7 2 2" xfId="1475" xr:uid="{00000000-0005-0000-0000-0000C2050000}"/>
    <cellStyle name="Comma 2 7 3" xfId="1476" xr:uid="{00000000-0005-0000-0000-0000C3050000}"/>
    <cellStyle name="Comma 2 8" xfId="1477" xr:uid="{00000000-0005-0000-0000-0000C4050000}"/>
    <cellStyle name="Comma 2 8 2" xfId="1478" xr:uid="{00000000-0005-0000-0000-0000C5050000}"/>
    <cellStyle name="Comma 2 8 3" xfId="1479" xr:uid="{00000000-0005-0000-0000-0000C6050000}"/>
    <cellStyle name="Comma 2 9" xfId="1480" xr:uid="{00000000-0005-0000-0000-0000C7050000}"/>
    <cellStyle name="Comma 2 9 2" xfId="1481" xr:uid="{00000000-0005-0000-0000-0000C8050000}"/>
    <cellStyle name="Comma 2_NOMIS" xfId="1482" xr:uid="{00000000-0005-0000-0000-0000C9050000}"/>
    <cellStyle name="Comma 3" xfId="1483" xr:uid="{00000000-0005-0000-0000-0000CA050000}"/>
    <cellStyle name="Comma 3 10" xfId="1484" xr:uid="{00000000-0005-0000-0000-0000CB050000}"/>
    <cellStyle name="Comma 3 11" xfId="1485" xr:uid="{00000000-0005-0000-0000-0000CC050000}"/>
    <cellStyle name="Comma 3 12" xfId="1486" xr:uid="{00000000-0005-0000-0000-0000CD050000}"/>
    <cellStyle name="Comma 3 2" xfId="1487" xr:uid="{00000000-0005-0000-0000-0000CE050000}"/>
    <cellStyle name="Comma 3 2 2" xfId="1488" xr:uid="{00000000-0005-0000-0000-0000CF050000}"/>
    <cellStyle name="Comma 3 2 2 2" xfId="1489" xr:uid="{00000000-0005-0000-0000-0000D0050000}"/>
    <cellStyle name="Comma 3 2 2 3" xfId="1490" xr:uid="{00000000-0005-0000-0000-0000D1050000}"/>
    <cellStyle name="Comma 3 2 2 4" xfId="1491" xr:uid="{00000000-0005-0000-0000-0000D2050000}"/>
    <cellStyle name="Comma 3 2 3" xfId="1492" xr:uid="{00000000-0005-0000-0000-0000D3050000}"/>
    <cellStyle name="Comma 3 2 3 2" xfId="1493" xr:uid="{00000000-0005-0000-0000-0000D4050000}"/>
    <cellStyle name="Comma 3 2 4" xfId="1494" xr:uid="{00000000-0005-0000-0000-0000D5050000}"/>
    <cellStyle name="Comma 3 2 4 2" xfId="1495" xr:uid="{00000000-0005-0000-0000-0000D6050000}"/>
    <cellStyle name="Comma 3 2 4 3" xfId="1496" xr:uid="{00000000-0005-0000-0000-0000D7050000}"/>
    <cellStyle name="Comma 3 2 5" xfId="1497" xr:uid="{00000000-0005-0000-0000-0000D8050000}"/>
    <cellStyle name="Comma 3 2 5 2" xfId="1498" xr:uid="{00000000-0005-0000-0000-0000D9050000}"/>
    <cellStyle name="Comma 3 2 6" xfId="1499" xr:uid="{00000000-0005-0000-0000-0000DA050000}"/>
    <cellStyle name="Comma 3 2 6 2" xfId="1500" xr:uid="{00000000-0005-0000-0000-0000DB050000}"/>
    <cellStyle name="Comma 3 2 6 3" xfId="1501" xr:uid="{00000000-0005-0000-0000-0000DC050000}"/>
    <cellStyle name="Comma 3 2 6 4" xfId="1502" xr:uid="{00000000-0005-0000-0000-0000DD050000}"/>
    <cellStyle name="Comma 3 2 7" xfId="1503" xr:uid="{00000000-0005-0000-0000-0000DE050000}"/>
    <cellStyle name="Comma 3 3" xfId="1504" xr:uid="{00000000-0005-0000-0000-0000DF050000}"/>
    <cellStyle name="Comma 3 3 2" xfId="1505" xr:uid="{00000000-0005-0000-0000-0000E0050000}"/>
    <cellStyle name="Comma 3 3 2 2" xfId="1506" xr:uid="{00000000-0005-0000-0000-0000E1050000}"/>
    <cellStyle name="Comma 3 3 2 3" xfId="1507" xr:uid="{00000000-0005-0000-0000-0000E2050000}"/>
    <cellStyle name="Comma 3 3 3" xfId="1508" xr:uid="{00000000-0005-0000-0000-0000E3050000}"/>
    <cellStyle name="Comma 3 3 3 2" xfId="1509" xr:uid="{00000000-0005-0000-0000-0000E4050000}"/>
    <cellStyle name="Comma 3 3 3 3" xfId="1510" xr:uid="{00000000-0005-0000-0000-0000E5050000}"/>
    <cellStyle name="Comma 3 3 3 4" xfId="1511" xr:uid="{00000000-0005-0000-0000-0000E6050000}"/>
    <cellStyle name="Comma 3 3 3 5" xfId="1512" xr:uid="{00000000-0005-0000-0000-0000E7050000}"/>
    <cellStyle name="Comma 3 3 4" xfId="1513" xr:uid="{00000000-0005-0000-0000-0000E8050000}"/>
    <cellStyle name="Comma 3 4" xfId="1514" xr:uid="{00000000-0005-0000-0000-0000E9050000}"/>
    <cellStyle name="Comma 3 4 2" xfId="1515" xr:uid="{00000000-0005-0000-0000-0000EA050000}"/>
    <cellStyle name="Comma 3 4 2 2" xfId="1516" xr:uid="{00000000-0005-0000-0000-0000EB050000}"/>
    <cellStyle name="Comma 3 4 2 3" xfId="1517" xr:uid="{00000000-0005-0000-0000-0000EC050000}"/>
    <cellStyle name="Comma 3 4 2 4" xfId="1518" xr:uid="{00000000-0005-0000-0000-0000ED050000}"/>
    <cellStyle name="Comma 3 4 3" xfId="1519" xr:uid="{00000000-0005-0000-0000-0000EE050000}"/>
    <cellStyle name="Comma 3 4 4" xfId="1520" xr:uid="{00000000-0005-0000-0000-0000EF050000}"/>
    <cellStyle name="Comma 3 5" xfId="1521" xr:uid="{00000000-0005-0000-0000-0000F0050000}"/>
    <cellStyle name="Comma 3 5 2" xfId="1522" xr:uid="{00000000-0005-0000-0000-0000F1050000}"/>
    <cellStyle name="Comma 3 5 2 2" xfId="1523" xr:uid="{00000000-0005-0000-0000-0000F2050000}"/>
    <cellStyle name="Comma 3 5 2 3" xfId="1524" xr:uid="{00000000-0005-0000-0000-0000F3050000}"/>
    <cellStyle name="Comma 3 5 2 4" xfId="1525" xr:uid="{00000000-0005-0000-0000-0000F4050000}"/>
    <cellStyle name="Comma 3 5 3" xfId="1526" xr:uid="{00000000-0005-0000-0000-0000F5050000}"/>
    <cellStyle name="Comma 3 5 4" xfId="1527" xr:uid="{00000000-0005-0000-0000-0000F6050000}"/>
    <cellStyle name="Comma 3 6" xfId="1528" xr:uid="{00000000-0005-0000-0000-0000F7050000}"/>
    <cellStyle name="Comma 3 6 2" xfId="1529" xr:uid="{00000000-0005-0000-0000-0000F8050000}"/>
    <cellStyle name="Comma 3 6 3" xfId="1530" xr:uid="{00000000-0005-0000-0000-0000F9050000}"/>
    <cellStyle name="Comma 3 7" xfId="1531" xr:uid="{00000000-0005-0000-0000-0000FA050000}"/>
    <cellStyle name="Comma 3 7 2" xfId="1532" xr:uid="{00000000-0005-0000-0000-0000FB050000}"/>
    <cellStyle name="Comma 3 8" xfId="1533" xr:uid="{00000000-0005-0000-0000-0000FC050000}"/>
    <cellStyle name="Comma 3 8 2" xfId="1534" xr:uid="{00000000-0005-0000-0000-0000FD050000}"/>
    <cellStyle name="Comma 3 8 3" xfId="1535" xr:uid="{00000000-0005-0000-0000-0000FE050000}"/>
    <cellStyle name="Comma 3 8 4" xfId="1536" xr:uid="{00000000-0005-0000-0000-0000FF050000}"/>
    <cellStyle name="Comma 3 9" xfId="1537" xr:uid="{00000000-0005-0000-0000-000000060000}"/>
    <cellStyle name="Comma 3 9 2" xfId="1538" xr:uid="{00000000-0005-0000-0000-000001060000}"/>
    <cellStyle name="Comma 3 9 3" xfId="1539" xr:uid="{00000000-0005-0000-0000-000002060000}"/>
    <cellStyle name="Comma 3 9 4" xfId="1540" xr:uid="{00000000-0005-0000-0000-000003060000}"/>
    <cellStyle name="Comma 3_NOMIS" xfId="1541" xr:uid="{00000000-0005-0000-0000-000004060000}"/>
    <cellStyle name="Comma 4" xfId="1542" xr:uid="{00000000-0005-0000-0000-000005060000}"/>
    <cellStyle name="Comma 4 2" xfId="1543" xr:uid="{00000000-0005-0000-0000-000006060000}"/>
    <cellStyle name="Comma 4 2 2" xfId="1544" xr:uid="{00000000-0005-0000-0000-000007060000}"/>
    <cellStyle name="Comma 4 2 2 2" xfId="1545" xr:uid="{00000000-0005-0000-0000-000008060000}"/>
    <cellStyle name="Comma 4 2 3" xfId="1546" xr:uid="{00000000-0005-0000-0000-000009060000}"/>
    <cellStyle name="Comma 4 2 4" xfId="1547" xr:uid="{00000000-0005-0000-0000-00000A060000}"/>
    <cellStyle name="Comma 4 3" xfId="1548" xr:uid="{00000000-0005-0000-0000-00000B060000}"/>
    <cellStyle name="Comma 4 3 2" xfId="1549" xr:uid="{00000000-0005-0000-0000-00000C060000}"/>
    <cellStyle name="Comma 4 3 3" xfId="1550" xr:uid="{00000000-0005-0000-0000-00000D060000}"/>
    <cellStyle name="Comma 4 4" xfId="1551" xr:uid="{00000000-0005-0000-0000-00000E060000}"/>
    <cellStyle name="Comma 4 4 2" xfId="1552" xr:uid="{00000000-0005-0000-0000-00000F060000}"/>
    <cellStyle name="Comma 4 5" xfId="1553" xr:uid="{00000000-0005-0000-0000-000010060000}"/>
    <cellStyle name="Comma 4 5 2" xfId="1554" xr:uid="{00000000-0005-0000-0000-000011060000}"/>
    <cellStyle name="Comma 4 5 3" xfId="1555" xr:uid="{00000000-0005-0000-0000-000012060000}"/>
    <cellStyle name="Comma 5" xfId="1556" xr:uid="{00000000-0005-0000-0000-000013060000}"/>
    <cellStyle name="Comma 5 2" xfId="1557" xr:uid="{00000000-0005-0000-0000-000014060000}"/>
    <cellStyle name="Comma 5 2 2" xfId="1558" xr:uid="{00000000-0005-0000-0000-000015060000}"/>
    <cellStyle name="Comma 5 2 3" xfId="1559" xr:uid="{00000000-0005-0000-0000-000016060000}"/>
    <cellStyle name="Comma 5 3" xfId="1560" xr:uid="{00000000-0005-0000-0000-000017060000}"/>
    <cellStyle name="Comma 5 4" xfId="1561" xr:uid="{00000000-0005-0000-0000-000018060000}"/>
    <cellStyle name="Comma 5 4 2" xfId="1562" xr:uid="{00000000-0005-0000-0000-000019060000}"/>
    <cellStyle name="Comma 5 4 3" xfId="1563" xr:uid="{00000000-0005-0000-0000-00001A060000}"/>
    <cellStyle name="Comma 6" xfId="1564" xr:uid="{00000000-0005-0000-0000-00001B060000}"/>
    <cellStyle name="Comma 6 2" xfId="1565" xr:uid="{00000000-0005-0000-0000-00001C060000}"/>
    <cellStyle name="Comma 6 2 2" xfId="1566" xr:uid="{00000000-0005-0000-0000-00001D060000}"/>
    <cellStyle name="Comma 6 2 3" xfId="1567" xr:uid="{00000000-0005-0000-0000-00001E060000}"/>
    <cellStyle name="Comma 6 3" xfId="1568" xr:uid="{00000000-0005-0000-0000-00001F060000}"/>
    <cellStyle name="Comma 6 3 2" xfId="1569" xr:uid="{00000000-0005-0000-0000-000020060000}"/>
    <cellStyle name="Comma 6 4" xfId="1570" xr:uid="{00000000-0005-0000-0000-000021060000}"/>
    <cellStyle name="Comma 6 4 2" xfId="1571" xr:uid="{00000000-0005-0000-0000-000022060000}"/>
    <cellStyle name="Comma 6 4 3" xfId="1572" xr:uid="{00000000-0005-0000-0000-000023060000}"/>
    <cellStyle name="Comma 6 4 4" xfId="1573" xr:uid="{00000000-0005-0000-0000-000024060000}"/>
    <cellStyle name="Comma 6 5" xfId="1574" xr:uid="{00000000-0005-0000-0000-000025060000}"/>
    <cellStyle name="Comma 6 6" xfId="1575" xr:uid="{00000000-0005-0000-0000-000026060000}"/>
    <cellStyle name="Comma 7" xfId="1576" xr:uid="{00000000-0005-0000-0000-000027060000}"/>
    <cellStyle name="Comma 7 2" xfId="1577" xr:uid="{00000000-0005-0000-0000-000028060000}"/>
    <cellStyle name="Comma 7 2 2" xfId="1578" xr:uid="{00000000-0005-0000-0000-000029060000}"/>
    <cellStyle name="Comma 7 2 3" xfId="1579" xr:uid="{00000000-0005-0000-0000-00002A060000}"/>
    <cellStyle name="Comma 7 3" xfId="1580" xr:uid="{00000000-0005-0000-0000-00002B060000}"/>
    <cellStyle name="Comma 7 3 2" xfId="1581" xr:uid="{00000000-0005-0000-0000-00002C060000}"/>
    <cellStyle name="Comma 7 3 3" xfId="1582" xr:uid="{00000000-0005-0000-0000-00002D060000}"/>
    <cellStyle name="Comma 7 3 4" xfId="1583" xr:uid="{00000000-0005-0000-0000-00002E060000}"/>
    <cellStyle name="Comma 7 4" xfId="1584" xr:uid="{00000000-0005-0000-0000-00002F060000}"/>
    <cellStyle name="Comma 7 4 2" xfId="1585" xr:uid="{00000000-0005-0000-0000-000030060000}"/>
    <cellStyle name="Comma 7 5" xfId="1586" xr:uid="{00000000-0005-0000-0000-000031060000}"/>
    <cellStyle name="Comma 7 6" xfId="1587" xr:uid="{00000000-0005-0000-0000-000032060000}"/>
    <cellStyle name="Comma 8" xfId="1588" xr:uid="{00000000-0005-0000-0000-000033060000}"/>
    <cellStyle name="Comma 8 2" xfId="1589" xr:uid="{00000000-0005-0000-0000-000034060000}"/>
    <cellStyle name="Comma 8 3" xfId="1590" xr:uid="{00000000-0005-0000-0000-000035060000}"/>
    <cellStyle name="Comma 9" xfId="1591" xr:uid="{00000000-0005-0000-0000-000036060000}"/>
    <cellStyle name="Comma 9 2" xfId="1592" xr:uid="{00000000-0005-0000-0000-000037060000}"/>
    <cellStyle name="Comma 9 2 2" xfId="1593" xr:uid="{00000000-0005-0000-0000-000038060000}"/>
    <cellStyle name="Comma 9 3" xfId="1594" xr:uid="{00000000-0005-0000-0000-000039060000}"/>
    <cellStyle name="Currency 2" xfId="1595" xr:uid="{00000000-0005-0000-0000-00003A060000}"/>
    <cellStyle name="Currency 2 2" xfId="1596" xr:uid="{00000000-0005-0000-0000-00003B060000}"/>
    <cellStyle name="Currency 2 2 2" xfId="1597" xr:uid="{00000000-0005-0000-0000-00003C060000}"/>
    <cellStyle name="Currency 2 2 3" xfId="1598" xr:uid="{00000000-0005-0000-0000-00003D060000}"/>
    <cellStyle name="Currency 2 2 4" xfId="1599" xr:uid="{00000000-0005-0000-0000-00003E060000}"/>
    <cellStyle name="Currency 2 2 5" xfId="1600" xr:uid="{00000000-0005-0000-0000-00003F060000}"/>
    <cellStyle name="Currency 2 3" xfId="1601" xr:uid="{00000000-0005-0000-0000-000040060000}"/>
    <cellStyle name="Currency 2 4" xfId="1602" xr:uid="{00000000-0005-0000-0000-000041060000}"/>
    <cellStyle name="Currency 2 5" xfId="1603" xr:uid="{00000000-0005-0000-0000-000042060000}"/>
    <cellStyle name="Currency 3" xfId="1604" xr:uid="{00000000-0005-0000-0000-000043060000}"/>
    <cellStyle name="Currency 3 2" xfId="1605" xr:uid="{00000000-0005-0000-0000-000044060000}"/>
    <cellStyle name="Currency 3 2 2" xfId="1606" xr:uid="{00000000-0005-0000-0000-000045060000}"/>
    <cellStyle name="Currency 3 2 3" xfId="1607" xr:uid="{00000000-0005-0000-0000-000046060000}"/>
    <cellStyle name="Currency 3 2 4" xfId="1608" xr:uid="{00000000-0005-0000-0000-000047060000}"/>
    <cellStyle name="Currency 3 3" xfId="1609" xr:uid="{00000000-0005-0000-0000-000048060000}"/>
    <cellStyle name="Currency 3 4" xfId="1610" xr:uid="{00000000-0005-0000-0000-000049060000}"/>
    <cellStyle name="Currency 4" xfId="1611" xr:uid="{00000000-0005-0000-0000-00004A060000}"/>
    <cellStyle name="Currency 4 2" xfId="1612" xr:uid="{00000000-0005-0000-0000-00004B060000}"/>
    <cellStyle name="Currency 4 2 2" xfId="1613" xr:uid="{00000000-0005-0000-0000-00004C060000}"/>
    <cellStyle name="Currency 4 2 3" xfId="1614" xr:uid="{00000000-0005-0000-0000-00004D060000}"/>
    <cellStyle name="Currency 4 3" xfId="1615" xr:uid="{00000000-0005-0000-0000-00004E060000}"/>
    <cellStyle name="Data_Total" xfId="1616" xr:uid="{00000000-0005-0000-0000-00004F060000}"/>
    <cellStyle name="Dave1" xfId="1617" xr:uid="{00000000-0005-0000-0000-000050060000}"/>
    <cellStyle name="Decimal" xfId="1618" xr:uid="{00000000-0005-0000-0000-000051060000}"/>
    <cellStyle name="DONE" xfId="1619" xr:uid="{00000000-0005-0000-0000-000052060000}"/>
    <cellStyle name="Emphasis 1" xfId="1620" xr:uid="{00000000-0005-0000-0000-000053060000}"/>
    <cellStyle name="Emphasis 2" xfId="1621" xr:uid="{00000000-0005-0000-0000-000054060000}"/>
    <cellStyle name="Emphasis 3" xfId="1622" xr:uid="{00000000-0005-0000-0000-000055060000}"/>
    <cellStyle name="Euro" xfId="1623" xr:uid="{00000000-0005-0000-0000-000056060000}"/>
    <cellStyle name="Euro 2" xfId="1624" xr:uid="{00000000-0005-0000-0000-000057060000}"/>
    <cellStyle name="Euro 3" xfId="1625" xr:uid="{00000000-0005-0000-0000-000058060000}"/>
    <cellStyle name="Explanatory Text" xfId="1626" builtinId="53" customBuiltin="1"/>
    <cellStyle name="Explanatory Text 2" xfId="1627" xr:uid="{00000000-0005-0000-0000-00005A060000}"/>
    <cellStyle name="Explanatory Text 2 2" xfId="1628" xr:uid="{00000000-0005-0000-0000-00005B060000}"/>
    <cellStyle name="Explanatory Text 2 2 2" xfId="1629" xr:uid="{00000000-0005-0000-0000-00005C060000}"/>
    <cellStyle name="Explanatory Text 2 3" xfId="1630" xr:uid="{00000000-0005-0000-0000-00005D060000}"/>
    <cellStyle name="Explanatory Text 2 4" xfId="1631" xr:uid="{00000000-0005-0000-0000-00005E060000}"/>
    <cellStyle name="Explanatory Text 3" xfId="1632" xr:uid="{00000000-0005-0000-0000-00005F060000}"/>
    <cellStyle name="Explanatory Text 4" xfId="1633" xr:uid="{00000000-0005-0000-0000-000060060000}"/>
    <cellStyle name="Explanatory Text 5" xfId="1634" xr:uid="{00000000-0005-0000-0000-000061060000}"/>
    <cellStyle name="external input" xfId="1635" xr:uid="{00000000-0005-0000-0000-000062060000}"/>
    <cellStyle name="Followed Hyperlink 2" xfId="1636" xr:uid="{00000000-0005-0000-0000-000063060000}"/>
    <cellStyle name="Followed Hyperlink 2 2" xfId="1637" xr:uid="{00000000-0005-0000-0000-000064060000}"/>
    <cellStyle name="Followed Hyperlink 2 2 2" xfId="1638" xr:uid="{00000000-0005-0000-0000-000065060000}"/>
    <cellStyle name="Followed Hyperlink 2 2 3" xfId="1639" xr:uid="{00000000-0005-0000-0000-000066060000}"/>
    <cellStyle name="Followed Hyperlink 2 3" xfId="1640" xr:uid="{00000000-0005-0000-0000-000067060000}"/>
    <cellStyle name="Followed Hyperlink 2 4" xfId="1641" xr:uid="{00000000-0005-0000-0000-000068060000}"/>
    <cellStyle name="Followed Hyperlink 2 5" xfId="1642" xr:uid="{00000000-0005-0000-0000-000069060000}"/>
    <cellStyle name="Followed Hyperlink 2 6" xfId="1643" xr:uid="{00000000-0005-0000-0000-00006A060000}"/>
    <cellStyle name="Followed Hyperlink 3" xfId="1644" xr:uid="{00000000-0005-0000-0000-00006B060000}"/>
    <cellStyle name="Followed Hyperlink 3 2" xfId="1645" xr:uid="{00000000-0005-0000-0000-00006C060000}"/>
    <cellStyle name="Followed Hyperlink 3 2 2" xfId="1646" xr:uid="{00000000-0005-0000-0000-00006D060000}"/>
    <cellStyle name="Followed Hyperlink 3 2 3" xfId="1647" xr:uid="{00000000-0005-0000-0000-00006E060000}"/>
    <cellStyle name="Followed Hyperlink 3 3" xfId="1648" xr:uid="{00000000-0005-0000-0000-00006F060000}"/>
    <cellStyle name="Followed Hyperlink 3 4" xfId="1649" xr:uid="{00000000-0005-0000-0000-000070060000}"/>
    <cellStyle name="Followed Hyperlink 3 5" xfId="1650" xr:uid="{00000000-0005-0000-0000-000071060000}"/>
    <cellStyle name="Followed Hyperlink 4" xfId="1651" xr:uid="{00000000-0005-0000-0000-000072060000}"/>
    <cellStyle name="Followed Hyperlink 4 2" xfId="1652" xr:uid="{00000000-0005-0000-0000-000073060000}"/>
    <cellStyle name="Followed Hyperlink 5" xfId="1653" xr:uid="{00000000-0005-0000-0000-000074060000}"/>
    <cellStyle name="Footnote" xfId="1654" xr:uid="{00000000-0005-0000-0000-000075060000}"/>
    <cellStyle name="Forecast_Number" xfId="1655" xr:uid="{00000000-0005-0000-0000-000076060000}"/>
    <cellStyle name="Good" xfId="1656" builtinId="26" customBuiltin="1"/>
    <cellStyle name="Good 2" xfId="1657" xr:uid="{00000000-0005-0000-0000-000078060000}"/>
    <cellStyle name="Good 2 2" xfId="1658" xr:uid="{00000000-0005-0000-0000-000079060000}"/>
    <cellStyle name="Good 2 2 2" xfId="1659" xr:uid="{00000000-0005-0000-0000-00007A060000}"/>
    <cellStyle name="Good 2 3" xfId="1660" xr:uid="{00000000-0005-0000-0000-00007B060000}"/>
    <cellStyle name="Good 2 4" xfId="1661" xr:uid="{00000000-0005-0000-0000-00007C060000}"/>
    <cellStyle name="Good 3" xfId="1662" xr:uid="{00000000-0005-0000-0000-00007D060000}"/>
    <cellStyle name="Good 3 2" xfId="1663" xr:uid="{00000000-0005-0000-0000-00007E060000}"/>
    <cellStyle name="Good 4" xfId="1664" xr:uid="{00000000-0005-0000-0000-00007F060000}"/>
    <cellStyle name="Good 5" xfId="1665" xr:uid="{00000000-0005-0000-0000-000080060000}"/>
    <cellStyle name="Good 6" xfId="1666" xr:uid="{00000000-0005-0000-0000-000081060000}"/>
    <cellStyle name="Heading" xfId="1667" xr:uid="{00000000-0005-0000-0000-000082060000}"/>
    <cellStyle name="Heading 1" xfId="1668" builtinId="16" customBuiltin="1"/>
    <cellStyle name="Heading 1 10" xfId="1669" xr:uid="{00000000-0005-0000-0000-000084060000}"/>
    <cellStyle name="Heading 1 11" xfId="1670" xr:uid="{00000000-0005-0000-0000-000085060000}"/>
    <cellStyle name="Heading 1 12" xfId="1671" xr:uid="{00000000-0005-0000-0000-000086060000}"/>
    <cellStyle name="Heading 1 13" xfId="1672" xr:uid="{00000000-0005-0000-0000-000087060000}"/>
    <cellStyle name="Heading 1 2" xfId="1673" xr:uid="{00000000-0005-0000-0000-000088060000}"/>
    <cellStyle name="Heading 1 2 2" xfId="1674" xr:uid="{00000000-0005-0000-0000-000089060000}"/>
    <cellStyle name="Heading 1 2 2 2" xfId="1675" xr:uid="{00000000-0005-0000-0000-00008A060000}"/>
    <cellStyle name="Heading 1 2 3" xfId="1676" xr:uid="{00000000-0005-0000-0000-00008B060000}"/>
    <cellStyle name="Heading 1 2 4" xfId="1677" xr:uid="{00000000-0005-0000-0000-00008C060000}"/>
    <cellStyle name="Heading 1 2_Analysis File Template" xfId="1678" xr:uid="{00000000-0005-0000-0000-00008D060000}"/>
    <cellStyle name="Heading 1 3" xfId="1679" xr:uid="{00000000-0005-0000-0000-00008E060000}"/>
    <cellStyle name="Heading 1 4" xfId="1680" xr:uid="{00000000-0005-0000-0000-00008F060000}"/>
    <cellStyle name="Heading 1 5" xfId="1681" xr:uid="{00000000-0005-0000-0000-000090060000}"/>
    <cellStyle name="Heading 1 6" xfId="1682" xr:uid="{00000000-0005-0000-0000-000091060000}"/>
    <cellStyle name="Heading 1 7" xfId="1683" xr:uid="{00000000-0005-0000-0000-000092060000}"/>
    <cellStyle name="Heading 1 8" xfId="1684" xr:uid="{00000000-0005-0000-0000-000093060000}"/>
    <cellStyle name="Heading 1 9" xfId="1685" xr:uid="{00000000-0005-0000-0000-000094060000}"/>
    <cellStyle name="Heading 2" xfId="1686" builtinId="17" customBuiltin="1"/>
    <cellStyle name="Heading 2 10" xfId="1687" xr:uid="{00000000-0005-0000-0000-000096060000}"/>
    <cellStyle name="Heading 2 11" xfId="1688" xr:uid="{00000000-0005-0000-0000-000097060000}"/>
    <cellStyle name="Heading 2 12" xfId="1689" xr:uid="{00000000-0005-0000-0000-000098060000}"/>
    <cellStyle name="Heading 2 13" xfId="1690" xr:uid="{00000000-0005-0000-0000-000099060000}"/>
    <cellStyle name="Heading 2 2" xfId="1691" xr:uid="{00000000-0005-0000-0000-00009A060000}"/>
    <cellStyle name="Heading 2 2 2" xfId="1692" xr:uid="{00000000-0005-0000-0000-00009B060000}"/>
    <cellStyle name="Heading 2 2 2 2" xfId="1693" xr:uid="{00000000-0005-0000-0000-00009C060000}"/>
    <cellStyle name="Heading 2 2 3" xfId="1694" xr:uid="{00000000-0005-0000-0000-00009D060000}"/>
    <cellStyle name="Heading 2 2 4" xfId="1695" xr:uid="{00000000-0005-0000-0000-00009E060000}"/>
    <cellStyle name="Heading 2 2_Analysis File Template" xfId="1696" xr:uid="{00000000-0005-0000-0000-00009F060000}"/>
    <cellStyle name="Heading 2 3" xfId="1697" xr:uid="{00000000-0005-0000-0000-0000A0060000}"/>
    <cellStyle name="Heading 2 4" xfId="1698" xr:uid="{00000000-0005-0000-0000-0000A1060000}"/>
    <cellStyle name="Heading 2 5" xfId="1699" xr:uid="{00000000-0005-0000-0000-0000A2060000}"/>
    <cellStyle name="Heading 2 6" xfId="1700" xr:uid="{00000000-0005-0000-0000-0000A3060000}"/>
    <cellStyle name="Heading 2 7" xfId="1701" xr:uid="{00000000-0005-0000-0000-0000A4060000}"/>
    <cellStyle name="Heading 2 8" xfId="1702" xr:uid="{00000000-0005-0000-0000-0000A5060000}"/>
    <cellStyle name="Heading 2 9" xfId="1703" xr:uid="{00000000-0005-0000-0000-0000A6060000}"/>
    <cellStyle name="Heading 3" xfId="1704" builtinId="18" customBuiltin="1"/>
    <cellStyle name="Heading 3 10" xfId="1705" xr:uid="{00000000-0005-0000-0000-0000A8060000}"/>
    <cellStyle name="Heading 3 11" xfId="1706" xr:uid="{00000000-0005-0000-0000-0000A9060000}"/>
    <cellStyle name="Heading 3 12" xfId="1707" xr:uid="{00000000-0005-0000-0000-0000AA060000}"/>
    <cellStyle name="Heading 3 13" xfId="1708" xr:uid="{00000000-0005-0000-0000-0000AB060000}"/>
    <cellStyle name="Heading 3 2" xfId="1709" xr:uid="{00000000-0005-0000-0000-0000AC060000}"/>
    <cellStyle name="Heading 3 2 2" xfId="1710" xr:uid="{00000000-0005-0000-0000-0000AD060000}"/>
    <cellStyle name="Heading 3 2 2 2" xfId="1711" xr:uid="{00000000-0005-0000-0000-0000AE060000}"/>
    <cellStyle name="Heading 3 2 3" xfId="1712" xr:uid="{00000000-0005-0000-0000-0000AF060000}"/>
    <cellStyle name="Heading 3 2 4" xfId="1713" xr:uid="{00000000-0005-0000-0000-0000B0060000}"/>
    <cellStyle name="Heading 3 2_Analysis File Template" xfId="1714" xr:uid="{00000000-0005-0000-0000-0000B1060000}"/>
    <cellStyle name="Heading 3 3" xfId="1715" xr:uid="{00000000-0005-0000-0000-0000B2060000}"/>
    <cellStyle name="Heading 3 4" xfId="1716" xr:uid="{00000000-0005-0000-0000-0000B3060000}"/>
    <cellStyle name="Heading 3 5" xfId="1717" xr:uid="{00000000-0005-0000-0000-0000B4060000}"/>
    <cellStyle name="Heading 3 6" xfId="1718" xr:uid="{00000000-0005-0000-0000-0000B5060000}"/>
    <cellStyle name="Heading 3 7" xfId="1719" xr:uid="{00000000-0005-0000-0000-0000B6060000}"/>
    <cellStyle name="Heading 3 8" xfId="1720" xr:uid="{00000000-0005-0000-0000-0000B7060000}"/>
    <cellStyle name="Heading 3 9" xfId="1721" xr:uid="{00000000-0005-0000-0000-0000B8060000}"/>
    <cellStyle name="Heading 4" xfId="1722" builtinId="19" customBuiltin="1"/>
    <cellStyle name="Heading 4 2" xfId="1723" xr:uid="{00000000-0005-0000-0000-0000BA060000}"/>
    <cellStyle name="Heading 4 2 2" xfId="1724" xr:uid="{00000000-0005-0000-0000-0000BB060000}"/>
    <cellStyle name="Heading 4 2 2 2" xfId="1725" xr:uid="{00000000-0005-0000-0000-0000BC060000}"/>
    <cellStyle name="Heading 4 2 3" xfId="1726" xr:uid="{00000000-0005-0000-0000-0000BD060000}"/>
    <cellStyle name="Heading 4 2 4" xfId="1727" xr:uid="{00000000-0005-0000-0000-0000BE060000}"/>
    <cellStyle name="Heading 4 3" xfId="1728" xr:uid="{00000000-0005-0000-0000-0000BF060000}"/>
    <cellStyle name="Heading 4 4" xfId="1729" xr:uid="{00000000-0005-0000-0000-0000C0060000}"/>
    <cellStyle name="Heading 4 5" xfId="1730" xr:uid="{00000000-0005-0000-0000-0000C1060000}"/>
    <cellStyle name="Heading 4 6" xfId="1731" xr:uid="{00000000-0005-0000-0000-0000C2060000}"/>
    <cellStyle name="Heading 4 7" xfId="1732" xr:uid="{00000000-0005-0000-0000-0000C3060000}"/>
    <cellStyle name="Heading 4 8" xfId="1733" xr:uid="{00000000-0005-0000-0000-0000C4060000}"/>
    <cellStyle name="Heading 4 9" xfId="1734" xr:uid="{00000000-0005-0000-0000-0000C5060000}"/>
    <cellStyle name="Headings" xfId="1735" xr:uid="{00000000-0005-0000-0000-0000C6060000}"/>
    <cellStyle name="Headings 2" xfId="1736" xr:uid="{00000000-0005-0000-0000-0000C7060000}"/>
    <cellStyle name="Headings 2 2" xfId="1737" xr:uid="{00000000-0005-0000-0000-0000C8060000}"/>
    <cellStyle name="Headings 2 3" xfId="1738" xr:uid="{00000000-0005-0000-0000-0000C9060000}"/>
    <cellStyle name="Headings 2 3 2" xfId="1739" xr:uid="{00000000-0005-0000-0000-0000CA060000}"/>
    <cellStyle name="Headings 2 3 3" xfId="1740" xr:uid="{00000000-0005-0000-0000-0000CB060000}"/>
    <cellStyle name="Headings 2 4" xfId="1741" xr:uid="{00000000-0005-0000-0000-0000CC060000}"/>
    <cellStyle name="Headings 2 4 2" xfId="1742" xr:uid="{00000000-0005-0000-0000-0000CD060000}"/>
    <cellStyle name="Headings 2 4 2 2" xfId="1743" xr:uid="{00000000-0005-0000-0000-0000CE060000}"/>
    <cellStyle name="Headings 2 4 3" xfId="1744" xr:uid="{00000000-0005-0000-0000-0000CF060000}"/>
    <cellStyle name="Headings 2 5" xfId="1745" xr:uid="{00000000-0005-0000-0000-0000D0060000}"/>
    <cellStyle name="Headings 3" xfId="1746" xr:uid="{00000000-0005-0000-0000-0000D1060000}"/>
    <cellStyle name="Headings 3 2" xfId="1747" xr:uid="{00000000-0005-0000-0000-0000D2060000}"/>
    <cellStyle name="Headings 3 2 2" xfId="1748" xr:uid="{00000000-0005-0000-0000-0000D3060000}"/>
    <cellStyle name="Headings 3 2 2 2" xfId="1749" xr:uid="{00000000-0005-0000-0000-0000D4060000}"/>
    <cellStyle name="Headings 3 3" xfId="1750" xr:uid="{00000000-0005-0000-0000-0000D5060000}"/>
    <cellStyle name="Headings 3 3 2" xfId="1751" xr:uid="{00000000-0005-0000-0000-0000D6060000}"/>
    <cellStyle name="Headings 3 4" xfId="1752" xr:uid="{00000000-0005-0000-0000-0000D7060000}"/>
    <cellStyle name="Headings 3 5" xfId="1753" xr:uid="{00000000-0005-0000-0000-0000D8060000}"/>
    <cellStyle name="Headings 4" xfId="1754" xr:uid="{00000000-0005-0000-0000-0000D9060000}"/>
    <cellStyle name="Headings 4 2" xfId="1755" xr:uid="{00000000-0005-0000-0000-0000DA060000}"/>
    <cellStyle name="Headings 5" xfId="1756" xr:uid="{00000000-0005-0000-0000-0000DB060000}"/>
    <cellStyle name="Headings 5 2" xfId="1757" xr:uid="{00000000-0005-0000-0000-0000DC060000}"/>
    <cellStyle name="Headings 6" xfId="1758" xr:uid="{00000000-0005-0000-0000-0000DD060000}"/>
    <cellStyle name="Headings_Civilian Workforce Jobs" xfId="1759" xr:uid="{00000000-0005-0000-0000-0000DE060000}"/>
    <cellStyle name="Hyperlink 10" xfId="1760" xr:uid="{00000000-0005-0000-0000-0000DF060000}"/>
    <cellStyle name="Hyperlink 10 2" xfId="1761" xr:uid="{00000000-0005-0000-0000-0000E0060000}"/>
    <cellStyle name="Hyperlink 11" xfId="1762" xr:uid="{00000000-0005-0000-0000-0000E1060000}"/>
    <cellStyle name="Hyperlink 11 2" xfId="1763" xr:uid="{00000000-0005-0000-0000-0000E2060000}"/>
    <cellStyle name="Hyperlink 11 3" xfId="1764" xr:uid="{00000000-0005-0000-0000-0000E3060000}"/>
    <cellStyle name="Hyperlink 12" xfId="1765" xr:uid="{00000000-0005-0000-0000-0000E4060000}"/>
    <cellStyle name="Hyperlink 12 2" xfId="1766" xr:uid="{00000000-0005-0000-0000-0000E5060000}"/>
    <cellStyle name="Hyperlink 13" xfId="1767" xr:uid="{00000000-0005-0000-0000-0000E6060000}"/>
    <cellStyle name="Hyperlink 13 2" xfId="1768" xr:uid="{00000000-0005-0000-0000-0000E7060000}"/>
    <cellStyle name="Hyperlink 14" xfId="1769" xr:uid="{00000000-0005-0000-0000-0000E8060000}"/>
    <cellStyle name="Hyperlink 15" xfId="1770" xr:uid="{00000000-0005-0000-0000-0000E9060000}"/>
    <cellStyle name="Hyperlink 2" xfId="1771" xr:uid="{00000000-0005-0000-0000-0000EA060000}"/>
    <cellStyle name="Hyperlink 2 10" xfId="1772" xr:uid="{00000000-0005-0000-0000-0000EB060000}"/>
    <cellStyle name="Hyperlink 2 2" xfId="1773" xr:uid="{00000000-0005-0000-0000-0000EC060000}"/>
    <cellStyle name="Hyperlink 2 2 2" xfId="1774" xr:uid="{00000000-0005-0000-0000-0000ED060000}"/>
    <cellStyle name="Hyperlink 2 2 3" xfId="1775" xr:uid="{00000000-0005-0000-0000-0000EE060000}"/>
    <cellStyle name="Hyperlink 2 2 4" xfId="1776" xr:uid="{00000000-0005-0000-0000-0000EF060000}"/>
    <cellStyle name="Hyperlink 2 2 5" xfId="1777" xr:uid="{00000000-0005-0000-0000-0000F0060000}"/>
    <cellStyle name="Hyperlink 2 2 6" xfId="1778" xr:uid="{00000000-0005-0000-0000-0000F1060000}"/>
    <cellStyle name="Hyperlink 2 3" xfId="1779" xr:uid="{00000000-0005-0000-0000-0000F2060000}"/>
    <cellStyle name="Hyperlink 2 3 2" xfId="1780" xr:uid="{00000000-0005-0000-0000-0000F3060000}"/>
    <cellStyle name="Hyperlink 2 4" xfId="1781" xr:uid="{00000000-0005-0000-0000-0000F4060000}"/>
    <cellStyle name="Hyperlink 2 5" xfId="1782" xr:uid="{00000000-0005-0000-0000-0000F5060000}"/>
    <cellStyle name="Hyperlink 2 6" xfId="1783" xr:uid="{00000000-0005-0000-0000-0000F6060000}"/>
    <cellStyle name="Hyperlink 2 7" xfId="1784" xr:uid="{00000000-0005-0000-0000-0000F7060000}"/>
    <cellStyle name="Hyperlink 2 7 2" xfId="1785" xr:uid="{00000000-0005-0000-0000-0000F8060000}"/>
    <cellStyle name="Hyperlink 2 8" xfId="1786" xr:uid="{00000000-0005-0000-0000-0000F9060000}"/>
    <cellStyle name="Hyperlink 2 8 2" xfId="1787" xr:uid="{00000000-0005-0000-0000-0000FA060000}"/>
    <cellStyle name="Hyperlink 2 9" xfId="1788" xr:uid="{00000000-0005-0000-0000-0000FB060000}"/>
    <cellStyle name="Hyperlink 3" xfId="1789" xr:uid="{00000000-0005-0000-0000-0000FC060000}"/>
    <cellStyle name="Hyperlink 3 10" xfId="1790" xr:uid="{00000000-0005-0000-0000-0000FD060000}"/>
    <cellStyle name="Hyperlink 3 2" xfId="1791" xr:uid="{00000000-0005-0000-0000-0000FE060000}"/>
    <cellStyle name="Hyperlink 3 2 2" xfId="1792" xr:uid="{00000000-0005-0000-0000-0000FF060000}"/>
    <cellStyle name="Hyperlink 3 2 3" xfId="1793" xr:uid="{00000000-0005-0000-0000-000000070000}"/>
    <cellStyle name="Hyperlink 3 3" xfId="1794" xr:uid="{00000000-0005-0000-0000-000001070000}"/>
    <cellStyle name="Hyperlink 3 3 2" xfId="1795" xr:uid="{00000000-0005-0000-0000-000002070000}"/>
    <cellStyle name="Hyperlink 3 3 2 2" xfId="1796" xr:uid="{00000000-0005-0000-0000-000003070000}"/>
    <cellStyle name="Hyperlink 3 4" xfId="1797" xr:uid="{00000000-0005-0000-0000-000004070000}"/>
    <cellStyle name="Hyperlink 3 4 2" xfId="1798" xr:uid="{00000000-0005-0000-0000-000005070000}"/>
    <cellStyle name="Hyperlink 3 5" xfId="1799" xr:uid="{00000000-0005-0000-0000-000006070000}"/>
    <cellStyle name="Hyperlink 3 5 2" xfId="1800" xr:uid="{00000000-0005-0000-0000-000007070000}"/>
    <cellStyle name="Hyperlink 3 6" xfId="1801" xr:uid="{00000000-0005-0000-0000-000008070000}"/>
    <cellStyle name="Hyperlink 3 6 2" xfId="1802" xr:uid="{00000000-0005-0000-0000-000009070000}"/>
    <cellStyle name="Hyperlink 3 7" xfId="1803" xr:uid="{00000000-0005-0000-0000-00000A070000}"/>
    <cellStyle name="Hyperlink 3 8" xfId="1804" xr:uid="{00000000-0005-0000-0000-00000B070000}"/>
    <cellStyle name="Hyperlink 3 9" xfId="1805" xr:uid="{00000000-0005-0000-0000-00000C070000}"/>
    <cellStyle name="Hyperlink 3_SFR_Tables_Oct2013" xfId="1806" xr:uid="{00000000-0005-0000-0000-00000D070000}"/>
    <cellStyle name="Hyperlink 4" xfId="1807" xr:uid="{00000000-0005-0000-0000-00000E070000}"/>
    <cellStyle name="Hyperlink 4 2" xfId="1808" xr:uid="{00000000-0005-0000-0000-00000F070000}"/>
    <cellStyle name="Hyperlink 4 2 2" xfId="1809" xr:uid="{00000000-0005-0000-0000-000010070000}"/>
    <cellStyle name="Hyperlink 4 3" xfId="1810" xr:uid="{00000000-0005-0000-0000-000011070000}"/>
    <cellStyle name="Hyperlink 4 4" xfId="1811" xr:uid="{00000000-0005-0000-0000-000012070000}"/>
    <cellStyle name="Hyperlink 4 5" xfId="1812" xr:uid="{00000000-0005-0000-0000-000013070000}"/>
    <cellStyle name="Hyperlink 4 6" xfId="1813" xr:uid="{00000000-0005-0000-0000-000014070000}"/>
    <cellStyle name="Hyperlink 4 7" xfId="1814" xr:uid="{00000000-0005-0000-0000-000015070000}"/>
    <cellStyle name="Hyperlink 5" xfId="1815" xr:uid="{00000000-0005-0000-0000-000016070000}"/>
    <cellStyle name="Hyperlink 5 2" xfId="1816" xr:uid="{00000000-0005-0000-0000-000017070000}"/>
    <cellStyle name="Hyperlink 5 3" xfId="1817" xr:uid="{00000000-0005-0000-0000-000018070000}"/>
    <cellStyle name="Hyperlink 5 3 2" xfId="1818" xr:uid="{00000000-0005-0000-0000-000019070000}"/>
    <cellStyle name="Hyperlink 5 4" xfId="1819" xr:uid="{00000000-0005-0000-0000-00001A070000}"/>
    <cellStyle name="Hyperlink 5 5" xfId="1820" xr:uid="{00000000-0005-0000-0000-00001B070000}"/>
    <cellStyle name="Hyperlink 5 5 2" xfId="1821" xr:uid="{00000000-0005-0000-0000-00001C070000}"/>
    <cellStyle name="Hyperlink 6" xfId="1822" xr:uid="{00000000-0005-0000-0000-00001D070000}"/>
    <cellStyle name="Hyperlink 6 2" xfId="1823" xr:uid="{00000000-0005-0000-0000-00001E070000}"/>
    <cellStyle name="Hyperlink 6 2 2" xfId="1824" xr:uid="{00000000-0005-0000-0000-00001F070000}"/>
    <cellStyle name="Hyperlink 6 3" xfId="1825" xr:uid="{00000000-0005-0000-0000-000020070000}"/>
    <cellStyle name="Hyperlink 6 3 2" xfId="1826" xr:uid="{00000000-0005-0000-0000-000021070000}"/>
    <cellStyle name="Hyperlink 7" xfId="1827" xr:uid="{00000000-0005-0000-0000-000022070000}"/>
    <cellStyle name="Hyperlink 7 2" xfId="1828" xr:uid="{00000000-0005-0000-0000-000023070000}"/>
    <cellStyle name="Hyperlink 8" xfId="1829" xr:uid="{00000000-0005-0000-0000-000024070000}"/>
    <cellStyle name="Hyperlink 8 2" xfId="1830" xr:uid="{00000000-0005-0000-0000-000025070000}"/>
    <cellStyle name="Hyperlink 9" xfId="1831" xr:uid="{00000000-0005-0000-0000-000026070000}"/>
    <cellStyle name="I'm here now" xfId="1832" xr:uid="{00000000-0005-0000-0000-000027070000}"/>
    <cellStyle name="Input" xfId="1833" builtinId="20" customBuiltin="1"/>
    <cellStyle name="Input 10" xfId="1834" xr:uid="{00000000-0005-0000-0000-000029070000}"/>
    <cellStyle name="Input 2" xfId="1835" xr:uid="{00000000-0005-0000-0000-00002A070000}"/>
    <cellStyle name="Input 2 2" xfId="1836" xr:uid="{00000000-0005-0000-0000-00002B070000}"/>
    <cellStyle name="Input 2 2 2" xfId="1837" xr:uid="{00000000-0005-0000-0000-00002C070000}"/>
    <cellStyle name="Input 2 3" xfId="1838" xr:uid="{00000000-0005-0000-0000-00002D070000}"/>
    <cellStyle name="Input 2 4" xfId="1839" xr:uid="{00000000-0005-0000-0000-00002E070000}"/>
    <cellStyle name="Input 2_Analysis File Template" xfId="1840" xr:uid="{00000000-0005-0000-0000-00002F070000}"/>
    <cellStyle name="Input 3" xfId="1841" xr:uid="{00000000-0005-0000-0000-000030070000}"/>
    <cellStyle name="Input 3 2" xfId="1842" xr:uid="{00000000-0005-0000-0000-000031070000}"/>
    <cellStyle name="Input 4" xfId="1843" xr:uid="{00000000-0005-0000-0000-000032070000}"/>
    <cellStyle name="Input 5" xfId="1844" xr:uid="{00000000-0005-0000-0000-000033070000}"/>
    <cellStyle name="Input 6" xfId="1845" xr:uid="{00000000-0005-0000-0000-000034070000}"/>
    <cellStyle name="Input 7" xfId="1846" xr:uid="{00000000-0005-0000-0000-000035070000}"/>
    <cellStyle name="Input 8" xfId="1847" xr:uid="{00000000-0005-0000-0000-000036070000}"/>
    <cellStyle name="Input 9" xfId="1848" xr:uid="{00000000-0005-0000-0000-000037070000}"/>
    <cellStyle name="Later" xfId="1849" xr:uid="{00000000-0005-0000-0000-000038070000}"/>
    <cellStyle name="Linked Cell" xfId="1850" builtinId="24" customBuiltin="1"/>
    <cellStyle name="Linked Cell 2" xfId="1851" xr:uid="{00000000-0005-0000-0000-00003A070000}"/>
    <cellStyle name="Linked Cell 2 2" xfId="1852" xr:uid="{00000000-0005-0000-0000-00003B070000}"/>
    <cellStyle name="Linked Cell 2 2 2" xfId="1853" xr:uid="{00000000-0005-0000-0000-00003C070000}"/>
    <cellStyle name="Linked Cell 2 3" xfId="1854" xr:uid="{00000000-0005-0000-0000-00003D070000}"/>
    <cellStyle name="Linked Cell 2 4" xfId="1855" xr:uid="{00000000-0005-0000-0000-00003E070000}"/>
    <cellStyle name="Linked Cell 2_Analysis File Template" xfId="1856" xr:uid="{00000000-0005-0000-0000-00003F070000}"/>
    <cellStyle name="Linked Cell 3" xfId="1857" xr:uid="{00000000-0005-0000-0000-000040070000}"/>
    <cellStyle name="Linked Cell 4" xfId="1858" xr:uid="{00000000-0005-0000-0000-000041070000}"/>
    <cellStyle name="Linked Cell 5" xfId="1859" xr:uid="{00000000-0005-0000-0000-000042070000}"/>
    <cellStyle name="Manual" xfId="1860" xr:uid="{00000000-0005-0000-0000-000043070000}"/>
    <cellStyle name="Neutral" xfId="1861" builtinId="28" customBuiltin="1"/>
    <cellStyle name="Neutral 2" xfId="1862" xr:uid="{00000000-0005-0000-0000-000045070000}"/>
    <cellStyle name="Neutral 2 2" xfId="1863" xr:uid="{00000000-0005-0000-0000-000046070000}"/>
    <cellStyle name="Neutral 2 2 2" xfId="1864" xr:uid="{00000000-0005-0000-0000-000047070000}"/>
    <cellStyle name="Neutral 2 3" xfId="1865" xr:uid="{00000000-0005-0000-0000-000048070000}"/>
    <cellStyle name="Neutral 2 4" xfId="1866" xr:uid="{00000000-0005-0000-0000-000049070000}"/>
    <cellStyle name="Neutral 3" xfId="1867" xr:uid="{00000000-0005-0000-0000-00004A070000}"/>
    <cellStyle name="Neutral 3 2" xfId="1868" xr:uid="{00000000-0005-0000-0000-00004B070000}"/>
    <cellStyle name="Neutral 4" xfId="1869" xr:uid="{00000000-0005-0000-0000-00004C070000}"/>
    <cellStyle name="Neutral 5" xfId="1870" xr:uid="{00000000-0005-0000-0000-00004D070000}"/>
    <cellStyle name="Normal" xfId="0" builtinId="0"/>
    <cellStyle name="Normal 10" xfId="1871" xr:uid="{00000000-0005-0000-0000-00004F070000}"/>
    <cellStyle name="Normal 10 2" xfId="1872" xr:uid="{00000000-0005-0000-0000-000050070000}"/>
    <cellStyle name="Normal 10 2 2" xfId="1873" xr:uid="{00000000-0005-0000-0000-000051070000}"/>
    <cellStyle name="Normal 10 2 2 2" xfId="1874" xr:uid="{00000000-0005-0000-0000-000052070000}"/>
    <cellStyle name="Normal 10 2 2 3" xfId="1875" xr:uid="{00000000-0005-0000-0000-000053070000}"/>
    <cellStyle name="Normal 10 2 2 4" xfId="1876" xr:uid="{00000000-0005-0000-0000-000054070000}"/>
    <cellStyle name="Normal 10 2 3" xfId="1877" xr:uid="{00000000-0005-0000-0000-000055070000}"/>
    <cellStyle name="Normal 10 2 4" xfId="1878" xr:uid="{00000000-0005-0000-0000-000056070000}"/>
    <cellStyle name="Normal 10 2 5" xfId="1879" xr:uid="{00000000-0005-0000-0000-000057070000}"/>
    <cellStyle name="Normal 10 2_Average Prices" xfId="1880" xr:uid="{00000000-0005-0000-0000-000058070000}"/>
    <cellStyle name="Normal 10 3" xfId="1881" xr:uid="{00000000-0005-0000-0000-000059070000}"/>
    <cellStyle name="Normal 10 4" xfId="1882" xr:uid="{00000000-0005-0000-0000-00005A070000}"/>
    <cellStyle name="Normal 10 4 2" xfId="1883" xr:uid="{00000000-0005-0000-0000-00005B070000}"/>
    <cellStyle name="Normal 10 5" xfId="1884" xr:uid="{00000000-0005-0000-0000-00005C070000}"/>
    <cellStyle name="Normal 10 5 2" xfId="1885" xr:uid="{00000000-0005-0000-0000-00005D070000}"/>
    <cellStyle name="Normal 10 5 3" xfId="1886" xr:uid="{00000000-0005-0000-0000-00005E070000}"/>
    <cellStyle name="Normal 10 6" xfId="1887" xr:uid="{00000000-0005-0000-0000-00005F070000}"/>
    <cellStyle name="Normal 10_Analysis File Template" xfId="1888" xr:uid="{00000000-0005-0000-0000-000060070000}"/>
    <cellStyle name="Normal 100" xfId="1889" xr:uid="{00000000-0005-0000-0000-000061070000}"/>
    <cellStyle name="Normal 100 2" xfId="1890" xr:uid="{00000000-0005-0000-0000-000062070000}"/>
    <cellStyle name="Normal 100 2 2" xfId="1891" xr:uid="{00000000-0005-0000-0000-000063070000}"/>
    <cellStyle name="Normal 101" xfId="1892" xr:uid="{00000000-0005-0000-0000-000064070000}"/>
    <cellStyle name="Normal 101 2" xfId="1893" xr:uid="{00000000-0005-0000-0000-000065070000}"/>
    <cellStyle name="Normal 101 2 2" xfId="1894" xr:uid="{00000000-0005-0000-0000-000066070000}"/>
    <cellStyle name="Normal 102" xfId="1895" xr:uid="{00000000-0005-0000-0000-000067070000}"/>
    <cellStyle name="Normal 102 2" xfId="1896" xr:uid="{00000000-0005-0000-0000-000068070000}"/>
    <cellStyle name="Normal 102 2 2" xfId="1897" xr:uid="{00000000-0005-0000-0000-000069070000}"/>
    <cellStyle name="Normal 103" xfId="1898" xr:uid="{00000000-0005-0000-0000-00006A070000}"/>
    <cellStyle name="Normal 103 2" xfId="1899" xr:uid="{00000000-0005-0000-0000-00006B070000}"/>
    <cellStyle name="Normal 103 2 2" xfId="1900" xr:uid="{00000000-0005-0000-0000-00006C070000}"/>
    <cellStyle name="Normal 104" xfId="1901" xr:uid="{00000000-0005-0000-0000-00006D070000}"/>
    <cellStyle name="Normal 104 2" xfId="1902" xr:uid="{00000000-0005-0000-0000-00006E070000}"/>
    <cellStyle name="Normal 104 2 2" xfId="1903" xr:uid="{00000000-0005-0000-0000-00006F070000}"/>
    <cellStyle name="Normal 105" xfId="1904" xr:uid="{00000000-0005-0000-0000-000070070000}"/>
    <cellStyle name="Normal 105 2" xfId="1905" xr:uid="{00000000-0005-0000-0000-000071070000}"/>
    <cellStyle name="Normal 105 2 2" xfId="1906" xr:uid="{00000000-0005-0000-0000-000072070000}"/>
    <cellStyle name="Normal 106" xfId="1907" xr:uid="{00000000-0005-0000-0000-000073070000}"/>
    <cellStyle name="Normal 106 2" xfId="1908" xr:uid="{00000000-0005-0000-0000-000074070000}"/>
    <cellStyle name="Normal 106 2 2" xfId="1909" xr:uid="{00000000-0005-0000-0000-000075070000}"/>
    <cellStyle name="Normal 107" xfId="1910" xr:uid="{00000000-0005-0000-0000-000076070000}"/>
    <cellStyle name="Normal 107 2" xfId="1911" xr:uid="{00000000-0005-0000-0000-000077070000}"/>
    <cellStyle name="Normal 107 2 2" xfId="1912" xr:uid="{00000000-0005-0000-0000-000078070000}"/>
    <cellStyle name="Normal 108" xfId="1913" xr:uid="{00000000-0005-0000-0000-000079070000}"/>
    <cellStyle name="Normal 108 2" xfId="1914" xr:uid="{00000000-0005-0000-0000-00007A070000}"/>
    <cellStyle name="Normal 108 2 2" xfId="1915" xr:uid="{00000000-0005-0000-0000-00007B070000}"/>
    <cellStyle name="Normal 109" xfId="1916" xr:uid="{00000000-0005-0000-0000-00007C070000}"/>
    <cellStyle name="Normal 109 2" xfId="1917" xr:uid="{00000000-0005-0000-0000-00007D070000}"/>
    <cellStyle name="Normal 109 2 2" xfId="1918" xr:uid="{00000000-0005-0000-0000-00007E070000}"/>
    <cellStyle name="Normal 11" xfId="1919" xr:uid="{00000000-0005-0000-0000-00007F070000}"/>
    <cellStyle name="Normal 11 2" xfId="1920" xr:uid="{00000000-0005-0000-0000-000080070000}"/>
    <cellStyle name="Normal 11 3" xfId="1921" xr:uid="{00000000-0005-0000-0000-000081070000}"/>
    <cellStyle name="Normal 110" xfId="1922" xr:uid="{00000000-0005-0000-0000-000082070000}"/>
    <cellStyle name="Normal 110 2" xfId="1923" xr:uid="{00000000-0005-0000-0000-000083070000}"/>
    <cellStyle name="Normal 110 2 2" xfId="1924" xr:uid="{00000000-0005-0000-0000-000084070000}"/>
    <cellStyle name="Normal 111" xfId="1925" xr:uid="{00000000-0005-0000-0000-000085070000}"/>
    <cellStyle name="Normal 111 2" xfId="1926" xr:uid="{00000000-0005-0000-0000-000086070000}"/>
    <cellStyle name="Normal 111 2 2" xfId="1927" xr:uid="{00000000-0005-0000-0000-000087070000}"/>
    <cellStyle name="Normal 112" xfId="1928" xr:uid="{00000000-0005-0000-0000-000088070000}"/>
    <cellStyle name="Normal 112 2" xfId="1929" xr:uid="{00000000-0005-0000-0000-000089070000}"/>
    <cellStyle name="Normal 112 2 2" xfId="1930" xr:uid="{00000000-0005-0000-0000-00008A070000}"/>
    <cellStyle name="Normal 113" xfId="1931" xr:uid="{00000000-0005-0000-0000-00008B070000}"/>
    <cellStyle name="Normal 113 2" xfId="1932" xr:uid="{00000000-0005-0000-0000-00008C070000}"/>
    <cellStyle name="Normal 113 2 2" xfId="1933" xr:uid="{00000000-0005-0000-0000-00008D070000}"/>
    <cellStyle name="Normal 114" xfId="1934" xr:uid="{00000000-0005-0000-0000-00008E070000}"/>
    <cellStyle name="Normal 114 2" xfId="1935" xr:uid="{00000000-0005-0000-0000-00008F070000}"/>
    <cellStyle name="Normal 114 2 2" xfId="1936" xr:uid="{00000000-0005-0000-0000-000090070000}"/>
    <cellStyle name="Normal 115" xfId="1937" xr:uid="{00000000-0005-0000-0000-000091070000}"/>
    <cellStyle name="Normal 115 2" xfId="1938" xr:uid="{00000000-0005-0000-0000-000092070000}"/>
    <cellStyle name="Normal 115 2 2" xfId="1939" xr:uid="{00000000-0005-0000-0000-000093070000}"/>
    <cellStyle name="Normal 116" xfId="1940" xr:uid="{00000000-0005-0000-0000-000094070000}"/>
    <cellStyle name="Normal 116 2" xfId="1941" xr:uid="{00000000-0005-0000-0000-000095070000}"/>
    <cellStyle name="Normal 116 2 2" xfId="1942" xr:uid="{00000000-0005-0000-0000-000096070000}"/>
    <cellStyle name="Normal 117" xfId="1943" xr:uid="{00000000-0005-0000-0000-000097070000}"/>
    <cellStyle name="Normal 117 2" xfId="1944" xr:uid="{00000000-0005-0000-0000-000098070000}"/>
    <cellStyle name="Normal 117 2 2" xfId="1945" xr:uid="{00000000-0005-0000-0000-000099070000}"/>
    <cellStyle name="Normal 118" xfId="1946" xr:uid="{00000000-0005-0000-0000-00009A070000}"/>
    <cellStyle name="Normal 118 2" xfId="1947" xr:uid="{00000000-0005-0000-0000-00009B070000}"/>
    <cellStyle name="Normal 118 2 2" xfId="1948" xr:uid="{00000000-0005-0000-0000-00009C070000}"/>
    <cellStyle name="Normal 119" xfId="1949" xr:uid="{00000000-0005-0000-0000-00009D070000}"/>
    <cellStyle name="Normal 119 2" xfId="1950" xr:uid="{00000000-0005-0000-0000-00009E070000}"/>
    <cellStyle name="Normal 12" xfId="1951" xr:uid="{00000000-0005-0000-0000-00009F070000}"/>
    <cellStyle name="Normal 12 2" xfId="1952" xr:uid="{00000000-0005-0000-0000-0000A0070000}"/>
    <cellStyle name="Normal 12 2 2" xfId="1953" xr:uid="{00000000-0005-0000-0000-0000A1070000}"/>
    <cellStyle name="Normal 12 3" xfId="1954" xr:uid="{00000000-0005-0000-0000-0000A2070000}"/>
    <cellStyle name="Normal 12 4" xfId="1955" xr:uid="{00000000-0005-0000-0000-0000A3070000}"/>
    <cellStyle name="Normal 12 5" xfId="1956" xr:uid="{00000000-0005-0000-0000-0000A4070000}"/>
    <cellStyle name="Normal 12_Average Prices" xfId="1957" xr:uid="{00000000-0005-0000-0000-0000A5070000}"/>
    <cellStyle name="Normal 120" xfId="1958" xr:uid="{00000000-0005-0000-0000-0000A6070000}"/>
    <cellStyle name="Normal 120 2" xfId="1959" xr:uid="{00000000-0005-0000-0000-0000A7070000}"/>
    <cellStyle name="Normal 121" xfId="1960" xr:uid="{00000000-0005-0000-0000-0000A8070000}"/>
    <cellStyle name="Normal 121 2" xfId="1961" xr:uid="{00000000-0005-0000-0000-0000A9070000}"/>
    <cellStyle name="Normal 122" xfId="1962" xr:uid="{00000000-0005-0000-0000-0000AA070000}"/>
    <cellStyle name="Normal 122 2" xfId="1963" xr:uid="{00000000-0005-0000-0000-0000AB070000}"/>
    <cellStyle name="Normal 123" xfId="1964" xr:uid="{00000000-0005-0000-0000-0000AC070000}"/>
    <cellStyle name="Normal 123 2" xfId="1965" xr:uid="{00000000-0005-0000-0000-0000AD070000}"/>
    <cellStyle name="Normal 124" xfId="1966" xr:uid="{00000000-0005-0000-0000-0000AE070000}"/>
    <cellStyle name="Normal 124 2" xfId="1967" xr:uid="{00000000-0005-0000-0000-0000AF070000}"/>
    <cellStyle name="Normal 125" xfId="1968" xr:uid="{00000000-0005-0000-0000-0000B0070000}"/>
    <cellStyle name="Normal 125 2" xfId="1969" xr:uid="{00000000-0005-0000-0000-0000B1070000}"/>
    <cellStyle name="Normal 126" xfId="1970" xr:uid="{00000000-0005-0000-0000-0000B2070000}"/>
    <cellStyle name="Normal 126 2" xfId="1971" xr:uid="{00000000-0005-0000-0000-0000B3070000}"/>
    <cellStyle name="Normal 127" xfId="1972" xr:uid="{00000000-0005-0000-0000-0000B4070000}"/>
    <cellStyle name="Normal 127 2" xfId="1973" xr:uid="{00000000-0005-0000-0000-0000B5070000}"/>
    <cellStyle name="Normal 128" xfId="1974" xr:uid="{00000000-0005-0000-0000-0000B6070000}"/>
    <cellStyle name="Normal 128 2" xfId="1975" xr:uid="{00000000-0005-0000-0000-0000B7070000}"/>
    <cellStyle name="Normal 129" xfId="1976" xr:uid="{00000000-0005-0000-0000-0000B8070000}"/>
    <cellStyle name="Normal 129 2" xfId="1977" xr:uid="{00000000-0005-0000-0000-0000B9070000}"/>
    <cellStyle name="Normal 13" xfId="1978" xr:uid="{00000000-0005-0000-0000-0000BA070000}"/>
    <cellStyle name="Normal 13 2" xfId="1979" xr:uid="{00000000-0005-0000-0000-0000BB070000}"/>
    <cellStyle name="Normal 13 3" xfId="1980" xr:uid="{00000000-0005-0000-0000-0000BC070000}"/>
    <cellStyle name="Normal 13 4" xfId="1981" xr:uid="{00000000-0005-0000-0000-0000BD070000}"/>
    <cellStyle name="Normal 13 5" xfId="1982" xr:uid="{00000000-0005-0000-0000-0000BE070000}"/>
    <cellStyle name="Normal 13_Traineeship Mock MI Tables V11" xfId="1983" xr:uid="{00000000-0005-0000-0000-0000BF070000}"/>
    <cellStyle name="Normal 130" xfId="1984" xr:uid="{00000000-0005-0000-0000-0000C0070000}"/>
    <cellStyle name="Normal 130 2" xfId="1985" xr:uid="{00000000-0005-0000-0000-0000C1070000}"/>
    <cellStyle name="Normal 131" xfId="1986" xr:uid="{00000000-0005-0000-0000-0000C2070000}"/>
    <cellStyle name="Normal 131 2" xfId="1987" xr:uid="{00000000-0005-0000-0000-0000C3070000}"/>
    <cellStyle name="Normal 132" xfId="1988" xr:uid="{00000000-0005-0000-0000-0000C4070000}"/>
    <cellStyle name="Normal 132 2" xfId="1989" xr:uid="{00000000-0005-0000-0000-0000C5070000}"/>
    <cellStyle name="Normal 133" xfId="1990" xr:uid="{00000000-0005-0000-0000-0000C6070000}"/>
    <cellStyle name="Normal 133 2" xfId="1991" xr:uid="{00000000-0005-0000-0000-0000C7070000}"/>
    <cellStyle name="Normal 134" xfId="1992" xr:uid="{00000000-0005-0000-0000-0000C8070000}"/>
    <cellStyle name="Normal 134 2" xfId="1993" xr:uid="{00000000-0005-0000-0000-0000C9070000}"/>
    <cellStyle name="Normal 135" xfId="1994" xr:uid="{00000000-0005-0000-0000-0000CA070000}"/>
    <cellStyle name="Normal 135 2" xfId="1995" xr:uid="{00000000-0005-0000-0000-0000CB070000}"/>
    <cellStyle name="Normal 136" xfId="1996" xr:uid="{00000000-0005-0000-0000-0000CC070000}"/>
    <cellStyle name="Normal 137" xfId="1997" xr:uid="{00000000-0005-0000-0000-0000CD070000}"/>
    <cellStyle name="Normal 138" xfId="1998" xr:uid="{00000000-0005-0000-0000-0000CE070000}"/>
    <cellStyle name="Normal 139" xfId="1999" xr:uid="{00000000-0005-0000-0000-0000CF070000}"/>
    <cellStyle name="Normal 14" xfId="2000" xr:uid="{00000000-0005-0000-0000-0000D0070000}"/>
    <cellStyle name="Normal 14 2" xfId="2001" xr:uid="{00000000-0005-0000-0000-0000D1070000}"/>
    <cellStyle name="Normal 14 2 2" xfId="2002" xr:uid="{00000000-0005-0000-0000-0000D2070000}"/>
    <cellStyle name="Normal 14 3" xfId="2003" xr:uid="{00000000-0005-0000-0000-0000D3070000}"/>
    <cellStyle name="Normal 14 4" xfId="2004" xr:uid="{00000000-0005-0000-0000-0000D4070000}"/>
    <cellStyle name="Normal 14 4 2" xfId="2005" xr:uid="{00000000-0005-0000-0000-0000D5070000}"/>
    <cellStyle name="Normal 14 5" xfId="2006" xr:uid="{00000000-0005-0000-0000-0000D6070000}"/>
    <cellStyle name="Normal 14 5 2" xfId="2007" xr:uid="{00000000-0005-0000-0000-0000D7070000}"/>
    <cellStyle name="Normal 14_All_SFR_Tables_Oct13" xfId="2008" xr:uid="{00000000-0005-0000-0000-0000D8070000}"/>
    <cellStyle name="Normal 140" xfId="2009" xr:uid="{00000000-0005-0000-0000-0000D9070000}"/>
    <cellStyle name="Normal 141" xfId="2010" xr:uid="{00000000-0005-0000-0000-0000DA070000}"/>
    <cellStyle name="Normal 142" xfId="2011" xr:uid="{00000000-0005-0000-0000-0000DB070000}"/>
    <cellStyle name="Normal 143" xfId="2012" xr:uid="{00000000-0005-0000-0000-0000DC070000}"/>
    <cellStyle name="Normal 144" xfId="2013" xr:uid="{00000000-0005-0000-0000-0000DD070000}"/>
    <cellStyle name="Normal 145" xfId="2014" xr:uid="{00000000-0005-0000-0000-0000DE070000}"/>
    <cellStyle name="Normal 146" xfId="2015" xr:uid="{00000000-0005-0000-0000-0000DF070000}"/>
    <cellStyle name="Normal 147" xfId="2016" xr:uid="{00000000-0005-0000-0000-0000E0070000}"/>
    <cellStyle name="Normal 148" xfId="2017" xr:uid="{00000000-0005-0000-0000-0000E1070000}"/>
    <cellStyle name="Normal 149" xfId="2018" xr:uid="{00000000-0005-0000-0000-0000E2070000}"/>
    <cellStyle name="Normal 15" xfId="2019" xr:uid="{00000000-0005-0000-0000-0000E3070000}"/>
    <cellStyle name="Normal 15 2" xfId="2020" xr:uid="{00000000-0005-0000-0000-0000E4070000}"/>
    <cellStyle name="Normal 15 2 2" xfId="2021" xr:uid="{00000000-0005-0000-0000-0000E5070000}"/>
    <cellStyle name="Normal 15 3" xfId="2022" xr:uid="{00000000-0005-0000-0000-0000E6070000}"/>
    <cellStyle name="Normal 15 3 2" xfId="2023" xr:uid="{00000000-0005-0000-0000-0000E7070000}"/>
    <cellStyle name="Normal 15 4" xfId="2024" xr:uid="{00000000-0005-0000-0000-0000E8070000}"/>
    <cellStyle name="Normal 15 5" xfId="2025" xr:uid="{00000000-0005-0000-0000-0000E9070000}"/>
    <cellStyle name="Normal 150" xfId="2026" xr:uid="{00000000-0005-0000-0000-0000EA070000}"/>
    <cellStyle name="Normal 151" xfId="2027" xr:uid="{00000000-0005-0000-0000-0000EB070000}"/>
    <cellStyle name="Normal 152" xfId="2028" xr:uid="{00000000-0005-0000-0000-0000EC070000}"/>
    <cellStyle name="Normal 153" xfId="2029" xr:uid="{00000000-0005-0000-0000-0000ED070000}"/>
    <cellStyle name="Normal 154" xfId="2030" xr:uid="{00000000-0005-0000-0000-0000EE070000}"/>
    <cellStyle name="Normal 155" xfId="2031" xr:uid="{00000000-0005-0000-0000-0000EF070000}"/>
    <cellStyle name="Normal 156" xfId="2032" xr:uid="{00000000-0005-0000-0000-0000F0070000}"/>
    <cellStyle name="Normal 157" xfId="2033" xr:uid="{00000000-0005-0000-0000-0000F1070000}"/>
    <cellStyle name="Normal 158" xfId="2034" xr:uid="{00000000-0005-0000-0000-0000F2070000}"/>
    <cellStyle name="Normal 159" xfId="2035" xr:uid="{00000000-0005-0000-0000-0000F3070000}"/>
    <cellStyle name="Normal 16" xfId="2036" xr:uid="{00000000-0005-0000-0000-0000F4070000}"/>
    <cellStyle name="Normal 16 2" xfId="2037" xr:uid="{00000000-0005-0000-0000-0000F5070000}"/>
    <cellStyle name="Normal 16 2 2" xfId="2038" xr:uid="{00000000-0005-0000-0000-0000F6070000}"/>
    <cellStyle name="Normal 16 3" xfId="2039" xr:uid="{00000000-0005-0000-0000-0000F7070000}"/>
    <cellStyle name="Normal 16 3 2" xfId="2040" xr:uid="{00000000-0005-0000-0000-0000F8070000}"/>
    <cellStyle name="Normal 16 4" xfId="2041" xr:uid="{00000000-0005-0000-0000-0000F9070000}"/>
    <cellStyle name="Normal 16 5" xfId="2042" xr:uid="{00000000-0005-0000-0000-0000FA070000}"/>
    <cellStyle name="Normal 160" xfId="2043" xr:uid="{00000000-0005-0000-0000-0000FB070000}"/>
    <cellStyle name="Normal 161" xfId="2044" xr:uid="{00000000-0005-0000-0000-0000FC070000}"/>
    <cellStyle name="Normal 162" xfId="2045" xr:uid="{00000000-0005-0000-0000-0000FD070000}"/>
    <cellStyle name="Normal 163" xfId="2046" xr:uid="{00000000-0005-0000-0000-0000FE070000}"/>
    <cellStyle name="Normal 164" xfId="2047" xr:uid="{00000000-0005-0000-0000-0000FF070000}"/>
    <cellStyle name="Normal 165" xfId="2048" xr:uid="{00000000-0005-0000-0000-000000080000}"/>
    <cellStyle name="Normal 166" xfId="2049" xr:uid="{00000000-0005-0000-0000-000001080000}"/>
    <cellStyle name="Normal 167" xfId="2050" xr:uid="{00000000-0005-0000-0000-000002080000}"/>
    <cellStyle name="Normal 168" xfId="2051" xr:uid="{00000000-0005-0000-0000-000003080000}"/>
    <cellStyle name="Normal 169" xfId="2052" xr:uid="{00000000-0005-0000-0000-000004080000}"/>
    <cellStyle name="Normal 17" xfId="2053" xr:uid="{00000000-0005-0000-0000-000005080000}"/>
    <cellStyle name="Normal 17 2" xfId="2054" xr:uid="{00000000-0005-0000-0000-000006080000}"/>
    <cellStyle name="Normal 17 2 2" xfId="2055" xr:uid="{00000000-0005-0000-0000-000007080000}"/>
    <cellStyle name="Normal 17 3" xfId="2056" xr:uid="{00000000-0005-0000-0000-000008080000}"/>
    <cellStyle name="Normal 17 3 2" xfId="2057" xr:uid="{00000000-0005-0000-0000-000009080000}"/>
    <cellStyle name="Normal 17 4" xfId="2058" xr:uid="{00000000-0005-0000-0000-00000A080000}"/>
    <cellStyle name="Normal 17 5" xfId="2059" xr:uid="{00000000-0005-0000-0000-00000B080000}"/>
    <cellStyle name="Normal 170" xfId="2060" xr:uid="{00000000-0005-0000-0000-00000C080000}"/>
    <cellStyle name="Normal 171" xfId="2061" xr:uid="{00000000-0005-0000-0000-00000D080000}"/>
    <cellStyle name="Normal 172" xfId="2062" xr:uid="{00000000-0005-0000-0000-00000E080000}"/>
    <cellStyle name="Normal 173" xfId="2063" xr:uid="{00000000-0005-0000-0000-00000F080000}"/>
    <cellStyle name="Normal 174" xfId="2064" xr:uid="{00000000-0005-0000-0000-000010080000}"/>
    <cellStyle name="Normal 175" xfId="2065" xr:uid="{00000000-0005-0000-0000-000011080000}"/>
    <cellStyle name="Normal 176" xfId="2066" xr:uid="{00000000-0005-0000-0000-000012080000}"/>
    <cellStyle name="Normal 177" xfId="2067" xr:uid="{00000000-0005-0000-0000-000013080000}"/>
    <cellStyle name="Normal 178" xfId="2068" xr:uid="{00000000-0005-0000-0000-000014080000}"/>
    <cellStyle name="Normal 179" xfId="2069" xr:uid="{00000000-0005-0000-0000-000015080000}"/>
    <cellStyle name="Normal 18" xfId="2070" xr:uid="{00000000-0005-0000-0000-000016080000}"/>
    <cellStyle name="Normal 18 2" xfId="2071" xr:uid="{00000000-0005-0000-0000-000017080000}"/>
    <cellStyle name="Normal 18 2 2" xfId="2072" xr:uid="{00000000-0005-0000-0000-000018080000}"/>
    <cellStyle name="Normal 18 3" xfId="2073" xr:uid="{00000000-0005-0000-0000-000019080000}"/>
    <cellStyle name="Normal 18 3 2" xfId="2074" xr:uid="{00000000-0005-0000-0000-00001A080000}"/>
    <cellStyle name="Normal 18 4" xfId="2075" xr:uid="{00000000-0005-0000-0000-00001B080000}"/>
    <cellStyle name="Normal 18 5" xfId="2076" xr:uid="{00000000-0005-0000-0000-00001C080000}"/>
    <cellStyle name="Normal 180" xfId="2077" xr:uid="{00000000-0005-0000-0000-00001D080000}"/>
    <cellStyle name="Normal 181" xfId="2078" xr:uid="{00000000-0005-0000-0000-00001E080000}"/>
    <cellStyle name="Normal 182" xfId="2079" xr:uid="{00000000-0005-0000-0000-00001F080000}"/>
    <cellStyle name="Normal 183" xfId="2080" xr:uid="{00000000-0005-0000-0000-000020080000}"/>
    <cellStyle name="Normal 184" xfId="2081" xr:uid="{00000000-0005-0000-0000-000021080000}"/>
    <cellStyle name="Normal 185" xfId="2082" xr:uid="{00000000-0005-0000-0000-000022080000}"/>
    <cellStyle name="Normal 186" xfId="2083" xr:uid="{00000000-0005-0000-0000-000023080000}"/>
    <cellStyle name="Normal 187" xfId="2084" xr:uid="{00000000-0005-0000-0000-000024080000}"/>
    <cellStyle name="Normal 188" xfId="2085" xr:uid="{00000000-0005-0000-0000-000025080000}"/>
    <cellStyle name="Normal 189" xfId="2086" xr:uid="{00000000-0005-0000-0000-000026080000}"/>
    <cellStyle name="Normal 19" xfId="2087" xr:uid="{00000000-0005-0000-0000-000027080000}"/>
    <cellStyle name="Normal 19 2" xfId="2088" xr:uid="{00000000-0005-0000-0000-000028080000}"/>
    <cellStyle name="Normal 19 2 2" xfId="2089" xr:uid="{00000000-0005-0000-0000-000029080000}"/>
    <cellStyle name="Normal 19 3" xfId="2090" xr:uid="{00000000-0005-0000-0000-00002A080000}"/>
    <cellStyle name="Normal 19 4" xfId="2091" xr:uid="{00000000-0005-0000-0000-00002B080000}"/>
    <cellStyle name="Normal 19 4 2" xfId="2092" xr:uid="{00000000-0005-0000-0000-00002C080000}"/>
    <cellStyle name="Normal 19 5" xfId="2093" xr:uid="{00000000-0005-0000-0000-00002D080000}"/>
    <cellStyle name="Normal 19 6" xfId="2094" xr:uid="{00000000-0005-0000-0000-00002E080000}"/>
    <cellStyle name="Normal 190" xfId="2095" xr:uid="{00000000-0005-0000-0000-00002F080000}"/>
    <cellStyle name="Normal 191" xfId="2096" xr:uid="{00000000-0005-0000-0000-000030080000}"/>
    <cellStyle name="Normal 192" xfId="2097" xr:uid="{00000000-0005-0000-0000-000031080000}"/>
    <cellStyle name="Normal 193" xfId="2098" xr:uid="{00000000-0005-0000-0000-000032080000}"/>
    <cellStyle name="Normal 194" xfId="2099" xr:uid="{00000000-0005-0000-0000-000033080000}"/>
    <cellStyle name="Normal 195" xfId="2100" xr:uid="{00000000-0005-0000-0000-000034080000}"/>
    <cellStyle name="Normal 196" xfId="2101" xr:uid="{00000000-0005-0000-0000-000035080000}"/>
    <cellStyle name="Normal 197" xfId="2102" xr:uid="{00000000-0005-0000-0000-000036080000}"/>
    <cellStyle name="Normal 198" xfId="2103" xr:uid="{00000000-0005-0000-0000-000037080000}"/>
    <cellStyle name="Normal 199" xfId="2104" xr:uid="{00000000-0005-0000-0000-000038080000}"/>
    <cellStyle name="Normal 2" xfId="2105" xr:uid="{00000000-0005-0000-0000-000039080000}"/>
    <cellStyle name="Normal 2 10" xfId="2106" xr:uid="{00000000-0005-0000-0000-00003A080000}"/>
    <cellStyle name="Normal 2 10 2" xfId="2107" xr:uid="{00000000-0005-0000-0000-00003B080000}"/>
    <cellStyle name="Normal 2 10 2 2" xfId="2108" xr:uid="{00000000-0005-0000-0000-00003C080000}"/>
    <cellStyle name="Normal 2 10 2 3" xfId="2109" xr:uid="{00000000-0005-0000-0000-00003D080000}"/>
    <cellStyle name="Normal 2 10 2 4" xfId="2110" xr:uid="{00000000-0005-0000-0000-00003E080000}"/>
    <cellStyle name="Normal 2 10 2 5" xfId="2111" xr:uid="{00000000-0005-0000-0000-00003F080000}"/>
    <cellStyle name="Normal 2 10 3" xfId="2112" xr:uid="{00000000-0005-0000-0000-000040080000}"/>
    <cellStyle name="Normal 2 10 3 2" xfId="2113" xr:uid="{00000000-0005-0000-0000-000041080000}"/>
    <cellStyle name="Normal 2 10 3 3" xfId="2114" xr:uid="{00000000-0005-0000-0000-000042080000}"/>
    <cellStyle name="Normal 2 10 4" xfId="2115" xr:uid="{00000000-0005-0000-0000-000043080000}"/>
    <cellStyle name="Normal 2 10 5" xfId="2116" xr:uid="{00000000-0005-0000-0000-000044080000}"/>
    <cellStyle name="Normal 2 10_Cover Sheet - FE and Skills" xfId="2117" xr:uid="{00000000-0005-0000-0000-000045080000}"/>
    <cellStyle name="Normal 2 100" xfId="2118" xr:uid="{00000000-0005-0000-0000-000046080000}"/>
    <cellStyle name="Normal 2 101" xfId="2119" xr:uid="{00000000-0005-0000-0000-000047080000}"/>
    <cellStyle name="Normal 2 102" xfId="2120" xr:uid="{00000000-0005-0000-0000-000048080000}"/>
    <cellStyle name="Normal 2 103" xfId="2121" xr:uid="{00000000-0005-0000-0000-000049080000}"/>
    <cellStyle name="Normal 2 104" xfId="2122" xr:uid="{00000000-0005-0000-0000-00004A080000}"/>
    <cellStyle name="Normal 2 105" xfId="2123" xr:uid="{00000000-0005-0000-0000-00004B080000}"/>
    <cellStyle name="Normal 2 106" xfId="2124" xr:uid="{00000000-0005-0000-0000-00004C080000}"/>
    <cellStyle name="Normal 2 107" xfId="2125" xr:uid="{00000000-0005-0000-0000-00004D080000}"/>
    <cellStyle name="Normal 2 108" xfId="2126" xr:uid="{00000000-0005-0000-0000-00004E080000}"/>
    <cellStyle name="Normal 2 109" xfId="2127" xr:uid="{00000000-0005-0000-0000-00004F080000}"/>
    <cellStyle name="Normal 2 11" xfId="2128" xr:uid="{00000000-0005-0000-0000-000050080000}"/>
    <cellStyle name="Normal 2 110" xfId="2129" xr:uid="{00000000-0005-0000-0000-000051080000}"/>
    <cellStyle name="Normal 2 111" xfId="2130" xr:uid="{00000000-0005-0000-0000-000052080000}"/>
    <cellStyle name="Normal 2 112" xfId="2131" xr:uid="{00000000-0005-0000-0000-000053080000}"/>
    <cellStyle name="Normal 2 113" xfId="2132" xr:uid="{00000000-0005-0000-0000-000054080000}"/>
    <cellStyle name="Normal 2 114" xfId="2133" xr:uid="{00000000-0005-0000-0000-000055080000}"/>
    <cellStyle name="Normal 2 115" xfId="2134" xr:uid="{00000000-0005-0000-0000-000056080000}"/>
    <cellStyle name="Normal 2 116" xfId="2135" xr:uid="{00000000-0005-0000-0000-000057080000}"/>
    <cellStyle name="Normal 2 117" xfId="2136" xr:uid="{00000000-0005-0000-0000-000058080000}"/>
    <cellStyle name="Normal 2 118" xfId="2137" xr:uid="{00000000-0005-0000-0000-000059080000}"/>
    <cellStyle name="Normal 2 119" xfId="2138" xr:uid="{00000000-0005-0000-0000-00005A080000}"/>
    <cellStyle name="Normal 2 12" xfId="2139" xr:uid="{00000000-0005-0000-0000-00005B080000}"/>
    <cellStyle name="Normal 2 12 2" xfId="2140" xr:uid="{00000000-0005-0000-0000-00005C080000}"/>
    <cellStyle name="Normal 2 12 3" xfId="2141" xr:uid="{00000000-0005-0000-0000-00005D080000}"/>
    <cellStyle name="Normal 2 12 3 2" xfId="2142" xr:uid="{00000000-0005-0000-0000-00005E080000}"/>
    <cellStyle name="Normal 2 12 4" xfId="2143" xr:uid="{00000000-0005-0000-0000-00005F080000}"/>
    <cellStyle name="Normal 2 120" xfId="2144" xr:uid="{00000000-0005-0000-0000-000060080000}"/>
    <cellStyle name="Normal 2 121" xfId="2145" xr:uid="{00000000-0005-0000-0000-000061080000}"/>
    <cellStyle name="Normal 2 122" xfId="2146" xr:uid="{00000000-0005-0000-0000-000062080000}"/>
    <cellStyle name="Normal 2 123" xfId="2147" xr:uid="{00000000-0005-0000-0000-000063080000}"/>
    <cellStyle name="Normal 2 124" xfId="2148" xr:uid="{00000000-0005-0000-0000-000064080000}"/>
    <cellStyle name="Normal 2 125" xfId="2149" xr:uid="{00000000-0005-0000-0000-000065080000}"/>
    <cellStyle name="Normal 2 126" xfId="2150" xr:uid="{00000000-0005-0000-0000-000066080000}"/>
    <cellStyle name="Normal 2 127" xfId="2151" xr:uid="{00000000-0005-0000-0000-000067080000}"/>
    <cellStyle name="Normal 2 128" xfId="2152" xr:uid="{00000000-0005-0000-0000-000068080000}"/>
    <cellStyle name="Normal 2 129" xfId="2153" xr:uid="{00000000-0005-0000-0000-000069080000}"/>
    <cellStyle name="Normal 2 13" xfId="2154" xr:uid="{00000000-0005-0000-0000-00006A080000}"/>
    <cellStyle name="Normal 2 13 2" xfId="2155" xr:uid="{00000000-0005-0000-0000-00006B080000}"/>
    <cellStyle name="Normal 2 13 3" xfId="2156" xr:uid="{00000000-0005-0000-0000-00006C080000}"/>
    <cellStyle name="Normal 2 130" xfId="2157" xr:uid="{00000000-0005-0000-0000-00006D080000}"/>
    <cellStyle name="Normal 2 131" xfId="2158" xr:uid="{00000000-0005-0000-0000-00006E080000}"/>
    <cellStyle name="Normal 2 132" xfId="2159" xr:uid="{00000000-0005-0000-0000-00006F080000}"/>
    <cellStyle name="Normal 2 133" xfId="2160" xr:uid="{00000000-0005-0000-0000-000070080000}"/>
    <cellStyle name="Normal 2 134" xfId="2161" xr:uid="{00000000-0005-0000-0000-000071080000}"/>
    <cellStyle name="Normal 2 135" xfId="2162" xr:uid="{00000000-0005-0000-0000-000072080000}"/>
    <cellStyle name="Normal 2 136" xfId="2163" xr:uid="{00000000-0005-0000-0000-000073080000}"/>
    <cellStyle name="Normal 2 137" xfId="2164" xr:uid="{00000000-0005-0000-0000-000074080000}"/>
    <cellStyle name="Normal 2 138" xfId="2165" xr:uid="{00000000-0005-0000-0000-000075080000}"/>
    <cellStyle name="Normal 2 139" xfId="2166" xr:uid="{00000000-0005-0000-0000-000076080000}"/>
    <cellStyle name="Normal 2 14" xfId="2167" xr:uid="{00000000-0005-0000-0000-000077080000}"/>
    <cellStyle name="Normal 2 14 2" xfId="2168" xr:uid="{00000000-0005-0000-0000-000078080000}"/>
    <cellStyle name="Normal 2 14 3" xfId="2169" xr:uid="{00000000-0005-0000-0000-000079080000}"/>
    <cellStyle name="Normal 2 140" xfId="2170" xr:uid="{00000000-0005-0000-0000-00007A080000}"/>
    <cellStyle name="Normal 2 141" xfId="2171" xr:uid="{00000000-0005-0000-0000-00007B080000}"/>
    <cellStyle name="Normal 2 142" xfId="2172" xr:uid="{00000000-0005-0000-0000-00007C080000}"/>
    <cellStyle name="Normal 2 143" xfId="2173" xr:uid="{00000000-0005-0000-0000-00007D080000}"/>
    <cellStyle name="Normal 2 144" xfId="2174" xr:uid="{00000000-0005-0000-0000-00007E080000}"/>
    <cellStyle name="Normal 2 145" xfId="2175" xr:uid="{00000000-0005-0000-0000-00007F080000}"/>
    <cellStyle name="Normal 2 146" xfId="2176" xr:uid="{00000000-0005-0000-0000-000080080000}"/>
    <cellStyle name="Normal 2 147" xfId="2177" xr:uid="{00000000-0005-0000-0000-000081080000}"/>
    <cellStyle name="Normal 2 148" xfId="2178" xr:uid="{00000000-0005-0000-0000-000082080000}"/>
    <cellStyle name="Normal 2 149" xfId="2179" xr:uid="{00000000-0005-0000-0000-000083080000}"/>
    <cellStyle name="Normal 2 15" xfId="2180" xr:uid="{00000000-0005-0000-0000-000084080000}"/>
    <cellStyle name="Normal 2 15 2" xfId="2181" xr:uid="{00000000-0005-0000-0000-000085080000}"/>
    <cellStyle name="Normal 2 150" xfId="2182" xr:uid="{00000000-0005-0000-0000-000086080000}"/>
    <cellStyle name="Normal 2 151" xfId="2183" xr:uid="{00000000-0005-0000-0000-000087080000}"/>
    <cellStyle name="Normal 2 152" xfId="2184" xr:uid="{00000000-0005-0000-0000-000088080000}"/>
    <cellStyle name="Normal 2 153" xfId="2185" xr:uid="{00000000-0005-0000-0000-000089080000}"/>
    <cellStyle name="Normal 2 154" xfId="2186" xr:uid="{00000000-0005-0000-0000-00008A080000}"/>
    <cellStyle name="Normal 2 155" xfId="2187" xr:uid="{00000000-0005-0000-0000-00008B080000}"/>
    <cellStyle name="Normal 2 156" xfId="2188" xr:uid="{00000000-0005-0000-0000-00008C080000}"/>
    <cellStyle name="Normal 2 157" xfId="2189" xr:uid="{00000000-0005-0000-0000-00008D080000}"/>
    <cellStyle name="Normal 2 158" xfId="2190" xr:uid="{00000000-0005-0000-0000-00008E080000}"/>
    <cellStyle name="Normal 2 159" xfId="2191" xr:uid="{00000000-0005-0000-0000-00008F080000}"/>
    <cellStyle name="Normal 2 16" xfId="2192" xr:uid="{00000000-0005-0000-0000-000090080000}"/>
    <cellStyle name="Normal 2 160" xfId="2193" xr:uid="{00000000-0005-0000-0000-000091080000}"/>
    <cellStyle name="Normal 2 161" xfId="2194" xr:uid="{00000000-0005-0000-0000-000092080000}"/>
    <cellStyle name="Normal 2 162" xfId="2195" xr:uid="{00000000-0005-0000-0000-000093080000}"/>
    <cellStyle name="Normal 2 163" xfId="2196" xr:uid="{00000000-0005-0000-0000-000094080000}"/>
    <cellStyle name="Normal 2 164" xfId="2197" xr:uid="{00000000-0005-0000-0000-000095080000}"/>
    <cellStyle name="Normal 2 165" xfId="2198" xr:uid="{00000000-0005-0000-0000-000096080000}"/>
    <cellStyle name="Normal 2 166" xfId="2199" xr:uid="{00000000-0005-0000-0000-000097080000}"/>
    <cellStyle name="Normal 2 167" xfId="2200" xr:uid="{00000000-0005-0000-0000-000098080000}"/>
    <cellStyle name="Normal 2 168" xfId="2201" xr:uid="{00000000-0005-0000-0000-000099080000}"/>
    <cellStyle name="Normal 2 169" xfId="2202" xr:uid="{00000000-0005-0000-0000-00009A080000}"/>
    <cellStyle name="Normal 2 17" xfId="2203" xr:uid="{00000000-0005-0000-0000-00009B080000}"/>
    <cellStyle name="Normal 2 170" xfId="2204" xr:uid="{00000000-0005-0000-0000-00009C080000}"/>
    <cellStyle name="Normal 2 171" xfId="2205" xr:uid="{00000000-0005-0000-0000-00009D080000}"/>
    <cellStyle name="Normal 2 172" xfId="2206" xr:uid="{00000000-0005-0000-0000-00009E080000}"/>
    <cellStyle name="Normal 2 173" xfId="2207" xr:uid="{00000000-0005-0000-0000-00009F080000}"/>
    <cellStyle name="Normal 2 174" xfId="2208" xr:uid="{00000000-0005-0000-0000-0000A0080000}"/>
    <cellStyle name="Normal 2 175" xfId="2209" xr:uid="{00000000-0005-0000-0000-0000A1080000}"/>
    <cellStyle name="Normal 2 176" xfId="2210" xr:uid="{00000000-0005-0000-0000-0000A2080000}"/>
    <cellStyle name="Normal 2 177" xfId="2211" xr:uid="{00000000-0005-0000-0000-0000A3080000}"/>
    <cellStyle name="Normal 2 178" xfId="2212" xr:uid="{00000000-0005-0000-0000-0000A4080000}"/>
    <cellStyle name="Normal 2 179" xfId="2213" xr:uid="{00000000-0005-0000-0000-0000A5080000}"/>
    <cellStyle name="Normal 2 18" xfId="2214" xr:uid="{00000000-0005-0000-0000-0000A6080000}"/>
    <cellStyle name="Normal 2 180" xfId="2215" xr:uid="{00000000-0005-0000-0000-0000A7080000}"/>
    <cellStyle name="Normal 2 181" xfId="2216" xr:uid="{00000000-0005-0000-0000-0000A8080000}"/>
    <cellStyle name="Normal 2 182" xfId="2217" xr:uid="{00000000-0005-0000-0000-0000A9080000}"/>
    <cellStyle name="Normal 2 183" xfId="2218" xr:uid="{00000000-0005-0000-0000-0000AA080000}"/>
    <cellStyle name="Normal 2 184" xfId="2219" xr:uid="{00000000-0005-0000-0000-0000AB080000}"/>
    <cellStyle name="Normal 2 185" xfId="2220" xr:uid="{00000000-0005-0000-0000-0000AC080000}"/>
    <cellStyle name="Normal 2 186" xfId="2221" xr:uid="{00000000-0005-0000-0000-0000AD080000}"/>
    <cellStyle name="Normal 2 187" xfId="2222" xr:uid="{00000000-0005-0000-0000-0000AE080000}"/>
    <cellStyle name="Normal 2 188" xfId="2223" xr:uid="{00000000-0005-0000-0000-0000AF080000}"/>
    <cellStyle name="Normal 2 189" xfId="2224" xr:uid="{00000000-0005-0000-0000-0000B0080000}"/>
    <cellStyle name="Normal 2 19" xfId="2225" xr:uid="{00000000-0005-0000-0000-0000B1080000}"/>
    <cellStyle name="Normal 2 190" xfId="2226" xr:uid="{00000000-0005-0000-0000-0000B2080000}"/>
    <cellStyle name="Normal 2 191" xfId="2227" xr:uid="{00000000-0005-0000-0000-0000B3080000}"/>
    <cellStyle name="Normal 2 192" xfId="2228" xr:uid="{00000000-0005-0000-0000-0000B4080000}"/>
    <cellStyle name="Normal 2 193" xfId="2229" xr:uid="{00000000-0005-0000-0000-0000B5080000}"/>
    <cellStyle name="Normal 2 194" xfId="2230" xr:uid="{00000000-0005-0000-0000-0000B6080000}"/>
    <cellStyle name="Normal 2 195" xfId="2231" xr:uid="{00000000-0005-0000-0000-0000B7080000}"/>
    <cellStyle name="Normal 2 196" xfId="2232" xr:uid="{00000000-0005-0000-0000-0000B8080000}"/>
    <cellStyle name="Normal 2 197" xfId="2233" xr:uid="{00000000-0005-0000-0000-0000B9080000}"/>
    <cellStyle name="Normal 2 198" xfId="2234" xr:uid="{00000000-0005-0000-0000-0000BA080000}"/>
    <cellStyle name="Normal 2 199" xfId="2235" xr:uid="{00000000-0005-0000-0000-0000BB080000}"/>
    <cellStyle name="Normal 2 2" xfId="2236" xr:uid="{00000000-0005-0000-0000-0000BC080000}"/>
    <cellStyle name="Normal 2 2 10" xfId="2237" xr:uid="{00000000-0005-0000-0000-0000BD080000}"/>
    <cellStyle name="Normal 2 2 10 2" xfId="2238" xr:uid="{00000000-0005-0000-0000-0000BE080000}"/>
    <cellStyle name="Normal 2 2 10 3" xfId="2239" xr:uid="{00000000-0005-0000-0000-0000BF080000}"/>
    <cellStyle name="Normal 2 2 11" xfId="2240" xr:uid="{00000000-0005-0000-0000-0000C0080000}"/>
    <cellStyle name="Normal 2 2 11 2" xfId="2241" xr:uid="{00000000-0005-0000-0000-0000C1080000}"/>
    <cellStyle name="Normal 2 2 12" xfId="2242" xr:uid="{00000000-0005-0000-0000-0000C2080000}"/>
    <cellStyle name="Normal 2 2 12 2" xfId="2243" xr:uid="{00000000-0005-0000-0000-0000C3080000}"/>
    <cellStyle name="Normal 2 2 13" xfId="2244" xr:uid="{00000000-0005-0000-0000-0000C4080000}"/>
    <cellStyle name="Normal 2 2 2" xfId="2245" xr:uid="{00000000-0005-0000-0000-0000C5080000}"/>
    <cellStyle name="Normal 2 2 2 10" xfId="2246" xr:uid="{00000000-0005-0000-0000-0000C6080000}"/>
    <cellStyle name="Normal 2 2 2 10 2" xfId="2247" xr:uid="{00000000-0005-0000-0000-0000C7080000}"/>
    <cellStyle name="Normal 2 2 2 11" xfId="2248" xr:uid="{00000000-0005-0000-0000-0000C8080000}"/>
    <cellStyle name="Normal 2 2 2 2" xfId="2249" xr:uid="{00000000-0005-0000-0000-0000C9080000}"/>
    <cellStyle name="Normal 2 2 2 2 2" xfId="2250" xr:uid="{00000000-0005-0000-0000-0000CA080000}"/>
    <cellStyle name="Normal 2 2 2 2 2 2" xfId="2251" xr:uid="{00000000-0005-0000-0000-0000CB080000}"/>
    <cellStyle name="Normal 2 2 2 2 2 2 2" xfId="2252" xr:uid="{00000000-0005-0000-0000-0000CC080000}"/>
    <cellStyle name="Normal 2 2 2 2 2 3" xfId="2253" xr:uid="{00000000-0005-0000-0000-0000CD080000}"/>
    <cellStyle name="Normal 2 2 2 2 2_Draft SFR tables 300113 V8" xfId="2254" xr:uid="{00000000-0005-0000-0000-0000CE080000}"/>
    <cellStyle name="Normal 2 2 2 2 3" xfId="2255" xr:uid="{00000000-0005-0000-0000-0000CF080000}"/>
    <cellStyle name="Normal 2 2 2 2 3 2" xfId="2256" xr:uid="{00000000-0005-0000-0000-0000D0080000}"/>
    <cellStyle name="Normal 2 2 2 2 4" xfId="2257" xr:uid="{00000000-0005-0000-0000-0000D1080000}"/>
    <cellStyle name="Normal 2 2 2 2 5" xfId="2258" xr:uid="{00000000-0005-0000-0000-0000D2080000}"/>
    <cellStyle name="Normal 2 2 2 2 6" xfId="2259" xr:uid="{00000000-0005-0000-0000-0000D3080000}"/>
    <cellStyle name="Normal 2 2 2 2 7" xfId="2260" xr:uid="{00000000-0005-0000-0000-0000D4080000}"/>
    <cellStyle name="Normal 2 2 2 2 8" xfId="2261" xr:uid="{00000000-0005-0000-0000-0000D5080000}"/>
    <cellStyle name="Normal 2 2 2 2 9" xfId="2262" xr:uid="{00000000-0005-0000-0000-0000D6080000}"/>
    <cellStyle name="Normal 2 2 2 2_123" xfId="2263" xr:uid="{00000000-0005-0000-0000-0000D7080000}"/>
    <cellStyle name="Normal 2 2 2 3" xfId="2264" xr:uid="{00000000-0005-0000-0000-0000D8080000}"/>
    <cellStyle name="Normal 2 2 2 3 2" xfId="2265" xr:uid="{00000000-0005-0000-0000-0000D9080000}"/>
    <cellStyle name="Normal 2 2 2 3 2 2" xfId="2266" xr:uid="{00000000-0005-0000-0000-0000DA080000}"/>
    <cellStyle name="Normal 2 2 2 3 2 2 2" xfId="2267" xr:uid="{00000000-0005-0000-0000-0000DB080000}"/>
    <cellStyle name="Normal 2 2 2 3 2 3" xfId="2268" xr:uid="{00000000-0005-0000-0000-0000DC080000}"/>
    <cellStyle name="Normal 2 2 2 3 2_Draft SFR tables 300113 V8" xfId="2269" xr:uid="{00000000-0005-0000-0000-0000DD080000}"/>
    <cellStyle name="Normal 2 2 2 3 3" xfId="2270" xr:uid="{00000000-0005-0000-0000-0000DE080000}"/>
    <cellStyle name="Normal 2 2 2 3 3 2" xfId="2271" xr:uid="{00000000-0005-0000-0000-0000DF080000}"/>
    <cellStyle name="Normal 2 2 2 3 4" xfId="2272" xr:uid="{00000000-0005-0000-0000-0000E0080000}"/>
    <cellStyle name="Normal 2 2 2 3 5" xfId="2273" xr:uid="{00000000-0005-0000-0000-0000E1080000}"/>
    <cellStyle name="Normal 2 2 2 3 6" xfId="2274" xr:uid="{00000000-0005-0000-0000-0000E2080000}"/>
    <cellStyle name="Normal 2 2 2 3 7" xfId="2275" xr:uid="{00000000-0005-0000-0000-0000E3080000}"/>
    <cellStyle name="Normal 2 2 2 3 8" xfId="2276" xr:uid="{00000000-0005-0000-0000-0000E4080000}"/>
    <cellStyle name="Normal 2 2 2 3 9" xfId="2277" xr:uid="{00000000-0005-0000-0000-0000E5080000}"/>
    <cellStyle name="Normal 2 2 2 3_123" xfId="2278" xr:uid="{00000000-0005-0000-0000-0000E6080000}"/>
    <cellStyle name="Normal 2 2 2 4" xfId="2279" xr:uid="{00000000-0005-0000-0000-0000E7080000}"/>
    <cellStyle name="Normal 2 2 2 4 2" xfId="2280" xr:uid="{00000000-0005-0000-0000-0000E8080000}"/>
    <cellStyle name="Normal 2 2 2 4 2 2" xfId="2281" xr:uid="{00000000-0005-0000-0000-0000E9080000}"/>
    <cellStyle name="Normal 2 2 2 4 2 2 2" xfId="2282" xr:uid="{00000000-0005-0000-0000-0000EA080000}"/>
    <cellStyle name="Normal 2 2 2 4 2 3" xfId="2283" xr:uid="{00000000-0005-0000-0000-0000EB080000}"/>
    <cellStyle name="Normal 2 2 2 4 2_Draft SFR tables 300113 V8" xfId="2284" xr:uid="{00000000-0005-0000-0000-0000EC080000}"/>
    <cellStyle name="Normal 2 2 2 4 3" xfId="2285" xr:uid="{00000000-0005-0000-0000-0000ED080000}"/>
    <cellStyle name="Normal 2 2 2 4 3 2" xfId="2286" xr:uid="{00000000-0005-0000-0000-0000EE080000}"/>
    <cellStyle name="Normal 2 2 2 4 4" xfId="2287" xr:uid="{00000000-0005-0000-0000-0000EF080000}"/>
    <cellStyle name="Normal 2 2 2 4_123" xfId="2288" xr:uid="{00000000-0005-0000-0000-0000F0080000}"/>
    <cellStyle name="Normal 2 2 2 5" xfId="2289" xr:uid="{00000000-0005-0000-0000-0000F1080000}"/>
    <cellStyle name="Normal 2 2 2 5 2" xfId="2290" xr:uid="{00000000-0005-0000-0000-0000F2080000}"/>
    <cellStyle name="Normal 2 2 2 5 3" xfId="2291" xr:uid="{00000000-0005-0000-0000-0000F3080000}"/>
    <cellStyle name="Normal 2 2 2 6" xfId="2292" xr:uid="{00000000-0005-0000-0000-0000F4080000}"/>
    <cellStyle name="Normal 2 2 2 7" xfId="2293" xr:uid="{00000000-0005-0000-0000-0000F5080000}"/>
    <cellStyle name="Normal 2 2 2 8" xfId="2294" xr:uid="{00000000-0005-0000-0000-0000F6080000}"/>
    <cellStyle name="Normal 2 2 2 9" xfId="2295" xr:uid="{00000000-0005-0000-0000-0000F7080000}"/>
    <cellStyle name="Normal 2 2 2 9 2" xfId="2296" xr:uid="{00000000-0005-0000-0000-0000F8080000}"/>
    <cellStyle name="Normal 2 2 2_Analysis File Template" xfId="2297" xr:uid="{00000000-0005-0000-0000-0000F9080000}"/>
    <cellStyle name="Normal 2 2 3" xfId="2298" xr:uid="{00000000-0005-0000-0000-0000FA080000}"/>
    <cellStyle name="Normal 2 2 3 2" xfId="2299" xr:uid="{00000000-0005-0000-0000-0000FB080000}"/>
    <cellStyle name="Normal 2 2 3 3" xfId="2300" xr:uid="{00000000-0005-0000-0000-0000FC080000}"/>
    <cellStyle name="Normal 2 2 3 4" xfId="2301" xr:uid="{00000000-0005-0000-0000-0000FD080000}"/>
    <cellStyle name="Normal 2 2 4" xfId="2302" xr:uid="{00000000-0005-0000-0000-0000FE080000}"/>
    <cellStyle name="Normal 2 2 4 2" xfId="2303" xr:uid="{00000000-0005-0000-0000-0000FF080000}"/>
    <cellStyle name="Normal 2 2 5" xfId="2304" xr:uid="{00000000-0005-0000-0000-000000090000}"/>
    <cellStyle name="Normal 2 2 5 2" xfId="2305" xr:uid="{00000000-0005-0000-0000-000001090000}"/>
    <cellStyle name="Normal 2 2 5 2 2" xfId="2306" xr:uid="{00000000-0005-0000-0000-000002090000}"/>
    <cellStyle name="Normal 2 2 5 3" xfId="2307" xr:uid="{00000000-0005-0000-0000-000003090000}"/>
    <cellStyle name="Normal 2 2 5 3 2" xfId="2308" xr:uid="{00000000-0005-0000-0000-000004090000}"/>
    <cellStyle name="Normal 2 2 5_Draft SFR tables 300113 V8" xfId="2309" xr:uid="{00000000-0005-0000-0000-000005090000}"/>
    <cellStyle name="Normal 2 2 6" xfId="2310" xr:uid="{00000000-0005-0000-0000-000006090000}"/>
    <cellStyle name="Normal 2 2 6 2" xfId="2311" xr:uid="{00000000-0005-0000-0000-000007090000}"/>
    <cellStyle name="Normal 2 2 6 2 2" xfId="2312" xr:uid="{00000000-0005-0000-0000-000008090000}"/>
    <cellStyle name="Normal 2 2 6 3" xfId="2313" xr:uid="{00000000-0005-0000-0000-000009090000}"/>
    <cellStyle name="Normal 2 2 6 4" xfId="2314" xr:uid="{00000000-0005-0000-0000-00000A090000}"/>
    <cellStyle name="Normal 2 2 7" xfId="2315" xr:uid="{00000000-0005-0000-0000-00000B090000}"/>
    <cellStyle name="Normal 2 2 7 2" xfId="2316" xr:uid="{00000000-0005-0000-0000-00000C090000}"/>
    <cellStyle name="Normal 2 2 8" xfId="2317" xr:uid="{00000000-0005-0000-0000-00000D090000}"/>
    <cellStyle name="Normal 2 2 8 2" xfId="2318" xr:uid="{00000000-0005-0000-0000-00000E090000}"/>
    <cellStyle name="Normal 2 2 9" xfId="2319" xr:uid="{00000000-0005-0000-0000-00000F090000}"/>
    <cellStyle name="Normal 2 2 9 2" xfId="2320" xr:uid="{00000000-0005-0000-0000-000010090000}"/>
    <cellStyle name="Normal 2 2_123" xfId="2321" xr:uid="{00000000-0005-0000-0000-000011090000}"/>
    <cellStyle name="Normal 2 20" xfId="2322" xr:uid="{00000000-0005-0000-0000-000012090000}"/>
    <cellStyle name="Normal 2 200" xfId="2323" xr:uid="{00000000-0005-0000-0000-000013090000}"/>
    <cellStyle name="Normal 2 201" xfId="2324" xr:uid="{00000000-0005-0000-0000-000014090000}"/>
    <cellStyle name="Normal 2 202" xfId="2325" xr:uid="{00000000-0005-0000-0000-000015090000}"/>
    <cellStyle name="Normal 2 203" xfId="2326" xr:uid="{00000000-0005-0000-0000-000016090000}"/>
    <cellStyle name="Normal 2 204" xfId="2327" xr:uid="{00000000-0005-0000-0000-000017090000}"/>
    <cellStyle name="Normal 2 205" xfId="2328" xr:uid="{00000000-0005-0000-0000-000018090000}"/>
    <cellStyle name="Normal 2 206" xfId="2329" xr:uid="{00000000-0005-0000-0000-000019090000}"/>
    <cellStyle name="Normal 2 207" xfId="2330" xr:uid="{00000000-0005-0000-0000-00001A090000}"/>
    <cellStyle name="Normal 2 208" xfId="2331" xr:uid="{00000000-0005-0000-0000-00001B090000}"/>
    <cellStyle name="Normal 2 209" xfId="2332" xr:uid="{00000000-0005-0000-0000-00001C090000}"/>
    <cellStyle name="Normal 2 21" xfId="2333" xr:uid="{00000000-0005-0000-0000-00001D090000}"/>
    <cellStyle name="Normal 2 210" xfId="2334" xr:uid="{00000000-0005-0000-0000-00001E090000}"/>
    <cellStyle name="Normal 2 211" xfId="2335" xr:uid="{00000000-0005-0000-0000-00001F090000}"/>
    <cellStyle name="Normal 2 212" xfId="2336" xr:uid="{00000000-0005-0000-0000-000020090000}"/>
    <cellStyle name="Normal 2 213" xfId="2337" xr:uid="{00000000-0005-0000-0000-000021090000}"/>
    <cellStyle name="Normal 2 214" xfId="2338" xr:uid="{00000000-0005-0000-0000-000022090000}"/>
    <cellStyle name="Normal 2 215" xfId="2339" xr:uid="{00000000-0005-0000-0000-000023090000}"/>
    <cellStyle name="Normal 2 216" xfId="2340" xr:uid="{00000000-0005-0000-0000-000024090000}"/>
    <cellStyle name="Normal 2 217" xfId="2341" xr:uid="{00000000-0005-0000-0000-000025090000}"/>
    <cellStyle name="Normal 2 218" xfId="2342" xr:uid="{00000000-0005-0000-0000-000026090000}"/>
    <cellStyle name="Normal 2 219" xfId="2343" xr:uid="{00000000-0005-0000-0000-000027090000}"/>
    <cellStyle name="Normal 2 22" xfId="2344" xr:uid="{00000000-0005-0000-0000-000028090000}"/>
    <cellStyle name="Normal 2 220" xfId="2345" xr:uid="{00000000-0005-0000-0000-000029090000}"/>
    <cellStyle name="Normal 2 221" xfId="2346" xr:uid="{00000000-0005-0000-0000-00002A090000}"/>
    <cellStyle name="Normal 2 222" xfId="2347" xr:uid="{00000000-0005-0000-0000-00002B090000}"/>
    <cellStyle name="Normal 2 223" xfId="2348" xr:uid="{00000000-0005-0000-0000-00002C090000}"/>
    <cellStyle name="Normal 2 224" xfId="2349" xr:uid="{00000000-0005-0000-0000-00002D090000}"/>
    <cellStyle name="Normal 2 225" xfId="2350" xr:uid="{00000000-0005-0000-0000-00002E090000}"/>
    <cellStyle name="Normal 2 226" xfId="2351" xr:uid="{00000000-0005-0000-0000-00002F090000}"/>
    <cellStyle name="Normal 2 227" xfId="2352" xr:uid="{00000000-0005-0000-0000-000030090000}"/>
    <cellStyle name="Normal 2 228" xfId="2353" xr:uid="{00000000-0005-0000-0000-000031090000}"/>
    <cellStyle name="Normal 2 229" xfId="2354" xr:uid="{00000000-0005-0000-0000-000032090000}"/>
    <cellStyle name="Normal 2 23" xfId="2355" xr:uid="{00000000-0005-0000-0000-000033090000}"/>
    <cellStyle name="Normal 2 230" xfId="2356" xr:uid="{00000000-0005-0000-0000-000034090000}"/>
    <cellStyle name="Normal 2 231" xfId="2357" xr:uid="{00000000-0005-0000-0000-000035090000}"/>
    <cellStyle name="Normal 2 232" xfId="2358" xr:uid="{00000000-0005-0000-0000-000036090000}"/>
    <cellStyle name="Normal 2 233" xfId="2359" xr:uid="{00000000-0005-0000-0000-000037090000}"/>
    <cellStyle name="Normal 2 234" xfId="2360" xr:uid="{00000000-0005-0000-0000-000038090000}"/>
    <cellStyle name="Normal 2 235" xfId="2361" xr:uid="{00000000-0005-0000-0000-000039090000}"/>
    <cellStyle name="Normal 2 236" xfId="2362" xr:uid="{00000000-0005-0000-0000-00003A090000}"/>
    <cellStyle name="Normal 2 237" xfId="2363" xr:uid="{00000000-0005-0000-0000-00003B090000}"/>
    <cellStyle name="Normal 2 238" xfId="2364" xr:uid="{00000000-0005-0000-0000-00003C090000}"/>
    <cellStyle name="Normal 2 239" xfId="2365" xr:uid="{00000000-0005-0000-0000-00003D090000}"/>
    <cellStyle name="Normal 2 24" xfId="2366" xr:uid="{00000000-0005-0000-0000-00003E090000}"/>
    <cellStyle name="Normal 2 240" xfId="2367" xr:uid="{00000000-0005-0000-0000-00003F090000}"/>
    <cellStyle name="Normal 2 241" xfId="2368" xr:uid="{00000000-0005-0000-0000-000040090000}"/>
    <cellStyle name="Normal 2 242" xfId="2369" xr:uid="{00000000-0005-0000-0000-000041090000}"/>
    <cellStyle name="Normal 2 243" xfId="2370" xr:uid="{00000000-0005-0000-0000-000042090000}"/>
    <cellStyle name="Normal 2 244" xfId="2371" xr:uid="{00000000-0005-0000-0000-000043090000}"/>
    <cellStyle name="Normal 2 245" xfId="2372" xr:uid="{00000000-0005-0000-0000-000044090000}"/>
    <cellStyle name="Normal 2 246" xfId="2373" xr:uid="{00000000-0005-0000-0000-000045090000}"/>
    <cellStyle name="Normal 2 247" xfId="2374" xr:uid="{00000000-0005-0000-0000-000046090000}"/>
    <cellStyle name="Normal 2 248" xfId="2375" xr:uid="{00000000-0005-0000-0000-000047090000}"/>
    <cellStyle name="Normal 2 249" xfId="2376" xr:uid="{00000000-0005-0000-0000-000048090000}"/>
    <cellStyle name="Normal 2 25" xfId="2377" xr:uid="{00000000-0005-0000-0000-000049090000}"/>
    <cellStyle name="Normal 2 250" xfId="2378" xr:uid="{00000000-0005-0000-0000-00004A090000}"/>
    <cellStyle name="Normal 2 251" xfId="2379" xr:uid="{00000000-0005-0000-0000-00004B090000}"/>
    <cellStyle name="Normal 2 252" xfId="2380" xr:uid="{00000000-0005-0000-0000-00004C090000}"/>
    <cellStyle name="Normal 2 253" xfId="2381" xr:uid="{00000000-0005-0000-0000-00004D090000}"/>
    <cellStyle name="Normal 2 254" xfId="2382" xr:uid="{00000000-0005-0000-0000-00004E090000}"/>
    <cellStyle name="Normal 2 255" xfId="2383" xr:uid="{00000000-0005-0000-0000-00004F090000}"/>
    <cellStyle name="Normal 2 256" xfId="2384" xr:uid="{00000000-0005-0000-0000-000050090000}"/>
    <cellStyle name="Normal 2 257" xfId="2385" xr:uid="{00000000-0005-0000-0000-000051090000}"/>
    <cellStyle name="Normal 2 258" xfId="2386" xr:uid="{00000000-0005-0000-0000-000052090000}"/>
    <cellStyle name="Normal 2 26" xfId="2387" xr:uid="{00000000-0005-0000-0000-000053090000}"/>
    <cellStyle name="Normal 2 27" xfId="2388" xr:uid="{00000000-0005-0000-0000-000054090000}"/>
    <cellStyle name="Normal 2 28" xfId="2389" xr:uid="{00000000-0005-0000-0000-000055090000}"/>
    <cellStyle name="Normal 2 29" xfId="2390" xr:uid="{00000000-0005-0000-0000-000056090000}"/>
    <cellStyle name="Normal 2 3" xfId="2391" xr:uid="{00000000-0005-0000-0000-000057090000}"/>
    <cellStyle name="Normal 2 3 10" xfId="2392" xr:uid="{00000000-0005-0000-0000-000058090000}"/>
    <cellStyle name="Normal 2 3 11" xfId="2393" xr:uid="{00000000-0005-0000-0000-000059090000}"/>
    <cellStyle name="Normal 2 3 2" xfId="2394" xr:uid="{00000000-0005-0000-0000-00005A090000}"/>
    <cellStyle name="Normal 2 3 2 2" xfId="2395" xr:uid="{00000000-0005-0000-0000-00005B090000}"/>
    <cellStyle name="Normal 2 3 3" xfId="2396" xr:uid="{00000000-0005-0000-0000-00005C090000}"/>
    <cellStyle name="Normal 2 3 3 2" xfId="2397" xr:uid="{00000000-0005-0000-0000-00005D090000}"/>
    <cellStyle name="Normal 2 3 3 2 2" xfId="2398" xr:uid="{00000000-0005-0000-0000-00005E090000}"/>
    <cellStyle name="Normal 2 3 3 3" xfId="2399" xr:uid="{00000000-0005-0000-0000-00005F090000}"/>
    <cellStyle name="Normal 2 3 3 3 2" xfId="2400" xr:uid="{00000000-0005-0000-0000-000060090000}"/>
    <cellStyle name="Normal 2 3 3_Draft SFR tables 300113 V8" xfId="2401" xr:uid="{00000000-0005-0000-0000-000061090000}"/>
    <cellStyle name="Normal 2 3 4" xfId="2402" xr:uid="{00000000-0005-0000-0000-000062090000}"/>
    <cellStyle name="Normal 2 3 4 2" xfId="2403" xr:uid="{00000000-0005-0000-0000-000063090000}"/>
    <cellStyle name="Normal 2 3 4 2 2" xfId="2404" xr:uid="{00000000-0005-0000-0000-000064090000}"/>
    <cellStyle name="Normal 2 3 4 3" xfId="2405" xr:uid="{00000000-0005-0000-0000-000065090000}"/>
    <cellStyle name="Normal 2 3 5" xfId="2406" xr:uid="{00000000-0005-0000-0000-000066090000}"/>
    <cellStyle name="Normal 2 3 6" xfId="2407" xr:uid="{00000000-0005-0000-0000-000067090000}"/>
    <cellStyle name="Normal 2 3 6 2" xfId="2408" xr:uid="{00000000-0005-0000-0000-000068090000}"/>
    <cellStyle name="Normal 2 3 7" xfId="2409" xr:uid="{00000000-0005-0000-0000-000069090000}"/>
    <cellStyle name="Normal 2 3 8" xfId="2410" xr:uid="{00000000-0005-0000-0000-00006A090000}"/>
    <cellStyle name="Normal 2 3 9" xfId="2411" xr:uid="{00000000-0005-0000-0000-00006B090000}"/>
    <cellStyle name="Normal 2 3_123" xfId="2412" xr:uid="{00000000-0005-0000-0000-00006C090000}"/>
    <cellStyle name="Normal 2 30" xfId="2413" xr:uid="{00000000-0005-0000-0000-00006D090000}"/>
    <cellStyle name="Normal 2 31" xfId="2414" xr:uid="{00000000-0005-0000-0000-00006E090000}"/>
    <cellStyle name="Normal 2 32" xfId="2415" xr:uid="{00000000-0005-0000-0000-00006F090000}"/>
    <cellStyle name="Normal 2 32 2" xfId="2416" xr:uid="{00000000-0005-0000-0000-000070090000}"/>
    <cellStyle name="Normal 2 33" xfId="2417" xr:uid="{00000000-0005-0000-0000-000071090000}"/>
    <cellStyle name="Normal 2 33 2" xfId="2418" xr:uid="{00000000-0005-0000-0000-000072090000}"/>
    <cellStyle name="Normal 2 34" xfId="2419" xr:uid="{00000000-0005-0000-0000-000073090000}"/>
    <cellStyle name="Normal 2 34 2" xfId="2420" xr:uid="{00000000-0005-0000-0000-000074090000}"/>
    <cellStyle name="Normal 2 35" xfId="2421" xr:uid="{00000000-0005-0000-0000-000075090000}"/>
    <cellStyle name="Normal 2 35 2" xfId="2422" xr:uid="{00000000-0005-0000-0000-000076090000}"/>
    <cellStyle name="Normal 2 36" xfId="2423" xr:uid="{00000000-0005-0000-0000-000077090000}"/>
    <cellStyle name="Normal 2 36 2" xfId="2424" xr:uid="{00000000-0005-0000-0000-000078090000}"/>
    <cellStyle name="Normal 2 37" xfId="2425" xr:uid="{00000000-0005-0000-0000-000079090000}"/>
    <cellStyle name="Normal 2 37 2" xfId="2426" xr:uid="{00000000-0005-0000-0000-00007A090000}"/>
    <cellStyle name="Normal 2 38" xfId="2427" xr:uid="{00000000-0005-0000-0000-00007B090000}"/>
    <cellStyle name="Normal 2 38 2" xfId="2428" xr:uid="{00000000-0005-0000-0000-00007C090000}"/>
    <cellStyle name="Normal 2 39" xfId="2429" xr:uid="{00000000-0005-0000-0000-00007D090000}"/>
    <cellStyle name="Normal 2 4" xfId="2430" xr:uid="{00000000-0005-0000-0000-00007E090000}"/>
    <cellStyle name="Normal 2 4 10" xfId="2431" xr:uid="{00000000-0005-0000-0000-00007F090000}"/>
    <cellStyle name="Normal 2 4 11" xfId="2432" xr:uid="{00000000-0005-0000-0000-000080090000}"/>
    <cellStyle name="Normal 2 4 2" xfId="2433" xr:uid="{00000000-0005-0000-0000-000081090000}"/>
    <cellStyle name="Normal 2 4 2 2" xfId="2434" xr:uid="{00000000-0005-0000-0000-000082090000}"/>
    <cellStyle name="Normal 2 4 2 2 2" xfId="2435" xr:uid="{00000000-0005-0000-0000-000083090000}"/>
    <cellStyle name="Normal 2 4 2 3" xfId="2436" xr:uid="{00000000-0005-0000-0000-000084090000}"/>
    <cellStyle name="Normal 2 4 2 3 2" xfId="2437" xr:uid="{00000000-0005-0000-0000-000085090000}"/>
    <cellStyle name="Normal 2 4 2_Draft SFR tables 300113 V8" xfId="2438" xr:uid="{00000000-0005-0000-0000-000086090000}"/>
    <cellStyle name="Normal 2 4 3" xfId="2439" xr:uid="{00000000-0005-0000-0000-000087090000}"/>
    <cellStyle name="Normal 2 4 3 2" xfId="2440" xr:uid="{00000000-0005-0000-0000-000088090000}"/>
    <cellStyle name="Normal 2 4 3 3" xfId="2441" xr:uid="{00000000-0005-0000-0000-000089090000}"/>
    <cellStyle name="Normal 2 4 4" xfId="2442" xr:uid="{00000000-0005-0000-0000-00008A090000}"/>
    <cellStyle name="Normal 2 4 5" xfId="2443" xr:uid="{00000000-0005-0000-0000-00008B090000}"/>
    <cellStyle name="Normal 2 4 5 2" xfId="2444" xr:uid="{00000000-0005-0000-0000-00008C090000}"/>
    <cellStyle name="Normal 2 4 6" xfId="2445" xr:uid="{00000000-0005-0000-0000-00008D090000}"/>
    <cellStyle name="Normal 2 4 7" xfId="2446" xr:uid="{00000000-0005-0000-0000-00008E090000}"/>
    <cellStyle name="Normal 2 4 7 2" xfId="2447" xr:uid="{00000000-0005-0000-0000-00008F090000}"/>
    <cellStyle name="Normal 2 4 8" xfId="2448" xr:uid="{00000000-0005-0000-0000-000090090000}"/>
    <cellStyle name="Normal 2 4 8 2" xfId="2449" xr:uid="{00000000-0005-0000-0000-000091090000}"/>
    <cellStyle name="Normal 2 4 9" xfId="2450" xr:uid="{00000000-0005-0000-0000-000092090000}"/>
    <cellStyle name="Normal 2 4 9 2" xfId="2451" xr:uid="{00000000-0005-0000-0000-000093090000}"/>
    <cellStyle name="Normal 2 4_123" xfId="2452" xr:uid="{00000000-0005-0000-0000-000094090000}"/>
    <cellStyle name="Normal 2 40" xfId="2453" xr:uid="{00000000-0005-0000-0000-000095090000}"/>
    <cellStyle name="Normal 2 41" xfId="2454" xr:uid="{00000000-0005-0000-0000-000096090000}"/>
    <cellStyle name="Normal 2 42" xfId="2455" xr:uid="{00000000-0005-0000-0000-000097090000}"/>
    <cellStyle name="Normal 2 42 2" xfId="2456" xr:uid="{00000000-0005-0000-0000-000098090000}"/>
    <cellStyle name="Normal 2 43" xfId="2457" xr:uid="{00000000-0005-0000-0000-000099090000}"/>
    <cellStyle name="Normal 2 43 2" xfId="2458" xr:uid="{00000000-0005-0000-0000-00009A090000}"/>
    <cellStyle name="Normal 2 44" xfId="2459" xr:uid="{00000000-0005-0000-0000-00009B090000}"/>
    <cellStyle name="Normal 2 44 2" xfId="2460" xr:uid="{00000000-0005-0000-0000-00009C090000}"/>
    <cellStyle name="Normal 2 45" xfId="2461" xr:uid="{00000000-0005-0000-0000-00009D090000}"/>
    <cellStyle name="Normal 2 45 2" xfId="2462" xr:uid="{00000000-0005-0000-0000-00009E090000}"/>
    <cellStyle name="Normal 2 46" xfId="2463" xr:uid="{00000000-0005-0000-0000-00009F090000}"/>
    <cellStyle name="Normal 2 47" xfId="2464" xr:uid="{00000000-0005-0000-0000-0000A0090000}"/>
    <cellStyle name="Normal 2 48" xfId="2465" xr:uid="{00000000-0005-0000-0000-0000A1090000}"/>
    <cellStyle name="Normal 2 49" xfId="2466" xr:uid="{00000000-0005-0000-0000-0000A2090000}"/>
    <cellStyle name="Normal 2 5" xfId="2467" xr:uid="{00000000-0005-0000-0000-0000A3090000}"/>
    <cellStyle name="Normal 2 5 10" xfId="2468" xr:uid="{00000000-0005-0000-0000-0000A4090000}"/>
    <cellStyle name="Normal 2 5 2" xfId="2469" xr:uid="{00000000-0005-0000-0000-0000A5090000}"/>
    <cellStyle name="Normal 2 5 2 2" xfId="2470" xr:uid="{00000000-0005-0000-0000-0000A6090000}"/>
    <cellStyle name="Normal 2 5 2 2 2" xfId="2471" xr:uid="{00000000-0005-0000-0000-0000A7090000}"/>
    <cellStyle name="Normal 2 5 2 3" xfId="2472" xr:uid="{00000000-0005-0000-0000-0000A8090000}"/>
    <cellStyle name="Normal 2 5 2 3 2" xfId="2473" xr:uid="{00000000-0005-0000-0000-0000A9090000}"/>
    <cellStyle name="Normal 2 5 2_Draft SFR tables 300113 V8" xfId="2474" xr:uid="{00000000-0005-0000-0000-0000AA090000}"/>
    <cellStyle name="Normal 2 5 3" xfId="2475" xr:uid="{00000000-0005-0000-0000-0000AB090000}"/>
    <cellStyle name="Normal 2 5 3 2" xfId="2476" xr:uid="{00000000-0005-0000-0000-0000AC090000}"/>
    <cellStyle name="Normal 2 5 3 3" xfId="2477" xr:uid="{00000000-0005-0000-0000-0000AD090000}"/>
    <cellStyle name="Normal 2 5 4" xfId="2478" xr:uid="{00000000-0005-0000-0000-0000AE090000}"/>
    <cellStyle name="Normal 2 5 5" xfId="2479" xr:uid="{00000000-0005-0000-0000-0000AF090000}"/>
    <cellStyle name="Normal 2 5 6" xfId="2480" xr:uid="{00000000-0005-0000-0000-0000B0090000}"/>
    <cellStyle name="Normal 2 5 7" xfId="2481" xr:uid="{00000000-0005-0000-0000-0000B1090000}"/>
    <cellStyle name="Normal 2 5 8" xfId="2482" xr:uid="{00000000-0005-0000-0000-0000B2090000}"/>
    <cellStyle name="Normal 2 5 9" xfId="2483" xr:uid="{00000000-0005-0000-0000-0000B3090000}"/>
    <cellStyle name="Normal 2 5_123" xfId="2484" xr:uid="{00000000-0005-0000-0000-0000B4090000}"/>
    <cellStyle name="Normal 2 50" xfId="2485" xr:uid="{00000000-0005-0000-0000-0000B5090000}"/>
    <cellStyle name="Normal 2 51" xfId="2486" xr:uid="{00000000-0005-0000-0000-0000B6090000}"/>
    <cellStyle name="Normal 2 52" xfId="2487" xr:uid="{00000000-0005-0000-0000-0000B7090000}"/>
    <cellStyle name="Normal 2 53" xfId="2488" xr:uid="{00000000-0005-0000-0000-0000B8090000}"/>
    <cellStyle name="Normal 2 54" xfId="2489" xr:uid="{00000000-0005-0000-0000-0000B9090000}"/>
    <cellStyle name="Normal 2 55" xfId="2490" xr:uid="{00000000-0005-0000-0000-0000BA090000}"/>
    <cellStyle name="Normal 2 56" xfId="2491" xr:uid="{00000000-0005-0000-0000-0000BB090000}"/>
    <cellStyle name="Normal 2 57" xfId="2492" xr:uid="{00000000-0005-0000-0000-0000BC090000}"/>
    <cellStyle name="Normal 2 58" xfId="2493" xr:uid="{00000000-0005-0000-0000-0000BD090000}"/>
    <cellStyle name="Normal 2 59" xfId="2494" xr:uid="{00000000-0005-0000-0000-0000BE090000}"/>
    <cellStyle name="Normal 2 6" xfId="2495" xr:uid="{00000000-0005-0000-0000-0000BF090000}"/>
    <cellStyle name="Normal 2 6 2" xfId="2496" xr:uid="{00000000-0005-0000-0000-0000C0090000}"/>
    <cellStyle name="Normal 2 6 2 2" xfId="2497" xr:uid="{00000000-0005-0000-0000-0000C1090000}"/>
    <cellStyle name="Normal 2 6 2 2 2" xfId="2498" xr:uid="{00000000-0005-0000-0000-0000C2090000}"/>
    <cellStyle name="Normal 2 6 2 2 3" xfId="2499" xr:uid="{00000000-0005-0000-0000-0000C3090000}"/>
    <cellStyle name="Normal 2 6 2 3" xfId="2500" xr:uid="{00000000-0005-0000-0000-0000C4090000}"/>
    <cellStyle name="Normal 2 6 2 4" xfId="2501" xr:uid="{00000000-0005-0000-0000-0000C5090000}"/>
    <cellStyle name="Normal 2 6 3" xfId="2502" xr:uid="{00000000-0005-0000-0000-0000C6090000}"/>
    <cellStyle name="Normal 2 6 4" xfId="2503" xr:uid="{00000000-0005-0000-0000-0000C7090000}"/>
    <cellStyle name="Normal 2 6 4 2" xfId="2504" xr:uid="{00000000-0005-0000-0000-0000C8090000}"/>
    <cellStyle name="Normal 2 6 4 3" xfId="2505" xr:uid="{00000000-0005-0000-0000-0000C9090000}"/>
    <cellStyle name="Normal 2 6 5" xfId="2506" xr:uid="{00000000-0005-0000-0000-0000CA090000}"/>
    <cellStyle name="Normal 2 6 6" xfId="2507" xr:uid="{00000000-0005-0000-0000-0000CB090000}"/>
    <cellStyle name="Normal 2 6_Analysis File Template" xfId="2508" xr:uid="{00000000-0005-0000-0000-0000CC090000}"/>
    <cellStyle name="Normal 2 60" xfId="2509" xr:uid="{00000000-0005-0000-0000-0000CD090000}"/>
    <cellStyle name="Normal 2 61" xfId="2510" xr:uid="{00000000-0005-0000-0000-0000CE090000}"/>
    <cellStyle name="Normal 2 62" xfId="2511" xr:uid="{00000000-0005-0000-0000-0000CF090000}"/>
    <cellStyle name="Normal 2 63" xfId="2512" xr:uid="{00000000-0005-0000-0000-0000D0090000}"/>
    <cellStyle name="Normal 2 64" xfId="2513" xr:uid="{00000000-0005-0000-0000-0000D1090000}"/>
    <cellStyle name="Normal 2 65" xfId="2514" xr:uid="{00000000-0005-0000-0000-0000D2090000}"/>
    <cellStyle name="Normal 2 66" xfId="2515" xr:uid="{00000000-0005-0000-0000-0000D3090000}"/>
    <cellStyle name="Normal 2 67" xfId="2516" xr:uid="{00000000-0005-0000-0000-0000D4090000}"/>
    <cellStyle name="Normal 2 68" xfId="2517" xr:uid="{00000000-0005-0000-0000-0000D5090000}"/>
    <cellStyle name="Normal 2 69" xfId="2518" xr:uid="{00000000-0005-0000-0000-0000D6090000}"/>
    <cellStyle name="Normal 2 7" xfId="2519" xr:uid="{00000000-0005-0000-0000-0000D7090000}"/>
    <cellStyle name="Normal 2 7 2" xfId="2520" xr:uid="{00000000-0005-0000-0000-0000D8090000}"/>
    <cellStyle name="Normal 2 7 2 2" xfId="2521" xr:uid="{00000000-0005-0000-0000-0000D9090000}"/>
    <cellStyle name="Normal 2 7 2 2 2" xfId="2522" xr:uid="{00000000-0005-0000-0000-0000DA090000}"/>
    <cellStyle name="Normal 2 7 2 2 3" xfId="2523" xr:uid="{00000000-0005-0000-0000-0000DB090000}"/>
    <cellStyle name="Normal 2 7 2 3" xfId="2524" xr:uid="{00000000-0005-0000-0000-0000DC090000}"/>
    <cellStyle name="Normal 2 7 2 4" xfId="2525" xr:uid="{00000000-0005-0000-0000-0000DD090000}"/>
    <cellStyle name="Normal 2 7 3" xfId="2526" xr:uid="{00000000-0005-0000-0000-0000DE090000}"/>
    <cellStyle name="Normal 2 7 3 2" xfId="2527" xr:uid="{00000000-0005-0000-0000-0000DF090000}"/>
    <cellStyle name="Normal 2 7 3 3" xfId="2528" xr:uid="{00000000-0005-0000-0000-0000E0090000}"/>
    <cellStyle name="Normal 2 7 4" xfId="2529" xr:uid="{00000000-0005-0000-0000-0000E1090000}"/>
    <cellStyle name="Normal 2 7 5" xfId="2530" xr:uid="{00000000-0005-0000-0000-0000E2090000}"/>
    <cellStyle name="Normal 2 7_Analysis File Template" xfId="2531" xr:uid="{00000000-0005-0000-0000-0000E3090000}"/>
    <cellStyle name="Normal 2 70" xfId="2532" xr:uid="{00000000-0005-0000-0000-0000E4090000}"/>
    <cellStyle name="Normal 2 71" xfId="2533" xr:uid="{00000000-0005-0000-0000-0000E5090000}"/>
    <cellStyle name="Normal 2 72" xfId="2534" xr:uid="{00000000-0005-0000-0000-0000E6090000}"/>
    <cellStyle name="Normal 2 73" xfId="2535" xr:uid="{00000000-0005-0000-0000-0000E7090000}"/>
    <cellStyle name="Normal 2 74" xfId="2536" xr:uid="{00000000-0005-0000-0000-0000E8090000}"/>
    <cellStyle name="Normal 2 75" xfId="2537" xr:uid="{00000000-0005-0000-0000-0000E9090000}"/>
    <cellStyle name="Normal 2 76" xfId="2538" xr:uid="{00000000-0005-0000-0000-0000EA090000}"/>
    <cellStyle name="Normal 2 77" xfId="2539" xr:uid="{00000000-0005-0000-0000-0000EB090000}"/>
    <cellStyle name="Normal 2 78" xfId="2540" xr:uid="{00000000-0005-0000-0000-0000EC090000}"/>
    <cellStyle name="Normal 2 79" xfId="2541" xr:uid="{00000000-0005-0000-0000-0000ED090000}"/>
    <cellStyle name="Normal 2 8" xfId="2542" xr:uid="{00000000-0005-0000-0000-0000EE090000}"/>
    <cellStyle name="Normal 2 8 2" xfId="2543" xr:uid="{00000000-0005-0000-0000-0000EF090000}"/>
    <cellStyle name="Normal 2 8 2 2" xfId="2544" xr:uid="{00000000-0005-0000-0000-0000F0090000}"/>
    <cellStyle name="Normal 2 8 2 3" xfId="2545" xr:uid="{00000000-0005-0000-0000-0000F1090000}"/>
    <cellStyle name="Normal 2 8 3" xfId="2546" xr:uid="{00000000-0005-0000-0000-0000F2090000}"/>
    <cellStyle name="Normal 2 8 4" xfId="2547" xr:uid="{00000000-0005-0000-0000-0000F3090000}"/>
    <cellStyle name="Normal 2 80" xfId="2548" xr:uid="{00000000-0005-0000-0000-0000F4090000}"/>
    <cellStyle name="Normal 2 81" xfId="2549" xr:uid="{00000000-0005-0000-0000-0000F5090000}"/>
    <cellStyle name="Normal 2 82" xfId="2550" xr:uid="{00000000-0005-0000-0000-0000F6090000}"/>
    <cellStyle name="Normal 2 83" xfId="2551" xr:uid="{00000000-0005-0000-0000-0000F7090000}"/>
    <cellStyle name="Normal 2 84" xfId="2552" xr:uid="{00000000-0005-0000-0000-0000F8090000}"/>
    <cellStyle name="Normal 2 85" xfId="2553" xr:uid="{00000000-0005-0000-0000-0000F9090000}"/>
    <cellStyle name="Normal 2 86" xfId="2554" xr:uid="{00000000-0005-0000-0000-0000FA090000}"/>
    <cellStyle name="Normal 2 87" xfId="2555" xr:uid="{00000000-0005-0000-0000-0000FB090000}"/>
    <cellStyle name="Normal 2 88" xfId="2556" xr:uid="{00000000-0005-0000-0000-0000FC090000}"/>
    <cellStyle name="Normal 2 89" xfId="2557" xr:uid="{00000000-0005-0000-0000-0000FD090000}"/>
    <cellStyle name="Normal 2 9" xfId="2558" xr:uid="{00000000-0005-0000-0000-0000FE090000}"/>
    <cellStyle name="Normal 2 9 2" xfId="2559" xr:uid="{00000000-0005-0000-0000-0000FF090000}"/>
    <cellStyle name="Normal 2 9 3" xfId="2560" xr:uid="{00000000-0005-0000-0000-0000000A0000}"/>
    <cellStyle name="Normal 2 9 4" xfId="2561" xr:uid="{00000000-0005-0000-0000-0000010A0000}"/>
    <cellStyle name="Normal 2 9_Draft SFR tables 300113 V8" xfId="2562" xr:uid="{00000000-0005-0000-0000-0000020A0000}"/>
    <cellStyle name="Normal 2 90" xfId="2563" xr:uid="{00000000-0005-0000-0000-0000030A0000}"/>
    <cellStyle name="Normal 2 91" xfId="2564" xr:uid="{00000000-0005-0000-0000-0000040A0000}"/>
    <cellStyle name="Normal 2 92" xfId="2565" xr:uid="{00000000-0005-0000-0000-0000050A0000}"/>
    <cellStyle name="Normal 2 93" xfId="2566" xr:uid="{00000000-0005-0000-0000-0000060A0000}"/>
    <cellStyle name="Normal 2 94" xfId="2567" xr:uid="{00000000-0005-0000-0000-0000070A0000}"/>
    <cellStyle name="Normal 2 95" xfId="2568" xr:uid="{00000000-0005-0000-0000-0000080A0000}"/>
    <cellStyle name="Normal 2 96" xfId="2569" xr:uid="{00000000-0005-0000-0000-0000090A0000}"/>
    <cellStyle name="Normal 2 97" xfId="2570" xr:uid="{00000000-0005-0000-0000-00000A0A0000}"/>
    <cellStyle name="Normal 2 98" xfId="2571" xr:uid="{00000000-0005-0000-0000-00000B0A0000}"/>
    <cellStyle name="Normal 2 99" xfId="2572" xr:uid="{00000000-0005-0000-0000-00000C0A0000}"/>
    <cellStyle name="Normal 2_All_SFR_Tables" xfId="2573" xr:uid="{00000000-0005-0000-0000-00000D0A0000}"/>
    <cellStyle name="Normal 20" xfId="2574" xr:uid="{00000000-0005-0000-0000-00000E0A0000}"/>
    <cellStyle name="Normal 20 2" xfId="2575" xr:uid="{00000000-0005-0000-0000-00000F0A0000}"/>
    <cellStyle name="Normal 20 2 2" xfId="2576" xr:uid="{00000000-0005-0000-0000-0000100A0000}"/>
    <cellStyle name="Normal 20 3" xfId="2577" xr:uid="{00000000-0005-0000-0000-0000110A0000}"/>
    <cellStyle name="Normal 20 3 2" xfId="2578" xr:uid="{00000000-0005-0000-0000-0000120A0000}"/>
    <cellStyle name="Normal 20 4" xfId="2579" xr:uid="{00000000-0005-0000-0000-0000130A0000}"/>
    <cellStyle name="Normal 20 5" xfId="2580" xr:uid="{00000000-0005-0000-0000-0000140A0000}"/>
    <cellStyle name="Normal 200" xfId="2581" xr:uid="{00000000-0005-0000-0000-0000150A0000}"/>
    <cellStyle name="Normal 201" xfId="2582" xr:uid="{00000000-0005-0000-0000-0000160A0000}"/>
    <cellStyle name="Normal 202" xfId="2583" xr:uid="{00000000-0005-0000-0000-0000170A0000}"/>
    <cellStyle name="Normal 203" xfId="2584" xr:uid="{00000000-0005-0000-0000-0000180A0000}"/>
    <cellStyle name="Normal 204" xfId="2585" xr:uid="{00000000-0005-0000-0000-0000190A0000}"/>
    <cellStyle name="Normal 205" xfId="2586" xr:uid="{00000000-0005-0000-0000-00001A0A0000}"/>
    <cellStyle name="Normal 206" xfId="2587" xr:uid="{00000000-0005-0000-0000-00001B0A0000}"/>
    <cellStyle name="Normal 207" xfId="2588" xr:uid="{00000000-0005-0000-0000-00001C0A0000}"/>
    <cellStyle name="Normal 208" xfId="2589" xr:uid="{00000000-0005-0000-0000-00001D0A0000}"/>
    <cellStyle name="Normal 209" xfId="2590" xr:uid="{00000000-0005-0000-0000-00001E0A0000}"/>
    <cellStyle name="Normal 21" xfId="2591" xr:uid="{00000000-0005-0000-0000-00001F0A0000}"/>
    <cellStyle name="Normal 21 2" xfId="2592" xr:uid="{00000000-0005-0000-0000-0000200A0000}"/>
    <cellStyle name="Normal 21 2 2" xfId="2593" xr:uid="{00000000-0005-0000-0000-0000210A0000}"/>
    <cellStyle name="Normal 21 3" xfId="2594" xr:uid="{00000000-0005-0000-0000-0000220A0000}"/>
    <cellStyle name="Normal 21 3 2" xfId="2595" xr:uid="{00000000-0005-0000-0000-0000230A0000}"/>
    <cellStyle name="Normal 21 4" xfId="2596" xr:uid="{00000000-0005-0000-0000-0000240A0000}"/>
    <cellStyle name="Normal 21 5" xfId="2597" xr:uid="{00000000-0005-0000-0000-0000250A0000}"/>
    <cellStyle name="Normal 210" xfId="2598" xr:uid="{00000000-0005-0000-0000-0000260A0000}"/>
    <cellStyle name="Normal 211" xfId="2599" xr:uid="{00000000-0005-0000-0000-0000270A0000}"/>
    <cellStyle name="Normal 212" xfId="2600" xr:uid="{00000000-0005-0000-0000-0000280A0000}"/>
    <cellStyle name="Normal 213" xfId="2601" xr:uid="{00000000-0005-0000-0000-0000290A0000}"/>
    <cellStyle name="Normal 214" xfId="2602" xr:uid="{00000000-0005-0000-0000-00002A0A0000}"/>
    <cellStyle name="Normal 215" xfId="2603" xr:uid="{00000000-0005-0000-0000-00002B0A0000}"/>
    <cellStyle name="Normal 216" xfId="2604" xr:uid="{00000000-0005-0000-0000-00002C0A0000}"/>
    <cellStyle name="Normal 217" xfId="2605" xr:uid="{00000000-0005-0000-0000-00002D0A0000}"/>
    <cellStyle name="Normal 218" xfId="2606" xr:uid="{00000000-0005-0000-0000-00002E0A0000}"/>
    <cellStyle name="Normal 219" xfId="2607" xr:uid="{00000000-0005-0000-0000-00002F0A0000}"/>
    <cellStyle name="Normal 22" xfId="2608" xr:uid="{00000000-0005-0000-0000-0000300A0000}"/>
    <cellStyle name="Normal 22 2" xfId="2609" xr:uid="{00000000-0005-0000-0000-0000310A0000}"/>
    <cellStyle name="Normal 22 2 2" xfId="2610" xr:uid="{00000000-0005-0000-0000-0000320A0000}"/>
    <cellStyle name="Normal 22 3" xfId="2611" xr:uid="{00000000-0005-0000-0000-0000330A0000}"/>
    <cellStyle name="Normal 22 3 2" xfId="2612" xr:uid="{00000000-0005-0000-0000-0000340A0000}"/>
    <cellStyle name="Normal 22 4" xfId="2613" xr:uid="{00000000-0005-0000-0000-0000350A0000}"/>
    <cellStyle name="Normal 22 5" xfId="2614" xr:uid="{00000000-0005-0000-0000-0000360A0000}"/>
    <cellStyle name="Normal 220" xfId="2615" xr:uid="{00000000-0005-0000-0000-0000370A0000}"/>
    <cellStyle name="Normal 221" xfId="2616" xr:uid="{00000000-0005-0000-0000-0000380A0000}"/>
    <cellStyle name="Normal 222" xfId="2617" xr:uid="{00000000-0005-0000-0000-0000390A0000}"/>
    <cellStyle name="Normal 223" xfId="2618" xr:uid="{00000000-0005-0000-0000-00003A0A0000}"/>
    <cellStyle name="Normal 224" xfId="2619" xr:uid="{00000000-0005-0000-0000-00003B0A0000}"/>
    <cellStyle name="Normal 225" xfId="2620" xr:uid="{00000000-0005-0000-0000-00003C0A0000}"/>
    <cellStyle name="Normal 226" xfId="2621" xr:uid="{00000000-0005-0000-0000-00003D0A0000}"/>
    <cellStyle name="Normal 227" xfId="2622" xr:uid="{00000000-0005-0000-0000-00003E0A0000}"/>
    <cellStyle name="Normal 228" xfId="2623" xr:uid="{00000000-0005-0000-0000-00003F0A0000}"/>
    <cellStyle name="Normal 229" xfId="2624" xr:uid="{00000000-0005-0000-0000-0000400A0000}"/>
    <cellStyle name="Normal 23" xfId="2625" xr:uid="{00000000-0005-0000-0000-0000410A0000}"/>
    <cellStyle name="Normal 23 2" xfId="2626" xr:uid="{00000000-0005-0000-0000-0000420A0000}"/>
    <cellStyle name="Normal 23 2 2" xfId="2627" xr:uid="{00000000-0005-0000-0000-0000430A0000}"/>
    <cellStyle name="Normal 23 3" xfId="2628" xr:uid="{00000000-0005-0000-0000-0000440A0000}"/>
    <cellStyle name="Normal 23 3 2" xfId="2629" xr:uid="{00000000-0005-0000-0000-0000450A0000}"/>
    <cellStyle name="Normal 23 4" xfId="2630" xr:uid="{00000000-0005-0000-0000-0000460A0000}"/>
    <cellStyle name="Normal 23 5" xfId="2631" xr:uid="{00000000-0005-0000-0000-0000470A0000}"/>
    <cellStyle name="Normal 230" xfId="2632" xr:uid="{00000000-0005-0000-0000-0000480A0000}"/>
    <cellStyle name="Normal 231" xfId="2633" xr:uid="{00000000-0005-0000-0000-0000490A0000}"/>
    <cellStyle name="Normal 232" xfId="2634" xr:uid="{00000000-0005-0000-0000-00004A0A0000}"/>
    <cellStyle name="Normal 233" xfId="2635" xr:uid="{00000000-0005-0000-0000-00004B0A0000}"/>
    <cellStyle name="Normal 234" xfId="2636" xr:uid="{00000000-0005-0000-0000-00004C0A0000}"/>
    <cellStyle name="Normal 235" xfId="2637" xr:uid="{00000000-0005-0000-0000-00004D0A0000}"/>
    <cellStyle name="Normal 236" xfId="2638" xr:uid="{00000000-0005-0000-0000-00004E0A0000}"/>
    <cellStyle name="Normal 237" xfId="2639" xr:uid="{00000000-0005-0000-0000-00004F0A0000}"/>
    <cellStyle name="Normal 238" xfId="2640" xr:uid="{00000000-0005-0000-0000-0000500A0000}"/>
    <cellStyle name="Normal 239" xfId="2641" xr:uid="{00000000-0005-0000-0000-0000510A0000}"/>
    <cellStyle name="Normal 24" xfId="2642" xr:uid="{00000000-0005-0000-0000-0000520A0000}"/>
    <cellStyle name="Normal 24 2" xfId="2643" xr:uid="{00000000-0005-0000-0000-0000530A0000}"/>
    <cellStyle name="Normal 24 2 2" xfId="2644" xr:uid="{00000000-0005-0000-0000-0000540A0000}"/>
    <cellStyle name="Normal 24 3" xfId="2645" xr:uid="{00000000-0005-0000-0000-0000550A0000}"/>
    <cellStyle name="Normal 24 3 2" xfId="2646" xr:uid="{00000000-0005-0000-0000-0000560A0000}"/>
    <cellStyle name="Normal 24 4" xfId="2647" xr:uid="{00000000-0005-0000-0000-0000570A0000}"/>
    <cellStyle name="Normal 24 5" xfId="2648" xr:uid="{00000000-0005-0000-0000-0000580A0000}"/>
    <cellStyle name="Normal 240" xfId="2649" xr:uid="{00000000-0005-0000-0000-0000590A0000}"/>
    <cellStyle name="Normal 241" xfId="2650" xr:uid="{00000000-0005-0000-0000-00005A0A0000}"/>
    <cellStyle name="Normal 242" xfId="2651" xr:uid="{00000000-0005-0000-0000-00005B0A0000}"/>
    <cellStyle name="Normal 243" xfId="2652" xr:uid="{00000000-0005-0000-0000-00005C0A0000}"/>
    <cellStyle name="Normal 244" xfId="2653" xr:uid="{00000000-0005-0000-0000-00005D0A0000}"/>
    <cellStyle name="Normal 245" xfId="2654" xr:uid="{00000000-0005-0000-0000-00005E0A0000}"/>
    <cellStyle name="Normal 246" xfId="2655" xr:uid="{00000000-0005-0000-0000-00005F0A0000}"/>
    <cellStyle name="Normal 247" xfId="2656" xr:uid="{00000000-0005-0000-0000-0000600A0000}"/>
    <cellStyle name="Normal 248" xfId="2657" xr:uid="{00000000-0005-0000-0000-0000610A0000}"/>
    <cellStyle name="Normal 249" xfId="2658" xr:uid="{00000000-0005-0000-0000-0000620A0000}"/>
    <cellStyle name="Normal 25" xfId="2659" xr:uid="{00000000-0005-0000-0000-0000630A0000}"/>
    <cellStyle name="Normal 25 2" xfId="2660" xr:uid="{00000000-0005-0000-0000-0000640A0000}"/>
    <cellStyle name="Normal 25 2 2" xfId="2661" xr:uid="{00000000-0005-0000-0000-0000650A0000}"/>
    <cellStyle name="Normal 25 3" xfId="2662" xr:uid="{00000000-0005-0000-0000-0000660A0000}"/>
    <cellStyle name="Normal 25 3 2" xfId="2663" xr:uid="{00000000-0005-0000-0000-0000670A0000}"/>
    <cellStyle name="Normal 25 4" xfId="2664" xr:uid="{00000000-0005-0000-0000-0000680A0000}"/>
    <cellStyle name="Normal 25 5" xfId="2665" xr:uid="{00000000-0005-0000-0000-0000690A0000}"/>
    <cellStyle name="Normal 250" xfId="2666" xr:uid="{00000000-0005-0000-0000-00006A0A0000}"/>
    <cellStyle name="Normal 251" xfId="2667" xr:uid="{00000000-0005-0000-0000-00006B0A0000}"/>
    <cellStyle name="Normal 252" xfId="2668" xr:uid="{00000000-0005-0000-0000-00006C0A0000}"/>
    <cellStyle name="Normal 253" xfId="2669" xr:uid="{00000000-0005-0000-0000-00006D0A0000}"/>
    <cellStyle name="Normal 254" xfId="2670" xr:uid="{00000000-0005-0000-0000-00006E0A0000}"/>
    <cellStyle name="Normal 255" xfId="2671" xr:uid="{00000000-0005-0000-0000-00006F0A0000}"/>
    <cellStyle name="Normal 256" xfId="2672" xr:uid="{00000000-0005-0000-0000-0000700A0000}"/>
    <cellStyle name="Normal 257" xfId="2673" xr:uid="{00000000-0005-0000-0000-0000710A0000}"/>
    <cellStyle name="Normal 258" xfId="2674" xr:uid="{00000000-0005-0000-0000-0000720A0000}"/>
    <cellStyle name="Normal 259" xfId="2675" xr:uid="{00000000-0005-0000-0000-0000730A0000}"/>
    <cellStyle name="Normal 26" xfId="2676" xr:uid="{00000000-0005-0000-0000-0000740A0000}"/>
    <cellStyle name="Normal 26 2" xfId="2677" xr:uid="{00000000-0005-0000-0000-0000750A0000}"/>
    <cellStyle name="Normal 26 2 2" xfId="2678" xr:uid="{00000000-0005-0000-0000-0000760A0000}"/>
    <cellStyle name="Normal 26 3" xfId="2679" xr:uid="{00000000-0005-0000-0000-0000770A0000}"/>
    <cellStyle name="Normal 26 3 2" xfId="2680" xr:uid="{00000000-0005-0000-0000-0000780A0000}"/>
    <cellStyle name="Normal 26 4" xfId="2681" xr:uid="{00000000-0005-0000-0000-0000790A0000}"/>
    <cellStyle name="Normal 26 5" xfId="2682" xr:uid="{00000000-0005-0000-0000-00007A0A0000}"/>
    <cellStyle name="Normal 260" xfId="2683" xr:uid="{00000000-0005-0000-0000-00007B0A0000}"/>
    <cellStyle name="Normal 261" xfId="2684" xr:uid="{00000000-0005-0000-0000-00007C0A0000}"/>
    <cellStyle name="Normal 262" xfId="2685" xr:uid="{00000000-0005-0000-0000-00007D0A0000}"/>
    <cellStyle name="Normal 263" xfId="2686" xr:uid="{00000000-0005-0000-0000-00007E0A0000}"/>
    <cellStyle name="Normal 264" xfId="2687" xr:uid="{00000000-0005-0000-0000-00007F0A0000}"/>
    <cellStyle name="Normal 265" xfId="2688" xr:uid="{00000000-0005-0000-0000-0000800A0000}"/>
    <cellStyle name="Normal 266" xfId="2689" xr:uid="{00000000-0005-0000-0000-0000810A0000}"/>
    <cellStyle name="Normal 267" xfId="2690" xr:uid="{00000000-0005-0000-0000-0000820A0000}"/>
    <cellStyle name="Normal 268" xfId="2691" xr:uid="{00000000-0005-0000-0000-0000830A0000}"/>
    <cellStyle name="Normal 269" xfId="2692" xr:uid="{00000000-0005-0000-0000-0000840A0000}"/>
    <cellStyle name="Normal 27" xfId="2693" xr:uid="{00000000-0005-0000-0000-0000850A0000}"/>
    <cellStyle name="Normal 27 2" xfId="2694" xr:uid="{00000000-0005-0000-0000-0000860A0000}"/>
    <cellStyle name="Normal 27 2 2" xfId="2695" xr:uid="{00000000-0005-0000-0000-0000870A0000}"/>
    <cellStyle name="Normal 27 3" xfId="2696" xr:uid="{00000000-0005-0000-0000-0000880A0000}"/>
    <cellStyle name="Normal 27 3 2" xfId="2697" xr:uid="{00000000-0005-0000-0000-0000890A0000}"/>
    <cellStyle name="Normal 27 4" xfId="2698" xr:uid="{00000000-0005-0000-0000-00008A0A0000}"/>
    <cellStyle name="Normal 27 5" xfId="2699" xr:uid="{00000000-0005-0000-0000-00008B0A0000}"/>
    <cellStyle name="Normal 270" xfId="2700" xr:uid="{00000000-0005-0000-0000-00008C0A0000}"/>
    <cellStyle name="Normal 271" xfId="2701" xr:uid="{00000000-0005-0000-0000-00008D0A0000}"/>
    <cellStyle name="Normal 272" xfId="2702" xr:uid="{00000000-0005-0000-0000-00008E0A0000}"/>
    <cellStyle name="Normal 273" xfId="2703" xr:uid="{00000000-0005-0000-0000-00008F0A0000}"/>
    <cellStyle name="Normal 274" xfId="2704" xr:uid="{00000000-0005-0000-0000-0000900A0000}"/>
    <cellStyle name="Normal 275" xfId="2705" xr:uid="{00000000-0005-0000-0000-0000910A0000}"/>
    <cellStyle name="Normal 276" xfId="2706" xr:uid="{00000000-0005-0000-0000-0000920A0000}"/>
    <cellStyle name="Normal 277" xfId="2707" xr:uid="{00000000-0005-0000-0000-0000930A0000}"/>
    <cellStyle name="Normal 278" xfId="2708" xr:uid="{00000000-0005-0000-0000-0000940A0000}"/>
    <cellStyle name="Normal 279" xfId="2709" xr:uid="{00000000-0005-0000-0000-0000950A0000}"/>
    <cellStyle name="Normal 28" xfId="2710" xr:uid="{00000000-0005-0000-0000-0000960A0000}"/>
    <cellStyle name="Normal 28 2" xfId="2711" xr:uid="{00000000-0005-0000-0000-0000970A0000}"/>
    <cellStyle name="Normal 28 2 2" xfId="2712" xr:uid="{00000000-0005-0000-0000-0000980A0000}"/>
    <cellStyle name="Normal 28 3" xfId="2713" xr:uid="{00000000-0005-0000-0000-0000990A0000}"/>
    <cellStyle name="Normal 28 3 2" xfId="2714" xr:uid="{00000000-0005-0000-0000-00009A0A0000}"/>
    <cellStyle name="Normal 28 4" xfId="2715" xr:uid="{00000000-0005-0000-0000-00009B0A0000}"/>
    <cellStyle name="Normal 28 5" xfId="2716" xr:uid="{00000000-0005-0000-0000-00009C0A0000}"/>
    <cellStyle name="Normal 280" xfId="2717" xr:uid="{00000000-0005-0000-0000-00009D0A0000}"/>
    <cellStyle name="Normal 281" xfId="2718" xr:uid="{00000000-0005-0000-0000-00009E0A0000}"/>
    <cellStyle name="Normal 282" xfId="2719" xr:uid="{00000000-0005-0000-0000-00009F0A0000}"/>
    <cellStyle name="Normal 283" xfId="2720" xr:uid="{00000000-0005-0000-0000-0000A00A0000}"/>
    <cellStyle name="Normal 284" xfId="2721" xr:uid="{00000000-0005-0000-0000-0000A10A0000}"/>
    <cellStyle name="Normal 285" xfId="2722" xr:uid="{00000000-0005-0000-0000-0000A20A0000}"/>
    <cellStyle name="Normal 286" xfId="2723" xr:uid="{00000000-0005-0000-0000-0000A30A0000}"/>
    <cellStyle name="Normal 287" xfId="2724" xr:uid="{00000000-0005-0000-0000-0000A40A0000}"/>
    <cellStyle name="Normal 288" xfId="2725" xr:uid="{00000000-0005-0000-0000-0000A50A0000}"/>
    <cellStyle name="Normal 289" xfId="2726" xr:uid="{00000000-0005-0000-0000-0000A60A0000}"/>
    <cellStyle name="Normal 29" xfId="2727" xr:uid="{00000000-0005-0000-0000-0000A70A0000}"/>
    <cellStyle name="Normal 29 2" xfId="2728" xr:uid="{00000000-0005-0000-0000-0000A80A0000}"/>
    <cellStyle name="Normal 29 2 2" xfId="2729" xr:uid="{00000000-0005-0000-0000-0000A90A0000}"/>
    <cellStyle name="Normal 29 3" xfId="2730" xr:uid="{00000000-0005-0000-0000-0000AA0A0000}"/>
    <cellStyle name="Normal 29 4" xfId="2731" xr:uid="{00000000-0005-0000-0000-0000AB0A0000}"/>
    <cellStyle name="Normal 29 5" xfId="2732" xr:uid="{00000000-0005-0000-0000-0000AC0A0000}"/>
    <cellStyle name="Normal 290" xfId="2733" xr:uid="{00000000-0005-0000-0000-0000AD0A0000}"/>
    <cellStyle name="Normal 291" xfId="2734" xr:uid="{00000000-0005-0000-0000-0000AE0A0000}"/>
    <cellStyle name="Normal 292" xfId="2735" xr:uid="{00000000-0005-0000-0000-0000AF0A0000}"/>
    <cellStyle name="Normal 293" xfId="2736" xr:uid="{00000000-0005-0000-0000-0000B00A0000}"/>
    <cellStyle name="Normal 294" xfId="2737" xr:uid="{00000000-0005-0000-0000-0000B10A0000}"/>
    <cellStyle name="Normal 295" xfId="2738" xr:uid="{00000000-0005-0000-0000-0000B20A0000}"/>
    <cellStyle name="Normal 296" xfId="2739" xr:uid="{00000000-0005-0000-0000-0000B30A0000}"/>
    <cellStyle name="Normal 297" xfId="2740" xr:uid="{00000000-0005-0000-0000-0000B40A0000}"/>
    <cellStyle name="Normal 298" xfId="2741" xr:uid="{00000000-0005-0000-0000-0000B50A0000}"/>
    <cellStyle name="Normal 299" xfId="2742" xr:uid="{00000000-0005-0000-0000-0000B60A0000}"/>
    <cellStyle name="Normal 3" xfId="2743" xr:uid="{00000000-0005-0000-0000-0000B70A0000}"/>
    <cellStyle name="Normal 3 10" xfId="2744" xr:uid="{00000000-0005-0000-0000-0000B80A0000}"/>
    <cellStyle name="Normal 3 10 2" xfId="2745" xr:uid="{00000000-0005-0000-0000-0000B90A0000}"/>
    <cellStyle name="Normal 3 10 3" xfId="2746" xr:uid="{00000000-0005-0000-0000-0000BA0A0000}"/>
    <cellStyle name="Normal 3 11" xfId="2747" xr:uid="{00000000-0005-0000-0000-0000BB0A0000}"/>
    <cellStyle name="Normal 3 11 2" xfId="2748" xr:uid="{00000000-0005-0000-0000-0000BC0A0000}"/>
    <cellStyle name="Normal 3 11 2 2" xfId="2749" xr:uid="{00000000-0005-0000-0000-0000BD0A0000}"/>
    <cellStyle name="Normal 3 11 3" xfId="2750" xr:uid="{00000000-0005-0000-0000-0000BE0A0000}"/>
    <cellStyle name="Normal 3 12" xfId="2751" xr:uid="{00000000-0005-0000-0000-0000BF0A0000}"/>
    <cellStyle name="Normal 3 12 2" xfId="2752" xr:uid="{00000000-0005-0000-0000-0000C00A0000}"/>
    <cellStyle name="Normal 3 12 3" xfId="2753" xr:uid="{00000000-0005-0000-0000-0000C10A0000}"/>
    <cellStyle name="Normal 3 13" xfId="2754" xr:uid="{00000000-0005-0000-0000-0000C20A0000}"/>
    <cellStyle name="Normal 3 14" xfId="2755" xr:uid="{00000000-0005-0000-0000-0000C30A0000}"/>
    <cellStyle name="Normal 3 14 2" xfId="2756" xr:uid="{00000000-0005-0000-0000-0000C40A0000}"/>
    <cellStyle name="Normal 3 14 3" xfId="2757" xr:uid="{00000000-0005-0000-0000-0000C50A0000}"/>
    <cellStyle name="Normal 3 14 4" xfId="2758" xr:uid="{00000000-0005-0000-0000-0000C60A0000}"/>
    <cellStyle name="Normal 3 15" xfId="2759" xr:uid="{00000000-0005-0000-0000-0000C70A0000}"/>
    <cellStyle name="Normal 3 16" xfId="2760" xr:uid="{00000000-0005-0000-0000-0000C80A0000}"/>
    <cellStyle name="Normal 3 17" xfId="2761" xr:uid="{00000000-0005-0000-0000-0000C90A0000}"/>
    <cellStyle name="Normal 3 2" xfId="2762" xr:uid="{00000000-0005-0000-0000-0000CA0A0000}"/>
    <cellStyle name="Normal 3 2 10" xfId="2763" xr:uid="{00000000-0005-0000-0000-0000CB0A0000}"/>
    <cellStyle name="Normal 3 2 11" xfId="2764" xr:uid="{00000000-0005-0000-0000-0000CC0A0000}"/>
    <cellStyle name="Normal 3 2 11 2" xfId="2765" xr:uid="{00000000-0005-0000-0000-0000CD0A0000}"/>
    <cellStyle name="Normal 3 2 12" xfId="2766" xr:uid="{00000000-0005-0000-0000-0000CE0A0000}"/>
    <cellStyle name="Normal 3 2 13" xfId="2767" xr:uid="{00000000-0005-0000-0000-0000CF0A0000}"/>
    <cellStyle name="Normal 3 2 2" xfId="2768" xr:uid="{00000000-0005-0000-0000-0000D00A0000}"/>
    <cellStyle name="Normal 3 2 2 2" xfId="2769" xr:uid="{00000000-0005-0000-0000-0000D10A0000}"/>
    <cellStyle name="Normal 3 2 2 2 2" xfId="2770" xr:uid="{00000000-0005-0000-0000-0000D20A0000}"/>
    <cellStyle name="Normal 3 2 2 2 2 2" xfId="2771" xr:uid="{00000000-0005-0000-0000-0000D30A0000}"/>
    <cellStyle name="Normal 3 2 2 3" xfId="2772" xr:uid="{00000000-0005-0000-0000-0000D40A0000}"/>
    <cellStyle name="Normal 3 2 2 3 2" xfId="2773" xr:uid="{00000000-0005-0000-0000-0000D50A0000}"/>
    <cellStyle name="Normal 3 2 2 4" xfId="2774" xr:uid="{00000000-0005-0000-0000-0000D60A0000}"/>
    <cellStyle name="Normal 3 2 2_Draft SFR tables 300113 V8" xfId="2775" xr:uid="{00000000-0005-0000-0000-0000D70A0000}"/>
    <cellStyle name="Normal 3 2 3" xfId="2776" xr:uid="{00000000-0005-0000-0000-0000D80A0000}"/>
    <cellStyle name="Normal 3 2 3 2" xfId="2777" xr:uid="{00000000-0005-0000-0000-0000D90A0000}"/>
    <cellStyle name="Normal 3 2 3 3" xfId="2778" xr:uid="{00000000-0005-0000-0000-0000DA0A0000}"/>
    <cellStyle name="Normal 3 2 3 4" xfId="2779" xr:uid="{00000000-0005-0000-0000-0000DB0A0000}"/>
    <cellStyle name="Normal 3 2 4" xfId="2780" xr:uid="{00000000-0005-0000-0000-0000DC0A0000}"/>
    <cellStyle name="Normal 3 2 4 2" xfId="2781" xr:uid="{00000000-0005-0000-0000-0000DD0A0000}"/>
    <cellStyle name="Normal 3 2 5" xfId="2782" xr:uid="{00000000-0005-0000-0000-0000DE0A0000}"/>
    <cellStyle name="Normal 3 2 5 2" xfId="2783" xr:uid="{00000000-0005-0000-0000-0000DF0A0000}"/>
    <cellStyle name="Normal 3 2 6" xfId="2784" xr:uid="{00000000-0005-0000-0000-0000E00A0000}"/>
    <cellStyle name="Normal 3 2 6 2" xfId="2785" xr:uid="{00000000-0005-0000-0000-0000E10A0000}"/>
    <cellStyle name="Normal 3 2 7" xfId="2786" xr:uid="{00000000-0005-0000-0000-0000E20A0000}"/>
    <cellStyle name="Normal 3 2 7 2" xfId="2787" xr:uid="{00000000-0005-0000-0000-0000E30A0000}"/>
    <cellStyle name="Normal 3 2 8" xfId="2788" xr:uid="{00000000-0005-0000-0000-0000E40A0000}"/>
    <cellStyle name="Normal 3 2 9" xfId="2789" xr:uid="{00000000-0005-0000-0000-0000E50A0000}"/>
    <cellStyle name="Normal 3 2_123" xfId="2790" xr:uid="{00000000-0005-0000-0000-0000E60A0000}"/>
    <cellStyle name="Normal 3 3" xfId="2791" xr:uid="{00000000-0005-0000-0000-0000E70A0000}"/>
    <cellStyle name="Normal 3 3 2" xfId="2792" xr:uid="{00000000-0005-0000-0000-0000E80A0000}"/>
    <cellStyle name="Normal 3 3 2 2" xfId="2793" xr:uid="{00000000-0005-0000-0000-0000E90A0000}"/>
    <cellStyle name="Normal 3 3 2 2 2" xfId="2794" xr:uid="{00000000-0005-0000-0000-0000EA0A0000}"/>
    <cellStyle name="Normal 3 3 2 2 2 2" xfId="2795" xr:uid="{00000000-0005-0000-0000-0000EB0A0000}"/>
    <cellStyle name="Normal 3 3 2 2 2 3" xfId="2796" xr:uid="{00000000-0005-0000-0000-0000EC0A0000}"/>
    <cellStyle name="Normal 3 3 2 2 2 4" xfId="2797" xr:uid="{00000000-0005-0000-0000-0000ED0A0000}"/>
    <cellStyle name="Normal 3 3 2 2 3" xfId="2798" xr:uid="{00000000-0005-0000-0000-0000EE0A0000}"/>
    <cellStyle name="Normal 3 3 2 2 4" xfId="2799" xr:uid="{00000000-0005-0000-0000-0000EF0A0000}"/>
    <cellStyle name="Normal 3 3 2 3" xfId="2800" xr:uid="{00000000-0005-0000-0000-0000F00A0000}"/>
    <cellStyle name="Normal 3 3 2 3 2" xfId="2801" xr:uid="{00000000-0005-0000-0000-0000F10A0000}"/>
    <cellStyle name="Normal 3 3 2 4" xfId="2802" xr:uid="{00000000-0005-0000-0000-0000F20A0000}"/>
    <cellStyle name="Normal 3 3 2_Draft SFR tables 300113 V8" xfId="2803" xr:uid="{00000000-0005-0000-0000-0000F30A0000}"/>
    <cellStyle name="Normal 3 3 3" xfId="2804" xr:uid="{00000000-0005-0000-0000-0000F40A0000}"/>
    <cellStyle name="Normal 3 3 3 2" xfId="2805" xr:uid="{00000000-0005-0000-0000-0000F50A0000}"/>
    <cellStyle name="Normal 3 3 3 2 2" xfId="2806" xr:uid="{00000000-0005-0000-0000-0000F60A0000}"/>
    <cellStyle name="Normal 3 3 3 2 3" xfId="2807" xr:uid="{00000000-0005-0000-0000-0000F70A0000}"/>
    <cellStyle name="Normal 3 3 4" xfId="2808" xr:uid="{00000000-0005-0000-0000-0000F80A0000}"/>
    <cellStyle name="Normal 3 3 5" xfId="2809" xr:uid="{00000000-0005-0000-0000-0000F90A0000}"/>
    <cellStyle name="Normal 3 3 5 2" xfId="2810" xr:uid="{00000000-0005-0000-0000-0000FA0A0000}"/>
    <cellStyle name="Normal 3 3 6" xfId="2811" xr:uid="{00000000-0005-0000-0000-0000FB0A0000}"/>
    <cellStyle name="Normal 3 3 7" xfId="2812" xr:uid="{00000000-0005-0000-0000-0000FC0A0000}"/>
    <cellStyle name="Normal 3 3 8" xfId="2813" xr:uid="{00000000-0005-0000-0000-0000FD0A0000}"/>
    <cellStyle name="Normal 3 3 9" xfId="2814" xr:uid="{00000000-0005-0000-0000-0000FE0A0000}"/>
    <cellStyle name="Normal 3 3_123" xfId="2815" xr:uid="{00000000-0005-0000-0000-0000FF0A0000}"/>
    <cellStyle name="Normal 3 4" xfId="2816" xr:uid="{00000000-0005-0000-0000-0000000B0000}"/>
    <cellStyle name="Normal 3 4 10" xfId="2817" xr:uid="{00000000-0005-0000-0000-0000010B0000}"/>
    <cellStyle name="Normal 3 4 2" xfId="2818" xr:uid="{00000000-0005-0000-0000-0000020B0000}"/>
    <cellStyle name="Normal 3 4 2 2" xfId="2819" xr:uid="{00000000-0005-0000-0000-0000030B0000}"/>
    <cellStyle name="Normal 3 4 2 2 2" xfId="2820" xr:uid="{00000000-0005-0000-0000-0000040B0000}"/>
    <cellStyle name="Normal 3 4 2 2 2 2" xfId="2821" xr:uid="{00000000-0005-0000-0000-0000050B0000}"/>
    <cellStyle name="Normal 3 4 2 2 2 3" xfId="2822" xr:uid="{00000000-0005-0000-0000-0000060B0000}"/>
    <cellStyle name="Normal 3 4 2 2 3" xfId="2823" xr:uid="{00000000-0005-0000-0000-0000070B0000}"/>
    <cellStyle name="Normal 3 4 2 3" xfId="2824" xr:uid="{00000000-0005-0000-0000-0000080B0000}"/>
    <cellStyle name="Normal 3 4 2 3 2" xfId="2825" xr:uid="{00000000-0005-0000-0000-0000090B0000}"/>
    <cellStyle name="Normal 3 4 2 4" xfId="2826" xr:uid="{00000000-0005-0000-0000-00000A0B0000}"/>
    <cellStyle name="Normal 3 4 2_Draft SFR tables 300113 V8" xfId="2827" xr:uid="{00000000-0005-0000-0000-00000B0B0000}"/>
    <cellStyle name="Normal 3 4 3" xfId="2828" xr:uid="{00000000-0005-0000-0000-00000C0B0000}"/>
    <cellStyle name="Normal 3 4 3 2" xfId="2829" xr:uid="{00000000-0005-0000-0000-00000D0B0000}"/>
    <cellStyle name="Normal 3 4 3 2 2" xfId="2830" xr:uid="{00000000-0005-0000-0000-00000E0B0000}"/>
    <cellStyle name="Normal 3 4 3 2 3" xfId="2831" xr:uid="{00000000-0005-0000-0000-00000F0B0000}"/>
    <cellStyle name="Normal 3 4 3 3" xfId="2832" xr:uid="{00000000-0005-0000-0000-0000100B0000}"/>
    <cellStyle name="Normal 3 4 4" xfId="2833" xr:uid="{00000000-0005-0000-0000-0000110B0000}"/>
    <cellStyle name="Normal 3 4 4 2" xfId="2834" xr:uid="{00000000-0005-0000-0000-0000120B0000}"/>
    <cellStyle name="Normal 3 4 5" xfId="2835" xr:uid="{00000000-0005-0000-0000-0000130B0000}"/>
    <cellStyle name="Normal 3 4 5 2" xfId="2836" xr:uid="{00000000-0005-0000-0000-0000140B0000}"/>
    <cellStyle name="Normal 3 4 6" xfId="2837" xr:uid="{00000000-0005-0000-0000-0000150B0000}"/>
    <cellStyle name="Normal 3 4 6 2" xfId="2838" xr:uid="{00000000-0005-0000-0000-0000160B0000}"/>
    <cellStyle name="Normal 3 4 7" xfId="2839" xr:uid="{00000000-0005-0000-0000-0000170B0000}"/>
    <cellStyle name="Normal 3 4 8" xfId="2840" xr:uid="{00000000-0005-0000-0000-0000180B0000}"/>
    <cellStyle name="Normal 3 4 9" xfId="2841" xr:uid="{00000000-0005-0000-0000-0000190B0000}"/>
    <cellStyle name="Normal 3 4 9 2" xfId="2842" xr:uid="{00000000-0005-0000-0000-00001A0B0000}"/>
    <cellStyle name="Normal 3 4_123" xfId="2843" xr:uid="{00000000-0005-0000-0000-00001B0B0000}"/>
    <cellStyle name="Normal 3 5" xfId="2844" xr:uid="{00000000-0005-0000-0000-00001C0B0000}"/>
    <cellStyle name="Normal 3 5 2" xfId="2845" xr:uid="{00000000-0005-0000-0000-00001D0B0000}"/>
    <cellStyle name="Normal 3 5 2 2" xfId="2846" xr:uid="{00000000-0005-0000-0000-00001E0B0000}"/>
    <cellStyle name="Normal 3 5 2 3" xfId="2847" xr:uid="{00000000-0005-0000-0000-00001F0B0000}"/>
    <cellStyle name="Normal 3 5 2 3 2" xfId="2848" xr:uid="{00000000-0005-0000-0000-0000200B0000}"/>
    <cellStyle name="Normal 3 5 2 3 3" xfId="2849" xr:uid="{00000000-0005-0000-0000-0000210B0000}"/>
    <cellStyle name="Normal 3 5 2 4" xfId="2850" xr:uid="{00000000-0005-0000-0000-0000220B0000}"/>
    <cellStyle name="Normal 3 5 3" xfId="2851" xr:uid="{00000000-0005-0000-0000-0000230B0000}"/>
    <cellStyle name="Normal 3 5 3 2" xfId="2852" xr:uid="{00000000-0005-0000-0000-0000240B0000}"/>
    <cellStyle name="Normal 3 5 3 3" xfId="2853" xr:uid="{00000000-0005-0000-0000-0000250B0000}"/>
    <cellStyle name="Normal 3 5 3 4" xfId="2854" xr:uid="{00000000-0005-0000-0000-0000260B0000}"/>
    <cellStyle name="Normal 3 5 4" xfId="2855" xr:uid="{00000000-0005-0000-0000-0000270B0000}"/>
    <cellStyle name="Normal 3 5_Cover Sheet - Apprenticeships" xfId="2856" xr:uid="{00000000-0005-0000-0000-0000280B0000}"/>
    <cellStyle name="Normal 3 6" xfId="2857" xr:uid="{00000000-0005-0000-0000-0000290B0000}"/>
    <cellStyle name="Normal 3 6 2" xfId="2858" xr:uid="{00000000-0005-0000-0000-00002A0B0000}"/>
    <cellStyle name="Normal 3 6 2 2" xfId="2859" xr:uid="{00000000-0005-0000-0000-00002B0B0000}"/>
    <cellStyle name="Normal 3 6 3" xfId="2860" xr:uid="{00000000-0005-0000-0000-00002C0B0000}"/>
    <cellStyle name="Normal 3 6 3 2" xfId="2861" xr:uid="{00000000-0005-0000-0000-00002D0B0000}"/>
    <cellStyle name="Normal 3 6 3 3" xfId="2862" xr:uid="{00000000-0005-0000-0000-00002E0B0000}"/>
    <cellStyle name="Normal 3 7" xfId="2863" xr:uid="{00000000-0005-0000-0000-00002F0B0000}"/>
    <cellStyle name="Normal 3 7 2" xfId="2864" xr:uid="{00000000-0005-0000-0000-0000300B0000}"/>
    <cellStyle name="Normal 3 7 3" xfId="2865" xr:uid="{00000000-0005-0000-0000-0000310B0000}"/>
    <cellStyle name="Normal 3 7 4" xfId="2866" xr:uid="{00000000-0005-0000-0000-0000320B0000}"/>
    <cellStyle name="Normal 3 8" xfId="2867" xr:uid="{00000000-0005-0000-0000-0000330B0000}"/>
    <cellStyle name="Normal 3 8 2" xfId="2868" xr:uid="{00000000-0005-0000-0000-0000340B0000}"/>
    <cellStyle name="Normal 3 8 3" xfId="2869" xr:uid="{00000000-0005-0000-0000-0000350B0000}"/>
    <cellStyle name="Normal 3 9" xfId="2870" xr:uid="{00000000-0005-0000-0000-0000360B0000}"/>
    <cellStyle name="Normal 3 9 2" xfId="2871" xr:uid="{00000000-0005-0000-0000-0000370B0000}"/>
    <cellStyle name="Normal 3 9 3" xfId="2872" xr:uid="{00000000-0005-0000-0000-0000380B0000}"/>
    <cellStyle name="Normal 3_123" xfId="2873" xr:uid="{00000000-0005-0000-0000-0000390B0000}"/>
    <cellStyle name="Normal 30" xfId="2874" xr:uid="{00000000-0005-0000-0000-00003A0B0000}"/>
    <cellStyle name="Normal 30 2" xfId="2875" xr:uid="{00000000-0005-0000-0000-00003B0B0000}"/>
    <cellStyle name="Normal 30 2 2" xfId="2876" xr:uid="{00000000-0005-0000-0000-00003C0B0000}"/>
    <cellStyle name="Normal 30 3" xfId="2877" xr:uid="{00000000-0005-0000-0000-00003D0B0000}"/>
    <cellStyle name="Normal 30 4" xfId="2878" xr:uid="{00000000-0005-0000-0000-00003E0B0000}"/>
    <cellStyle name="Normal 30 5" xfId="2879" xr:uid="{00000000-0005-0000-0000-00003F0B0000}"/>
    <cellStyle name="Normal 300" xfId="2880" xr:uid="{00000000-0005-0000-0000-0000400B0000}"/>
    <cellStyle name="Normal 301" xfId="2881" xr:uid="{00000000-0005-0000-0000-0000410B0000}"/>
    <cellStyle name="Normal 302" xfId="2882" xr:uid="{00000000-0005-0000-0000-0000420B0000}"/>
    <cellStyle name="Normal 303" xfId="2883" xr:uid="{00000000-0005-0000-0000-0000430B0000}"/>
    <cellStyle name="Normal 304" xfId="2884" xr:uid="{00000000-0005-0000-0000-0000440B0000}"/>
    <cellStyle name="Normal 305" xfId="2885" xr:uid="{00000000-0005-0000-0000-0000450B0000}"/>
    <cellStyle name="Normal 306" xfId="2886" xr:uid="{00000000-0005-0000-0000-0000460B0000}"/>
    <cellStyle name="Normal 307" xfId="2887" xr:uid="{00000000-0005-0000-0000-0000470B0000}"/>
    <cellStyle name="Normal 308" xfId="2888" xr:uid="{00000000-0005-0000-0000-0000480B0000}"/>
    <cellStyle name="Normal 309" xfId="2889" xr:uid="{00000000-0005-0000-0000-0000490B0000}"/>
    <cellStyle name="Normal 31" xfId="2890" xr:uid="{00000000-0005-0000-0000-00004A0B0000}"/>
    <cellStyle name="Normal 31 2" xfId="2891" xr:uid="{00000000-0005-0000-0000-00004B0B0000}"/>
    <cellStyle name="Normal 31 2 2" xfId="2892" xr:uid="{00000000-0005-0000-0000-00004C0B0000}"/>
    <cellStyle name="Normal 31 3" xfId="2893" xr:uid="{00000000-0005-0000-0000-00004D0B0000}"/>
    <cellStyle name="Normal 31 4" xfId="2894" xr:uid="{00000000-0005-0000-0000-00004E0B0000}"/>
    <cellStyle name="Normal 31 5" xfId="2895" xr:uid="{00000000-0005-0000-0000-00004F0B0000}"/>
    <cellStyle name="Normal 310" xfId="2896" xr:uid="{00000000-0005-0000-0000-0000500B0000}"/>
    <cellStyle name="Normal 311" xfId="2897" xr:uid="{00000000-0005-0000-0000-0000510B0000}"/>
    <cellStyle name="Normal 312" xfId="2898" xr:uid="{00000000-0005-0000-0000-0000520B0000}"/>
    <cellStyle name="Normal 313" xfId="2899" xr:uid="{00000000-0005-0000-0000-0000530B0000}"/>
    <cellStyle name="Normal 314" xfId="2900" xr:uid="{00000000-0005-0000-0000-0000540B0000}"/>
    <cellStyle name="Normal 315" xfId="2901" xr:uid="{00000000-0005-0000-0000-0000550B0000}"/>
    <cellStyle name="Normal 316" xfId="2902" xr:uid="{00000000-0005-0000-0000-0000560B0000}"/>
    <cellStyle name="Normal 317" xfId="2903" xr:uid="{00000000-0005-0000-0000-0000570B0000}"/>
    <cellStyle name="Normal 318" xfId="2904" xr:uid="{00000000-0005-0000-0000-0000580B0000}"/>
    <cellStyle name="Normal 319" xfId="2905" xr:uid="{00000000-0005-0000-0000-0000590B0000}"/>
    <cellStyle name="Normal 32" xfId="2906" xr:uid="{00000000-0005-0000-0000-00005A0B0000}"/>
    <cellStyle name="Normal 32 2" xfId="2907" xr:uid="{00000000-0005-0000-0000-00005B0B0000}"/>
    <cellStyle name="Normal 32 2 2" xfId="2908" xr:uid="{00000000-0005-0000-0000-00005C0B0000}"/>
    <cellStyle name="Normal 32 3" xfId="2909" xr:uid="{00000000-0005-0000-0000-00005D0B0000}"/>
    <cellStyle name="Normal 32 4" xfId="2910" xr:uid="{00000000-0005-0000-0000-00005E0B0000}"/>
    <cellStyle name="Normal 32 4 2" xfId="2911" xr:uid="{00000000-0005-0000-0000-00005F0B0000}"/>
    <cellStyle name="Normal 32 5" xfId="2912" xr:uid="{00000000-0005-0000-0000-0000600B0000}"/>
    <cellStyle name="Normal 320" xfId="2913" xr:uid="{00000000-0005-0000-0000-0000610B0000}"/>
    <cellStyle name="Normal 321" xfId="2914" xr:uid="{00000000-0005-0000-0000-0000620B0000}"/>
    <cellStyle name="Normal 322" xfId="2915" xr:uid="{00000000-0005-0000-0000-0000630B0000}"/>
    <cellStyle name="Normal 323" xfId="2916" xr:uid="{00000000-0005-0000-0000-0000640B0000}"/>
    <cellStyle name="Normal 324" xfId="2917" xr:uid="{00000000-0005-0000-0000-0000650B0000}"/>
    <cellStyle name="Normal 325" xfId="2918" xr:uid="{00000000-0005-0000-0000-0000660B0000}"/>
    <cellStyle name="Normal 326" xfId="2919" xr:uid="{00000000-0005-0000-0000-0000670B0000}"/>
    <cellStyle name="Normal 327" xfId="2920" xr:uid="{00000000-0005-0000-0000-0000680B0000}"/>
    <cellStyle name="Normal 328" xfId="2921" xr:uid="{00000000-0005-0000-0000-0000690B0000}"/>
    <cellStyle name="Normal 329" xfId="2922" xr:uid="{00000000-0005-0000-0000-00006A0B0000}"/>
    <cellStyle name="Normal 33" xfId="2923" xr:uid="{00000000-0005-0000-0000-00006B0B0000}"/>
    <cellStyle name="Normal 33 2" xfId="2924" xr:uid="{00000000-0005-0000-0000-00006C0B0000}"/>
    <cellStyle name="Normal 33 2 2" xfId="2925" xr:uid="{00000000-0005-0000-0000-00006D0B0000}"/>
    <cellStyle name="Normal 33 3" xfId="2926" xr:uid="{00000000-0005-0000-0000-00006E0B0000}"/>
    <cellStyle name="Normal 33 4" xfId="2927" xr:uid="{00000000-0005-0000-0000-00006F0B0000}"/>
    <cellStyle name="Normal 33 4 2" xfId="2928" xr:uid="{00000000-0005-0000-0000-0000700B0000}"/>
    <cellStyle name="Normal 33 5" xfId="2929" xr:uid="{00000000-0005-0000-0000-0000710B0000}"/>
    <cellStyle name="Normal 330" xfId="2930" xr:uid="{00000000-0005-0000-0000-0000720B0000}"/>
    <cellStyle name="Normal 331" xfId="2931" xr:uid="{00000000-0005-0000-0000-0000730B0000}"/>
    <cellStyle name="Normal 332" xfId="2932" xr:uid="{00000000-0005-0000-0000-0000740B0000}"/>
    <cellStyle name="Normal 333" xfId="2933" xr:uid="{00000000-0005-0000-0000-0000750B0000}"/>
    <cellStyle name="Normal 334" xfId="2934" xr:uid="{00000000-0005-0000-0000-0000760B0000}"/>
    <cellStyle name="Normal 335" xfId="2935" xr:uid="{00000000-0005-0000-0000-0000770B0000}"/>
    <cellStyle name="Normal 336" xfId="2936" xr:uid="{00000000-0005-0000-0000-0000780B0000}"/>
    <cellStyle name="Normal 337" xfId="2937" xr:uid="{00000000-0005-0000-0000-0000790B0000}"/>
    <cellStyle name="Normal 338" xfId="2938" xr:uid="{00000000-0005-0000-0000-00007A0B0000}"/>
    <cellStyle name="Normal 339" xfId="2939" xr:uid="{00000000-0005-0000-0000-00007B0B0000}"/>
    <cellStyle name="Normal 34" xfId="2940" xr:uid="{00000000-0005-0000-0000-00007C0B0000}"/>
    <cellStyle name="Normal 34 2" xfId="2941" xr:uid="{00000000-0005-0000-0000-00007D0B0000}"/>
    <cellStyle name="Normal 34 3" xfId="2942" xr:uid="{00000000-0005-0000-0000-00007E0B0000}"/>
    <cellStyle name="Normal 34 4" xfId="2943" xr:uid="{00000000-0005-0000-0000-00007F0B0000}"/>
    <cellStyle name="Normal 340" xfId="2944" xr:uid="{00000000-0005-0000-0000-0000800B0000}"/>
    <cellStyle name="Normal 341" xfId="2945" xr:uid="{00000000-0005-0000-0000-0000810B0000}"/>
    <cellStyle name="Normal 342" xfId="2946" xr:uid="{00000000-0005-0000-0000-0000820B0000}"/>
    <cellStyle name="Normal 343" xfId="2947" xr:uid="{00000000-0005-0000-0000-0000830B0000}"/>
    <cellStyle name="Normal 344" xfId="2948" xr:uid="{00000000-0005-0000-0000-0000840B0000}"/>
    <cellStyle name="Normal 345" xfId="2949" xr:uid="{00000000-0005-0000-0000-0000850B0000}"/>
    <cellStyle name="Normal 346" xfId="2950" xr:uid="{00000000-0005-0000-0000-0000860B0000}"/>
    <cellStyle name="Normal 347" xfId="2951" xr:uid="{00000000-0005-0000-0000-0000870B0000}"/>
    <cellStyle name="Normal 348" xfId="2952" xr:uid="{00000000-0005-0000-0000-0000880B0000}"/>
    <cellStyle name="Normal 349" xfId="2953" xr:uid="{00000000-0005-0000-0000-0000890B0000}"/>
    <cellStyle name="Normal 35" xfId="2954" xr:uid="{00000000-0005-0000-0000-00008A0B0000}"/>
    <cellStyle name="Normal 35 2" xfId="2955" xr:uid="{00000000-0005-0000-0000-00008B0B0000}"/>
    <cellStyle name="Normal 35 2 2" xfId="2956" xr:uid="{00000000-0005-0000-0000-00008C0B0000}"/>
    <cellStyle name="Normal 35 3" xfId="2957" xr:uid="{00000000-0005-0000-0000-00008D0B0000}"/>
    <cellStyle name="Normal 35 4" xfId="2958" xr:uid="{00000000-0005-0000-0000-00008E0B0000}"/>
    <cellStyle name="Normal 35 4 2" xfId="2959" xr:uid="{00000000-0005-0000-0000-00008F0B0000}"/>
    <cellStyle name="Normal 35 5" xfId="2960" xr:uid="{00000000-0005-0000-0000-0000900B0000}"/>
    <cellStyle name="Normal 350" xfId="2961" xr:uid="{00000000-0005-0000-0000-0000910B0000}"/>
    <cellStyle name="Normal 351" xfId="2962" xr:uid="{00000000-0005-0000-0000-0000920B0000}"/>
    <cellStyle name="Normal 352" xfId="2963" xr:uid="{00000000-0005-0000-0000-0000930B0000}"/>
    <cellStyle name="Normal 353" xfId="2964" xr:uid="{00000000-0005-0000-0000-0000940B0000}"/>
    <cellStyle name="Normal 354" xfId="2965" xr:uid="{00000000-0005-0000-0000-0000950B0000}"/>
    <cellStyle name="Normal 355" xfId="2966" xr:uid="{00000000-0005-0000-0000-0000960B0000}"/>
    <cellStyle name="Normal 356" xfId="2967" xr:uid="{00000000-0005-0000-0000-0000970B0000}"/>
    <cellStyle name="Normal 357" xfId="2968" xr:uid="{00000000-0005-0000-0000-0000980B0000}"/>
    <cellStyle name="Normal 358" xfId="2969" xr:uid="{00000000-0005-0000-0000-0000990B0000}"/>
    <cellStyle name="Normal 359" xfId="2970" xr:uid="{00000000-0005-0000-0000-00009A0B0000}"/>
    <cellStyle name="Normal 36" xfId="2971" xr:uid="{00000000-0005-0000-0000-00009B0B0000}"/>
    <cellStyle name="Normal 36 2" xfId="2972" xr:uid="{00000000-0005-0000-0000-00009C0B0000}"/>
    <cellStyle name="Normal 36 2 2" xfId="2973" xr:uid="{00000000-0005-0000-0000-00009D0B0000}"/>
    <cellStyle name="Normal 36 3" xfId="2974" xr:uid="{00000000-0005-0000-0000-00009E0B0000}"/>
    <cellStyle name="Normal 36 4" xfId="2975" xr:uid="{00000000-0005-0000-0000-00009F0B0000}"/>
    <cellStyle name="Normal 36 4 2" xfId="2976" xr:uid="{00000000-0005-0000-0000-0000A00B0000}"/>
    <cellStyle name="Normal 360" xfId="2977" xr:uid="{00000000-0005-0000-0000-0000A10B0000}"/>
    <cellStyle name="Normal 361" xfId="2978" xr:uid="{00000000-0005-0000-0000-0000A20B0000}"/>
    <cellStyle name="Normal 362" xfId="2979" xr:uid="{00000000-0005-0000-0000-0000A30B0000}"/>
    <cellStyle name="Normal 363" xfId="2980" xr:uid="{00000000-0005-0000-0000-0000A40B0000}"/>
    <cellStyle name="Normal 364" xfId="2981" xr:uid="{00000000-0005-0000-0000-0000A50B0000}"/>
    <cellStyle name="Normal 365" xfId="2982" xr:uid="{00000000-0005-0000-0000-0000A60B0000}"/>
    <cellStyle name="Normal 366" xfId="2983" xr:uid="{00000000-0005-0000-0000-0000A70B0000}"/>
    <cellStyle name="Normal 367" xfId="2984" xr:uid="{00000000-0005-0000-0000-0000A80B0000}"/>
    <cellStyle name="Normal 368" xfId="2985" xr:uid="{00000000-0005-0000-0000-0000A90B0000}"/>
    <cellStyle name="Normal 369" xfId="2986" xr:uid="{00000000-0005-0000-0000-0000AA0B0000}"/>
    <cellStyle name="Normal 37" xfId="2987" xr:uid="{00000000-0005-0000-0000-0000AB0B0000}"/>
    <cellStyle name="Normal 37 2" xfId="2988" xr:uid="{00000000-0005-0000-0000-0000AC0B0000}"/>
    <cellStyle name="Normal 37 2 2" xfId="2989" xr:uid="{00000000-0005-0000-0000-0000AD0B0000}"/>
    <cellStyle name="Normal 37 3" xfId="2990" xr:uid="{00000000-0005-0000-0000-0000AE0B0000}"/>
    <cellStyle name="Normal 37 3 2" xfId="2991" xr:uid="{00000000-0005-0000-0000-0000AF0B0000}"/>
    <cellStyle name="Normal 37 4" xfId="2992" xr:uid="{00000000-0005-0000-0000-0000B00B0000}"/>
    <cellStyle name="Normal 37 4 2" xfId="2993" xr:uid="{00000000-0005-0000-0000-0000B10B0000}"/>
    <cellStyle name="Normal 37 5" xfId="2994" xr:uid="{00000000-0005-0000-0000-0000B20B0000}"/>
    <cellStyle name="Normal 370" xfId="2995" xr:uid="{00000000-0005-0000-0000-0000B30B0000}"/>
    <cellStyle name="Normal 371" xfId="2996" xr:uid="{00000000-0005-0000-0000-0000B40B0000}"/>
    <cellStyle name="Normal 372" xfId="2997" xr:uid="{00000000-0005-0000-0000-0000B50B0000}"/>
    <cellStyle name="Normal 373" xfId="2998" xr:uid="{00000000-0005-0000-0000-0000B60B0000}"/>
    <cellStyle name="Normal 374" xfId="2999" xr:uid="{00000000-0005-0000-0000-0000B70B0000}"/>
    <cellStyle name="Normal 375" xfId="3000" xr:uid="{00000000-0005-0000-0000-0000B80B0000}"/>
    <cellStyle name="Normal 376" xfId="3001" xr:uid="{00000000-0005-0000-0000-0000B90B0000}"/>
    <cellStyle name="Normal 377" xfId="3002" xr:uid="{00000000-0005-0000-0000-0000BA0B0000}"/>
    <cellStyle name="Normal 378" xfId="3003" xr:uid="{00000000-0005-0000-0000-0000BB0B0000}"/>
    <cellStyle name="Normal 379" xfId="3004" xr:uid="{00000000-0005-0000-0000-0000BC0B0000}"/>
    <cellStyle name="Normal 38" xfId="3005" xr:uid="{00000000-0005-0000-0000-0000BD0B0000}"/>
    <cellStyle name="Normal 38 2" xfId="3006" xr:uid="{00000000-0005-0000-0000-0000BE0B0000}"/>
    <cellStyle name="Normal 38 2 2" xfId="3007" xr:uid="{00000000-0005-0000-0000-0000BF0B0000}"/>
    <cellStyle name="Normal 38 3" xfId="3008" xr:uid="{00000000-0005-0000-0000-0000C00B0000}"/>
    <cellStyle name="Normal 38 3 2" xfId="3009" xr:uid="{00000000-0005-0000-0000-0000C10B0000}"/>
    <cellStyle name="Normal 38 4" xfId="3010" xr:uid="{00000000-0005-0000-0000-0000C20B0000}"/>
    <cellStyle name="Normal 38 4 2" xfId="3011" xr:uid="{00000000-0005-0000-0000-0000C30B0000}"/>
    <cellStyle name="Normal 38 5" xfId="3012" xr:uid="{00000000-0005-0000-0000-0000C40B0000}"/>
    <cellStyle name="Normal 380" xfId="3013" xr:uid="{00000000-0005-0000-0000-0000C50B0000}"/>
    <cellStyle name="Normal 381" xfId="3014" xr:uid="{00000000-0005-0000-0000-0000C60B0000}"/>
    <cellStyle name="Normal 382" xfId="3015" xr:uid="{00000000-0005-0000-0000-0000C70B0000}"/>
    <cellStyle name="Normal 383" xfId="3016" xr:uid="{00000000-0005-0000-0000-0000C80B0000}"/>
    <cellStyle name="Normal 384" xfId="3017" xr:uid="{00000000-0005-0000-0000-0000C90B0000}"/>
    <cellStyle name="Normal 385" xfId="3018" xr:uid="{00000000-0005-0000-0000-0000CA0B0000}"/>
    <cellStyle name="Normal 386" xfId="3019" xr:uid="{00000000-0005-0000-0000-0000CB0B0000}"/>
    <cellStyle name="Normal 387" xfId="3020" xr:uid="{00000000-0005-0000-0000-0000CC0B0000}"/>
    <cellStyle name="Normal 388" xfId="3021" xr:uid="{00000000-0005-0000-0000-0000CD0B0000}"/>
    <cellStyle name="Normal 389" xfId="3022" xr:uid="{00000000-0005-0000-0000-0000CE0B0000}"/>
    <cellStyle name="Normal 39" xfId="3023" xr:uid="{00000000-0005-0000-0000-0000CF0B0000}"/>
    <cellStyle name="Normal 39 2" xfId="3024" xr:uid="{00000000-0005-0000-0000-0000D00B0000}"/>
    <cellStyle name="Normal 39 2 2" xfId="3025" xr:uid="{00000000-0005-0000-0000-0000D10B0000}"/>
    <cellStyle name="Normal 39 3" xfId="3026" xr:uid="{00000000-0005-0000-0000-0000D20B0000}"/>
    <cellStyle name="Normal 39 4" xfId="3027" xr:uid="{00000000-0005-0000-0000-0000D30B0000}"/>
    <cellStyle name="Normal 39 5" xfId="3028" xr:uid="{00000000-0005-0000-0000-0000D40B0000}"/>
    <cellStyle name="Normal 390" xfId="3029" xr:uid="{00000000-0005-0000-0000-0000D50B0000}"/>
    <cellStyle name="Normal 391" xfId="3030" xr:uid="{00000000-0005-0000-0000-0000D60B0000}"/>
    <cellStyle name="Normal 392" xfId="3031" xr:uid="{00000000-0005-0000-0000-0000D70B0000}"/>
    <cellStyle name="Normal 393" xfId="3032" xr:uid="{00000000-0005-0000-0000-0000D80B0000}"/>
    <cellStyle name="Normal 394" xfId="3033" xr:uid="{00000000-0005-0000-0000-0000D90B0000}"/>
    <cellStyle name="Normal 395" xfId="3034" xr:uid="{00000000-0005-0000-0000-0000DA0B0000}"/>
    <cellStyle name="Normal 396" xfId="3035" xr:uid="{00000000-0005-0000-0000-0000DB0B0000}"/>
    <cellStyle name="Normal 397" xfId="3036" xr:uid="{00000000-0005-0000-0000-0000DC0B0000}"/>
    <cellStyle name="Normal 398" xfId="3037" xr:uid="{00000000-0005-0000-0000-0000DD0B0000}"/>
    <cellStyle name="Normal 399" xfId="3038" xr:uid="{00000000-0005-0000-0000-0000DE0B0000}"/>
    <cellStyle name="Normal 4" xfId="3039" xr:uid="{00000000-0005-0000-0000-0000DF0B0000}"/>
    <cellStyle name="Normal 4 2" xfId="3040" xr:uid="{00000000-0005-0000-0000-0000E00B0000}"/>
    <cellStyle name="Normal 4 2 2" xfId="3041" xr:uid="{00000000-0005-0000-0000-0000E10B0000}"/>
    <cellStyle name="Normal 4 2 3" xfId="3042" xr:uid="{00000000-0005-0000-0000-0000E20B0000}"/>
    <cellStyle name="Normal 4 2 4" xfId="3043" xr:uid="{00000000-0005-0000-0000-0000E30B0000}"/>
    <cellStyle name="Normal 4 2 4 2" xfId="3044" xr:uid="{00000000-0005-0000-0000-0000E40B0000}"/>
    <cellStyle name="Normal 4 2 5" xfId="3045" xr:uid="{00000000-0005-0000-0000-0000E50B0000}"/>
    <cellStyle name="Normal 4 2 6" xfId="3046" xr:uid="{00000000-0005-0000-0000-0000E60B0000}"/>
    <cellStyle name="Normal 4 2 7" xfId="3047" xr:uid="{00000000-0005-0000-0000-0000E70B0000}"/>
    <cellStyle name="Normal 4 2 7 2" xfId="3048" xr:uid="{00000000-0005-0000-0000-0000E80B0000}"/>
    <cellStyle name="Normal 4 2 7 3" xfId="3049" xr:uid="{00000000-0005-0000-0000-0000E90B0000}"/>
    <cellStyle name="Normal 4 3" xfId="3050" xr:uid="{00000000-0005-0000-0000-0000EA0B0000}"/>
    <cellStyle name="Normal 4 3 2" xfId="3051" xr:uid="{00000000-0005-0000-0000-0000EB0B0000}"/>
    <cellStyle name="Normal 4 3 2 2" xfId="3052" xr:uid="{00000000-0005-0000-0000-0000EC0B0000}"/>
    <cellStyle name="Normal 4 3 3" xfId="3053" xr:uid="{00000000-0005-0000-0000-0000ED0B0000}"/>
    <cellStyle name="Normal 4 4" xfId="3054" xr:uid="{00000000-0005-0000-0000-0000EE0B0000}"/>
    <cellStyle name="Normal 4 4 2" xfId="3055" xr:uid="{00000000-0005-0000-0000-0000EF0B0000}"/>
    <cellStyle name="Normal 4 4 3" xfId="3056" xr:uid="{00000000-0005-0000-0000-0000F00B0000}"/>
    <cellStyle name="Normal 4 5" xfId="3057" xr:uid="{00000000-0005-0000-0000-0000F10B0000}"/>
    <cellStyle name="Normal 4 5 2" xfId="3058" xr:uid="{00000000-0005-0000-0000-0000F20B0000}"/>
    <cellStyle name="Normal 4 5 3" xfId="3059" xr:uid="{00000000-0005-0000-0000-0000F30B0000}"/>
    <cellStyle name="Normal 4 5 3 2" xfId="3060" xr:uid="{00000000-0005-0000-0000-0000F40B0000}"/>
    <cellStyle name="Normal 4 5 4" xfId="3061" xr:uid="{00000000-0005-0000-0000-0000F50B0000}"/>
    <cellStyle name="Normal 4 6" xfId="3062" xr:uid="{00000000-0005-0000-0000-0000F60B0000}"/>
    <cellStyle name="Normal 4 6 2" xfId="3063" xr:uid="{00000000-0005-0000-0000-0000F70B0000}"/>
    <cellStyle name="Normal 4 7" xfId="3064" xr:uid="{00000000-0005-0000-0000-0000F80B0000}"/>
    <cellStyle name="Normal 4 7 2" xfId="3065" xr:uid="{00000000-0005-0000-0000-0000F90B0000}"/>
    <cellStyle name="Normal 4 7 3" xfId="3066" xr:uid="{00000000-0005-0000-0000-0000FA0B0000}"/>
    <cellStyle name="Normal 4_123" xfId="3067" xr:uid="{00000000-0005-0000-0000-0000FB0B0000}"/>
    <cellStyle name="Normal 40" xfId="3068" xr:uid="{00000000-0005-0000-0000-0000FC0B0000}"/>
    <cellStyle name="Normal 40 2" xfId="3069" xr:uid="{00000000-0005-0000-0000-0000FD0B0000}"/>
    <cellStyle name="Normal 40 2 2" xfId="3070" xr:uid="{00000000-0005-0000-0000-0000FE0B0000}"/>
    <cellStyle name="Normal 40 3" xfId="3071" xr:uid="{00000000-0005-0000-0000-0000FF0B0000}"/>
    <cellStyle name="Normal 40 4" xfId="3072" xr:uid="{00000000-0005-0000-0000-0000000C0000}"/>
    <cellStyle name="Normal 40 5" xfId="3073" xr:uid="{00000000-0005-0000-0000-0000010C0000}"/>
    <cellStyle name="Normal 400" xfId="3074" xr:uid="{00000000-0005-0000-0000-0000020C0000}"/>
    <cellStyle name="Normal 401" xfId="3075" xr:uid="{00000000-0005-0000-0000-0000030C0000}"/>
    <cellStyle name="Normal 402" xfId="3076" xr:uid="{00000000-0005-0000-0000-0000040C0000}"/>
    <cellStyle name="Normal 403" xfId="3077" xr:uid="{00000000-0005-0000-0000-0000050C0000}"/>
    <cellStyle name="Normal 404" xfId="3078" xr:uid="{00000000-0005-0000-0000-0000060C0000}"/>
    <cellStyle name="Normal 405" xfId="3079" xr:uid="{00000000-0005-0000-0000-0000070C0000}"/>
    <cellStyle name="Normal 405 2" xfId="3080" xr:uid="{00000000-0005-0000-0000-0000080C0000}"/>
    <cellStyle name="Normal 406" xfId="3081" xr:uid="{00000000-0005-0000-0000-0000090C0000}"/>
    <cellStyle name="Normal 406 2" xfId="3082" xr:uid="{00000000-0005-0000-0000-00000A0C0000}"/>
    <cellStyle name="Normal 407" xfId="3083" xr:uid="{00000000-0005-0000-0000-00000B0C0000}"/>
    <cellStyle name="Normal 407 2" xfId="3084" xr:uid="{00000000-0005-0000-0000-00000C0C0000}"/>
    <cellStyle name="Normal 408" xfId="3085" xr:uid="{00000000-0005-0000-0000-00000D0C0000}"/>
    <cellStyle name="Normal 408 2" xfId="3086" xr:uid="{00000000-0005-0000-0000-00000E0C0000}"/>
    <cellStyle name="Normal 409" xfId="3087" xr:uid="{00000000-0005-0000-0000-00000F0C0000}"/>
    <cellStyle name="Normal 41" xfId="3088" xr:uid="{00000000-0005-0000-0000-0000100C0000}"/>
    <cellStyle name="Normal 41 2" xfId="3089" xr:uid="{00000000-0005-0000-0000-0000110C0000}"/>
    <cellStyle name="Normal 41 2 2" xfId="3090" xr:uid="{00000000-0005-0000-0000-0000120C0000}"/>
    <cellStyle name="Normal 41 3" xfId="3091" xr:uid="{00000000-0005-0000-0000-0000130C0000}"/>
    <cellStyle name="Normal 41 4" xfId="3092" xr:uid="{00000000-0005-0000-0000-0000140C0000}"/>
    <cellStyle name="Normal 410" xfId="3093" xr:uid="{00000000-0005-0000-0000-0000150C0000}"/>
    <cellStyle name="Normal 411" xfId="3094" xr:uid="{00000000-0005-0000-0000-0000160C0000}"/>
    <cellStyle name="Normal 412" xfId="3095" xr:uid="{00000000-0005-0000-0000-0000170C0000}"/>
    <cellStyle name="Normal 413" xfId="3096" xr:uid="{00000000-0005-0000-0000-0000180C0000}"/>
    <cellStyle name="Normal 414" xfId="3097" xr:uid="{00000000-0005-0000-0000-0000190C0000}"/>
    <cellStyle name="Normal 415" xfId="3098" xr:uid="{00000000-0005-0000-0000-00001A0C0000}"/>
    <cellStyle name="Normal 416" xfId="3099" xr:uid="{00000000-0005-0000-0000-00001B0C0000}"/>
    <cellStyle name="Normal 417" xfId="3100" xr:uid="{00000000-0005-0000-0000-00001C0C0000}"/>
    <cellStyle name="Normal 418" xfId="3101" xr:uid="{00000000-0005-0000-0000-00001D0C0000}"/>
    <cellStyle name="Normal 419" xfId="3102" xr:uid="{00000000-0005-0000-0000-00001E0C0000}"/>
    <cellStyle name="Normal 42" xfId="3103" xr:uid="{00000000-0005-0000-0000-00001F0C0000}"/>
    <cellStyle name="Normal 42 2" xfId="3104" xr:uid="{00000000-0005-0000-0000-0000200C0000}"/>
    <cellStyle name="Normal 42 2 2" xfId="3105" xr:uid="{00000000-0005-0000-0000-0000210C0000}"/>
    <cellStyle name="Normal 42 3" xfId="3106" xr:uid="{00000000-0005-0000-0000-0000220C0000}"/>
    <cellStyle name="Normal 42 4" xfId="3107" xr:uid="{00000000-0005-0000-0000-0000230C0000}"/>
    <cellStyle name="Normal 420" xfId="3108" xr:uid="{00000000-0005-0000-0000-0000240C0000}"/>
    <cellStyle name="Normal 421" xfId="3109" xr:uid="{00000000-0005-0000-0000-0000250C0000}"/>
    <cellStyle name="Normal 422" xfId="3110" xr:uid="{00000000-0005-0000-0000-0000260C0000}"/>
    <cellStyle name="Normal 423" xfId="3111" xr:uid="{00000000-0005-0000-0000-0000270C0000}"/>
    <cellStyle name="Normal 424" xfId="3112" xr:uid="{00000000-0005-0000-0000-0000280C0000}"/>
    <cellStyle name="Normal 425" xfId="3113" xr:uid="{00000000-0005-0000-0000-0000290C0000}"/>
    <cellStyle name="Normal 426" xfId="3114" xr:uid="{00000000-0005-0000-0000-00002A0C0000}"/>
    <cellStyle name="Normal 427" xfId="3115" xr:uid="{00000000-0005-0000-0000-00002B0C0000}"/>
    <cellStyle name="Normal 428" xfId="3116" xr:uid="{00000000-0005-0000-0000-00002C0C0000}"/>
    <cellStyle name="Normal 429" xfId="3117" xr:uid="{00000000-0005-0000-0000-00002D0C0000}"/>
    <cellStyle name="Normal 43" xfId="3118" xr:uid="{00000000-0005-0000-0000-00002E0C0000}"/>
    <cellStyle name="Normal 43 2" xfId="3119" xr:uid="{00000000-0005-0000-0000-00002F0C0000}"/>
    <cellStyle name="Normal 43 2 2" xfId="3120" xr:uid="{00000000-0005-0000-0000-0000300C0000}"/>
    <cellStyle name="Normal 43 3" xfId="3121" xr:uid="{00000000-0005-0000-0000-0000310C0000}"/>
    <cellStyle name="Normal 43 4" xfId="3122" xr:uid="{00000000-0005-0000-0000-0000320C0000}"/>
    <cellStyle name="Normal 430" xfId="3123" xr:uid="{00000000-0005-0000-0000-0000330C0000}"/>
    <cellStyle name="Normal 430 2" xfId="3124" xr:uid="{00000000-0005-0000-0000-0000340C0000}"/>
    <cellStyle name="Normal 431" xfId="3125" xr:uid="{00000000-0005-0000-0000-0000350C0000}"/>
    <cellStyle name="Normal 431 2" xfId="3126" xr:uid="{00000000-0005-0000-0000-0000360C0000}"/>
    <cellStyle name="Normal 432" xfId="3127" xr:uid="{00000000-0005-0000-0000-0000370C0000}"/>
    <cellStyle name="Normal 432 2" xfId="3128" xr:uid="{00000000-0005-0000-0000-0000380C0000}"/>
    <cellStyle name="Normal 433" xfId="3129" xr:uid="{00000000-0005-0000-0000-0000390C0000}"/>
    <cellStyle name="Normal 433 2" xfId="3130" xr:uid="{00000000-0005-0000-0000-00003A0C0000}"/>
    <cellStyle name="Normal 434" xfId="3131" xr:uid="{00000000-0005-0000-0000-00003B0C0000}"/>
    <cellStyle name="Normal 434 2" xfId="3132" xr:uid="{00000000-0005-0000-0000-00003C0C0000}"/>
    <cellStyle name="Normal 435" xfId="3133" xr:uid="{00000000-0005-0000-0000-00003D0C0000}"/>
    <cellStyle name="Normal 435 2" xfId="3134" xr:uid="{00000000-0005-0000-0000-00003E0C0000}"/>
    <cellStyle name="Normal 436" xfId="3135" xr:uid="{00000000-0005-0000-0000-00003F0C0000}"/>
    <cellStyle name="Normal 436 2" xfId="3136" xr:uid="{00000000-0005-0000-0000-0000400C0000}"/>
    <cellStyle name="Normal 437" xfId="3137" xr:uid="{00000000-0005-0000-0000-0000410C0000}"/>
    <cellStyle name="Normal 437 2" xfId="3138" xr:uid="{00000000-0005-0000-0000-0000420C0000}"/>
    <cellStyle name="Normal 438" xfId="3139" xr:uid="{00000000-0005-0000-0000-0000430C0000}"/>
    <cellStyle name="Normal 438 2" xfId="3140" xr:uid="{00000000-0005-0000-0000-0000440C0000}"/>
    <cellStyle name="Normal 439" xfId="3141" xr:uid="{00000000-0005-0000-0000-0000450C0000}"/>
    <cellStyle name="Normal 439 2" xfId="3142" xr:uid="{00000000-0005-0000-0000-0000460C0000}"/>
    <cellStyle name="Normal 44" xfId="3143" xr:uid="{00000000-0005-0000-0000-0000470C0000}"/>
    <cellStyle name="Normal 44 2" xfId="3144" xr:uid="{00000000-0005-0000-0000-0000480C0000}"/>
    <cellStyle name="Normal 44 2 2" xfId="3145" xr:uid="{00000000-0005-0000-0000-0000490C0000}"/>
    <cellStyle name="Normal 44 3" xfId="3146" xr:uid="{00000000-0005-0000-0000-00004A0C0000}"/>
    <cellStyle name="Normal 44 4" xfId="3147" xr:uid="{00000000-0005-0000-0000-00004B0C0000}"/>
    <cellStyle name="Normal 440" xfId="3148" xr:uid="{00000000-0005-0000-0000-00004C0C0000}"/>
    <cellStyle name="Normal 440 2" xfId="3149" xr:uid="{00000000-0005-0000-0000-00004D0C0000}"/>
    <cellStyle name="Normal 441" xfId="3150" xr:uid="{00000000-0005-0000-0000-00004E0C0000}"/>
    <cellStyle name="Normal 441 2" xfId="3151" xr:uid="{00000000-0005-0000-0000-00004F0C0000}"/>
    <cellStyle name="Normal 442" xfId="3152" xr:uid="{00000000-0005-0000-0000-0000500C0000}"/>
    <cellStyle name="Normal 442 2" xfId="3153" xr:uid="{00000000-0005-0000-0000-0000510C0000}"/>
    <cellStyle name="Normal 443" xfId="3154" xr:uid="{00000000-0005-0000-0000-0000520C0000}"/>
    <cellStyle name="Normal 443 2" xfId="3155" xr:uid="{00000000-0005-0000-0000-0000530C0000}"/>
    <cellStyle name="Normal 444" xfId="3156" xr:uid="{00000000-0005-0000-0000-0000540C0000}"/>
    <cellStyle name="Normal 444 2" xfId="3157" xr:uid="{00000000-0005-0000-0000-0000550C0000}"/>
    <cellStyle name="Normal 445" xfId="3158" xr:uid="{00000000-0005-0000-0000-0000560C0000}"/>
    <cellStyle name="Normal 445 2" xfId="3159" xr:uid="{00000000-0005-0000-0000-0000570C0000}"/>
    <cellStyle name="Normal 446" xfId="3160" xr:uid="{00000000-0005-0000-0000-0000580C0000}"/>
    <cellStyle name="Normal 447" xfId="3161" xr:uid="{00000000-0005-0000-0000-0000590C0000}"/>
    <cellStyle name="Normal 448" xfId="3162" xr:uid="{00000000-0005-0000-0000-00005A0C0000}"/>
    <cellStyle name="Normal 448 2" xfId="3163" xr:uid="{00000000-0005-0000-0000-00005B0C0000}"/>
    <cellStyle name="Normal 449" xfId="3164" xr:uid="{00000000-0005-0000-0000-00005C0C0000}"/>
    <cellStyle name="Normal 449 2" xfId="3165" xr:uid="{00000000-0005-0000-0000-00005D0C0000}"/>
    <cellStyle name="Normal 45" xfId="3166" xr:uid="{00000000-0005-0000-0000-00005E0C0000}"/>
    <cellStyle name="Normal 45 2" xfId="3167" xr:uid="{00000000-0005-0000-0000-00005F0C0000}"/>
    <cellStyle name="Normal 45 2 2" xfId="3168" xr:uid="{00000000-0005-0000-0000-0000600C0000}"/>
    <cellStyle name="Normal 45 3" xfId="3169" xr:uid="{00000000-0005-0000-0000-0000610C0000}"/>
    <cellStyle name="Normal 45 4" xfId="3170" xr:uid="{00000000-0005-0000-0000-0000620C0000}"/>
    <cellStyle name="Normal 450" xfId="3171" xr:uid="{00000000-0005-0000-0000-0000630C0000}"/>
    <cellStyle name="Normal 450 2" xfId="3172" xr:uid="{00000000-0005-0000-0000-0000640C0000}"/>
    <cellStyle name="Normal 451" xfId="3173" xr:uid="{00000000-0005-0000-0000-0000650C0000}"/>
    <cellStyle name="Normal 451 2" xfId="3174" xr:uid="{00000000-0005-0000-0000-0000660C0000}"/>
    <cellStyle name="Normal 452" xfId="3175" xr:uid="{00000000-0005-0000-0000-0000670C0000}"/>
    <cellStyle name="Normal 452 2" xfId="3176" xr:uid="{00000000-0005-0000-0000-0000680C0000}"/>
    <cellStyle name="Normal 453" xfId="3177" xr:uid="{00000000-0005-0000-0000-0000690C0000}"/>
    <cellStyle name="Normal 453 2" xfId="3178" xr:uid="{00000000-0005-0000-0000-00006A0C0000}"/>
    <cellStyle name="Normal 454" xfId="3179" xr:uid="{00000000-0005-0000-0000-00006B0C0000}"/>
    <cellStyle name="Normal 455" xfId="3180" xr:uid="{00000000-0005-0000-0000-00006C0C0000}"/>
    <cellStyle name="Normal 456" xfId="3181" xr:uid="{00000000-0005-0000-0000-00006D0C0000}"/>
    <cellStyle name="Normal 457" xfId="3182" xr:uid="{00000000-0005-0000-0000-00006E0C0000}"/>
    <cellStyle name="Normal 458" xfId="3183" xr:uid="{00000000-0005-0000-0000-00006F0C0000}"/>
    <cellStyle name="Normal 459" xfId="3184" xr:uid="{00000000-0005-0000-0000-0000700C0000}"/>
    <cellStyle name="Normal 46" xfId="3185" xr:uid="{00000000-0005-0000-0000-0000710C0000}"/>
    <cellStyle name="Normal 46 2" xfId="3186" xr:uid="{00000000-0005-0000-0000-0000720C0000}"/>
    <cellStyle name="Normal 46 2 2" xfId="3187" xr:uid="{00000000-0005-0000-0000-0000730C0000}"/>
    <cellStyle name="Normal 46 3" xfId="3188" xr:uid="{00000000-0005-0000-0000-0000740C0000}"/>
    <cellStyle name="Normal 46 4" xfId="3189" xr:uid="{00000000-0005-0000-0000-0000750C0000}"/>
    <cellStyle name="Normal 460" xfId="3190" xr:uid="{00000000-0005-0000-0000-0000760C0000}"/>
    <cellStyle name="Normal 461" xfId="3191" xr:uid="{00000000-0005-0000-0000-0000770C0000}"/>
    <cellStyle name="Normal 462" xfId="3192" xr:uid="{00000000-0005-0000-0000-0000780C0000}"/>
    <cellStyle name="Normal 463" xfId="3193" xr:uid="{00000000-0005-0000-0000-0000790C0000}"/>
    <cellStyle name="Normal 464" xfId="3194" xr:uid="{00000000-0005-0000-0000-00007A0C0000}"/>
    <cellStyle name="Normal 465" xfId="3195" xr:uid="{00000000-0005-0000-0000-00007B0C0000}"/>
    <cellStyle name="Normal 466" xfId="3196" xr:uid="{00000000-0005-0000-0000-00007C0C0000}"/>
    <cellStyle name="Normal 467" xfId="3197" xr:uid="{00000000-0005-0000-0000-00007D0C0000}"/>
    <cellStyle name="Normal 468" xfId="3198" xr:uid="{00000000-0005-0000-0000-00007E0C0000}"/>
    <cellStyle name="Normal 469" xfId="3199" xr:uid="{00000000-0005-0000-0000-00007F0C0000}"/>
    <cellStyle name="Normal 47" xfId="3200" xr:uid="{00000000-0005-0000-0000-0000800C0000}"/>
    <cellStyle name="Normal 47 2" xfId="3201" xr:uid="{00000000-0005-0000-0000-0000810C0000}"/>
    <cellStyle name="Normal 47 2 2" xfId="3202" xr:uid="{00000000-0005-0000-0000-0000820C0000}"/>
    <cellStyle name="Normal 47 3" xfId="3203" xr:uid="{00000000-0005-0000-0000-0000830C0000}"/>
    <cellStyle name="Normal 47 4" xfId="3204" xr:uid="{00000000-0005-0000-0000-0000840C0000}"/>
    <cellStyle name="Normal 470" xfId="3205" xr:uid="{00000000-0005-0000-0000-0000850C0000}"/>
    <cellStyle name="Normal 471" xfId="3206" xr:uid="{00000000-0005-0000-0000-0000860C0000}"/>
    <cellStyle name="Normal 472" xfId="3207" xr:uid="{00000000-0005-0000-0000-0000870C0000}"/>
    <cellStyle name="Normal 473" xfId="3208" xr:uid="{00000000-0005-0000-0000-0000880C0000}"/>
    <cellStyle name="Normal 474" xfId="3209" xr:uid="{00000000-0005-0000-0000-0000890C0000}"/>
    <cellStyle name="Normal 475" xfId="3210" xr:uid="{00000000-0005-0000-0000-00008A0C0000}"/>
    <cellStyle name="Normal 476" xfId="3211" xr:uid="{00000000-0005-0000-0000-00008B0C0000}"/>
    <cellStyle name="Normal 477" xfId="3212" xr:uid="{00000000-0005-0000-0000-00008C0C0000}"/>
    <cellStyle name="Normal 478" xfId="3213" xr:uid="{00000000-0005-0000-0000-00008D0C0000}"/>
    <cellStyle name="Normal 479" xfId="3214" xr:uid="{00000000-0005-0000-0000-00008E0C0000}"/>
    <cellStyle name="Normal 48" xfId="3215" xr:uid="{00000000-0005-0000-0000-00008F0C0000}"/>
    <cellStyle name="Normal 48 2" xfId="3216" xr:uid="{00000000-0005-0000-0000-0000900C0000}"/>
    <cellStyle name="Normal 48 2 2" xfId="3217" xr:uid="{00000000-0005-0000-0000-0000910C0000}"/>
    <cellStyle name="Normal 48 3" xfId="3218" xr:uid="{00000000-0005-0000-0000-0000920C0000}"/>
    <cellStyle name="Normal 48 4" xfId="3219" xr:uid="{00000000-0005-0000-0000-0000930C0000}"/>
    <cellStyle name="Normal 480" xfId="3220" xr:uid="{00000000-0005-0000-0000-0000940C0000}"/>
    <cellStyle name="Normal 481" xfId="3221" xr:uid="{00000000-0005-0000-0000-0000950C0000}"/>
    <cellStyle name="Normal 482" xfId="3222" xr:uid="{00000000-0005-0000-0000-0000960C0000}"/>
    <cellStyle name="Normal 483" xfId="3223" xr:uid="{00000000-0005-0000-0000-0000970C0000}"/>
    <cellStyle name="Normal 484" xfId="3224" xr:uid="{00000000-0005-0000-0000-0000980C0000}"/>
    <cellStyle name="Normal 485" xfId="3225" xr:uid="{00000000-0005-0000-0000-0000990C0000}"/>
    <cellStyle name="Normal 486" xfId="3226" xr:uid="{00000000-0005-0000-0000-00009A0C0000}"/>
    <cellStyle name="Normal 487" xfId="3227" xr:uid="{00000000-0005-0000-0000-00009B0C0000}"/>
    <cellStyle name="Normal 488" xfId="3228" xr:uid="{00000000-0005-0000-0000-00009C0C0000}"/>
    <cellStyle name="Normal 489" xfId="3229" xr:uid="{00000000-0005-0000-0000-00009D0C0000}"/>
    <cellStyle name="Normal 49" xfId="3230" xr:uid="{00000000-0005-0000-0000-00009E0C0000}"/>
    <cellStyle name="Normal 49 2" xfId="3231" xr:uid="{00000000-0005-0000-0000-00009F0C0000}"/>
    <cellStyle name="Normal 49 2 2" xfId="3232" xr:uid="{00000000-0005-0000-0000-0000A00C0000}"/>
    <cellStyle name="Normal 49 3" xfId="3233" xr:uid="{00000000-0005-0000-0000-0000A10C0000}"/>
    <cellStyle name="Normal 49 4" xfId="3234" xr:uid="{00000000-0005-0000-0000-0000A20C0000}"/>
    <cellStyle name="Normal 490" xfId="3235" xr:uid="{00000000-0005-0000-0000-0000A30C0000}"/>
    <cellStyle name="Normal 491" xfId="3236" xr:uid="{00000000-0005-0000-0000-0000A40C0000}"/>
    <cellStyle name="Normal 492" xfId="3237" xr:uid="{00000000-0005-0000-0000-0000A50C0000}"/>
    <cellStyle name="Normal 493" xfId="3238" xr:uid="{00000000-0005-0000-0000-0000A60C0000}"/>
    <cellStyle name="Normal 494" xfId="3239" xr:uid="{00000000-0005-0000-0000-0000A70C0000}"/>
    <cellStyle name="Normal 495" xfId="3240" xr:uid="{00000000-0005-0000-0000-0000A80C0000}"/>
    <cellStyle name="Normal 496" xfId="3241" xr:uid="{00000000-0005-0000-0000-0000A90C0000}"/>
    <cellStyle name="Normal 497" xfId="3242" xr:uid="{00000000-0005-0000-0000-0000AA0C0000}"/>
    <cellStyle name="Normal 498" xfId="3243" xr:uid="{00000000-0005-0000-0000-0000AB0C0000}"/>
    <cellStyle name="Normal 499" xfId="3244" xr:uid="{00000000-0005-0000-0000-0000AC0C0000}"/>
    <cellStyle name="Normal 5" xfId="3245" xr:uid="{00000000-0005-0000-0000-0000AD0C0000}"/>
    <cellStyle name="Normal 5 2" xfId="3246" xr:uid="{00000000-0005-0000-0000-0000AE0C0000}"/>
    <cellStyle name="Normal 5 2 2" xfId="3247" xr:uid="{00000000-0005-0000-0000-0000AF0C0000}"/>
    <cellStyle name="Normal 5 2 2 2" xfId="3248" xr:uid="{00000000-0005-0000-0000-0000B00C0000}"/>
    <cellStyle name="Normal 5 2 3" xfId="3249" xr:uid="{00000000-0005-0000-0000-0000B10C0000}"/>
    <cellStyle name="Normal 5 2 4" xfId="3250" xr:uid="{00000000-0005-0000-0000-0000B20C0000}"/>
    <cellStyle name="Normal 5 2 5" xfId="3251" xr:uid="{00000000-0005-0000-0000-0000B30C0000}"/>
    <cellStyle name="Normal 5 2 5 2" xfId="3252" xr:uid="{00000000-0005-0000-0000-0000B40C0000}"/>
    <cellStyle name="Normal 5 3" xfId="3253" xr:uid="{00000000-0005-0000-0000-0000B50C0000}"/>
    <cellStyle name="Normal 5 3 2" xfId="3254" xr:uid="{00000000-0005-0000-0000-0000B60C0000}"/>
    <cellStyle name="Normal 5 3 2 2" xfId="3255" xr:uid="{00000000-0005-0000-0000-0000B70C0000}"/>
    <cellStyle name="Normal 5 3 3" xfId="3256" xr:uid="{00000000-0005-0000-0000-0000B80C0000}"/>
    <cellStyle name="Normal 5 3 3 2" xfId="3257" xr:uid="{00000000-0005-0000-0000-0000B90C0000}"/>
    <cellStyle name="Normal 5 4" xfId="3258" xr:uid="{00000000-0005-0000-0000-0000BA0C0000}"/>
    <cellStyle name="Normal 5 4 2" xfId="3259" xr:uid="{00000000-0005-0000-0000-0000BB0C0000}"/>
    <cellStyle name="Normal 5 4 2 2" xfId="3260" xr:uid="{00000000-0005-0000-0000-0000BC0C0000}"/>
    <cellStyle name="Normal 5 5" xfId="3261" xr:uid="{00000000-0005-0000-0000-0000BD0C0000}"/>
    <cellStyle name="Normal 5 6" xfId="3262" xr:uid="{00000000-0005-0000-0000-0000BE0C0000}"/>
    <cellStyle name="Normal 5 7" xfId="3263" xr:uid="{00000000-0005-0000-0000-0000BF0C0000}"/>
    <cellStyle name="Normal 5 8" xfId="3264" xr:uid="{00000000-0005-0000-0000-0000C00C0000}"/>
    <cellStyle name="Normal 5 9" xfId="3265" xr:uid="{00000000-0005-0000-0000-0000C10C0000}"/>
    <cellStyle name="Normal 5_Average Prices" xfId="3266" xr:uid="{00000000-0005-0000-0000-0000C20C0000}"/>
    <cellStyle name="Normal 50" xfId="3267" xr:uid="{00000000-0005-0000-0000-0000C30C0000}"/>
    <cellStyle name="Normal 50 2" xfId="3268" xr:uid="{00000000-0005-0000-0000-0000C40C0000}"/>
    <cellStyle name="Normal 50 2 2" xfId="3269" xr:uid="{00000000-0005-0000-0000-0000C50C0000}"/>
    <cellStyle name="Normal 50 3" xfId="3270" xr:uid="{00000000-0005-0000-0000-0000C60C0000}"/>
    <cellStyle name="Normal 50 4" xfId="3271" xr:uid="{00000000-0005-0000-0000-0000C70C0000}"/>
    <cellStyle name="Normal 50 4 2" xfId="3272" xr:uid="{00000000-0005-0000-0000-0000C80C0000}"/>
    <cellStyle name="Normal 500" xfId="3273" xr:uid="{00000000-0005-0000-0000-0000C90C0000}"/>
    <cellStyle name="Normal 501" xfId="3274" xr:uid="{00000000-0005-0000-0000-0000CA0C0000}"/>
    <cellStyle name="Normal 502" xfId="3275" xr:uid="{00000000-0005-0000-0000-0000CB0C0000}"/>
    <cellStyle name="Normal 503" xfId="3276" xr:uid="{00000000-0005-0000-0000-0000CC0C0000}"/>
    <cellStyle name="Normal 504" xfId="3277" xr:uid="{00000000-0005-0000-0000-0000CD0C0000}"/>
    <cellStyle name="Normal 505" xfId="3278" xr:uid="{00000000-0005-0000-0000-0000CE0C0000}"/>
    <cellStyle name="Normal 506" xfId="3279" xr:uid="{00000000-0005-0000-0000-0000CF0C0000}"/>
    <cellStyle name="Normal 507" xfId="3280" xr:uid="{00000000-0005-0000-0000-0000D00C0000}"/>
    <cellStyle name="Normal 508" xfId="3281" xr:uid="{00000000-0005-0000-0000-0000D10C0000}"/>
    <cellStyle name="Normal 509" xfId="3282" xr:uid="{00000000-0005-0000-0000-0000D20C0000}"/>
    <cellStyle name="Normal 51" xfId="3283" xr:uid="{00000000-0005-0000-0000-0000D30C0000}"/>
    <cellStyle name="Normal 51 2" xfId="3284" xr:uid="{00000000-0005-0000-0000-0000D40C0000}"/>
    <cellStyle name="Normal 51 2 2" xfId="3285" xr:uid="{00000000-0005-0000-0000-0000D50C0000}"/>
    <cellStyle name="Normal 51 3" xfId="3286" xr:uid="{00000000-0005-0000-0000-0000D60C0000}"/>
    <cellStyle name="Normal 51 4" xfId="3287" xr:uid="{00000000-0005-0000-0000-0000D70C0000}"/>
    <cellStyle name="Normal 51 4 2" xfId="3288" xr:uid="{00000000-0005-0000-0000-0000D80C0000}"/>
    <cellStyle name="Normal 510" xfId="3289" xr:uid="{00000000-0005-0000-0000-0000D90C0000}"/>
    <cellStyle name="Normal 511" xfId="3290" xr:uid="{00000000-0005-0000-0000-0000DA0C0000}"/>
    <cellStyle name="Normal 512" xfId="3291" xr:uid="{00000000-0005-0000-0000-0000DB0C0000}"/>
    <cellStyle name="Normal 513" xfId="3292" xr:uid="{00000000-0005-0000-0000-0000DC0C0000}"/>
    <cellStyle name="Normal 514" xfId="3293" xr:uid="{00000000-0005-0000-0000-0000DD0C0000}"/>
    <cellStyle name="Normal 515" xfId="3294" xr:uid="{00000000-0005-0000-0000-0000DE0C0000}"/>
    <cellStyle name="Normal 516" xfId="3295" xr:uid="{00000000-0005-0000-0000-0000DF0C0000}"/>
    <cellStyle name="Normal 517" xfId="3296" xr:uid="{00000000-0005-0000-0000-0000E00C0000}"/>
    <cellStyle name="Normal 518" xfId="3297" xr:uid="{00000000-0005-0000-0000-0000E10C0000}"/>
    <cellStyle name="Normal 519" xfId="3298" xr:uid="{00000000-0005-0000-0000-0000E20C0000}"/>
    <cellStyle name="Normal 52" xfId="3299" xr:uid="{00000000-0005-0000-0000-0000E30C0000}"/>
    <cellStyle name="Normal 52 2" xfId="3300" xr:uid="{00000000-0005-0000-0000-0000E40C0000}"/>
    <cellStyle name="Normal 52 2 2" xfId="3301" xr:uid="{00000000-0005-0000-0000-0000E50C0000}"/>
    <cellStyle name="Normal 52 3" xfId="3302" xr:uid="{00000000-0005-0000-0000-0000E60C0000}"/>
    <cellStyle name="Normal 52 4" xfId="3303" xr:uid="{00000000-0005-0000-0000-0000E70C0000}"/>
    <cellStyle name="Normal 52 4 2" xfId="3304" xr:uid="{00000000-0005-0000-0000-0000E80C0000}"/>
    <cellStyle name="Normal 520" xfId="3305" xr:uid="{00000000-0005-0000-0000-0000E90C0000}"/>
    <cellStyle name="Normal 521" xfId="3306" xr:uid="{00000000-0005-0000-0000-0000EA0C0000}"/>
    <cellStyle name="Normal 522" xfId="3307" xr:uid="{00000000-0005-0000-0000-0000EB0C0000}"/>
    <cellStyle name="Normal 523" xfId="3308" xr:uid="{00000000-0005-0000-0000-0000EC0C0000}"/>
    <cellStyle name="Normal 524" xfId="3309" xr:uid="{00000000-0005-0000-0000-0000ED0C0000}"/>
    <cellStyle name="Normal 525" xfId="3310" xr:uid="{00000000-0005-0000-0000-0000EE0C0000}"/>
    <cellStyle name="Normal 526" xfId="3311" xr:uid="{00000000-0005-0000-0000-0000EF0C0000}"/>
    <cellStyle name="Normal 527" xfId="3312" xr:uid="{00000000-0005-0000-0000-0000F00C0000}"/>
    <cellStyle name="Normal 528" xfId="3313" xr:uid="{00000000-0005-0000-0000-0000F10C0000}"/>
    <cellStyle name="Normal 529" xfId="3314" xr:uid="{00000000-0005-0000-0000-0000F20C0000}"/>
    <cellStyle name="Normal 53" xfId="3315" xr:uid="{00000000-0005-0000-0000-0000F30C0000}"/>
    <cellStyle name="Normal 53 2" xfId="3316" xr:uid="{00000000-0005-0000-0000-0000F40C0000}"/>
    <cellStyle name="Normal 53 2 2" xfId="3317" xr:uid="{00000000-0005-0000-0000-0000F50C0000}"/>
    <cellStyle name="Normal 53 3" xfId="3318" xr:uid="{00000000-0005-0000-0000-0000F60C0000}"/>
    <cellStyle name="Normal 53 4" xfId="3319" xr:uid="{00000000-0005-0000-0000-0000F70C0000}"/>
    <cellStyle name="Normal 53 4 2" xfId="3320" xr:uid="{00000000-0005-0000-0000-0000F80C0000}"/>
    <cellStyle name="Normal 530" xfId="3321" xr:uid="{00000000-0005-0000-0000-0000F90C0000}"/>
    <cellStyle name="Normal 531" xfId="3322" xr:uid="{00000000-0005-0000-0000-0000FA0C0000}"/>
    <cellStyle name="Normal 532" xfId="3323" xr:uid="{00000000-0005-0000-0000-0000FB0C0000}"/>
    <cellStyle name="Normal 533" xfId="3324" xr:uid="{00000000-0005-0000-0000-0000FC0C0000}"/>
    <cellStyle name="Normal 534" xfId="3325" xr:uid="{00000000-0005-0000-0000-0000FD0C0000}"/>
    <cellStyle name="Normal 535" xfId="3326" xr:uid="{00000000-0005-0000-0000-0000FE0C0000}"/>
    <cellStyle name="Normal 536" xfId="3327" xr:uid="{00000000-0005-0000-0000-0000FF0C0000}"/>
    <cellStyle name="Normal 537" xfId="3328" xr:uid="{00000000-0005-0000-0000-0000000D0000}"/>
    <cellStyle name="Normal 538" xfId="3329" xr:uid="{00000000-0005-0000-0000-0000010D0000}"/>
    <cellStyle name="Normal 539" xfId="3330" xr:uid="{00000000-0005-0000-0000-0000020D0000}"/>
    <cellStyle name="Normal 54" xfId="3331" xr:uid="{00000000-0005-0000-0000-0000030D0000}"/>
    <cellStyle name="Normal 54 2" xfId="3332" xr:uid="{00000000-0005-0000-0000-0000040D0000}"/>
    <cellStyle name="Normal 54 2 2" xfId="3333" xr:uid="{00000000-0005-0000-0000-0000050D0000}"/>
    <cellStyle name="Normal 54 3" xfId="3334" xr:uid="{00000000-0005-0000-0000-0000060D0000}"/>
    <cellStyle name="Normal 54 4" xfId="3335" xr:uid="{00000000-0005-0000-0000-0000070D0000}"/>
    <cellStyle name="Normal 54 4 2" xfId="3336" xr:uid="{00000000-0005-0000-0000-0000080D0000}"/>
    <cellStyle name="Normal 540" xfId="3337" xr:uid="{00000000-0005-0000-0000-0000090D0000}"/>
    <cellStyle name="Normal 541" xfId="3338" xr:uid="{00000000-0005-0000-0000-00000A0D0000}"/>
    <cellStyle name="Normal 542" xfId="3339" xr:uid="{00000000-0005-0000-0000-00000B0D0000}"/>
    <cellStyle name="Normal 543" xfId="3340" xr:uid="{00000000-0005-0000-0000-00000C0D0000}"/>
    <cellStyle name="Normal 544" xfId="3341" xr:uid="{00000000-0005-0000-0000-00000D0D0000}"/>
    <cellStyle name="Normal 545" xfId="3342" xr:uid="{00000000-0005-0000-0000-00000E0D0000}"/>
    <cellStyle name="Normal 546" xfId="3343" xr:uid="{00000000-0005-0000-0000-00000F0D0000}"/>
    <cellStyle name="Normal 547" xfId="3344" xr:uid="{00000000-0005-0000-0000-0000100D0000}"/>
    <cellStyle name="Normal 548" xfId="3345" xr:uid="{00000000-0005-0000-0000-0000110D0000}"/>
    <cellStyle name="Normal 549" xfId="3346" xr:uid="{00000000-0005-0000-0000-0000120D0000}"/>
    <cellStyle name="Normal 55" xfId="3347" xr:uid="{00000000-0005-0000-0000-0000130D0000}"/>
    <cellStyle name="Normal 55 2" xfId="3348" xr:uid="{00000000-0005-0000-0000-0000140D0000}"/>
    <cellStyle name="Normal 55 2 2" xfId="3349" xr:uid="{00000000-0005-0000-0000-0000150D0000}"/>
    <cellStyle name="Normal 55 3" xfId="3350" xr:uid="{00000000-0005-0000-0000-0000160D0000}"/>
    <cellStyle name="Normal 55 4" xfId="3351" xr:uid="{00000000-0005-0000-0000-0000170D0000}"/>
    <cellStyle name="Normal 55 4 2" xfId="3352" xr:uid="{00000000-0005-0000-0000-0000180D0000}"/>
    <cellStyle name="Normal 550" xfId="3353" xr:uid="{00000000-0005-0000-0000-0000190D0000}"/>
    <cellStyle name="Normal 551" xfId="3354" xr:uid="{00000000-0005-0000-0000-00001A0D0000}"/>
    <cellStyle name="Normal 552" xfId="3355" xr:uid="{00000000-0005-0000-0000-00001B0D0000}"/>
    <cellStyle name="Normal 553" xfId="3356" xr:uid="{00000000-0005-0000-0000-00001C0D0000}"/>
    <cellStyle name="Normal 554" xfId="3357" xr:uid="{00000000-0005-0000-0000-00001D0D0000}"/>
    <cellStyle name="Normal 555" xfId="3358" xr:uid="{00000000-0005-0000-0000-00001E0D0000}"/>
    <cellStyle name="Normal 556" xfId="3359" xr:uid="{00000000-0005-0000-0000-00001F0D0000}"/>
    <cellStyle name="Normal 557" xfId="3360" xr:uid="{00000000-0005-0000-0000-0000200D0000}"/>
    <cellStyle name="Normal 558" xfId="3361" xr:uid="{00000000-0005-0000-0000-0000210D0000}"/>
    <cellStyle name="Normal 559" xfId="3362" xr:uid="{00000000-0005-0000-0000-0000220D0000}"/>
    <cellStyle name="Normal 56" xfId="3363" xr:uid="{00000000-0005-0000-0000-0000230D0000}"/>
    <cellStyle name="Normal 56 2" xfId="3364" xr:uid="{00000000-0005-0000-0000-0000240D0000}"/>
    <cellStyle name="Normal 56 2 2" xfId="3365" xr:uid="{00000000-0005-0000-0000-0000250D0000}"/>
    <cellStyle name="Normal 56 3" xfId="3366" xr:uid="{00000000-0005-0000-0000-0000260D0000}"/>
    <cellStyle name="Normal 56 4" xfId="3367" xr:uid="{00000000-0005-0000-0000-0000270D0000}"/>
    <cellStyle name="Normal 560" xfId="3368" xr:uid="{00000000-0005-0000-0000-0000280D0000}"/>
    <cellStyle name="Normal 561" xfId="3369" xr:uid="{00000000-0005-0000-0000-0000290D0000}"/>
    <cellStyle name="Normal 562" xfId="3370" xr:uid="{00000000-0005-0000-0000-00002A0D0000}"/>
    <cellStyle name="Normal 563" xfId="3371" xr:uid="{00000000-0005-0000-0000-00002B0D0000}"/>
    <cellStyle name="Normal 564" xfId="3372" xr:uid="{00000000-0005-0000-0000-00002C0D0000}"/>
    <cellStyle name="Normal 565" xfId="3373" xr:uid="{00000000-0005-0000-0000-00002D0D0000}"/>
    <cellStyle name="Normal 566" xfId="3374" xr:uid="{00000000-0005-0000-0000-00002E0D0000}"/>
    <cellStyle name="Normal 567" xfId="3375" xr:uid="{00000000-0005-0000-0000-00002F0D0000}"/>
    <cellStyle name="Normal 568" xfId="3376" xr:uid="{00000000-0005-0000-0000-0000300D0000}"/>
    <cellStyle name="Normal 569" xfId="3377" xr:uid="{00000000-0005-0000-0000-0000310D0000}"/>
    <cellStyle name="Normal 57" xfId="3378" xr:uid="{00000000-0005-0000-0000-0000320D0000}"/>
    <cellStyle name="Normal 57 2" xfId="3379" xr:uid="{00000000-0005-0000-0000-0000330D0000}"/>
    <cellStyle name="Normal 57 2 2" xfId="3380" xr:uid="{00000000-0005-0000-0000-0000340D0000}"/>
    <cellStyle name="Normal 57 3" xfId="3381" xr:uid="{00000000-0005-0000-0000-0000350D0000}"/>
    <cellStyle name="Normal 57 4" xfId="3382" xr:uid="{00000000-0005-0000-0000-0000360D0000}"/>
    <cellStyle name="Normal 57 4 2" xfId="3383" xr:uid="{00000000-0005-0000-0000-0000370D0000}"/>
    <cellStyle name="Normal 570" xfId="3384" xr:uid="{00000000-0005-0000-0000-0000380D0000}"/>
    <cellStyle name="Normal 571" xfId="3385" xr:uid="{00000000-0005-0000-0000-0000390D0000}"/>
    <cellStyle name="Normal 572" xfId="3386" xr:uid="{00000000-0005-0000-0000-00003A0D0000}"/>
    <cellStyle name="Normal 573" xfId="3387" xr:uid="{00000000-0005-0000-0000-00003B0D0000}"/>
    <cellStyle name="Normal 574" xfId="3388" xr:uid="{00000000-0005-0000-0000-00003C0D0000}"/>
    <cellStyle name="Normal 575" xfId="3389" xr:uid="{00000000-0005-0000-0000-00003D0D0000}"/>
    <cellStyle name="Normal 576" xfId="3390" xr:uid="{00000000-0005-0000-0000-00003E0D0000}"/>
    <cellStyle name="Normal 577" xfId="3391" xr:uid="{00000000-0005-0000-0000-00003F0D0000}"/>
    <cellStyle name="Normal 578" xfId="3392" xr:uid="{00000000-0005-0000-0000-0000400D0000}"/>
    <cellStyle name="Normal 579" xfId="3393" xr:uid="{00000000-0005-0000-0000-0000410D0000}"/>
    <cellStyle name="Normal 58" xfId="3394" xr:uid="{00000000-0005-0000-0000-0000420D0000}"/>
    <cellStyle name="Normal 58 2" xfId="3395" xr:uid="{00000000-0005-0000-0000-0000430D0000}"/>
    <cellStyle name="Normal 58 2 2" xfId="3396" xr:uid="{00000000-0005-0000-0000-0000440D0000}"/>
    <cellStyle name="Normal 58 3" xfId="3397" xr:uid="{00000000-0005-0000-0000-0000450D0000}"/>
    <cellStyle name="Normal 58 4" xfId="3398" xr:uid="{00000000-0005-0000-0000-0000460D0000}"/>
    <cellStyle name="Normal 58 4 2" xfId="3399" xr:uid="{00000000-0005-0000-0000-0000470D0000}"/>
    <cellStyle name="Normal 580" xfId="3400" xr:uid="{00000000-0005-0000-0000-0000480D0000}"/>
    <cellStyle name="Normal 581" xfId="3401" xr:uid="{00000000-0005-0000-0000-0000490D0000}"/>
    <cellStyle name="Normal 582" xfId="3402" xr:uid="{00000000-0005-0000-0000-00004A0D0000}"/>
    <cellStyle name="Normal 583" xfId="3403" xr:uid="{00000000-0005-0000-0000-00004B0D0000}"/>
    <cellStyle name="Normal 584" xfId="3404" xr:uid="{00000000-0005-0000-0000-00004C0D0000}"/>
    <cellStyle name="Normal 585" xfId="3405" xr:uid="{00000000-0005-0000-0000-00004D0D0000}"/>
    <cellStyle name="Normal 586" xfId="3406" xr:uid="{00000000-0005-0000-0000-00004E0D0000}"/>
    <cellStyle name="Normal 587" xfId="3407" xr:uid="{00000000-0005-0000-0000-00004F0D0000}"/>
    <cellStyle name="Normal 588" xfId="3408" xr:uid="{00000000-0005-0000-0000-0000500D0000}"/>
    <cellStyle name="Normal 589" xfId="3409" xr:uid="{00000000-0005-0000-0000-0000510D0000}"/>
    <cellStyle name="Normal 59" xfId="3410" xr:uid="{00000000-0005-0000-0000-0000520D0000}"/>
    <cellStyle name="Normal 59 2" xfId="3411" xr:uid="{00000000-0005-0000-0000-0000530D0000}"/>
    <cellStyle name="Normal 59 2 2" xfId="3412" xr:uid="{00000000-0005-0000-0000-0000540D0000}"/>
    <cellStyle name="Normal 59 3" xfId="3413" xr:uid="{00000000-0005-0000-0000-0000550D0000}"/>
    <cellStyle name="Normal 59 4" xfId="3414" xr:uid="{00000000-0005-0000-0000-0000560D0000}"/>
    <cellStyle name="Normal 59 4 2" xfId="3415" xr:uid="{00000000-0005-0000-0000-0000570D0000}"/>
    <cellStyle name="Normal 590" xfId="3416" xr:uid="{00000000-0005-0000-0000-0000580D0000}"/>
    <cellStyle name="Normal 591" xfId="3417" xr:uid="{00000000-0005-0000-0000-0000590D0000}"/>
    <cellStyle name="Normal 592" xfId="3418" xr:uid="{00000000-0005-0000-0000-00005A0D0000}"/>
    <cellStyle name="Normal 593" xfId="3419" xr:uid="{00000000-0005-0000-0000-00005B0D0000}"/>
    <cellStyle name="Normal 594" xfId="3420" xr:uid="{00000000-0005-0000-0000-00005C0D0000}"/>
    <cellStyle name="Normal 595" xfId="3421" xr:uid="{00000000-0005-0000-0000-00005D0D0000}"/>
    <cellStyle name="Normal 596" xfId="3422" xr:uid="{00000000-0005-0000-0000-00005E0D0000}"/>
    <cellStyle name="Normal 597" xfId="3423" xr:uid="{00000000-0005-0000-0000-00005F0D0000}"/>
    <cellStyle name="Normal 598" xfId="3424" xr:uid="{00000000-0005-0000-0000-0000600D0000}"/>
    <cellStyle name="Normal 599" xfId="3425" xr:uid="{00000000-0005-0000-0000-0000610D0000}"/>
    <cellStyle name="Normal 6" xfId="3426" xr:uid="{00000000-0005-0000-0000-0000620D0000}"/>
    <cellStyle name="Normal 6 2" xfId="3427" xr:uid="{00000000-0005-0000-0000-0000630D0000}"/>
    <cellStyle name="Normal 6 2 2" xfId="3428" xr:uid="{00000000-0005-0000-0000-0000640D0000}"/>
    <cellStyle name="Normal 6 3" xfId="3429" xr:uid="{00000000-0005-0000-0000-0000650D0000}"/>
    <cellStyle name="Normal 6 3 2" xfId="3430" xr:uid="{00000000-0005-0000-0000-0000660D0000}"/>
    <cellStyle name="Normal 6 4" xfId="3431" xr:uid="{00000000-0005-0000-0000-0000670D0000}"/>
    <cellStyle name="Normal 6 4 2" xfId="3432" xr:uid="{00000000-0005-0000-0000-0000680D0000}"/>
    <cellStyle name="Normal 6 5" xfId="3433" xr:uid="{00000000-0005-0000-0000-0000690D0000}"/>
    <cellStyle name="Normal 6 5 2" xfId="3434" xr:uid="{00000000-0005-0000-0000-00006A0D0000}"/>
    <cellStyle name="Normal 6 5 3" xfId="3435" xr:uid="{00000000-0005-0000-0000-00006B0D0000}"/>
    <cellStyle name="Normal 6 6" xfId="3436" xr:uid="{00000000-0005-0000-0000-00006C0D0000}"/>
    <cellStyle name="Normal 60" xfId="3437" xr:uid="{00000000-0005-0000-0000-00006D0D0000}"/>
    <cellStyle name="Normal 60 2" xfId="3438" xr:uid="{00000000-0005-0000-0000-00006E0D0000}"/>
    <cellStyle name="Normal 60 2 2" xfId="3439" xr:uid="{00000000-0005-0000-0000-00006F0D0000}"/>
    <cellStyle name="Normal 60 3" xfId="3440" xr:uid="{00000000-0005-0000-0000-0000700D0000}"/>
    <cellStyle name="Normal 60 4" xfId="3441" xr:uid="{00000000-0005-0000-0000-0000710D0000}"/>
    <cellStyle name="Normal 60 4 2" xfId="3442" xr:uid="{00000000-0005-0000-0000-0000720D0000}"/>
    <cellStyle name="Normal 600" xfId="3443" xr:uid="{00000000-0005-0000-0000-0000730D0000}"/>
    <cellStyle name="Normal 601" xfId="3444" xr:uid="{00000000-0005-0000-0000-0000740D0000}"/>
    <cellStyle name="Normal 602" xfId="3445" xr:uid="{00000000-0005-0000-0000-0000750D0000}"/>
    <cellStyle name="Normal 603" xfId="3446" xr:uid="{00000000-0005-0000-0000-0000760D0000}"/>
    <cellStyle name="Normal 604" xfId="3447" xr:uid="{00000000-0005-0000-0000-0000770D0000}"/>
    <cellStyle name="Normal 605" xfId="3448" xr:uid="{00000000-0005-0000-0000-0000780D0000}"/>
    <cellStyle name="Normal 606" xfId="3449" xr:uid="{00000000-0005-0000-0000-0000790D0000}"/>
    <cellStyle name="Normal 607" xfId="3450" xr:uid="{00000000-0005-0000-0000-00007A0D0000}"/>
    <cellStyle name="Normal 608" xfId="3451" xr:uid="{00000000-0005-0000-0000-00007B0D0000}"/>
    <cellStyle name="Normal 609" xfId="3452" xr:uid="{00000000-0005-0000-0000-00007C0D0000}"/>
    <cellStyle name="Normal 61" xfId="3453" xr:uid="{00000000-0005-0000-0000-00007D0D0000}"/>
    <cellStyle name="Normal 61 2" xfId="3454" xr:uid="{00000000-0005-0000-0000-00007E0D0000}"/>
    <cellStyle name="Normal 61 2 2" xfId="3455" xr:uid="{00000000-0005-0000-0000-00007F0D0000}"/>
    <cellStyle name="Normal 61 3" xfId="3456" xr:uid="{00000000-0005-0000-0000-0000800D0000}"/>
    <cellStyle name="Normal 61 4" xfId="3457" xr:uid="{00000000-0005-0000-0000-0000810D0000}"/>
    <cellStyle name="Normal 61 4 2" xfId="3458" xr:uid="{00000000-0005-0000-0000-0000820D0000}"/>
    <cellStyle name="Normal 610" xfId="3459" xr:uid="{00000000-0005-0000-0000-0000830D0000}"/>
    <cellStyle name="Normal 611" xfId="3460" xr:uid="{00000000-0005-0000-0000-0000840D0000}"/>
    <cellStyle name="Normal 62" xfId="3461" xr:uid="{00000000-0005-0000-0000-0000850D0000}"/>
    <cellStyle name="Normal 62 2" xfId="3462" xr:uid="{00000000-0005-0000-0000-0000860D0000}"/>
    <cellStyle name="Normal 62 2 2" xfId="3463" xr:uid="{00000000-0005-0000-0000-0000870D0000}"/>
    <cellStyle name="Normal 62 3" xfId="3464" xr:uid="{00000000-0005-0000-0000-0000880D0000}"/>
    <cellStyle name="Normal 62 4" xfId="3465" xr:uid="{00000000-0005-0000-0000-0000890D0000}"/>
    <cellStyle name="Normal 62 4 2" xfId="3466" xr:uid="{00000000-0005-0000-0000-00008A0D0000}"/>
    <cellStyle name="Normal 63" xfId="3467" xr:uid="{00000000-0005-0000-0000-00008B0D0000}"/>
    <cellStyle name="Normal 63 2" xfId="3468" xr:uid="{00000000-0005-0000-0000-00008C0D0000}"/>
    <cellStyle name="Normal 63 2 2" xfId="3469" xr:uid="{00000000-0005-0000-0000-00008D0D0000}"/>
    <cellStyle name="Normal 63 3" xfId="3470" xr:uid="{00000000-0005-0000-0000-00008E0D0000}"/>
    <cellStyle name="Normal 63 4" xfId="3471" xr:uid="{00000000-0005-0000-0000-00008F0D0000}"/>
    <cellStyle name="Normal 64" xfId="3472" xr:uid="{00000000-0005-0000-0000-0000900D0000}"/>
    <cellStyle name="Normal 64 2" xfId="3473" xr:uid="{00000000-0005-0000-0000-0000910D0000}"/>
    <cellStyle name="Normal 64 2 2" xfId="3474" xr:uid="{00000000-0005-0000-0000-0000920D0000}"/>
    <cellStyle name="Normal 64 3" xfId="3475" xr:uid="{00000000-0005-0000-0000-0000930D0000}"/>
    <cellStyle name="Normal 64 4" xfId="3476" xr:uid="{00000000-0005-0000-0000-0000940D0000}"/>
    <cellStyle name="Normal 65" xfId="3477" xr:uid="{00000000-0005-0000-0000-0000950D0000}"/>
    <cellStyle name="Normal 65 2" xfId="3478" xr:uid="{00000000-0005-0000-0000-0000960D0000}"/>
    <cellStyle name="Normal 65 2 2" xfId="3479" xr:uid="{00000000-0005-0000-0000-0000970D0000}"/>
    <cellStyle name="Normal 65 3" xfId="3480" xr:uid="{00000000-0005-0000-0000-0000980D0000}"/>
    <cellStyle name="Normal 65 4" xfId="3481" xr:uid="{00000000-0005-0000-0000-0000990D0000}"/>
    <cellStyle name="Normal 66" xfId="3482" xr:uid="{00000000-0005-0000-0000-00009A0D0000}"/>
    <cellStyle name="Normal 66 2" xfId="3483" xr:uid="{00000000-0005-0000-0000-00009B0D0000}"/>
    <cellStyle name="Normal 66 2 2" xfId="3484" xr:uid="{00000000-0005-0000-0000-00009C0D0000}"/>
    <cellStyle name="Normal 66 3" xfId="3485" xr:uid="{00000000-0005-0000-0000-00009D0D0000}"/>
    <cellStyle name="Normal 66 4" xfId="3486" xr:uid="{00000000-0005-0000-0000-00009E0D0000}"/>
    <cellStyle name="Normal 67" xfId="3487" xr:uid="{00000000-0005-0000-0000-00009F0D0000}"/>
    <cellStyle name="Normal 67 2" xfId="3488" xr:uid="{00000000-0005-0000-0000-0000A00D0000}"/>
    <cellStyle name="Normal 67 2 2" xfId="3489" xr:uid="{00000000-0005-0000-0000-0000A10D0000}"/>
    <cellStyle name="Normal 67 3" xfId="3490" xr:uid="{00000000-0005-0000-0000-0000A20D0000}"/>
    <cellStyle name="Normal 67 4" xfId="3491" xr:uid="{00000000-0005-0000-0000-0000A30D0000}"/>
    <cellStyle name="Normal 67 4 2" xfId="3492" xr:uid="{00000000-0005-0000-0000-0000A40D0000}"/>
    <cellStyle name="Normal 68" xfId="3493" xr:uid="{00000000-0005-0000-0000-0000A50D0000}"/>
    <cellStyle name="Normal 68 2" xfId="3494" xr:uid="{00000000-0005-0000-0000-0000A60D0000}"/>
    <cellStyle name="Normal 68 2 2" xfId="3495" xr:uid="{00000000-0005-0000-0000-0000A70D0000}"/>
    <cellStyle name="Normal 68 3" xfId="3496" xr:uid="{00000000-0005-0000-0000-0000A80D0000}"/>
    <cellStyle name="Normal 68 4" xfId="3497" xr:uid="{00000000-0005-0000-0000-0000A90D0000}"/>
    <cellStyle name="Normal 69" xfId="3498" xr:uid="{00000000-0005-0000-0000-0000AA0D0000}"/>
    <cellStyle name="Normal 69 2" xfId="3499" xr:uid="{00000000-0005-0000-0000-0000AB0D0000}"/>
    <cellStyle name="Normal 69 2 2" xfId="3500" xr:uid="{00000000-0005-0000-0000-0000AC0D0000}"/>
    <cellStyle name="Normal 69 3" xfId="3501" xr:uid="{00000000-0005-0000-0000-0000AD0D0000}"/>
    <cellStyle name="Normal 69 3 2" xfId="3502" xr:uid="{00000000-0005-0000-0000-0000AE0D0000}"/>
    <cellStyle name="Normal 69 4" xfId="3503" xr:uid="{00000000-0005-0000-0000-0000AF0D0000}"/>
    <cellStyle name="Normal 7" xfId="3504" xr:uid="{00000000-0005-0000-0000-0000B00D0000}"/>
    <cellStyle name="Normal 7 10" xfId="3505" xr:uid="{00000000-0005-0000-0000-0000B10D0000}"/>
    <cellStyle name="Normal 7 10 2" xfId="3506" xr:uid="{00000000-0005-0000-0000-0000B20D0000}"/>
    <cellStyle name="Normal 7 2" xfId="3507" xr:uid="{00000000-0005-0000-0000-0000B30D0000}"/>
    <cellStyle name="Normal 7 2 2" xfId="3508" xr:uid="{00000000-0005-0000-0000-0000B40D0000}"/>
    <cellStyle name="Normal 7 2 2 2" xfId="3509" xr:uid="{00000000-0005-0000-0000-0000B50D0000}"/>
    <cellStyle name="Normal 7 2 2 3" xfId="3510" xr:uid="{00000000-0005-0000-0000-0000B60D0000}"/>
    <cellStyle name="Normal 7 2 3" xfId="3511" xr:uid="{00000000-0005-0000-0000-0000B70D0000}"/>
    <cellStyle name="Normal 7 2 3 2" xfId="3512" xr:uid="{00000000-0005-0000-0000-0000B80D0000}"/>
    <cellStyle name="Normal 7 2 3 3" xfId="3513" xr:uid="{00000000-0005-0000-0000-0000B90D0000}"/>
    <cellStyle name="Normal 7 2 4" xfId="3514" xr:uid="{00000000-0005-0000-0000-0000BA0D0000}"/>
    <cellStyle name="Normal 7 2 5" xfId="3515" xr:uid="{00000000-0005-0000-0000-0000BB0D0000}"/>
    <cellStyle name="Normal 7 3" xfId="3516" xr:uid="{00000000-0005-0000-0000-0000BC0D0000}"/>
    <cellStyle name="Normal 7 3 2" xfId="3517" xr:uid="{00000000-0005-0000-0000-0000BD0D0000}"/>
    <cellStyle name="Normal 7 4" xfId="3518" xr:uid="{00000000-0005-0000-0000-0000BE0D0000}"/>
    <cellStyle name="Normal 7 4 2" xfId="3519" xr:uid="{00000000-0005-0000-0000-0000BF0D0000}"/>
    <cellStyle name="Normal 7 4 3" xfId="3520" xr:uid="{00000000-0005-0000-0000-0000C00D0000}"/>
    <cellStyle name="Normal 7 4 4" xfId="3521" xr:uid="{00000000-0005-0000-0000-0000C10D0000}"/>
    <cellStyle name="Normal 7 4_Traineeship Mock MI Tables V11" xfId="3522" xr:uid="{00000000-0005-0000-0000-0000C20D0000}"/>
    <cellStyle name="Normal 7 5" xfId="3523" xr:uid="{00000000-0005-0000-0000-0000C30D0000}"/>
    <cellStyle name="Normal 7 5 2" xfId="3524" xr:uid="{00000000-0005-0000-0000-0000C40D0000}"/>
    <cellStyle name="Normal 7 5 3" xfId="3525" xr:uid="{00000000-0005-0000-0000-0000C50D0000}"/>
    <cellStyle name="Normal 7 5 4" xfId="3526" xr:uid="{00000000-0005-0000-0000-0000C60D0000}"/>
    <cellStyle name="Normal 7 6" xfId="3527" xr:uid="{00000000-0005-0000-0000-0000C70D0000}"/>
    <cellStyle name="Normal 7 6 2" xfId="3528" xr:uid="{00000000-0005-0000-0000-0000C80D0000}"/>
    <cellStyle name="Normal 7 7" xfId="3529" xr:uid="{00000000-0005-0000-0000-0000C90D0000}"/>
    <cellStyle name="Normal 7 7 2" xfId="3530" xr:uid="{00000000-0005-0000-0000-0000CA0D0000}"/>
    <cellStyle name="Normal 7 8" xfId="3531" xr:uid="{00000000-0005-0000-0000-0000CB0D0000}"/>
    <cellStyle name="Normal 7 9" xfId="3532" xr:uid="{00000000-0005-0000-0000-0000CC0D0000}"/>
    <cellStyle name="Normal 7_Analysis File Template" xfId="3533" xr:uid="{00000000-0005-0000-0000-0000CD0D0000}"/>
    <cellStyle name="Normal 70" xfId="3534" xr:uid="{00000000-0005-0000-0000-0000CE0D0000}"/>
    <cellStyle name="Normal 70 2" xfId="3535" xr:uid="{00000000-0005-0000-0000-0000CF0D0000}"/>
    <cellStyle name="Normal 70 2 2" xfId="3536" xr:uid="{00000000-0005-0000-0000-0000D00D0000}"/>
    <cellStyle name="Normal 70 3" xfId="3537" xr:uid="{00000000-0005-0000-0000-0000D10D0000}"/>
    <cellStyle name="Normal 70 3 2" xfId="3538" xr:uid="{00000000-0005-0000-0000-0000D20D0000}"/>
    <cellStyle name="Normal 70 4" xfId="3539" xr:uid="{00000000-0005-0000-0000-0000D30D0000}"/>
    <cellStyle name="Normal 71" xfId="3540" xr:uid="{00000000-0005-0000-0000-0000D40D0000}"/>
    <cellStyle name="Normal 71 2" xfId="3541" xr:uid="{00000000-0005-0000-0000-0000D50D0000}"/>
    <cellStyle name="Normal 71 2 2" xfId="3542" xr:uid="{00000000-0005-0000-0000-0000D60D0000}"/>
    <cellStyle name="Normal 71 3" xfId="3543" xr:uid="{00000000-0005-0000-0000-0000D70D0000}"/>
    <cellStyle name="Normal 71 3 2" xfId="3544" xr:uid="{00000000-0005-0000-0000-0000D80D0000}"/>
    <cellStyle name="Normal 71 4" xfId="3545" xr:uid="{00000000-0005-0000-0000-0000D90D0000}"/>
    <cellStyle name="Normal 72" xfId="3546" xr:uid="{00000000-0005-0000-0000-0000DA0D0000}"/>
    <cellStyle name="Normal 72 2" xfId="3547" xr:uid="{00000000-0005-0000-0000-0000DB0D0000}"/>
    <cellStyle name="Normal 72 2 2" xfId="3548" xr:uid="{00000000-0005-0000-0000-0000DC0D0000}"/>
    <cellStyle name="Normal 72 3" xfId="3549" xr:uid="{00000000-0005-0000-0000-0000DD0D0000}"/>
    <cellStyle name="Normal 72 4" xfId="3550" xr:uid="{00000000-0005-0000-0000-0000DE0D0000}"/>
    <cellStyle name="Normal 73" xfId="3551" xr:uid="{00000000-0005-0000-0000-0000DF0D0000}"/>
    <cellStyle name="Normal 73 2" xfId="3552" xr:uid="{00000000-0005-0000-0000-0000E00D0000}"/>
    <cellStyle name="Normal 73 2 2" xfId="3553" xr:uid="{00000000-0005-0000-0000-0000E10D0000}"/>
    <cellStyle name="Normal 73 3" xfId="3554" xr:uid="{00000000-0005-0000-0000-0000E20D0000}"/>
    <cellStyle name="Normal 73 3 2" xfId="3555" xr:uid="{00000000-0005-0000-0000-0000E30D0000}"/>
    <cellStyle name="Normal 73 4" xfId="3556" xr:uid="{00000000-0005-0000-0000-0000E40D0000}"/>
    <cellStyle name="Normal 74" xfId="3557" xr:uid="{00000000-0005-0000-0000-0000E50D0000}"/>
    <cellStyle name="Normal 74 2" xfId="3558" xr:uid="{00000000-0005-0000-0000-0000E60D0000}"/>
    <cellStyle name="Normal 74 2 2" xfId="3559" xr:uid="{00000000-0005-0000-0000-0000E70D0000}"/>
    <cellStyle name="Normal 74 3" xfId="3560" xr:uid="{00000000-0005-0000-0000-0000E80D0000}"/>
    <cellStyle name="Normal 74 3 2" xfId="3561" xr:uid="{00000000-0005-0000-0000-0000E90D0000}"/>
    <cellStyle name="Normal 74 4" xfId="3562" xr:uid="{00000000-0005-0000-0000-0000EA0D0000}"/>
    <cellStyle name="Normal 75" xfId="3563" xr:uid="{00000000-0005-0000-0000-0000EB0D0000}"/>
    <cellStyle name="Normal 75 2" xfId="3564" xr:uid="{00000000-0005-0000-0000-0000EC0D0000}"/>
    <cellStyle name="Normal 75 2 2" xfId="3565" xr:uid="{00000000-0005-0000-0000-0000ED0D0000}"/>
    <cellStyle name="Normal 75 3" xfId="3566" xr:uid="{00000000-0005-0000-0000-0000EE0D0000}"/>
    <cellStyle name="Normal 75 3 2" xfId="3567" xr:uid="{00000000-0005-0000-0000-0000EF0D0000}"/>
    <cellStyle name="Normal 75 4" xfId="3568" xr:uid="{00000000-0005-0000-0000-0000F00D0000}"/>
    <cellStyle name="Normal 76" xfId="3569" xr:uid="{00000000-0005-0000-0000-0000F10D0000}"/>
    <cellStyle name="Normal 76 2" xfId="3570" xr:uid="{00000000-0005-0000-0000-0000F20D0000}"/>
    <cellStyle name="Normal 76 2 2" xfId="3571" xr:uid="{00000000-0005-0000-0000-0000F30D0000}"/>
    <cellStyle name="Normal 76 3" xfId="3572" xr:uid="{00000000-0005-0000-0000-0000F40D0000}"/>
    <cellStyle name="Normal 77" xfId="3573" xr:uid="{00000000-0005-0000-0000-0000F50D0000}"/>
    <cellStyle name="Normal 77 2" xfId="3574" xr:uid="{00000000-0005-0000-0000-0000F60D0000}"/>
    <cellStyle name="Normal 77 2 2" xfId="3575" xr:uid="{00000000-0005-0000-0000-0000F70D0000}"/>
    <cellStyle name="Normal 77 3" xfId="3576" xr:uid="{00000000-0005-0000-0000-0000F80D0000}"/>
    <cellStyle name="Normal 78" xfId="3577" xr:uid="{00000000-0005-0000-0000-0000F90D0000}"/>
    <cellStyle name="Normal 78 2" xfId="3578" xr:uid="{00000000-0005-0000-0000-0000FA0D0000}"/>
    <cellStyle name="Normal 78 2 2" xfId="3579" xr:uid="{00000000-0005-0000-0000-0000FB0D0000}"/>
    <cellStyle name="Normal 78 3" xfId="3580" xr:uid="{00000000-0005-0000-0000-0000FC0D0000}"/>
    <cellStyle name="Normal 79" xfId="3581" xr:uid="{00000000-0005-0000-0000-0000FD0D0000}"/>
    <cellStyle name="Normal 79 2" xfId="3582" xr:uid="{00000000-0005-0000-0000-0000FE0D0000}"/>
    <cellStyle name="Normal 79 2 2" xfId="3583" xr:uid="{00000000-0005-0000-0000-0000FF0D0000}"/>
    <cellStyle name="Normal 79 3" xfId="3584" xr:uid="{00000000-0005-0000-0000-0000000E0000}"/>
    <cellStyle name="Normal 8" xfId="3585" xr:uid="{00000000-0005-0000-0000-0000010E0000}"/>
    <cellStyle name="Normal 8 2" xfId="3586" xr:uid="{00000000-0005-0000-0000-0000020E0000}"/>
    <cellStyle name="Normal 8 2 2" xfId="3587" xr:uid="{00000000-0005-0000-0000-0000030E0000}"/>
    <cellStyle name="Normal 8 2 2 2" xfId="3588" xr:uid="{00000000-0005-0000-0000-0000040E0000}"/>
    <cellStyle name="Normal 8 3" xfId="3589" xr:uid="{00000000-0005-0000-0000-0000050E0000}"/>
    <cellStyle name="Normal 8 3 2" xfId="3590" xr:uid="{00000000-0005-0000-0000-0000060E0000}"/>
    <cellStyle name="Normal 8 4" xfId="3591" xr:uid="{00000000-0005-0000-0000-0000070E0000}"/>
    <cellStyle name="Normal 8 4 2" xfId="3592" xr:uid="{00000000-0005-0000-0000-0000080E0000}"/>
    <cellStyle name="Normal 8_Draft SFR tables 300113 V8" xfId="3593" xr:uid="{00000000-0005-0000-0000-0000090E0000}"/>
    <cellStyle name="Normal 80" xfId="3594" xr:uid="{00000000-0005-0000-0000-00000A0E0000}"/>
    <cellStyle name="Normal 80 2" xfId="3595" xr:uid="{00000000-0005-0000-0000-00000B0E0000}"/>
    <cellStyle name="Normal 80 2 2" xfId="3596" xr:uid="{00000000-0005-0000-0000-00000C0E0000}"/>
    <cellStyle name="Normal 80 3" xfId="3597" xr:uid="{00000000-0005-0000-0000-00000D0E0000}"/>
    <cellStyle name="Normal 80 3 2" xfId="3598" xr:uid="{00000000-0005-0000-0000-00000E0E0000}"/>
    <cellStyle name="Normal 81" xfId="3599" xr:uid="{00000000-0005-0000-0000-00000F0E0000}"/>
    <cellStyle name="Normal 81 2" xfId="3600" xr:uid="{00000000-0005-0000-0000-0000100E0000}"/>
    <cellStyle name="Normal 81 2 2" xfId="3601" xr:uid="{00000000-0005-0000-0000-0000110E0000}"/>
    <cellStyle name="Normal 81 3" xfId="3602" xr:uid="{00000000-0005-0000-0000-0000120E0000}"/>
    <cellStyle name="Normal 81 3 2" xfId="3603" xr:uid="{00000000-0005-0000-0000-0000130E0000}"/>
    <cellStyle name="Normal 82" xfId="3604" xr:uid="{00000000-0005-0000-0000-0000140E0000}"/>
    <cellStyle name="Normal 82 2" xfId="3605" xr:uid="{00000000-0005-0000-0000-0000150E0000}"/>
    <cellStyle name="Normal 82 2 2" xfId="3606" xr:uid="{00000000-0005-0000-0000-0000160E0000}"/>
    <cellStyle name="Normal 82 3" xfId="3607" xr:uid="{00000000-0005-0000-0000-0000170E0000}"/>
    <cellStyle name="Normal 82 4" xfId="3608" xr:uid="{00000000-0005-0000-0000-0000180E0000}"/>
    <cellStyle name="Normal 83" xfId="3609" xr:uid="{00000000-0005-0000-0000-0000190E0000}"/>
    <cellStyle name="Normal 83 2" xfId="3610" xr:uid="{00000000-0005-0000-0000-00001A0E0000}"/>
    <cellStyle name="Normal 83 2 2" xfId="3611" xr:uid="{00000000-0005-0000-0000-00001B0E0000}"/>
    <cellStyle name="Normal 83 3" xfId="3612" xr:uid="{00000000-0005-0000-0000-00001C0E0000}"/>
    <cellStyle name="Normal 84" xfId="3613" xr:uid="{00000000-0005-0000-0000-00001D0E0000}"/>
    <cellStyle name="Normal 84 2" xfId="3614" xr:uid="{00000000-0005-0000-0000-00001E0E0000}"/>
    <cellStyle name="Normal 84 2 2" xfId="3615" xr:uid="{00000000-0005-0000-0000-00001F0E0000}"/>
    <cellStyle name="Normal 84 3" xfId="3616" xr:uid="{00000000-0005-0000-0000-0000200E0000}"/>
    <cellStyle name="Normal 84 4" xfId="3617" xr:uid="{00000000-0005-0000-0000-0000210E0000}"/>
    <cellStyle name="Normal 85" xfId="3618" xr:uid="{00000000-0005-0000-0000-0000220E0000}"/>
    <cellStyle name="Normal 85 2" xfId="3619" xr:uid="{00000000-0005-0000-0000-0000230E0000}"/>
    <cellStyle name="Normal 85 2 2" xfId="3620" xr:uid="{00000000-0005-0000-0000-0000240E0000}"/>
    <cellStyle name="Normal 85 3" xfId="3621" xr:uid="{00000000-0005-0000-0000-0000250E0000}"/>
    <cellStyle name="Normal 85 4" xfId="3622" xr:uid="{00000000-0005-0000-0000-0000260E0000}"/>
    <cellStyle name="Normal 86" xfId="3623" xr:uid="{00000000-0005-0000-0000-0000270E0000}"/>
    <cellStyle name="Normal 86 2" xfId="3624" xr:uid="{00000000-0005-0000-0000-0000280E0000}"/>
    <cellStyle name="Normal 86 2 2" xfId="3625" xr:uid="{00000000-0005-0000-0000-0000290E0000}"/>
    <cellStyle name="Normal 86 3" xfId="3626" xr:uid="{00000000-0005-0000-0000-00002A0E0000}"/>
    <cellStyle name="Normal 87" xfId="3627" xr:uid="{00000000-0005-0000-0000-00002B0E0000}"/>
    <cellStyle name="Normal 87 2" xfId="3628" xr:uid="{00000000-0005-0000-0000-00002C0E0000}"/>
    <cellStyle name="Normal 87 2 2" xfId="3629" xr:uid="{00000000-0005-0000-0000-00002D0E0000}"/>
    <cellStyle name="Normal 87 3" xfId="3630" xr:uid="{00000000-0005-0000-0000-00002E0E0000}"/>
    <cellStyle name="Normal 87 4" xfId="3631" xr:uid="{00000000-0005-0000-0000-00002F0E0000}"/>
    <cellStyle name="Normal 88" xfId="3632" xr:uid="{00000000-0005-0000-0000-0000300E0000}"/>
    <cellStyle name="Normal 88 2" xfId="3633" xr:uid="{00000000-0005-0000-0000-0000310E0000}"/>
    <cellStyle name="Normal 88 2 2" xfId="3634" xr:uid="{00000000-0005-0000-0000-0000320E0000}"/>
    <cellStyle name="Normal 88 3" xfId="3635" xr:uid="{00000000-0005-0000-0000-0000330E0000}"/>
    <cellStyle name="Normal 88 4" xfId="3636" xr:uid="{00000000-0005-0000-0000-0000340E0000}"/>
    <cellStyle name="Normal 89" xfId="3637" xr:uid="{00000000-0005-0000-0000-0000350E0000}"/>
    <cellStyle name="Normal 89 2" xfId="3638" xr:uid="{00000000-0005-0000-0000-0000360E0000}"/>
    <cellStyle name="Normal 89 2 2" xfId="3639" xr:uid="{00000000-0005-0000-0000-0000370E0000}"/>
    <cellStyle name="Normal 89 3" xfId="3640" xr:uid="{00000000-0005-0000-0000-0000380E0000}"/>
    <cellStyle name="Normal 9" xfId="3641" xr:uid="{00000000-0005-0000-0000-0000390E0000}"/>
    <cellStyle name="Normal 9 2" xfId="3642" xr:uid="{00000000-0005-0000-0000-00003A0E0000}"/>
    <cellStyle name="Normal 9 2 2" xfId="3643" xr:uid="{00000000-0005-0000-0000-00003B0E0000}"/>
    <cellStyle name="Normal 9 2 2 2" xfId="3644" xr:uid="{00000000-0005-0000-0000-00003C0E0000}"/>
    <cellStyle name="Normal 9 2 2 3" xfId="3645" xr:uid="{00000000-0005-0000-0000-00003D0E0000}"/>
    <cellStyle name="Normal 9 2 3" xfId="3646" xr:uid="{00000000-0005-0000-0000-00003E0E0000}"/>
    <cellStyle name="Normal 9 2 4" xfId="3647" xr:uid="{00000000-0005-0000-0000-00003F0E0000}"/>
    <cellStyle name="Normal 9 2 5" xfId="3648" xr:uid="{00000000-0005-0000-0000-0000400E0000}"/>
    <cellStyle name="Normal 9 3" xfId="3649" xr:uid="{00000000-0005-0000-0000-0000410E0000}"/>
    <cellStyle name="Normal 9 3 2" xfId="3650" xr:uid="{00000000-0005-0000-0000-0000420E0000}"/>
    <cellStyle name="Normal 9 3 3" xfId="3651" xr:uid="{00000000-0005-0000-0000-0000430E0000}"/>
    <cellStyle name="Normal 9 3 4" xfId="3652" xr:uid="{00000000-0005-0000-0000-0000440E0000}"/>
    <cellStyle name="Normal 9 4" xfId="3653" xr:uid="{00000000-0005-0000-0000-0000450E0000}"/>
    <cellStyle name="Normal 9 4 2" xfId="3654" xr:uid="{00000000-0005-0000-0000-0000460E0000}"/>
    <cellStyle name="Normal 9 5" xfId="3655" xr:uid="{00000000-0005-0000-0000-0000470E0000}"/>
    <cellStyle name="Normal 9 5 2" xfId="3656" xr:uid="{00000000-0005-0000-0000-0000480E0000}"/>
    <cellStyle name="Normal 9 5 3" xfId="3657" xr:uid="{00000000-0005-0000-0000-0000490E0000}"/>
    <cellStyle name="Normal 9_Analysis File Template" xfId="3658" xr:uid="{00000000-0005-0000-0000-00004A0E0000}"/>
    <cellStyle name="Normal 90" xfId="3659" xr:uid="{00000000-0005-0000-0000-00004B0E0000}"/>
    <cellStyle name="Normal 90 2" xfId="3660" xr:uid="{00000000-0005-0000-0000-00004C0E0000}"/>
    <cellStyle name="Normal 90 2 2" xfId="3661" xr:uid="{00000000-0005-0000-0000-00004D0E0000}"/>
    <cellStyle name="Normal 90 3" xfId="3662" xr:uid="{00000000-0005-0000-0000-00004E0E0000}"/>
    <cellStyle name="Normal 90 4" xfId="3663" xr:uid="{00000000-0005-0000-0000-00004F0E0000}"/>
    <cellStyle name="Normal 91" xfId="3664" xr:uid="{00000000-0005-0000-0000-0000500E0000}"/>
    <cellStyle name="Normal 91 2" xfId="3665" xr:uid="{00000000-0005-0000-0000-0000510E0000}"/>
    <cellStyle name="Normal 91 2 2" xfId="3666" xr:uid="{00000000-0005-0000-0000-0000520E0000}"/>
    <cellStyle name="Normal 91 3" xfId="3667" xr:uid="{00000000-0005-0000-0000-0000530E0000}"/>
    <cellStyle name="Normal 92" xfId="3668" xr:uid="{00000000-0005-0000-0000-0000540E0000}"/>
    <cellStyle name="Normal 92 2" xfId="3669" xr:uid="{00000000-0005-0000-0000-0000550E0000}"/>
    <cellStyle name="Normal 92 2 2" xfId="3670" xr:uid="{00000000-0005-0000-0000-0000560E0000}"/>
    <cellStyle name="Normal 92 3" xfId="3671" xr:uid="{00000000-0005-0000-0000-0000570E0000}"/>
    <cellStyle name="Normal 92 4" xfId="3672" xr:uid="{00000000-0005-0000-0000-0000580E0000}"/>
    <cellStyle name="Normal 93" xfId="3673" xr:uid="{00000000-0005-0000-0000-0000590E0000}"/>
    <cellStyle name="Normal 93 2" xfId="3674" xr:uid="{00000000-0005-0000-0000-00005A0E0000}"/>
    <cellStyle name="Normal 93 2 2" xfId="3675" xr:uid="{00000000-0005-0000-0000-00005B0E0000}"/>
    <cellStyle name="Normal 93 3" xfId="3676" xr:uid="{00000000-0005-0000-0000-00005C0E0000}"/>
    <cellStyle name="Normal 93 4" xfId="3677" xr:uid="{00000000-0005-0000-0000-00005D0E0000}"/>
    <cellStyle name="Normal 94" xfId="3678" xr:uid="{00000000-0005-0000-0000-00005E0E0000}"/>
    <cellStyle name="Normal 94 2" xfId="3679" xr:uid="{00000000-0005-0000-0000-00005F0E0000}"/>
    <cellStyle name="Normal 94 2 2" xfId="3680" xr:uid="{00000000-0005-0000-0000-0000600E0000}"/>
    <cellStyle name="Normal 94 3" xfId="3681" xr:uid="{00000000-0005-0000-0000-0000610E0000}"/>
    <cellStyle name="Normal 94 4" xfId="3682" xr:uid="{00000000-0005-0000-0000-0000620E0000}"/>
    <cellStyle name="Normal 95" xfId="3683" xr:uid="{00000000-0005-0000-0000-0000630E0000}"/>
    <cellStyle name="Normal 95 2" xfId="3684" xr:uid="{00000000-0005-0000-0000-0000640E0000}"/>
    <cellStyle name="Normal 95 2 2" xfId="3685" xr:uid="{00000000-0005-0000-0000-0000650E0000}"/>
    <cellStyle name="Normal 95 3" xfId="3686" xr:uid="{00000000-0005-0000-0000-0000660E0000}"/>
    <cellStyle name="Normal 95 4" xfId="3687" xr:uid="{00000000-0005-0000-0000-0000670E0000}"/>
    <cellStyle name="Normal 96" xfId="3688" xr:uid="{00000000-0005-0000-0000-0000680E0000}"/>
    <cellStyle name="Normal 96 2" xfId="3689" xr:uid="{00000000-0005-0000-0000-0000690E0000}"/>
    <cellStyle name="Normal 96 2 2" xfId="3690" xr:uid="{00000000-0005-0000-0000-00006A0E0000}"/>
    <cellStyle name="Normal 96 3" xfId="3691" xr:uid="{00000000-0005-0000-0000-00006B0E0000}"/>
    <cellStyle name="Normal 96 4" xfId="3692" xr:uid="{00000000-0005-0000-0000-00006C0E0000}"/>
    <cellStyle name="Normal 97" xfId="3693" xr:uid="{00000000-0005-0000-0000-00006D0E0000}"/>
    <cellStyle name="Normal 97 2" xfId="3694" xr:uid="{00000000-0005-0000-0000-00006E0E0000}"/>
    <cellStyle name="Normal 97 2 2" xfId="3695" xr:uid="{00000000-0005-0000-0000-00006F0E0000}"/>
    <cellStyle name="Normal 97 3" xfId="3696" xr:uid="{00000000-0005-0000-0000-0000700E0000}"/>
    <cellStyle name="Normal 97 4" xfId="3697" xr:uid="{00000000-0005-0000-0000-0000710E0000}"/>
    <cellStyle name="Normal 98" xfId="3698" xr:uid="{00000000-0005-0000-0000-0000720E0000}"/>
    <cellStyle name="Normal 98 2" xfId="3699" xr:uid="{00000000-0005-0000-0000-0000730E0000}"/>
    <cellStyle name="Normal 98 2 2" xfId="3700" xr:uid="{00000000-0005-0000-0000-0000740E0000}"/>
    <cellStyle name="Normal 99" xfId="3701" xr:uid="{00000000-0005-0000-0000-0000750E0000}"/>
    <cellStyle name="Normal 99 2" xfId="3702" xr:uid="{00000000-0005-0000-0000-0000760E0000}"/>
    <cellStyle name="Normal 99 2 2" xfId="3703" xr:uid="{00000000-0005-0000-0000-0000770E0000}"/>
    <cellStyle name="NormalStyleText" xfId="3704" xr:uid="{00000000-0005-0000-0000-0000780E0000}"/>
    <cellStyle name="Note" xfId="3705" builtinId="10" customBuiltin="1"/>
    <cellStyle name="Note 10" xfId="3706" xr:uid="{00000000-0005-0000-0000-00007A0E0000}"/>
    <cellStyle name="Note 10 2" xfId="3707" xr:uid="{00000000-0005-0000-0000-00007B0E0000}"/>
    <cellStyle name="Note 10 3" xfId="3708" xr:uid="{00000000-0005-0000-0000-00007C0E0000}"/>
    <cellStyle name="Note 2" xfId="3709" xr:uid="{00000000-0005-0000-0000-00007D0E0000}"/>
    <cellStyle name="Note 2 10" xfId="3710" xr:uid="{00000000-0005-0000-0000-00007E0E0000}"/>
    <cellStyle name="Note 2 10 2" xfId="3711" xr:uid="{00000000-0005-0000-0000-00007F0E0000}"/>
    <cellStyle name="Note 2 10 2 2" xfId="3712" xr:uid="{00000000-0005-0000-0000-0000800E0000}"/>
    <cellStyle name="Note 2 10 2 3" xfId="3713" xr:uid="{00000000-0005-0000-0000-0000810E0000}"/>
    <cellStyle name="Note 2 10 3" xfId="3714" xr:uid="{00000000-0005-0000-0000-0000820E0000}"/>
    <cellStyle name="Note 2 10 4" xfId="3715" xr:uid="{00000000-0005-0000-0000-0000830E0000}"/>
    <cellStyle name="Note 2 10 5" xfId="3716" xr:uid="{00000000-0005-0000-0000-0000840E0000}"/>
    <cellStyle name="Note 2 10 6" xfId="3717" xr:uid="{00000000-0005-0000-0000-0000850E0000}"/>
    <cellStyle name="Note 2 10 6 2" xfId="3718" xr:uid="{00000000-0005-0000-0000-0000860E0000}"/>
    <cellStyle name="Note 2 10 7" xfId="3719" xr:uid="{00000000-0005-0000-0000-0000870E0000}"/>
    <cellStyle name="Note 2 10 8" xfId="3720" xr:uid="{00000000-0005-0000-0000-0000880E0000}"/>
    <cellStyle name="Note 2 11" xfId="3721" xr:uid="{00000000-0005-0000-0000-0000890E0000}"/>
    <cellStyle name="Note 2 11 2" xfId="3722" xr:uid="{00000000-0005-0000-0000-00008A0E0000}"/>
    <cellStyle name="Note 2 12" xfId="3723" xr:uid="{00000000-0005-0000-0000-00008B0E0000}"/>
    <cellStyle name="Note 2 12 2" xfId="3724" xr:uid="{00000000-0005-0000-0000-00008C0E0000}"/>
    <cellStyle name="Note 2 12 3" xfId="3725" xr:uid="{00000000-0005-0000-0000-00008D0E0000}"/>
    <cellStyle name="Note 2 12 4" xfId="3726" xr:uid="{00000000-0005-0000-0000-00008E0E0000}"/>
    <cellStyle name="Note 2 12 5" xfId="3727" xr:uid="{00000000-0005-0000-0000-00008F0E0000}"/>
    <cellStyle name="Note 2 13" xfId="3728" xr:uid="{00000000-0005-0000-0000-0000900E0000}"/>
    <cellStyle name="Note 2 13 2" xfId="3729" xr:uid="{00000000-0005-0000-0000-0000910E0000}"/>
    <cellStyle name="Note 2 13 3" xfId="3730" xr:uid="{00000000-0005-0000-0000-0000920E0000}"/>
    <cellStyle name="Note 2 13 4" xfId="3731" xr:uid="{00000000-0005-0000-0000-0000930E0000}"/>
    <cellStyle name="Note 2 13 5" xfId="3732" xr:uid="{00000000-0005-0000-0000-0000940E0000}"/>
    <cellStyle name="Note 2 14" xfId="3733" xr:uid="{00000000-0005-0000-0000-0000950E0000}"/>
    <cellStyle name="Note 2 14 2" xfId="3734" xr:uid="{00000000-0005-0000-0000-0000960E0000}"/>
    <cellStyle name="Note 2 14 3" xfId="3735" xr:uid="{00000000-0005-0000-0000-0000970E0000}"/>
    <cellStyle name="Note 2 14 4" xfId="3736" xr:uid="{00000000-0005-0000-0000-0000980E0000}"/>
    <cellStyle name="Note 2 15" xfId="3737" xr:uid="{00000000-0005-0000-0000-0000990E0000}"/>
    <cellStyle name="Note 2 2" xfId="3738" xr:uid="{00000000-0005-0000-0000-00009A0E0000}"/>
    <cellStyle name="Note 2 2 2" xfId="3739" xr:uid="{00000000-0005-0000-0000-00009B0E0000}"/>
    <cellStyle name="Note 2 2 2 2" xfId="3740" xr:uid="{00000000-0005-0000-0000-00009C0E0000}"/>
    <cellStyle name="Note 2 2 2 2 2" xfId="3741" xr:uid="{00000000-0005-0000-0000-00009D0E0000}"/>
    <cellStyle name="Note 2 2 2 2 3" xfId="3742" xr:uid="{00000000-0005-0000-0000-00009E0E0000}"/>
    <cellStyle name="Note 2 2 2 3" xfId="3743" xr:uid="{00000000-0005-0000-0000-00009F0E0000}"/>
    <cellStyle name="Note 2 2 2 4" xfId="3744" xr:uid="{00000000-0005-0000-0000-0000A00E0000}"/>
    <cellStyle name="Note 2 2 3" xfId="3745" xr:uid="{00000000-0005-0000-0000-0000A10E0000}"/>
    <cellStyle name="Note 2 2 3 2" xfId="3746" xr:uid="{00000000-0005-0000-0000-0000A20E0000}"/>
    <cellStyle name="Note 2 2 3 3" xfId="3747" xr:uid="{00000000-0005-0000-0000-0000A30E0000}"/>
    <cellStyle name="Note 2 2 4" xfId="3748" xr:uid="{00000000-0005-0000-0000-0000A40E0000}"/>
    <cellStyle name="Note 2 2 4 2" xfId="3749" xr:uid="{00000000-0005-0000-0000-0000A50E0000}"/>
    <cellStyle name="Note 2 2 4 3" xfId="3750" xr:uid="{00000000-0005-0000-0000-0000A60E0000}"/>
    <cellStyle name="Note 2 2 5" xfId="3751" xr:uid="{00000000-0005-0000-0000-0000A70E0000}"/>
    <cellStyle name="Note 2 2 6" xfId="3752" xr:uid="{00000000-0005-0000-0000-0000A80E0000}"/>
    <cellStyle name="Note 2 2_Analysis File Template" xfId="3753" xr:uid="{00000000-0005-0000-0000-0000A90E0000}"/>
    <cellStyle name="Note 2 3" xfId="3754" xr:uid="{00000000-0005-0000-0000-0000AA0E0000}"/>
    <cellStyle name="Note 2 3 2" xfId="3755" xr:uid="{00000000-0005-0000-0000-0000AB0E0000}"/>
    <cellStyle name="Note 2 3 2 2" xfId="3756" xr:uid="{00000000-0005-0000-0000-0000AC0E0000}"/>
    <cellStyle name="Note 2 3 2 2 2" xfId="3757" xr:uid="{00000000-0005-0000-0000-0000AD0E0000}"/>
    <cellStyle name="Note 2 3 2 2 3" xfId="3758" xr:uid="{00000000-0005-0000-0000-0000AE0E0000}"/>
    <cellStyle name="Note 2 3 2 3" xfId="3759" xr:uid="{00000000-0005-0000-0000-0000AF0E0000}"/>
    <cellStyle name="Note 2 3 2 4" xfId="3760" xr:uid="{00000000-0005-0000-0000-0000B00E0000}"/>
    <cellStyle name="Note 2 3 3" xfId="3761" xr:uid="{00000000-0005-0000-0000-0000B10E0000}"/>
    <cellStyle name="Note 2 3 3 2" xfId="3762" xr:uid="{00000000-0005-0000-0000-0000B20E0000}"/>
    <cellStyle name="Note 2 3 3 3" xfId="3763" xr:uid="{00000000-0005-0000-0000-0000B30E0000}"/>
    <cellStyle name="Note 2 3 4" xfId="3764" xr:uid="{00000000-0005-0000-0000-0000B40E0000}"/>
    <cellStyle name="Note 2 3 5" xfId="3765" xr:uid="{00000000-0005-0000-0000-0000B50E0000}"/>
    <cellStyle name="Note 2 3 6" xfId="3766" xr:uid="{00000000-0005-0000-0000-0000B60E0000}"/>
    <cellStyle name="Note 2 3_Analysis File Template" xfId="3767" xr:uid="{00000000-0005-0000-0000-0000B70E0000}"/>
    <cellStyle name="Note 2 4" xfId="3768" xr:uid="{00000000-0005-0000-0000-0000B80E0000}"/>
    <cellStyle name="Note 2 4 2" xfId="3769" xr:uid="{00000000-0005-0000-0000-0000B90E0000}"/>
    <cellStyle name="Note 2 4 2 2" xfId="3770" xr:uid="{00000000-0005-0000-0000-0000BA0E0000}"/>
    <cellStyle name="Note 2 4 2 3" xfId="3771" xr:uid="{00000000-0005-0000-0000-0000BB0E0000}"/>
    <cellStyle name="Note 2 4 3" xfId="3772" xr:uid="{00000000-0005-0000-0000-0000BC0E0000}"/>
    <cellStyle name="Note 2 4 4" xfId="3773" xr:uid="{00000000-0005-0000-0000-0000BD0E0000}"/>
    <cellStyle name="Note 2 5" xfId="3774" xr:uid="{00000000-0005-0000-0000-0000BE0E0000}"/>
    <cellStyle name="Note 2 5 2" xfId="3775" xr:uid="{00000000-0005-0000-0000-0000BF0E0000}"/>
    <cellStyle name="Note 2 5 2 2" xfId="3776" xr:uid="{00000000-0005-0000-0000-0000C00E0000}"/>
    <cellStyle name="Note 2 5 2 3" xfId="3777" xr:uid="{00000000-0005-0000-0000-0000C10E0000}"/>
    <cellStyle name="Note 2 5 2 4" xfId="3778" xr:uid="{00000000-0005-0000-0000-0000C20E0000}"/>
    <cellStyle name="Note 2 5 2 5" xfId="3779" xr:uid="{00000000-0005-0000-0000-0000C30E0000}"/>
    <cellStyle name="Note 2 5 3" xfId="3780" xr:uid="{00000000-0005-0000-0000-0000C40E0000}"/>
    <cellStyle name="Note 2 5 4" xfId="3781" xr:uid="{00000000-0005-0000-0000-0000C50E0000}"/>
    <cellStyle name="Note 2 5 5" xfId="3782" xr:uid="{00000000-0005-0000-0000-0000C60E0000}"/>
    <cellStyle name="Note 2 5 6" xfId="3783" xr:uid="{00000000-0005-0000-0000-0000C70E0000}"/>
    <cellStyle name="Note 2 5 7" xfId="3784" xr:uid="{00000000-0005-0000-0000-0000C80E0000}"/>
    <cellStyle name="Note 2 5 7 2" xfId="3785" xr:uid="{00000000-0005-0000-0000-0000C90E0000}"/>
    <cellStyle name="Note 2 5 8" xfId="3786" xr:uid="{00000000-0005-0000-0000-0000CA0E0000}"/>
    <cellStyle name="Note 2 5 9" xfId="3787" xr:uid="{00000000-0005-0000-0000-0000CB0E0000}"/>
    <cellStyle name="Note 2 6" xfId="3788" xr:uid="{00000000-0005-0000-0000-0000CC0E0000}"/>
    <cellStyle name="Note 2 6 2" xfId="3789" xr:uid="{00000000-0005-0000-0000-0000CD0E0000}"/>
    <cellStyle name="Note 2 6 2 2" xfId="3790" xr:uid="{00000000-0005-0000-0000-0000CE0E0000}"/>
    <cellStyle name="Note 2 6 2 3" xfId="3791" xr:uid="{00000000-0005-0000-0000-0000CF0E0000}"/>
    <cellStyle name="Note 2 6 3" xfId="3792" xr:uid="{00000000-0005-0000-0000-0000D00E0000}"/>
    <cellStyle name="Note 2 6 4" xfId="3793" xr:uid="{00000000-0005-0000-0000-0000D10E0000}"/>
    <cellStyle name="Note 2 6 5" xfId="3794" xr:uid="{00000000-0005-0000-0000-0000D20E0000}"/>
    <cellStyle name="Note 2 6 6" xfId="3795" xr:uid="{00000000-0005-0000-0000-0000D30E0000}"/>
    <cellStyle name="Note 2 6 6 2" xfId="3796" xr:uid="{00000000-0005-0000-0000-0000D40E0000}"/>
    <cellStyle name="Note 2 6 7" xfId="3797" xr:uid="{00000000-0005-0000-0000-0000D50E0000}"/>
    <cellStyle name="Note 2 6 8" xfId="3798" xr:uid="{00000000-0005-0000-0000-0000D60E0000}"/>
    <cellStyle name="Note 2 7" xfId="3799" xr:uid="{00000000-0005-0000-0000-0000D70E0000}"/>
    <cellStyle name="Note 2 7 2" xfId="3800" xr:uid="{00000000-0005-0000-0000-0000D80E0000}"/>
    <cellStyle name="Note 2 7 2 2" xfId="3801" xr:uid="{00000000-0005-0000-0000-0000D90E0000}"/>
    <cellStyle name="Note 2 7 2 3" xfId="3802" xr:uid="{00000000-0005-0000-0000-0000DA0E0000}"/>
    <cellStyle name="Note 2 7 3" xfId="3803" xr:uid="{00000000-0005-0000-0000-0000DB0E0000}"/>
    <cellStyle name="Note 2 7 4" xfId="3804" xr:uid="{00000000-0005-0000-0000-0000DC0E0000}"/>
    <cellStyle name="Note 2 7 5" xfId="3805" xr:uid="{00000000-0005-0000-0000-0000DD0E0000}"/>
    <cellStyle name="Note 2 7 6" xfId="3806" xr:uid="{00000000-0005-0000-0000-0000DE0E0000}"/>
    <cellStyle name="Note 2 7 6 2" xfId="3807" xr:uid="{00000000-0005-0000-0000-0000DF0E0000}"/>
    <cellStyle name="Note 2 7 7" xfId="3808" xr:uid="{00000000-0005-0000-0000-0000E00E0000}"/>
    <cellStyle name="Note 2 7 8" xfId="3809" xr:uid="{00000000-0005-0000-0000-0000E10E0000}"/>
    <cellStyle name="Note 2 8" xfId="3810" xr:uid="{00000000-0005-0000-0000-0000E20E0000}"/>
    <cellStyle name="Note 2 8 2" xfId="3811" xr:uid="{00000000-0005-0000-0000-0000E30E0000}"/>
    <cellStyle name="Note 2 8 2 2" xfId="3812" xr:uid="{00000000-0005-0000-0000-0000E40E0000}"/>
    <cellStyle name="Note 2 8 2 3" xfId="3813" xr:uid="{00000000-0005-0000-0000-0000E50E0000}"/>
    <cellStyle name="Note 2 8 3" xfId="3814" xr:uid="{00000000-0005-0000-0000-0000E60E0000}"/>
    <cellStyle name="Note 2 8 4" xfId="3815" xr:uid="{00000000-0005-0000-0000-0000E70E0000}"/>
    <cellStyle name="Note 2 8 5" xfId="3816" xr:uid="{00000000-0005-0000-0000-0000E80E0000}"/>
    <cellStyle name="Note 2 8 6" xfId="3817" xr:uid="{00000000-0005-0000-0000-0000E90E0000}"/>
    <cellStyle name="Note 2 8 6 2" xfId="3818" xr:uid="{00000000-0005-0000-0000-0000EA0E0000}"/>
    <cellStyle name="Note 2 8 7" xfId="3819" xr:uid="{00000000-0005-0000-0000-0000EB0E0000}"/>
    <cellStyle name="Note 2 8 8" xfId="3820" xr:uid="{00000000-0005-0000-0000-0000EC0E0000}"/>
    <cellStyle name="Note 2 9" xfId="3821" xr:uid="{00000000-0005-0000-0000-0000ED0E0000}"/>
    <cellStyle name="Note 2 9 2" xfId="3822" xr:uid="{00000000-0005-0000-0000-0000EE0E0000}"/>
    <cellStyle name="Note 2 9 2 2" xfId="3823" xr:uid="{00000000-0005-0000-0000-0000EF0E0000}"/>
    <cellStyle name="Note 2 9 2 3" xfId="3824" xr:uid="{00000000-0005-0000-0000-0000F00E0000}"/>
    <cellStyle name="Note 2 9 3" xfId="3825" xr:uid="{00000000-0005-0000-0000-0000F10E0000}"/>
    <cellStyle name="Note 2 9 4" xfId="3826" xr:uid="{00000000-0005-0000-0000-0000F20E0000}"/>
    <cellStyle name="Note 2 9 5" xfId="3827" xr:uid="{00000000-0005-0000-0000-0000F30E0000}"/>
    <cellStyle name="Note 2 9 6" xfId="3828" xr:uid="{00000000-0005-0000-0000-0000F40E0000}"/>
    <cellStyle name="Note 2 9 6 2" xfId="3829" xr:uid="{00000000-0005-0000-0000-0000F50E0000}"/>
    <cellStyle name="Note 2 9 7" xfId="3830" xr:uid="{00000000-0005-0000-0000-0000F60E0000}"/>
    <cellStyle name="Note 2 9 8" xfId="3831" xr:uid="{00000000-0005-0000-0000-0000F70E0000}"/>
    <cellStyle name="Note 2_Analysis File Template" xfId="3832" xr:uid="{00000000-0005-0000-0000-0000F80E0000}"/>
    <cellStyle name="Note 3" xfId="3833" xr:uid="{00000000-0005-0000-0000-0000F90E0000}"/>
    <cellStyle name="Note 3 2" xfId="3834" xr:uid="{00000000-0005-0000-0000-0000FA0E0000}"/>
    <cellStyle name="Note 3 2 2" xfId="3835" xr:uid="{00000000-0005-0000-0000-0000FB0E0000}"/>
    <cellStyle name="Note 3 2 2 2" xfId="3836" xr:uid="{00000000-0005-0000-0000-0000FC0E0000}"/>
    <cellStyle name="Note 3 2 2 3" xfId="3837" xr:uid="{00000000-0005-0000-0000-0000FD0E0000}"/>
    <cellStyle name="Note 3 2 3" xfId="3838" xr:uid="{00000000-0005-0000-0000-0000FE0E0000}"/>
    <cellStyle name="Note 3 2 4" xfId="3839" xr:uid="{00000000-0005-0000-0000-0000FF0E0000}"/>
    <cellStyle name="Note 3 2 5" xfId="3840" xr:uid="{00000000-0005-0000-0000-0000000F0000}"/>
    <cellStyle name="Note 3 3" xfId="3841" xr:uid="{00000000-0005-0000-0000-0000010F0000}"/>
    <cellStyle name="Note 3 3 2" xfId="3842" xr:uid="{00000000-0005-0000-0000-0000020F0000}"/>
    <cellStyle name="Note 3 3 3" xfId="3843" xr:uid="{00000000-0005-0000-0000-0000030F0000}"/>
    <cellStyle name="Note 3 4" xfId="3844" xr:uid="{00000000-0005-0000-0000-0000040F0000}"/>
    <cellStyle name="Note 3 4 2" xfId="3845" xr:uid="{00000000-0005-0000-0000-0000050F0000}"/>
    <cellStyle name="Note 3 4 3" xfId="3846" xr:uid="{00000000-0005-0000-0000-0000060F0000}"/>
    <cellStyle name="Note 3 4 4" xfId="3847" xr:uid="{00000000-0005-0000-0000-0000070F0000}"/>
    <cellStyle name="Note 3 4 5" xfId="3848" xr:uid="{00000000-0005-0000-0000-0000080F0000}"/>
    <cellStyle name="Note 3 5" xfId="3849" xr:uid="{00000000-0005-0000-0000-0000090F0000}"/>
    <cellStyle name="Note 3 5 2" xfId="3850" xr:uid="{00000000-0005-0000-0000-00000A0F0000}"/>
    <cellStyle name="Note 3 5 3" xfId="3851" xr:uid="{00000000-0005-0000-0000-00000B0F0000}"/>
    <cellStyle name="Note 3 5 4" xfId="3852" xr:uid="{00000000-0005-0000-0000-00000C0F0000}"/>
    <cellStyle name="Note 3 5 5" xfId="3853" xr:uid="{00000000-0005-0000-0000-00000D0F0000}"/>
    <cellStyle name="Note 3_Analysis File Template" xfId="3854" xr:uid="{00000000-0005-0000-0000-00000E0F0000}"/>
    <cellStyle name="Note 4" xfId="3855" xr:uid="{00000000-0005-0000-0000-00000F0F0000}"/>
    <cellStyle name="Note 4 2" xfId="3856" xr:uid="{00000000-0005-0000-0000-0000100F0000}"/>
    <cellStyle name="Note 4 2 2" xfId="3857" xr:uid="{00000000-0005-0000-0000-0000110F0000}"/>
    <cellStyle name="Note 4 3" xfId="3858" xr:uid="{00000000-0005-0000-0000-0000120F0000}"/>
    <cellStyle name="Note 4 3 2" xfId="3859" xr:uid="{00000000-0005-0000-0000-0000130F0000}"/>
    <cellStyle name="Note 4 3 3" xfId="3860" xr:uid="{00000000-0005-0000-0000-0000140F0000}"/>
    <cellStyle name="Note 4 3 4" xfId="3861" xr:uid="{00000000-0005-0000-0000-0000150F0000}"/>
    <cellStyle name="Note 4 3 5" xfId="3862" xr:uid="{00000000-0005-0000-0000-0000160F0000}"/>
    <cellStyle name="Note 4 4" xfId="3863" xr:uid="{00000000-0005-0000-0000-0000170F0000}"/>
    <cellStyle name="Note 4_CHECKLIST" xfId="3864" xr:uid="{00000000-0005-0000-0000-0000180F0000}"/>
    <cellStyle name="Note 5" xfId="3865" xr:uid="{00000000-0005-0000-0000-0000190F0000}"/>
    <cellStyle name="Note 5 2" xfId="3866" xr:uid="{00000000-0005-0000-0000-00001A0F0000}"/>
    <cellStyle name="Note 5 2 2" xfId="3867" xr:uid="{00000000-0005-0000-0000-00001B0F0000}"/>
    <cellStyle name="Note 5 2 3" xfId="3868" xr:uid="{00000000-0005-0000-0000-00001C0F0000}"/>
    <cellStyle name="Note 5 3" xfId="3869" xr:uid="{00000000-0005-0000-0000-00001D0F0000}"/>
    <cellStyle name="Note 5 4" xfId="3870" xr:uid="{00000000-0005-0000-0000-00001E0F0000}"/>
    <cellStyle name="Note 6" xfId="3871" xr:uid="{00000000-0005-0000-0000-00001F0F0000}"/>
    <cellStyle name="Note 6 2" xfId="3872" xr:uid="{00000000-0005-0000-0000-0000200F0000}"/>
    <cellStyle name="Note 6 2 2" xfId="3873" xr:uid="{00000000-0005-0000-0000-0000210F0000}"/>
    <cellStyle name="Note 6 2 3" xfId="3874" xr:uid="{00000000-0005-0000-0000-0000220F0000}"/>
    <cellStyle name="Note 6 3" xfId="3875" xr:uid="{00000000-0005-0000-0000-0000230F0000}"/>
    <cellStyle name="Note 6 4" xfId="3876" xr:uid="{00000000-0005-0000-0000-0000240F0000}"/>
    <cellStyle name="Note 7" xfId="3877" xr:uid="{00000000-0005-0000-0000-0000250F0000}"/>
    <cellStyle name="Note 8" xfId="3878" xr:uid="{00000000-0005-0000-0000-0000260F0000}"/>
    <cellStyle name="Note 9" xfId="3879" xr:uid="{00000000-0005-0000-0000-0000270F0000}"/>
    <cellStyle name="Output" xfId="3880" builtinId="21" customBuiltin="1"/>
    <cellStyle name="Output 10" xfId="3881" xr:uid="{00000000-0005-0000-0000-0000290F0000}"/>
    <cellStyle name="Output 11" xfId="3882" xr:uid="{00000000-0005-0000-0000-00002A0F0000}"/>
    <cellStyle name="Output 12" xfId="3883" xr:uid="{00000000-0005-0000-0000-00002B0F0000}"/>
    <cellStyle name="Output 13" xfId="3884" xr:uid="{00000000-0005-0000-0000-00002C0F0000}"/>
    <cellStyle name="Output 14" xfId="3885" xr:uid="{00000000-0005-0000-0000-00002D0F0000}"/>
    <cellStyle name="Output 2" xfId="3886" xr:uid="{00000000-0005-0000-0000-00002E0F0000}"/>
    <cellStyle name="Output 2 2" xfId="3887" xr:uid="{00000000-0005-0000-0000-00002F0F0000}"/>
    <cellStyle name="Output 2 2 2" xfId="3888" xr:uid="{00000000-0005-0000-0000-0000300F0000}"/>
    <cellStyle name="Output 2 3" xfId="3889" xr:uid="{00000000-0005-0000-0000-0000310F0000}"/>
    <cellStyle name="Output 2 4" xfId="3890" xr:uid="{00000000-0005-0000-0000-0000320F0000}"/>
    <cellStyle name="Output 2_Analysis File Template" xfId="3891" xr:uid="{00000000-0005-0000-0000-0000330F0000}"/>
    <cellStyle name="Output 3" xfId="3892" xr:uid="{00000000-0005-0000-0000-0000340F0000}"/>
    <cellStyle name="Output 3 2" xfId="3893" xr:uid="{00000000-0005-0000-0000-0000350F0000}"/>
    <cellStyle name="Output 4" xfId="3894" xr:uid="{00000000-0005-0000-0000-0000360F0000}"/>
    <cellStyle name="Output 5" xfId="3895" xr:uid="{00000000-0005-0000-0000-0000370F0000}"/>
    <cellStyle name="Output 6" xfId="3896" xr:uid="{00000000-0005-0000-0000-0000380F0000}"/>
    <cellStyle name="Output 6 2" xfId="3897" xr:uid="{00000000-0005-0000-0000-0000390F0000}"/>
    <cellStyle name="Output 7" xfId="3898" xr:uid="{00000000-0005-0000-0000-00003A0F0000}"/>
    <cellStyle name="Output 7 2" xfId="3899" xr:uid="{00000000-0005-0000-0000-00003B0F0000}"/>
    <cellStyle name="Output 8" xfId="3900" xr:uid="{00000000-0005-0000-0000-00003C0F0000}"/>
    <cellStyle name="Output 8 2" xfId="3901" xr:uid="{00000000-0005-0000-0000-00003D0F0000}"/>
    <cellStyle name="Output 9" xfId="3902" xr:uid="{00000000-0005-0000-0000-00003E0F0000}"/>
    <cellStyle name="Percent 10" xfId="3903" xr:uid="{00000000-0005-0000-0000-00003F0F0000}"/>
    <cellStyle name="Percent 10 2" xfId="3904" xr:uid="{00000000-0005-0000-0000-0000400F0000}"/>
    <cellStyle name="Percent 11" xfId="3905" xr:uid="{00000000-0005-0000-0000-0000410F0000}"/>
    <cellStyle name="Percent 11 2" xfId="3906" xr:uid="{00000000-0005-0000-0000-0000420F0000}"/>
    <cellStyle name="Percent 11 2 2" xfId="3907" xr:uid="{00000000-0005-0000-0000-0000430F0000}"/>
    <cellStyle name="Percent 11 2 3" xfId="3908" xr:uid="{00000000-0005-0000-0000-0000440F0000}"/>
    <cellStyle name="Percent 11 3" xfId="3909" xr:uid="{00000000-0005-0000-0000-0000450F0000}"/>
    <cellStyle name="Percent 11 3 2" xfId="3910" xr:uid="{00000000-0005-0000-0000-0000460F0000}"/>
    <cellStyle name="Percent 11 3 3" xfId="3911" xr:uid="{00000000-0005-0000-0000-0000470F0000}"/>
    <cellStyle name="Percent 11 4" xfId="3912" xr:uid="{00000000-0005-0000-0000-0000480F0000}"/>
    <cellStyle name="Percent 12" xfId="3913" xr:uid="{00000000-0005-0000-0000-0000490F0000}"/>
    <cellStyle name="Percent 12 2" xfId="3914" xr:uid="{00000000-0005-0000-0000-00004A0F0000}"/>
    <cellStyle name="Percent 12 2 2" xfId="3915" xr:uid="{00000000-0005-0000-0000-00004B0F0000}"/>
    <cellStyle name="Percent 12 2 3" xfId="3916" xr:uid="{00000000-0005-0000-0000-00004C0F0000}"/>
    <cellStyle name="Percent 12 3" xfId="3917" xr:uid="{00000000-0005-0000-0000-00004D0F0000}"/>
    <cellStyle name="Percent 12 4" xfId="3918" xr:uid="{00000000-0005-0000-0000-00004E0F0000}"/>
    <cellStyle name="Percent 12 5" xfId="3919" xr:uid="{00000000-0005-0000-0000-00004F0F0000}"/>
    <cellStyle name="Percent 13" xfId="3920" xr:uid="{00000000-0005-0000-0000-0000500F0000}"/>
    <cellStyle name="Percent 13 2" xfId="3921" xr:uid="{00000000-0005-0000-0000-0000510F0000}"/>
    <cellStyle name="Percent 14" xfId="3922" xr:uid="{00000000-0005-0000-0000-0000520F0000}"/>
    <cellStyle name="Percent 14 2" xfId="3923" xr:uid="{00000000-0005-0000-0000-0000530F0000}"/>
    <cellStyle name="Percent 14 2 2" xfId="3924" xr:uid="{00000000-0005-0000-0000-0000540F0000}"/>
    <cellStyle name="Percent 14 3" xfId="3925" xr:uid="{00000000-0005-0000-0000-0000550F0000}"/>
    <cellStyle name="Percent 14 4" xfId="3926" xr:uid="{00000000-0005-0000-0000-0000560F0000}"/>
    <cellStyle name="Percent 15" xfId="3927" xr:uid="{00000000-0005-0000-0000-0000570F0000}"/>
    <cellStyle name="Percent 15 2" xfId="3928" xr:uid="{00000000-0005-0000-0000-0000580F0000}"/>
    <cellStyle name="Percent 15 2 2" xfId="3929" xr:uid="{00000000-0005-0000-0000-0000590F0000}"/>
    <cellStyle name="Percent 15 3" xfId="3930" xr:uid="{00000000-0005-0000-0000-00005A0F0000}"/>
    <cellStyle name="Percent 16" xfId="3931" xr:uid="{00000000-0005-0000-0000-00005B0F0000}"/>
    <cellStyle name="Percent 16 2" xfId="3932" xr:uid="{00000000-0005-0000-0000-00005C0F0000}"/>
    <cellStyle name="Percent 16 3" xfId="3933" xr:uid="{00000000-0005-0000-0000-00005D0F0000}"/>
    <cellStyle name="Percent 17" xfId="3934" xr:uid="{00000000-0005-0000-0000-00005E0F0000}"/>
    <cellStyle name="Percent 2" xfId="3935" xr:uid="{00000000-0005-0000-0000-00005F0F0000}"/>
    <cellStyle name="Percent 2 2" xfId="3936" xr:uid="{00000000-0005-0000-0000-0000600F0000}"/>
    <cellStyle name="Percent 2 2 2" xfId="3937" xr:uid="{00000000-0005-0000-0000-0000610F0000}"/>
    <cellStyle name="Percent 2 2 2 2" xfId="3938" xr:uid="{00000000-0005-0000-0000-0000620F0000}"/>
    <cellStyle name="Percent 2 2 3" xfId="3939" xr:uid="{00000000-0005-0000-0000-0000630F0000}"/>
    <cellStyle name="Percent 2 2 4" xfId="3940" xr:uid="{00000000-0005-0000-0000-0000640F0000}"/>
    <cellStyle name="Percent 2 2 4 2" xfId="3941" xr:uid="{00000000-0005-0000-0000-0000650F0000}"/>
    <cellStyle name="Percent 2 2 4 3" xfId="3942" xr:uid="{00000000-0005-0000-0000-0000660F0000}"/>
    <cellStyle name="Percent 2 2 5" xfId="3943" xr:uid="{00000000-0005-0000-0000-0000670F0000}"/>
    <cellStyle name="Percent 2 3" xfId="3944" xr:uid="{00000000-0005-0000-0000-0000680F0000}"/>
    <cellStyle name="Percent 2 3 2" xfId="3945" xr:uid="{00000000-0005-0000-0000-0000690F0000}"/>
    <cellStyle name="Percent 2 3 2 2" xfId="3946" xr:uid="{00000000-0005-0000-0000-00006A0F0000}"/>
    <cellStyle name="Percent 2 3 2 3" xfId="3947" xr:uid="{00000000-0005-0000-0000-00006B0F0000}"/>
    <cellStyle name="Percent 2 3 3" xfId="3948" xr:uid="{00000000-0005-0000-0000-00006C0F0000}"/>
    <cellStyle name="Percent 2 3 3 2" xfId="3949" xr:uid="{00000000-0005-0000-0000-00006D0F0000}"/>
    <cellStyle name="Percent 2 3 4" xfId="3950" xr:uid="{00000000-0005-0000-0000-00006E0F0000}"/>
    <cellStyle name="Percent 2 4" xfId="3951" xr:uid="{00000000-0005-0000-0000-00006F0F0000}"/>
    <cellStyle name="Percent 2 4 2" xfId="3952" xr:uid="{00000000-0005-0000-0000-0000700F0000}"/>
    <cellStyle name="Percent 2 4 3" xfId="3953" xr:uid="{00000000-0005-0000-0000-0000710F0000}"/>
    <cellStyle name="Percent 2 4 3 2" xfId="3954" xr:uid="{00000000-0005-0000-0000-0000720F0000}"/>
    <cellStyle name="Percent 2 4 4" xfId="3955" xr:uid="{00000000-0005-0000-0000-0000730F0000}"/>
    <cellStyle name="Percent 2 4 4 2" xfId="3956" xr:uid="{00000000-0005-0000-0000-0000740F0000}"/>
    <cellStyle name="Percent 2 4 5" xfId="3957" xr:uid="{00000000-0005-0000-0000-0000750F0000}"/>
    <cellStyle name="Percent 2 5" xfId="3958" xr:uid="{00000000-0005-0000-0000-0000760F0000}"/>
    <cellStyle name="Percent 2 5 2" xfId="3959" xr:uid="{00000000-0005-0000-0000-0000770F0000}"/>
    <cellStyle name="Percent 2 5 2 2" xfId="3960" xr:uid="{00000000-0005-0000-0000-0000780F0000}"/>
    <cellStyle name="Percent 2 5 3" xfId="3961" xr:uid="{00000000-0005-0000-0000-0000790F0000}"/>
    <cellStyle name="Percent 2 5 4" xfId="3962" xr:uid="{00000000-0005-0000-0000-00007A0F0000}"/>
    <cellStyle name="Percent 2 6" xfId="3963" xr:uid="{00000000-0005-0000-0000-00007B0F0000}"/>
    <cellStyle name="Percent 2 6 2" xfId="3964" xr:uid="{00000000-0005-0000-0000-00007C0F0000}"/>
    <cellStyle name="Percent 2 6 3" xfId="3965" xr:uid="{00000000-0005-0000-0000-00007D0F0000}"/>
    <cellStyle name="Percent 2 6 4" xfId="3966" xr:uid="{00000000-0005-0000-0000-00007E0F0000}"/>
    <cellStyle name="Percent 2 6 5" xfId="3967" xr:uid="{00000000-0005-0000-0000-00007F0F0000}"/>
    <cellStyle name="Percent 2 6 6" xfId="3968" xr:uid="{00000000-0005-0000-0000-0000800F0000}"/>
    <cellStyle name="Percent 2 6 7" xfId="3969" xr:uid="{00000000-0005-0000-0000-0000810F0000}"/>
    <cellStyle name="Percent 2 7" xfId="3970" xr:uid="{00000000-0005-0000-0000-0000820F0000}"/>
    <cellStyle name="Percent 2 7 2" xfId="3971" xr:uid="{00000000-0005-0000-0000-0000830F0000}"/>
    <cellStyle name="Percent 2 8" xfId="3972" xr:uid="{00000000-0005-0000-0000-0000840F0000}"/>
    <cellStyle name="Percent 3" xfId="3973" xr:uid="{00000000-0005-0000-0000-0000850F0000}"/>
    <cellStyle name="Percent 3 10" xfId="3974" xr:uid="{00000000-0005-0000-0000-0000860F0000}"/>
    <cellStyle name="Percent 3 2" xfId="3975" xr:uid="{00000000-0005-0000-0000-0000870F0000}"/>
    <cellStyle name="Percent 3 2 2" xfId="3976" xr:uid="{00000000-0005-0000-0000-0000880F0000}"/>
    <cellStyle name="Percent 3 2 3" xfId="3977" xr:uid="{00000000-0005-0000-0000-0000890F0000}"/>
    <cellStyle name="Percent 3 2 3 2" xfId="3978" xr:uid="{00000000-0005-0000-0000-00008A0F0000}"/>
    <cellStyle name="Percent 3 2 3 3" xfId="3979" xr:uid="{00000000-0005-0000-0000-00008B0F0000}"/>
    <cellStyle name="Percent 3 2 3 4" xfId="3980" xr:uid="{00000000-0005-0000-0000-00008C0F0000}"/>
    <cellStyle name="Percent 3 2 4" xfId="3981" xr:uid="{00000000-0005-0000-0000-00008D0F0000}"/>
    <cellStyle name="Percent 3 2 4 2" xfId="3982" xr:uid="{00000000-0005-0000-0000-00008E0F0000}"/>
    <cellStyle name="Percent 3 2 5" xfId="3983" xr:uid="{00000000-0005-0000-0000-00008F0F0000}"/>
    <cellStyle name="Percent 3 3" xfId="3984" xr:uid="{00000000-0005-0000-0000-0000900F0000}"/>
    <cellStyle name="Percent 3 3 2" xfId="3985" xr:uid="{00000000-0005-0000-0000-0000910F0000}"/>
    <cellStyle name="Percent 3 3 3" xfId="3986" xr:uid="{00000000-0005-0000-0000-0000920F0000}"/>
    <cellStyle name="Percent 3 3 3 2" xfId="3987" xr:uid="{00000000-0005-0000-0000-0000930F0000}"/>
    <cellStyle name="Percent 3 3 3 3" xfId="3988" xr:uid="{00000000-0005-0000-0000-0000940F0000}"/>
    <cellStyle name="Percent 3 3 4" xfId="3989" xr:uid="{00000000-0005-0000-0000-0000950F0000}"/>
    <cellStyle name="Percent 3 4" xfId="3990" xr:uid="{00000000-0005-0000-0000-0000960F0000}"/>
    <cellStyle name="Percent 3 4 2" xfId="3991" xr:uid="{00000000-0005-0000-0000-0000970F0000}"/>
    <cellStyle name="Percent 3 4 3" xfId="3992" xr:uid="{00000000-0005-0000-0000-0000980F0000}"/>
    <cellStyle name="Percent 3 4 3 2" xfId="3993" xr:uid="{00000000-0005-0000-0000-0000990F0000}"/>
    <cellStyle name="Percent 3 4 3 3" xfId="3994" xr:uid="{00000000-0005-0000-0000-00009A0F0000}"/>
    <cellStyle name="Percent 3 4 4" xfId="3995" xr:uid="{00000000-0005-0000-0000-00009B0F0000}"/>
    <cellStyle name="Percent 3 5" xfId="3996" xr:uid="{00000000-0005-0000-0000-00009C0F0000}"/>
    <cellStyle name="Percent 3 5 2" xfId="3997" xr:uid="{00000000-0005-0000-0000-00009D0F0000}"/>
    <cellStyle name="Percent 3 5 2 2" xfId="3998" xr:uid="{00000000-0005-0000-0000-00009E0F0000}"/>
    <cellStyle name="Percent 3 5 2 2 2" xfId="3999" xr:uid="{00000000-0005-0000-0000-00009F0F0000}"/>
    <cellStyle name="Percent 3 5 2 2 3" xfId="4000" xr:uid="{00000000-0005-0000-0000-0000A00F0000}"/>
    <cellStyle name="Percent 3 5 2 3" xfId="4001" xr:uid="{00000000-0005-0000-0000-0000A10F0000}"/>
    <cellStyle name="Percent 3 5 2 4" xfId="4002" xr:uid="{00000000-0005-0000-0000-0000A20F0000}"/>
    <cellStyle name="Percent 3 5 3" xfId="4003" xr:uid="{00000000-0005-0000-0000-0000A30F0000}"/>
    <cellStyle name="Percent 3 5 3 2" xfId="4004" xr:uid="{00000000-0005-0000-0000-0000A40F0000}"/>
    <cellStyle name="Percent 3 5 3 3" xfId="4005" xr:uid="{00000000-0005-0000-0000-0000A50F0000}"/>
    <cellStyle name="Percent 3 5 4" xfId="4006" xr:uid="{00000000-0005-0000-0000-0000A60F0000}"/>
    <cellStyle name="Percent 3 5 5" xfId="4007" xr:uid="{00000000-0005-0000-0000-0000A70F0000}"/>
    <cellStyle name="Percent 3 5 6" xfId="4008" xr:uid="{00000000-0005-0000-0000-0000A80F0000}"/>
    <cellStyle name="Percent 3 6" xfId="4009" xr:uid="{00000000-0005-0000-0000-0000A90F0000}"/>
    <cellStyle name="Percent 3 6 2" xfId="4010" xr:uid="{00000000-0005-0000-0000-0000AA0F0000}"/>
    <cellStyle name="Percent 3 6 2 2" xfId="4011" xr:uid="{00000000-0005-0000-0000-0000AB0F0000}"/>
    <cellStyle name="Percent 3 6 2 3" xfId="4012" xr:uid="{00000000-0005-0000-0000-0000AC0F0000}"/>
    <cellStyle name="Percent 3 6 3" xfId="4013" xr:uid="{00000000-0005-0000-0000-0000AD0F0000}"/>
    <cellStyle name="Percent 3 6 4" xfId="4014" xr:uid="{00000000-0005-0000-0000-0000AE0F0000}"/>
    <cellStyle name="Percent 3 7" xfId="4015" xr:uid="{00000000-0005-0000-0000-0000AF0F0000}"/>
    <cellStyle name="Percent 3 7 2" xfId="4016" xr:uid="{00000000-0005-0000-0000-0000B00F0000}"/>
    <cellStyle name="Percent 3 7 3" xfId="4017" xr:uid="{00000000-0005-0000-0000-0000B10F0000}"/>
    <cellStyle name="Percent 3 7 4" xfId="4018" xr:uid="{00000000-0005-0000-0000-0000B20F0000}"/>
    <cellStyle name="Percent 3 8" xfId="4019" xr:uid="{00000000-0005-0000-0000-0000B30F0000}"/>
    <cellStyle name="Percent 3 8 2" xfId="4020" xr:uid="{00000000-0005-0000-0000-0000B40F0000}"/>
    <cellStyle name="Percent 3 8 3" xfId="4021" xr:uid="{00000000-0005-0000-0000-0000B50F0000}"/>
    <cellStyle name="Percent 3 8 4" xfId="4022" xr:uid="{00000000-0005-0000-0000-0000B60F0000}"/>
    <cellStyle name="Percent 3 8 5" xfId="4023" xr:uid="{00000000-0005-0000-0000-0000B70F0000}"/>
    <cellStyle name="Percent 3 9" xfId="4024" xr:uid="{00000000-0005-0000-0000-0000B80F0000}"/>
    <cellStyle name="Percent 4" xfId="4025" xr:uid="{00000000-0005-0000-0000-0000B90F0000}"/>
    <cellStyle name="Percent 4 2" xfId="4026" xr:uid="{00000000-0005-0000-0000-0000BA0F0000}"/>
    <cellStyle name="Percent 4 2 2" xfId="4027" xr:uid="{00000000-0005-0000-0000-0000BB0F0000}"/>
    <cellStyle name="Percent 4 2 2 2" xfId="4028" xr:uid="{00000000-0005-0000-0000-0000BC0F0000}"/>
    <cellStyle name="Percent 4 2 3" xfId="4029" xr:uid="{00000000-0005-0000-0000-0000BD0F0000}"/>
    <cellStyle name="Percent 4 2 3 2" xfId="4030" xr:uid="{00000000-0005-0000-0000-0000BE0F0000}"/>
    <cellStyle name="Percent 4 2 3 3" xfId="4031" xr:uid="{00000000-0005-0000-0000-0000BF0F0000}"/>
    <cellStyle name="Percent 4 3" xfId="4032" xr:uid="{00000000-0005-0000-0000-0000C00F0000}"/>
    <cellStyle name="Percent 4 3 2" xfId="4033" xr:uid="{00000000-0005-0000-0000-0000C10F0000}"/>
    <cellStyle name="Percent 4 3 2 2" xfId="4034" xr:uid="{00000000-0005-0000-0000-0000C20F0000}"/>
    <cellStyle name="Percent 4 3 2 3" xfId="4035" xr:uid="{00000000-0005-0000-0000-0000C30F0000}"/>
    <cellStyle name="Percent 4 3 3" xfId="4036" xr:uid="{00000000-0005-0000-0000-0000C40F0000}"/>
    <cellStyle name="Percent 4 4" xfId="4037" xr:uid="{00000000-0005-0000-0000-0000C50F0000}"/>
    <cellStyle name="Percent 4 4 2" xfId="4038" xr:uid="{00000000-0005-0000-0000-0000C60F0000}"/>
    <cellStyle name="Percent 4 4 2 2" xfId="4039" xr:uid="{00000000-0005-0000-0000-0000C70F0000}"/>
    <cellStyle name="Percent 4 4 2 3" xfId="4040" xr:uid="{00000000-0005-0000-0000-0000C80F0000}"/>
    <cellStyle name="Percent 4 4 3" xfId="4041" xr:uid="{00000000-0005-0000-0000-0000C90F0000}"/>
    <cellStyle name="Percent 4 5" xfId="4042" xr:uid="{00000000-0005-0000-0000-0000CA0F0000}"/>
    <cellStyle name="Percent 4 5 2" xfId="4043" xr:uid="{00000000-0005-0000-0000-0000CB0F0000}"/>
    <cellStyle name="Percent 4 6" xfId="4044" xr:uid="{00000000-0005-0000-0000-0000CC0F0000}"/>
    <cellStyle name="Percent 4 6 2" xfId="4045" xr:uid="{00000000-0005-0000-0000-0000CD0F0000}"/>
    <cellStyle name="Percent 4 7" xfId="4046" xr:uid="{00000000-0005-0000-0000-0000CE0F0000}"/>
    <cellStyle name="Percent 4 7 2" xfId="4047" xr:uid="{00000000-0005-0000-0000-0000CF0F0000}"/>
    <cellStyle name="Percent 4 7 3" xfId="4048" xr:uid="{00000000-0005-0000-0000-0000D00F0000}"/>
    <cellStyle name="Percent 4 8" xfId="4049" xr:uid="{00000000-0005-0000-0000-0000D10F0000}"/>
    <cellStyle name="Percent 5" xfId="4050" xr:uid="{00000000-0005-0000-0000-0000D20F0000}"/>
    <cellStyle name="Percent 5 2" xfId="4051" xr:uid="{00000000-0005-0000-0000-0000D30F0000}"/>
    <cellStyle name="Percent 5 2 2" xfId="4052" xr:uid="{00000000-0005-0000-0000-0000D40F0000}"/>
    <cellStyle name="Percent 5 2 2 2" xfId="4053" xr:uid="{00000000-0005-0000-0000-0000D50F0000}"/>
    <cellStyle name="Percent 5 2 2 3" xfId="4054" xr:uid="{00000000-0005-0000-0000-0000D60F0000}"/>
    <cellStyle name="Percent 5 2 3" xfId="4055" xr:uid="{00000000-0005-0000-0000-0000D70F0000}"/>
    <cellStyle name="Percent 5 2 3 2" xfId="4056" xr:uid="{00000000-0005-0000-0000-0000D80F0000}"/>
    <cellStyle name="Percent 5 2 3 3" xfId="4057" xr:uid="{00000000-0005-0000-0000-0000D90F0000}"/>
    <cellStyle name="Percent 5 2 3 4" xfId="4058" xr:uid="{00000000-0005-0000-0000-0000DA0F0000}"/>
    <cellStyle name="Percent 5 2 3 5" xfId="4059" xr:uid="{00000000-0005-0000-0000-0000DB0F0000}"/>
    <cellStyle name="Percent 5 2 4" xfId="4060" xr:uid="{00000000-0005-0000-0000-0000DC0F0000}"/>
    <cellStyle name="Percent 5 2 5" xfId="4061" xr:uid="{00000000-0005-0000-0000-0000DD0F0000}"/>
    <cellStyle name="Percent 5 3" xfId="4062" xr:uid="{00000000-0005-0000-0000-0000DE0F0000}"/>
    <cellStyle name="Percent 5 3 2" xfId="4063" xr:uid="{00000000-0005-0000-0000-0000DF0F0000}"/>
    <cellStyle name="Percent 5 3 3" xfId="4064" xr:uid="{00000000-0005-0000-0000-0000E00F0000}"/>
    <cellStyle name="Percent 5 4" xfId="4065" xr:uid="{00000000-0005-0000-0000-0000E10F0000}"/>
    <cellStyle name="Percent 5 4 2" xfId="4066" xr:uid="{00000000-0005-0000-0000-0000E20F0000}"/>
    <cellStyle name="Percent 5 4 3" xfId="4067" xr:uid="{00000000-0005-0000-0000-0000E30F0000}"/>
    <cellStyle name="Percent 5 4 4" xfId="4068" xr:uid="{00000000-0005-0000-0000-0000E40F0000}"/>
    <cellStyle name="Percent 5 4 5" xfId="4069" xr:uid="{00000000-0005-0000-0000-0000E50F0000}"/>
    <cellStyle name="Percent 5 5" xfId="4070" xr:uid="{00000000-0005-0000-0000-0000E60F0000}"/>
    <cellStyle name="Percent 5 5 2" xfId="4071" xr:uid="{00000000-0005-0000-0000-0000E70F0000}"/>
    <cellStyle name="Percent 5 5 3" xfId="4072" xr:uid="{00000000-0005-0000-0000-0000E80F0000}"/>
    <cellStyle name="Percent 5 6" xfId="4073" xr:uid="{00000000-0005-0000-0000-0000E90F0000}"/>
    <cellStyle name="Percent 6" xfId="4074" xr:uid="{00000000-0005-0000-0000-0000EA0F0000}"/>
    <cellStyle name="Percent 6 2" xfId="4075" xr:uid="{00000000-0005-0000-0000-0000EB0F0000}"/>
    <cellStyle name="Percent 6 3" xfId="4076" xr:uid="{00000000-0005-0000-0000-0000EC0F0000}"/>
    <cellStyle name="Percent 6 3 2" xfId="4077" xr:uid="{00000000-0005-0000-0000-0000ED0F0000}"/>
    <cellStyle name="Percent 6 3 3" xfId="4078" xr:uid="{00000000-0005-0000-0000-0000EE0F0000}"/>
    <cellStyle name="Percent 6 4" xfId="4079" xr:uid="{00000000-0005-0000-0000-0000EF0F0000}"/>
    <cellStyle name="Percent 7" xfId="4080" xr:uid="{00000000-0005-0000-0000-0000F00F0000}"/>
    <cellStyle name="Percent 7 2" xfId="4081" xr:uid="{00000000-0005-0000-0000-0000F10F0000}"/>
    <cellStyle name="Percent 7 2 2" xfId="4082" xr:uid="{00000000-0005-0000-0000-0000F20F0000}"/>
    <cellStyle name="Percent 7 3" xfId="4083" xr:uid="{00000000-0005-0000-0000-0000F30F0000}"/>
    <cellStyle name="Percent 7 3 2" xfId="4084" xr:uid="{00000000-0005-0000-0000-0000F40F0000}"/>
    <cellStyle name="Percent 8" xfId="4085" xr:uid="{00000000-0005-0000-0000-0000F50F0000}"/>
    <cellStyle name="Percent 8 2" xfId="4086" xr:uid="{00000000-0005-0000-0000-0000F60F0000}"/>
    <cellStyle name="Percent 8 2 2" xfId="4087" xr:uid="{00000000-0005-0000-0000-0000F70F0000}"/>
    <cellStyle name="Percent 9" xfId="4088" xr:uid="{00000000-0005-0000-0000-0000F80F0000}"/>
    <cellStyle name="Percent 9 2" xfId="4089" xr:uid="{00000000-0005-0000-0000-0000F90F0000}"/>
    <cellStyle name="Percent 9 2 2" xfId="4090" xr:uid="{00000000-0005-0000-0000-0000FA0F0000}"/>
    <cellStyle name="Percent 9 2 3" xfId="4091" xr:uid="{00000000-0005-0000-0000-0000FB0F0000}"/>
    <cellStyle name="Percent 9 3" xfId="4092" xr:uid="{00000000-0005-0000-0000-0000FC0F0000}"/>
    <cellStyle name="Percent 9 4" xfId="4093" xr:uid="{00000000-0005-0000-0000-0000FD0F0000}"/>
    <cellStyle name="Refdb standard" xfId="4094" xr:uid="{00000000-0005-0000-0000-0000FE0F0000}"/>
    <cellStyle name="Refdb standard 2" xfId="4095" xr:uid="{00000000-0005-0000-0000-0000FF0F0000}"/>
    <cellStyle name="Row_CategoryHeadings" xfId="4096" xr:uid="{00000000-0005-0000-0000-000000100000}"/>
    <cellStyle name="Rowcount" xfId="4097" xr:uid="{00000000-0005-0000-0000-000001100000}"/>
    <cellStyle name="Sheet Title" xfId="4098" xr:uid="{00000000-0005-0000-0000-000002100000}"/>
    <cellStyle name="Source" xfId="4099" xr:uid="{00000000-0005-0000-0000-000003100000}"/>
    <cellStyle name="Source 2" xfId="4100" xr:uid="{00000000-0005-0000-0000-000004100000}"/>
    <cellStyle name="Source 2 2" xfId="4101" xr:uid="{00000000-0005-0000-0000-000005100000}"/>
    <cellStyle name="Source 2 3" xfId="4102" xr:uid="{00000000-0005-0000-0000-000006100000}"/>
    <cellStyle name="Source 2 3 2" xfId="4103" xr:uid="{00000000-0005-0000-0000-000007100000}"/>
    <cellStyle name="Source 2 4" xfId="4104" xr:uid="{00000000-0005-0000-0000-000008100000}"/>
    <cellStyle name="Source 3" xfId="4105" xr:uid="{00000000-0005-0000-0000-000009100000}"/>
    <cellStyle name="Source 3 2" xfId="4106" xr:uid="{00000000-0005-0000-0000-00000A100000}"/>
    <cellStyle name="Source 4" xfId="4107" xr:uid="{00000000-0005-0000-0000-00000B100000}"/>
    <cellStyle name="Source 4 2" xfId="4108" xr:uid="{00000000-0005-0000-0000-00000C100000}"/>
    <cellStyle name="Source 4 2 2" xfId="4109" xr:uid="{00000000-0005-0000-0000-00000D100000}"/>
    <cellStyle name="Source 4 3" xfId="4110" xr:uid="{00000000-0005-0000-0000-00000E100000}"/>
    <cellStyle name="SPSS" xfId="4111" xr:uid="{00000000-0005-0000-0000-00000F100000}"/>
    <cellStyle name="Style 1" xfId="4112" xr:uid="{00000000-0005-0000-0000-000010100000}"/>
    <cellStyle name="Style 1 2" xfId="4113" xr:uid="{00000000-0005-0000-0000-000011100000}"/>
    <cellStyle name="Style1" xfId="4114" xr:uid="{00000000-0005-0000-0000-000012100000}"/>
    <cellStyle name="Style1 2" xfId="4115" xr:uid="{00000000-0005-0000-0000-000013100000}"/>
    <cellStyle name="Style1 3" xfId="4116" xr:uid="{00000000-0005-0000-0000-000014100000}"/>
    <cellStyle name="style1415104331817" xfId="4117" xr:uid="{00000000-0005-0000-0000-000015100000}"/>
    <cellStyle name="style1415104331942" xfId="4118" xr:uid="{00000000-0005-0000-0000-000016100000}"/>
    <cellStyle name="style1415104331989" xfId="4119" xr:uid="{00000000-0005-0000-0000-000017100000}"/>
    <cellStyle name="style1415104332036" xfId="4120" xr:uid="{00000000-0005-0000-0000-000018100000}"/>
    <cellStyle name="style1415104332083" xfId="4121" xr:uid="{00000000-0005-0000-0000-000019100000}"/>
    <cellStyle name="style1415104332129" xfId="4122" xr:uid="{00000000-0005-0000-0000-00001A100000}"/>
    <cellStyle name="style1415104332207" xfId="4123" xr:uid="{00000000-0005-0000-0000-00001B100000}"/>
    <cellStyle name="style1415104332254" xfId="4124" xr:uid="{00000000-0005-0000-0000-00001C100000}"/>
    <cellStyle name="style1415104332285" xfId="4125" xr:uid="{00000000-0005-0000-0000-00001D100000}"/>
    <cellStyle name="style1415104332332" xfId="4126" xr:uid="{00000000-0005-0000-0000-00001E100000}"/>
    <cellStyle name="style1415104332379" xfId="4127" xr:uid="{00000000-0005-0000-0000-00001F100000}"/>
    <cellStyle name="style1415104332441" xfId="4128" xr:uid="{00000000-0005-0000-0000-000020100000}"/>
    <cellStyle name="style1415104332488" xfId="4129" xr:uid="{00000000-0005-0000-0000-000021100000}"/>
    <cellStyle name="style1415104332551" xfId="4130" xr:uid="{00000000-0005-0000-0000-000022100000}"/>
    <cellStyle name="style1415104332629" xfId="4131" xr:uid="{00000000-0005-0000-0000-000023100000}"/>
    <cellStyle name="style1415104332675" xfId="4132" xr:uid="{00000000-0005-0000-0000-000024100000}"/>
    <cellStyle name="style1415104332722" xfId="4133" xr:uid="{00000000-0005-0000-0000-000025100000}"/>
    <cellStyle name="style1415104332785" xfId="4134" xr:uid="{00000000-0005-0000-0000-000026100000}"/>
    <cellStyle name="style1415104332831" xfId="4135" xr:uid="{00000000-0005-0000-0000-000027100000}"/>
    <cellStyle name="style1415104332909" xfId="4136" xr:uid="{00000000-0005-0000-0000-000028100000}"/>
    <cellStyle name="style1415104332941" xfId="4137" xr:uid="{00000000-0005-0000-0000-000029100000}"/>
    <cellStyle name="style1415104333533" xfId="4138" xr:uid="{00000000-0005-0000-0000-00002A100000}"/>
    <cellStyle name="style1415104333580" xfId="4139" xr:uid="{00000000-0005-0000-0000-00002B100000}"/>
    <cellStyle name="style1415104333611" xfId="4140" xr:uid="{00000000-0005-0000-0000-00002C100000}"/>
    <cellStyle name="style1415104333674" xfId="4141" xr:uid="{00000000-0005-0000-0000-00002D100000}"/>
    <cellStyle name="style1415104333767" xfId="4142" xr:uid="{00000000-0005-0000-0000-00002E100000}"/>
    <cellStyle name="style1415104333799" xfId="4143" xr:uid="{00000000-0005-0000-0000-00002F100000}"/>
    <cellStyle name="style1415104333877" xfId="4144" xr:uid="{00000000-0005-0000-0000-000030100000}"/>
    <cellStyle name="style1415104333908" xfId="4145" xr:uid="{00000000-0005-0000-0000-000031100000}"/>
    <cellStyle name="style1415104333955" xfId="4146" xr:uid="{00000000-0005-0000-0000-000032100000}"/>
    <cellStyle name="style1415104334017" xfId="4147" xr:uid="{00000000-0005-0000-0000-000033100000}"/>
    <cellStyle name="style1415104334064" xfId="4148" xr:uid="{00000000-0005-0000-0000-000034100000}"/>
    <cellStyle name="style1415104334111" xfId="4149" xr:uid="{00000000-0005-0000-0000-000035100000}"/>
    <cellStyle name="style1415104334157" xfId="4150" xr:uid="{00000000-0005-0000-0000-000036100000}"/>
    <cellStyle name="style1415104334204" xfId="4151" xr:uid="{00000000-0005-0000-0000-000037100000}"/>
    <cellStyle name="style1415104334251" xfId="4152" xr:uid="{00000000-0005-0000-0000-000038100000}"/>
    <cellStyle name="style1415104334298" xfId="4153" xr:uid="{00000000-0005-0000-0000-000039100000}"/>
    <cellStyle name="style1415104334329" xfId="4154" xr:uid="{00000000-0005-0000-0000-00003A100000}"/>
    <cellStyle name="style1415104334563" xfId="4155" xr:uid="{00000000-0005-0000-0000-00003B100000}"/>
    <cellStyle name="style1415104334610" xfId="4156" xr:uid="{00000000-0005-0000-0000-00003C100000}"/>
    <cellStyle name="style1415104334672" xfId="4157" xr:uid="{00000000-0005-0000-0000-00003D100000}"/>
    <cellStyle name="style1415104334704" xfId="4158" xr:uid="{00000000-0005-0000-0000-00003E100000}"/>
    <cellStyle name="style1415104334735" xfId="4159" xr:uid="{00000000-0005-0000-0000-00003F100000}"/>
    <cellStyle name="style1415290116355" xfId="4160" xr:uid="{00000000-0005-0000-0000-000040100000}"/>
    <cellStyle name="style1415290116433" xfId="4161" xr:uid="{00000000-0005-0000-0000-000041100000}"/>
    <cellStyle name="style1415290116526" xfId="4162" xr:uid="{00000000-0005-0000-0000-000042100000}"/>
    <cellStyle name="style1415290116589" xfId="4163" xr:uid="{00000000-0005-0000-0000-000043100000}"/>
    <cellStyle name="style1415290116636" xfId="4164" xr:uid="{00000000-0005-0000-0000-000044100000}"/>
    <cellStyle name="style1415290116682" xfId="4165" xr:uid="{00000000-0005-0000-0000-000045100000}"/>
    <cellStyle name="style1415290116760" xfId="4166" xr:uid="{00000000-0005-0000-0000-000046100000}"/>
    <cellStyle name="style1415290116792" xfId="4167" xr:uid="{00000000-0005-0000-0000-000047100000}"/>
    <cellStyle name="style1415290116854" xfId="4168" xr:uid="{00000000-0005-0000-0000-000048100000}"/>
    <cellStyle name="style1415290117010" xfId="4169" xr:uid="{00000000-0005-0000-0000-000049100000}"/>
    <cellStyle name="style1415290117057" xfId="4170" xr:uid="{00000000-0005-0000-0000-00004A100000}"/>
    <cellStyle name="style1415290117119" xfId="4171" xr:uid="{00000000-0005-0000-0000-00004B100000}"/>
    <cellStyle name="style1415290117182" xfId="4172" xr:uid="{00000000-0005-0000-0000-00004C100000}"/>
    <cellStyle name="style1415290117260" xfId="4173" xr:uid="{00000000-0005-0000-0000-00004D100000}"/>
    <cellStyle name="style1415290117322" xfId="4174" xr:uid="{00000000-0005-0000-0000-00004E100000}"/>
    <cellStyle name="style1415290117369" xfId="4175" xr:uid="{00000000-0005-0000-0000-00004F100000}"/>
    <cellStyle name="style1415290117416" xfId="4176" xr:uid="{00000000-0005-0000-0000-000050100000}"/>
    <cellStyle name="style1415290117494" xfId="4177" xr:uid="{00000000-0005-0000-0000-000051100000}"/>
    <cellStyle name="style1415290117572" xfId="4178" xr:uid="{00000000-0005-0000-0000-000052100000}"/>
    <cellStyle name="style1415290117634" xfId="4179" xr:uid="{00000000-0005-0000-0000-000053100000}"/>
    <cellStyle name="style1415290117743" xfId="4180" xr:uid="{00000000-0005-0000-0000-000054100000}"/>
    <cellStyle name="style1415290117790" xfId="4181" xr:uid="{00000000-0005-0000-0000-000055100000}"/>
    <cellStyle name="style1415290117837" xfId="4182" xr:uid="{00000000-0005-0000-0000-000056100000}"/>
    <cellStyle name="style1415290117884" xfId="4183" xr:uid="{00000000-0005-0000-0000-000057100000}"/>
    <cellStyle name="style1415290117915" xfId="4184" xr:uid="{00000000-0005-0000-0000-000058100000}"/>
    <cellStyle name="style1415290117962" xfId="4185" xr:uid="{00000000-0005-0000-0000-000059100000}"/>
    <cellStyle name="style1415290118009" xfId="4186" xr:uid="{00000000-0005-0000-0000-00005A100000}"/>
    <cellStyle name="style1415290118040" xfId="4187" xr:uid="{00000000-0005-0000-0000-00005B100000}"/>
    <cellStyle name="style1415290118087" xfId="4188" xr:uid="{00000000-0005-0000-0000-00005C100000}"/>
    <cellStyle name="style1415290118118" xfId="4189" xr:uid="{00000000-0005-0000-0000-00005D100000}"/>
    <cellStyle name="style1415290118165" xfId="4190" xr:uid="{00000000-0005-0000-0000-00005E100000}"/>
    <cellStyle name="style1415290118196" xfId="4191" xr:uid="{00000000-0005-0000-0000-00005F100000}"/>
    <cellStyle name="style1415290118336" xfId="4192" xr:uid="{00000000-0005-0000-0000-000060100000}"/>
    <cellStyle name="style1415290118383" xfId="4193" xr:uid="{00000000-0005-0000-0000-000061100000}"/>
    <cellStyle name="style1415290118445" xfId="4194" xr:uid="{00000000-0005-0000-0000-000062100000}"/>
    <cellStyle name="style1415290118477" xfId="4195" xr:uid="{00000000-0005-0000-0000-000063100000}"/>
    <cellStyle name="style1415290118523" xfId="4196" xr:uid="{00000000-0005-0000-0000-000064100000}"/>
    <cellStyle name="style1415290118570" xfId="4197" xr:uid="{00000000-0005-0000-0000-000065100000}"/>
    <cellStyle name="style1415290118617" xfId="4198" xr:uid="{00000000-0005-0000-0000-000066100000}"/>
    <cellStyle name="style1415290118679" xfId="4199" xr:uid="{00000000-0005-0000-0000-000067100000}"/>
    <cellStyle name="style1415290118742" xfId="4200" xr:uid="{00000000-0005-0000-0000-000068100000}"/>
    <cellStyle name="style1415290118789" xfId="4201" xr:uid="{00000000-0005-0000-0000-000069100000}"/>
    <cellStyle name="style1415290119459" xfId="4202" xr:uid="{00000000-0005-0000-0000-00006A100000}"/>
    <cellStyle name="style1415290119506" xfId="4203" xr:uid="{00000000-0005-0000-0000-00006B100000}"/>
    <cellStyle name="style1415290119569" xfId="4204" xr:uid="{00000000-0005-0000-0000-00006C100000}"/>
    <cellStyle name="style1415290119600" xfId="4205" xr:uid="{00000000-0005-0000-0000-00006D100000}"/>
    <cellStyle name="style1415290119647" xfId="4206" xr:uid="{00000000-0005-0000-0000-00006E100000}"/>
    <cellStyle name="Style2" xfId="4207" xr:uid="{00000000-0005-0000-0000-00006F100000}"/>
    <cellStyle name="Style2 2" xfId="4208" xr:uid="{00000000-0005-0000-0000-000070100000}"/>
    <cellStyle name="Style2 3" xfId="4209" xr:uid="{00000000-0005-0000-0000-000071100000}"/>
    <cellStyle name="Style3" xfId="4210" xr:uid="{00000000-0005-0000-0000-000072100000}"/>
    <cellStyle name="Style3 2" xfId="4211" xr:uid="{00000000-0005-0000-0000-000073100000}"/>
    <cellStyle name="Style3 3" xfId="4212" xr:uid="{00000000-0005-0000-0000-000074100000}"/>
    <cellStyle name="Style4" xfId="4213" xr:uid="{00000000-0005-0000-0000-000075100000}"/>
    <cellStyle name="Style4 2" xfId="4214" xr:uid="{00000000-0005-0000-0000-000076100000}"/>
    <cellStyle name="Style4 3" xfId="4215" xr:uid="{00000000-0005-0000-0000-000077100000}"/>
    <cellStyle name="Style5" xfId="4216" xr:uid="{00000000-0005-0000-0000-000078100000}"/>
    <cellStyle name="Style5 2" xfId="4217" xr:uid="{00000000-0005-0000-0000-000079100000}"/>
    <cellStyle name="Style5 3" xfId="4218" xr:uid="{00000000-0005-0000-0000-00007A100000}"/>
    <cellStyle name="Superscript" xfId="4219" xr:uid="{00000000-0005-0000-0000-00007B100000}"/>
    <cellStyle name="Syntax" xfId="4220" xr:uid="{00000000-0005-0000-0000-00007C100000}"/>
    <cellStyle name="Table_Name" xfId="4221" xr:uid="{00000000-0005-0000-0000-00007D100000}"/>
    <cellStyle name="Title" xfId="4222" builtinId="15" customBuiltin="1"/>
    <cellStyle name="Title 10" xfId="4223" xr:uid="{00000000-0005-0000-0000-00007F100000}"/>
    <cellStyle name="Title 10 2" xfId="4224" xr:uid="{00000000-0005-0000-0000-000080100000}"/>
    <cellStyle name="Title 11" xfId="4225" xr:uid="{00000000-0005-0000-0000-000081100000}"/>
    <cellStyle name="Title 11 2" xfId="4226" xr:uid="{00000000-0005-0000-0000-000082100000}"/>
    <cellStyle name="Title 12" xfId="4227" xr:uid="{00000000-0005-0000-0000-000083100000}"/>
    <cellStyle name="Title 13" xfId="4228" xr:uid="{00000000-0005-0000-0000-000084100000}"/>
    <cellStyle name="Title 14" xfId="4229" xr:uid="{00000000-0005-0000-0000-000085100000}"/>
    <cellStyle name="Title 15" xfId="4230" xr:uid="{00000000-0005-0000-0000-000086100000}"/>
    <cellStyle name="Title 2" xfId="4231" xr:uid="{00000000-0005-0000-0000-000087100000}"/>
    <cellStyle name="Title 2 2" xfId="4232" xr:uid="{00000000-0005-0000-0000-000088100000}"/>
    <cellStyle name="Title 2 2 2" xfId="4233" xr:uid="{00000000-0005-0000-0000-000089100000}"/>
    <cellStyle name="Title 2 3" xfId="4234" xr:uid="{00000000-0005-0000-0000-00008A100000}"/>
    <cellStyle name="Title 2 3 2" xfId="4235" xr:uid="{00000000-0005-0000-0000-00008B100000}"/>
    <cellStyle name="Title 2 4" xfId="4236" xr:uid="{00000000-0005-0000-0000-00008C100000}"/>
    <cellStyle name="Title 2_Data" xfId="4237" xr:uid="{00000000-0005-0000-0000-00008D100000}"/>
    <cellStyle name="Title 3" xfId="4238" xr:uid="{00000000-0005-0000-0000-00008E100000}"/>
    <cellStyle name="Title 3 2" xfId="4239" xr:uid="{00000000-0005-0000-0000-00008F100000}"/>
    <cellStyle name="Title 4" xfId="4240" xr:uid="{00000000-0005-0000-0000-000090100000}"/>
    <cellStyle name="Title 4 2" xfId="4241" xr:uid="{00000000-0005-0000-0000-000091100000}"/>
    <cellStyle name="Title 5" xfId="4242" xr:uid="{00000000-0005-0000-0000-000092100000}"/>
    <cellStyle name="Title 5 2" xfId="4243" xr:uid="{00000000-0005-0000-0000-000093100000}"/>
    <cellStyle name="Title 6" xfId="4244" xr:uid="{00000000-0005-0000-0000-000094100000}"/>
    <cellStyle name="Title 6 2" xfId="4245" xr:uid="{00000000-0005-0000-0000-000095100000}"/>
    <cellStyle name="Title 7" xfId="4246" xr:uid="{00000000-0005-0000-0000-000096100000}"/>
    <cellStyle name="Title 7 2" xfId="4247" xr:uid="{00000000-0005-0000-0000-000097100000}"/>
    <cellStyle name="Title 8" xfId="4248" xr:uid="{00000000-0005-0000-0000-000098100000}"/>
    <cellStyle name="Title 8 2" xfId="4249" xr:uid="{00000000-0005-0000-0000-000099100000}"/>
    <cellStyle name="Title 9" xfId="4250" xr:uid="{00000000-0005-0000-0000-00009A100000}"/>
    <cellStyle name="Title 9 2" xfId="4251" xr:uid="{00000000-0005-0000-0000-00009B100000}"/>
    <cellStyle name="Total" xfId="4252" builtinId="25" customBuiltin="1"/>
    <cellStyle name="Total 10" xfId="4253" xr:uid="{00000000-0005-0000-0000-00009D100000}"/>
    <cellStyle name="Total 10 2" xfId="4254" xr:uid="{00000000-0005-0000-0000-00009E100000}"/>
    <cellStyle name="Total 11" xfId="4255" xr:uid="{00000000-0005-0000-0000-00009F100000}"/>
    <cellStyle name="Total 11 2" xfId="4256" xr:uid="{00000000-0005-0000-0000-0000A0100000}"/>
    <cellStyle name="Total 12" xfId="4257" xr:uid="{00000000-0005-0000-0000-0000A1100000}"/>
    <cellStyle name="Total 13" xfId="4258" xr:uid="{00000000-0005-0000-0000-0000A2100000}"/>
    <cellStyle name="Total 14" xfId="4259" xr:uid="{00000000-0005-0000-0000-0000A3100000}"/>
    <cellStyle name="Total 2" xfId="4260" xr:uid="{00000000-0005-0000-0000-0000A4100000}"/>
    <cellStyle name="Total 2 2" xfId="4261" xr:uid="{00000000-0005-0000-0000-0000A5100000}"/>
    <cellStyle name="Total 2 2 2" xfId="4262" xr:uid="{00000000-0005-0000-0000-0000A6100000}"/>
    <cellStyle name="Total 2 3" xfId="4263" xr:uid="{00000000-0005-0000-0000-0000A7100000}"/>
    <cellStyle name="Total 2 3 2" xfId="4264" xr:uid="{00000000-0005-0000-0000-0000A8100000}"/>
    <cellStyle name="Total 2 4" xfId="4265" xr:uid="{00000000-0005-0000-0000-0000A9100000}"/>
    <cellStyle name="Total 2 4 2" xfId="4266" xr:uid="{00000000-0005-0000-0000-0000AA100000}"/>
    <cellStyle name="Total 2 5" xfId="4267" xr:uid="{00000000-0005-0000-0000-0000AB100000}"/>
    <cellStyle name="Total 2_Analysis File Template" xfId="4268" xr:uid="{00000000-0005-0000-0000-0000AC100000}"/>
    <cellStyle name="Total 3" xfId="4269" xr:uid="{00000000-0005-0000-0000-0000AD100000}"/>
    <cellStyle name="Total 3 2" xfId="4270" xr:uid="{00000000-0005-0000-0000-0000AE100000}"/>
    <cellStyle name="Total 4" xfId="4271" xr:uid="{00000000-0005-0000-0000-0000AF100000}"/>
    <cellStyle name="Total 4 2" xfId="4272" xr:uid="{00000000-0005-0000-0000-0000B0100000}"/>
    <cellStyle name="Total 5" xfId="4273" xr:uid="{00000000-0005-0000-0000-0000B1100000}"/>
    <cellStyle name="Total 5 2" xfId="4274" xr:uid="{00000000-0005-0000-0000-0000B2100000}"/>
    <cellStyle name="Total 6" xfId="4275" xr:uid="{00000000-0005-0000-0000-0000B3100000}"/>
    <cellStyle name="Total 6 2" xfId="4276" xr:uid="{00000000-0005-0000-0000-0000B4100000}"/>
    <cellStyle name="Total 7" xfId="4277" xr:uid="{00000000-0005-0000-0000-0000B5100000}"/>
    <cellStyle name="Total 7 2" xfId="4278" xr:uid="{00000000-0005-0000-0000-0000B6100000}"/>
    <cellStyle name="Total 8" xfId="4279" xr:uid="{00000000-0005-0000-0000-0000B7100000}"/>
    <cellStyle name="Total 8 2" xfId="4280" xr:uid="{00000000-0005-0000-0000-0000B8100000}"/>
    <cellStyle name="Total 9" xfId="4281" xr:uid="{00000000-0005-0000-0000-0000B9100000}"/>
    <cellStyle name="Total 9 2" xfId="4282" xr:uid="{00000000-0005-0000-0000-0000BA100000}"/>
    <cellStyle name="TotalStyleText" xfId="4283" xr:uid="{00000000-0005-0000-0000-0000BB100000}"/>
    <cellStyle name="TotalStyleText 2" xfId="4284" xr:uid="{00000000-0005-0000-0000-0000BC100000}"/>
    <cellStyle name="ts97" xfId="4285" xr:uid="{00000000-0005-0000-0000-0000BD100000}"/>
    <cellStyle name="ts97 2" xfId="4286" xr:uid="{00000000-0005-0000-0000-0000BE100000}"/>
    <cellStyle name="ts97 2 2" xfId="4287" xr:uid="{00000000-0005-0000-0000-0000BF100000}"/>
    <cellStyle name="ts97 2 2 2" xfId="4288" xr:uid="{00000000-0005-0000-0000-0000C0100000}"/>
    <cellStyle name="ts97 2 3" xfId="4289" xr:uid="{00000000-0005-0000-0000-0000C1100000}"/>
    <cellStyle name="ts97 2 3 2" xfId="4290" xr:uid="{00000000-0005-0000-0000-0000C2100000}"/>
    <cellStyle name="ts97 2 4" xfId="4291" xr:uid="{00000000-0005-0000-0000-0000C3100000}"/>
    <cellStyle name="ts97 2 4 2" xfId="4292" xr:uid="{00000000-0005-0000-0000-0000C4100000}"/>
    <cellStyle name="ts97 2 5" xfId="4293" xr:uid="{00000000-0005-0000-0000-0000C5100000}"/>
    <cellStyle name="ts97 3" xfId="4294" xr:uid="{00000000-0005-0000-0000-0000C6100000}"/>
    <cellStyle name="ts97 3 2" xfId="4295" xr:uid="{00000000-0005-0000-0000-0000C7100000}"/>
    <cellStyle name="ts97 4" xfId="4296" xr:uid="{00000000-0005-0000-0000-0000C8100000}"/>
    <cellStyle name="ts97 4 2" xfId="4297" xr:uid="{00000000-0005-0000-0000-0000C9100000}"/>
    <cellStyle name="ts97 5" xfId="4298" xr:uid="{00000000-0005-0000-0000-0000CA100000}"/>
    <cellStyle name="ts97 5 2" xfId="4299" xr:uid="{00000000-0005-0000-0000-0000CB100000}"/>
    <cellStyle name="ts97 6" xfId="4300" xr:uid="{00000000-0005-0000-0000-0000CC100000}"/>
    <cellStyle name="ts97 6 2" xfId="4301" xr:uid="{00000000-0005-0000-0000-0000CD100000}"/>
    <cellStyle name="ts97 7" xfId="4302" xr:uid="{00000000-0005-0000-0000-0000CE100000}"/>
    <cellStyle name="ts97_2010 SFR tables LFS" xfId="4303" xr:uid="{00000000-0005-0000-0000-0000CF100000}"/>
    <cellStyle name="TSQL" xfId="4304" xr:uid="{00000000-0005-0000-0000-0000D0100000}"/>
    <cellStyle name="u" xfId="4305" xr:uid="{00000000-0005-0000-0000-0000D1100000}"/>
    <cellStyle name="u 2" xfId="4306" xr:uid="{00000000-0005-0000-0000-0000D2100000}"/>
    <cellStyle name="Undefined" xfId="4307" xr:uid="{00000000-0005-0000-0000-0000D3100000}"/>
    <cellStyle name="Undefined 2" xfId="4308" xr:uid="{00000000-0005-0000-0000-0000D4100000}"/>
    <cellStyle name="Warning Text" xfId="4309" builtinId="11" customBuiltin="1"/>
    <cellStyle name="Warning Text 2" xfId="4310" xr:uid="{00000000-0005-0000-0000-0000D6100000}"/>
    <cellStyle name="Warning Text 2 2" xfId="4311" xr:uid="{00000000-0005-0000-0000-0000D7100000}"/>
    <cellStyle name="Warning Text 2 2 2" xfId="4312" xr:uid="{00000000-0005-0000-0000-0000D8100000}"/>
    <cellStyle name="Warning Text 2 3" xfId="4313" xr:uid="{00000000-0005-0000-0000-0000D9100000}"/>
    <cellStyle name="Warning Text 2 3 2" xfId="4314" xr:uid="{00000000-0005-0000-0000-0000DA100000}"/>
    <cellStyle name="Warning Text 2 4" xfId="4315" xr:uid="{00000000-0005-0000-0000-0000DB100000}"/>
    <cellStyle name="Warning Text 2 4 2" xfId="4316" xr:uid="{00000000-0005-0000-0000-0000DC100000}"/>
    <cellStyle name="Warning Text 2 5" xfId="4317" xr:uid="{00000000-0005-0000-0000-0000DD100000}"/>
    <cellStyle name="Warning Text 3" xfId="4318" xr:uid="{00000000-0005-0000-0000-0000DE100000}"/>
    <cellStyle name="Warning Text 3 2" xfId="4319" xr:uid="{00000000-0005-0000-0000-0000DF100000}"/>
    <cellStyle name="Warning Text 4" xfId="4320" xr:uid="{00000000-0005-0000-0000-0000E0100000}"/>
    <cellStyle name="Warning Text 4 2" xfId="4321" xr:uid="{00000000-0005-0000-0000-0000E1100000}"/>
    <cellStyle name="Warning Text 5" xfId="4322" xr:uid="{00000000-0005-0000-0000-0000E2100000}"/>
    <cellStyle name="Warning Text 5 2" xfId="4323" xr:uid="{00000000-0005-0000-0000-0000E3100000}"/>
    <cellStyle name="Warning Text 6" xfId="4324" xr:uid="{00000000-0005-0000-0000-0000E4100000}"/>
    <cellStyle name="Warnings" xfId="4325" xr:uid="{00000000-0005-0000-0000-0000E5100000}"/>
    <cellStyle name="Warnings 2" xfId="4326" xr:uid="{00000000-0005-0000-0000-0000E6100000}"/>
    <cellStyle name="Warnings 2 2" xfId="4327" xr:uid="{00000000-0005-0000-0000-0000E7100000}"/>
    <cellStyle name="Warnings 2 2 2" xfId="4328" xr:uid="{00000000-0005-0000-0000-0000E8100000}"/>
    <cellStyle name="Warnings 2 2 2 2" xfId="4329" xr:uid="{00000000-0005-0000-0000-0000E9100000}"/>
    <cellStyle name="Warnings 2 2 3" xfId="4330" xr:uid="{00000000-0005-0000-0000-0000EA100000}"/>
    <cellStyle name="Warnings 2 3" xfId="4331" xr:uid="{00000000-0005-0000-0000-0000EB100000}"/>
    <cellStyle name="Warnings 2 3 2" xfId="4332" xr:uid="{00000000-0005-0000-0000-0000EC100000}"/>
    <cellStyle name="Warnings 2 3 3" xfId="4333" xr:uid="{00000000-0005-0000-0000-0000ED100000}"/>
    <cellStyle name="Warnings 2 4" xfId="4334" xr:uid="{00000000-0005-0000-0000-0000EE100000}"/>
    <cellStyle name="Warnings 2 4 2" xfId="4335" xr:uid="{00000000-0005-0000-0000-0000EF100000}"/>
    <cellStyle name="Warnings 2 4 2 2" xfId="4336" xr:uid="{00000000-0005-0000-0000-0000F0100000}"/>
    <cellStyle name="Warnings 2 4 3" xfId="4337" xr:uid="{00000000-0005-0000-0000-0000F1100000}"/>
    <cellStyle name="Warnings 2 4 4" xfId="4338" xr:uid="{00000000-0005-0000-0000-0000F2100000}"/>
    <cellStyle name="Warnings 2 5" xfId="4339" xr:uid="{00000000-0005-0000-0000-0000F3100000}"/>
    <cellStyle name="Warnings 2 6" xfId="4340" xr:uid="{00000000-0005-0000-0000-0000F4100000}"/>
    <cellStyle name="Warnings 3" xfId="4341" xr:uid="{00000000-0005-0000-0000-0000F5100000}"/>
    <cellStyle name="Warnings 3 2" xfId="4342" xr:uid="{00000000-0005-0000-0000-0000F6100000}"/>
    <cellStyle name="Warnings 3 2 2" xfId="4343" xr:uid="{00000000-0005-0000-0000-0000F7100000}"/>
    <cellStyle name="Warnings 3 2 2 2" xfId="4344" xr:uid="{00000000-0005-0000-0000-0000F8100000}"/>
    <cellStyle name="Warnings 3 2 3" xfId="4345" xr:uid="{00000000-0005-0000-0000-0000F9100000}"/>
    <cellStyle name="Warnings 3 3" xfId="4346" xr:uid="{00000000-0005-0000-0000-0000FA100000}"/>
    <cellStyle name="Warnings 4" xfId="4347" xr:uid="{00000000-0005-0000-0000-0000FB100000}"/>
    <cellStyle name="Warnings 4 2" xfId="4348" xr:uid="{00000000-0005-0000-0000-0000FC100000}"/>
    <cellStyle name="Warnings 4 2 2" xfId="4349" xr:uid="{00000000-0005-0000-0000-0000FD100000}"/>
    <cellStyle name="Warnings 4 3" xfId="4350" xr:uid="{00000000-0005-0000-0000-0000FE100000}"/>
    <cellStyle name="Warnings 4 3 2" xfId="4351" xr:uid="{00000000-0005-0000-0000-0000FF100000}"/>
    <cellStyle name="Warnings 4 4" xfId="4352" xr:uid="{00000000-0005-0000-0000-000000110000}"/>
    <cellStyle name="Warnings 4 5" xfId="4353" xr:uid="{00000000-0005-0000-0000-000001110000}"/>
    <cellStyle name="Warnings 5" xfId="4354" xr:uid="{00000000-0005-0000-0000-000002110000}"/>
    <cellStyle name="Warnings 5 2" xfId="4355" xr:uid="{00000000-0005-0000-0000-000003110000}"/>
    <cellStyle name="Warnings 5 3" xfId="4356" xr:uid="{00000000-0005-0000-0000-000004110000}"/>
    <cellStyle name="Warnings 6" xfId="4357" xr:uid="{00000000-0005-0000-0000-000005110000}"/>
    <cellStyle name="Warnings 7" xfId="4358" xr:uid="{00000000-0005-0000-0000-000006110000}"/>
    <cellStyle name="Warnings 8" xfId="4359" xr:uid="{00000000-0005-0000-0000-000007110000}"/>
    <cellStyle name="Warnings_Average Prices" xfId="4360" xr:uid="{00000000-0005-0000-0000-000008110000}"/>
    <cellStyle name="XLConnect.General" xfId="4361" xr:uid="{00000000-0005-0000-0000-000009110000}"/>
    <cellStyle name="XLConnect.General 2" xfId="4362" xr:uid="{00000000-0005-0000-0000-00000A110000}"/>
    <cellStyle name="XLConnect.Numeric" xfId="4363" xr:uid="{00000000-0005-0000-0000-00000B110000}"/>
    <cellStyle name="XLConnect.Numeric 2" xfId="4364" xr:uid="{00000000-0005-0000-0000-00000C110000}"/>
    <cellStyle name="XLConnect.Numeric 2 2" xfId="4365" xr:uid="{00000000-0005-0000-0000-00000D110000}"/>
    <cellStyle name="XLConnect.Numeric 2 2 2" xfId="4366" xr:uid="{00000000-0005-0000-0000-00000E110000}"/>
    <cellStyle name="XLConnect.Numeric 2 3" xfId="4367" xr:uid="{00000000-0005-0000-0000-00000F110000}"/>
    <cellStyle name="XLConnect.Numeric 3" xfId="4368" xr:uid="{00000000-0005-0000-0000-000010110000}"/>
    <cellStyle name="XLConnect.Numeric 3 2" xfId="4369" xr:uid="{00000000-0005-0000-0000-000011110000}"/>
    <cellStyle name="XLConnect.Numeric 4" xfId="4370" xr:uid="{00000000-0005-0000-0000-000012110000}"/>
    <cellStyle name="XLConnect.Numeric 4 2" xfId="4371" xr:uid="{00000000-0005-0000-0000-000013110000}"/>
    <cellStyle name="XLConnect.Numeric 5" xfId="4372" xr:uid="{00000000-0005-0000-0000-000014110000}"/>
    <cellStyle name="XLConnect.Numeric 5 2" xfId="4373" xr:uid="{00000000-0005-0000-0000-000015110000}"/>
    <cellStyle name="XLConnect.Numeric 5 3" xfId="4374" xr:uid="{00000000-0005-0000-0000-000016110000}"/>
    <cellStyle name="XLConnect.Numeric 6" xfId="4375" xr:uid="{00000000-0005-0000-0000-000017110000}"/>
    <cellStyle name="XLConnect.Numeric 6 2" xfId="4376" xr:uid="{00000000-0005-0000-0000-000018110000}"/>
    <cellStyle name="XLConnect.Numeric 7" xfId="4377" xr:uid="{00000000-0005-0000-0000-000019110000}"/>
    <cellStyle name="XLConnect.Numeric 7 2" xfId="4378" xr:uid="{00000000-0005-0000-0000-00001A110000}"/>
    <cellStyle name="XLConnect.Numeric 8" xfId="4379" xr:uid="{00000000-0005-0000-0000-00001B110000}"/>
    <cellStyle name="XLConnect.String" xfId="4380" xr:uid="{00000000-0005-0000-0000-00001C110000}"/>
    <cellStyle name="XLConnect.String 2" xfId="4381" xr:uid="{00000000-0005-0000-0000-00001D1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rough/Jobs%20densit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s density"/>
    </sheetNames>
    <sheetDataSet>
      <sheetData sheetId="0">
        <row r="3">
          <cell r="A3" t="str">
            <v>E09000001</v>
          </cell>
          <cell r="B3" t="str">
            <v>City of London</v>
          </cell>
          <cell r="C3">
            <v>67.099999999999994</v>
          </cell>
          <cell r="D3">
            <v>59.14</v>
          </cell>
          <cell r="E3">
            <v>60.47</v>
          </cell>
          <cell r="F3">
            <v>61.91</v>
          </cell>
          <cell r="G3">
            <v>59.73</v>
          </cell>
          <cell r="H3">
            <v>61.26</v>
          </cell>
          <cell r="I3">
            <v>59.16</v>
          </cell>
          <cell r="J3">
            <v>57.98</v>
          </cell>
          <cell r="K3">
            <v>59.67</v>
          </cell>
          <cell r="L3">
            <v>61.72</v>
          </cell>
          <cell r="M3">
            <v>68.16</v>
          </cell>
          <cell r="N3">
            <v>75.790000000000006</v>
          </cell>
          <cell r="O3">
            <v>77.459999999999994</v>
          </cell>
          <cell r="P3">
            <v>81.569999999999993</v>
          </cell>
          <cell r="Q3">
            <v>84.18</v>
          </cell>
          <cell r="R3">
            <v>84.48</v>
          </cell>
          <cell r="S3">
            <v>82.55</v>
          </cell>
        </row>
        <row r="4">
          <cell r="A4" t="str">
            <v>E09000002</v>
          </cell>
          <cell r="B4" t="str">
            <v>Barking and Dagenham</v>
          </cell>
          <cell r="C4">
            <v>0.56000000000000005</v>
          </cell>
          <cell r="D4">
            <v>0.52</v>
          </cell>
          <cell r="E4">
            <v>0.5</v>
          </cell>
          <cell r="F4">
            <v>0.53</v>
          </cell>
          <cell r="G4">
            <v>0.51</v>
          </cell>
          <cell r="H4">
            <v>0.51</v>
          </cell>
          <cell r="I4">
            <v>0.49</v>
          </cell>
          <cell r="J4">
            <v>0.49</v>
          </cell>
          <cell r="K4">
            <v>0.48</v>
          </cell>
          <cell r="L4">
            <v>0.42</v>
          </cell>
          <cell r="M4">
            <v>0.44</v>
          </cell>
          <cell r="N4">
            <v>0.45</v>
          </cell>
          <cell r="O4">
            <v>0.46</v>
          </cell>
          <cell r="P4">
            <v>0.44</v>
          </cell>
          <cell r="Q4">
            <v>0.47</v>
          </cell>
          <cell r="R4">
            <v>0.49</v>
          </cell>
          <cell r="S4">
            <v>0.49</v>
          </cell>
        </row>
        <row r="5">
          <cell r="A5" t="str">
            <v>E09000003</v>
          </cell>
          <cell r="B5" t="str">
            <v>Barnet</v>
          </cell>
          <cell r="C5">
            <v>0.67</v>
          </cell>
          <cell r="D5">
            <v>0.65</v>
          </cell>
          <cell r="E5">
            <v>0.64</v>
          </cell>
          <cell r="F5">
            <v>0.65</v>
          </cell>
          <cell r="G5">
            <v>0.63</v>
          </cell>
          <cell r="H5">
            <v>0.63</v>
          </cell>
          <cell r="I5">
            <v>0.63</v>
          </cell>
          <cell r="J5">
            <v>0.62</v>
          </cell>
          <cell r="K5">
            <v>0.63</v>
          </cell>
          <cell r="L5">
            <v>0.63</v>
          </cell>
          <cell r="M5">
            <v>0.61</v>
          </cell>
          <cell r="N5">
            <v>0.62</v>
          </cell>
          <cell r="O5">
            <v>0.65</v>
          </cell>
          <cell r="P5">
            <v>0.66</v>
          </cell>
          <cell r="Q5">
            <v>0.68</v>
          </cell>
          <cell r="R5">
            <v>0.68</v>
          </cell>
          <cell r="S5">
            <v>0.67</v>
          </cell>
        </row>
        <row r="6">
          <cell r="A6" t="str">
            <v>E09000004</v>
          </cell>
          <cell r="B6" t="str">
            <v>Bexley</v>
          </cell>
          <cell r="C6">
            <v>0.55000000000000004</v>
          </cell>
          <cell r="D6">
            <v>0.54</v>
          </cell>
          <cell r="E6">
            <v>0.56999999999999995</v>
          </cell>
          <cell r="F6">
            <v>0.55000000000000004</v>
          </cell>
          <cell r="G6">
            <v>0.61</v>
          </cell>
          <cell r="H6">
            <v>0.56999999999999995</v>
          </cell>
          <cell r="I6">
            <v>0.52</v>
          </cell>
          <cell r="J6">
            <v>0.52</v>
          </cell>
          <cell r="K6">
            <v>0.51</v>
          </cell>
          <cell r="L6">
            <v>0.5</v>
          </cell>
          <cell r="M6">
            <v>0.53</v>
          </cell>
          <cell r="N6">
            <v>0.53</v>
          </cell>
          <cell r="O6">
            <v>0.53</v>
          </cell>
          <cell r="P6">
            <v>0.54</v>
          </cell>
          <cell r="Q6">
            <v>0.53</v>
          </cell>
          <cell r="R6">
            <v>0.56999999999999995</v>
          </cell>
          <cell r="S6">
            <v>0.56999999999999995</v>
          </cell>
        </row>
        <row r="7">
          <cell r="A7" t="str">
            <v>E09000005</v>
          </cell>
          <cell r="B7" t="str">
            <v>Brent</v>
          </cell>
          <cell r="C7">
            <v>0.67</v>
          </cell>
          <cell r="D7">
            <v>0.62</v>
          </cell>
          <cell r="E7">
            <v>0.62</v>
          </cell>
          <cell r="F7">
            <v>0.65</v>
          </cell>
          <cell r="G7">
            <v>0.65</v>
          </cell>
          <cell r="H7">
            <v>0.64</v>
          </cell>
          <cell r="I7">
            <v>0.57999999999999996</v>
          </cell>
          <cell r="J7">
            <v>0.56999999999999995</v>
          </cell>
          <cell r="K7">
            <v>0.54</v>
          </cell>
          <cell r="L7">
            <v>0.53</v>
          </cell>
          <cell r="M7">
            <v>0.54</v>
          </cell>
          <cell r="N7">
            <v>0.53</v>
          </cell>
          <cell r="O7">
            <v>0.56999999999999995</v>
          </cell>
          <cell r="P7">
            <v>0.56999999999999995</v>
          </cell>
          <cell r="Q7">
            <v>0.6</v>
          </cell>
          <cell r="R7">
            <v>0.62</v>
          </cell>
          <cell r="S7">
            <v>0.64</v>
          </cell>
        </row>
        <row r="8">
          <cell r="A8" t="str">
            <v>E09000006</v>
          </cell>
          <cell r="B8" t="str">
            <v>Bromley</v>
          </cell>
          <cell r="C8">
            <v>0.62</v>
          </cell>
          <cell r="D8">
            <v>0.61</v>
          </cell>
          <cell r="E8">
            <v>0.63</v>
          </cell>
          <cell r="F8">
            <v>0.67</v>
          </cell>
          <cell r="G8">
            <v>0.67</v>
          </cell>
          <cell r="H8">
            <v>0.66</v>
          </cell>
          <cell r="I8">
            <v>0.66</v>
          </cell>
          <cell r="J8">
            <v>0.71</v>
          </cell>
          <cell r="K8">
            <v>0.67</v>
          </cell>
          <cell r="L8">
            <v>0.61</v>
          </cell>
          <cell r="M8">
            <v>0.61</v>
          </cell>
          <cell r="N8">
            <v>0.61</v>
          </cell>
          <cell r="O8">
            <v>0.62</v>
          </cell>
          <cell r="P8">
            <v>0.64</v>
          </cell>
          <cell r="Q8">
            <v>0.63</v>
          </cell>
          <cell r="R8">
            <v>0.61</v>
          </cell>
          <cell r="S8">
            <v>0.61</v>
          </cell>
        </row>
        <row r="9">
          <cell r="A9" t="str">
            <v>E09000007</v>
          </cell>
          <cell r="B9" t="str">
            <v>Camden</v>
          </cell>
          <cell r="C9">
            <v>2.0499999999999998</v>
          </cell>
          <cell r="D9">
            <v>1.98</v>
          </cell>
          <cell r="E9">
            <v>1.92</v>
          </cell>
          <cell r="F9">
            <v>1.86</v>
          </cell>
          <cell r="G9">
            <v>1.82</v>
          </cell>
          <cell r="H9">
            <v>1.88</v>
          </cell>
          <cell r="I9">
            <v>1.8</v>
          </cell>
          <cell r="J9">
            <v>1.9</v>
          </cell>
          <cell r="K9">
            <v>2</v>
          </cell>
          <cell r="L9">
            <v>1.99</v>
          </cell>
          <cell r="M9">
            <v>1.97</v>
          </cell>
          <cell r="N9">
            <v>2.06</v>
          </cell>
          <cell r="O9">
            <v>2.11</v>
          </cell>
          <cell r="P9">
            <v>2.16</v>
          </cell>
          <cell r="Q9">
            <v>2.2599999999999998</v>
          </cell>
          <cell r="R9">
            <v>2.2400000000000002</v>
          </cell>
          <cell r="S9">
            <v>2.2999999999999998</v>
          </cell>
        </row>
        <row r="10">
          <cell r="A10" t="str">
            <v>E09000008</v>
          </cell>
          <cell r="B10" t="str">
            <v>Croydon</v>
          </cell>
          <cell r="C10">
            <v>0.73</v>
          </cell>
          <cell r="D10">
            <v>0.71</v>
          </cell>
          <cell r="E10">
            <v>0.68</v>
          </cell>
          <cell r="F10">
            <v>0.69</v>
          </cell>
          <cell r="G10">
            <v>0.69</v>
          </cell>
          <cell r="H10">
            <v>0.67</v>
          </cell>
          <cell r="I10">
            <v>0.66</v>
          </cell>
          <cell r="J10">
            <v>0.67</v>
          </cell>
          <cell r="K10">
            <v>0.63</v>
          </cell>
          <cell r="L10">
            <v>0.56999999999999995</v>
          </cell>
          <cell r="M10">
            <v>0.57999999999999996</v>
          </cell>
          <cell r="N10">
            <v>0.56000000000000005</v>
          </cell>
          <cell r="O10">
            <v>0.57999999999999996</v>
          </cell>
          <cell r="P10">
            <v>0.53</v>
          </cell>
          <cell r="Q10">
            <v>0.57999999999999996</v>
          </cell>
          <cell r="R10">
            <v>0.59</v>
          </cell>
          <cell r="S10">
            <v>0.59</v>
          </cell>
        </row>
        <row r="11">
          <cell r="A11" t="str">
            <v>E09000009</v>
          </cell>
          <cell r="B11" t="str">
            <v>Ealing</v>
          </cell>
          <cell r="C11">
            <v>0.64</v>
          </cell>
          <cell r="D11">
            <v>0.63</v>
          </cell>
          <cell r="E11">
            <v>0.62</v>
          </cell>
          <cell r="F11">
            <v>0.64</v>
          </cell>
          <cell r="G11">
            <v>0.63</v>
          </cell>
          <cell r="H11">
            <v>0.63</v>
          </cell>
          <cell r="I11">
            <v>0.62</v>
          </cell>
          <cell r="J11">
            <v>0.63</v>
          </cell>
          <cell r="K11">
            <v>0.57999999999999996</v>
          </cell>
          <cell r="L11">
            <v>0.56000000000000005</v>
          </cell>
          <cell r="M11">
            <v>0.55000000000000004</v>
          </cell>
          <cell r="N11">
            <v>0.63</v>
          </cell>
          <cell r="O11">
            <v>0.64</v>
          </cell>
          <cell r="P11">
            <v>0.65</v>
          </cell>
          <cell r="Q11">
            <v>0.69</v>
          </cell>
          <cell r="R11">
            <v>0.71</v>
          </cell>
          <cell r="S11">
            <v>0.73</v>
          </cell>
        </row>
        <row r="12">
          <cell r="A12" t="str">
            <v>E09000010</v>
          </cell>
          <cell r="B12" t="str">
            <v>Enfield</v>
          </cell>
          <cell r="C12">
            <v>0.63</v>
          </cell>
          <cell r="D12">
            <v>0.61</v>
          </cell>
          <cell r="E12">
            <v>0.56999999999999995</v>
          </cell>
          <cell r="F12">
            <v>0.6</v>
          </cell>
          <cell r="G12">
            <v>0.59</v>
          </cell>
          <cell r="H12">
            <v>0.62</v>
          </cell>
          <cell r="I12">
            <v>0.56000000000000005</v>
          </cell>
          <cell r="J12">
            <v>0.56999999999999995</v>
          </cell>
          <cell r="K12">
            <v>0.56999999999999995</v>
          </cell>
          <cell r="L12">
            <v>0.54</v>
          </cell>
          <cell r="M12">
            <v>0.56000000000000005</v>
          </cell>
          <cell r="N12">
            <v>0.54</v>
          </cell>
          <cell r="O12">
            <v>0.56999999999999995</v>
          </cell>
          <cell r="P12">
            <v>0.56999999999999995</v>
          </cell>
          <cell r="Q12">
            <v>0.61</v>
          </cell>
          <cell r="R12">
            <v>0.63</v>
          </cell>
          <cell r="S12">
            <v>0.61</v>
          </cell>
        </row>
        <row r="13">
          <cell r="A13" t="str">
            <v>E09000011</v>
          </cell>
          <cell r="B13" t="str">
            <v>Greenwich</v>
          </cell>
          <cell r="C13">
            <v>0.6</v>
          </cell>
          <cell r="D13">
            <v>0.5</v>
          </cell>
          <cell r="E13">
            <v>0.5</v>
          </cell>
          <cell r="F13">
            <v>0.51</v>
          </cell>
          <cell r="G13">
            <v>0.5</v>
          </cell>
          <cell r="H13">
            <v>0.52</v>
          </cell>
          <cell r="I13">
            <v>0.51</v>
          </cell>
          <cell r="J13">
            <v>0.51</v>
          </cell>
          <cell r="K13">
            <v>0.5</v>
          </cell>
          <cell r="L13">
            <v>0.49</v>
          </cell>
          <cell r="M13">
            <v>0.49</v>
          </cell>
          <cell r="N13">
            <v>0.47</v>
          </cell>
          <cell r="O13">
            <v>0.46</v>
          </cell>
          <cell r="P13">
            <v>0.48</v>
          </cell>
          <cell r="Q13">
            <v>0.52</v>
          </cell>
          <cell r="R13">
            <v>0.51</v>
          </cell>
          <cell r="S13">
            <v>0.5</v>
          </cell>
        </row>
        <row r="14">
          <cell r="A14" t="str">
            <v>E09000012</v>
          </cell>
          <cell r="B14" t="str">
            <v>Hackney</v>
          </cell>
          <cell r="C14">
            <v>0.75</v>
          </cell>
          <cell r="D14">
            <v>0.77</v>
          </cell>
          <cell r="E14">
            <v>0.75</v>
          </cell>
          <cell r="F14">
            <v>0.68</v>
          </cell>
          <cell r="G14">
            <v>0.65</v>
          </cell>
          <cell r="H14">
            <v>0.63</v>
          </cell>
          <cell r="I14">
            <v>0.56999999999999995</v>
          </cell>
          <cell r="J14">
            <v>0.6</v>
          </cell>
          <cell r="K14">
            <v>0.59</v>
          </cell>
          <cell r="L14">
            <v>0.6</v>
          </cell>
          <cell r="M14">
            <v>0.57999999999999996</v>
          </cell>
          <cell r="N14">
            <v>0.63</v>
          </cell>
          <cell r="O14">
            <v>0.62</v>
          </cell>
          <cell r="P14">
            <v>0.6</v>
          </cell>
          <cell r="Q14">
            <v>0.69</v>
          </cell>
          <cell r="R14">
            <v>0.7</v>
          </cell>
          <cell r="S14">
            <v>0.72</v>
          </cell>
        </row>
        <row r="15">
          <cell r="A15" t="str">
            <v>E09000013</v>
          </cell>
          <cell r="B15" t="str">
            <v>Hammersmith and Fulham</v>
          </cell>
          <cell r="C15">
            <v>1</v>
          </cell>
          <cell r="D15">
            <v>0.98</v>
          </cell>
          <cell r="E15">
            <v>0.94</v>
          </cell>
          <cell r="F15">
            <v>0.99</v>
          </cell>
          <cell r="G15">
            <v>1.01</v>
          </cell>
          <cell r="H15">
            <v>1.05</v>
          </cell>
          <cell r="I15">
            <v>1.02</v>
          </cell>
          <cell r="J15">
            <v>1.02</v>
          </cell>
          <cell r="K15">
            <v>1.02</v>
          </cell>
          <cell r="L15">
            <v>0.98</v>
          </cell>
          <cell r="M15">
            <v>1.03</v>
          </cell>
          <cell r="N15">
            <v>1.03</v>
          </cell>
          <cell r="O15">
            <v>1.1000000000000001</v>
          </cell>
          <cell r="P15">
            <v>1.08</v>
          </cell>
          <cell r="Q15">
            <v>1.1499999999999999</v>
          </cell>
          <cell r="R15">
            <v>1.19</v>
          </cell>
          <cell r="S15">
            <v>1.2</v>
          </cell>
        </row>
        <row r="16">
          <cell r="A16" t="str">
            <v>E09000014</v>
          </cell>
          <cell r="B16" t="str">
            <v>Haringey</v>
          </cell>
          <cell r="C16">
            <v>0.48</v>
          </cell>
          <cell r="D16">
            <v>0.48</v>
          </cell>
          <cell r="E16">
            <v>0.47</v>
          </cell>
          <cell r="F16">
            <v>0.49</v>
          </cell>
          <cell r="G16">
            <v>0.49</v>
          </cell>
          <cell r="H16">
            <v>0.52</v>
          </cell>
          <cell r="I16">
            <v>0.5</v>
          </cell>
          <cell r="J16">
            <v>0.49</v>
          </cell>
          <cell r="K16">
            <v>0.45</v>
          </cell>
          <cell r="L16">
            <v>0.42</v>
          </cell>
          <cell r="M16">
            <v>0.4</v>
          </cell>
          <cell r="N16">
            <v>0.41</v>
          </cell>
          <cell r="O16">
            <v>0.44</v>
          </cell>
          <cell r="P16">
            <v>0.45</v>
          </cell>
          <cell r="Q16">
            <v>0.48</v>
          </cell>
          <cell r="R16">
            <v>0.48</v>
          </cell>
          <cell r="S16">
            <v>0.46</v>
          </cell>
        </row>
        <row r="17">
          <cell r="A17" t="str">
            <v>E09000015</v>
          </cell>
          <cell r="B17" t="str">
            <v>Harrow</v>
          </cell>
          <cell r="C17">
            <v>0.59</v>
          </cell>
          <cell r="D17">
            <v>0.57999999999999996</v>
          </cell>
          <cell r="E17">
            <v>0.56999999999999995</v>
          </cell>
          <cell r="F17">
            <v>0.59</v>
          </cell>
          <cell r="G17">
            <v>0.56999999999999995</v>
          </cell>
          <cell r="H17">
            <v>0.56000000000000005</v>
          </cell>
          <cell r="I17">
            <v>0.56000000000000005</v>
          </cell>
          <cell r="J17">
            <v>0.55000000000000004</v>
          </cell>
          <cell r="K17">
            <v>0.5</v>
          </cell>
          <cell r="L17">
            <v>0.5</v>
          </cell>
          <cell r="M17">
            <v>0.5</v>
          </cell>
          <cell r="N17">
            <v>0.48</v>
          </cell>
          <cell r="O17">
            <v>0.5</v>
          </cell>
          <cell r="P17">
            <v>0.49</v>
          </cell>
          <cell r="Q17">
            <v>0.56000000000000005</v>
          </cell>
          <cell r="R17">
            <v>0.55000000000000004</v>
          </cell>
          <cell r="S17">
            <v>0.56000000000000005</v>
          </cell>
        </row>
        <row r="18">
          <cell r="A18" t="str">
            <v>E09000016</v>
          </cell>
          <cell r="B18" t="str">
            <v>Havering</v>
          </cell>
          <cell r="C18">
            <v>0.63</v>
          </cell>
          <cell r="D18">
            <v>0.63</v>
          </cell>
          <cell r="E18">
            <v>0.65</v>
          </cell>
          <cell r="F18">
            <v>0.66</v>
          </cell>
          <cell r="G18">
            <v>0.65</v>
          </cell>
          <cell r="H18">
            <v>0.63</v>
          </cell>
          <cell r="I18">
            <v>0.6</v>
          </cell>
          <cell r="J18">
            <v>0.56000000000000005</v>
          </cell>
          <cell r="K18">
            <v>0.59</v>
          </cell>
          <cell r="L18">
            <v>0.54</v>
          </cell>
          <cell r="M18">
            <v>0.55000000000000004</v>
          </cell>
          <cell r="N18">
            <v>0.55000000000000004</v>
          </cell>
          <cell r="O18">
            <v>0.56000000000000005</v>
          </cell>
          <cell r="P18">
            <v>0.6</v>
          </cell>
          <cell r="Q18">
            <v>0.59</v>
          </cell>
          <cell r="R18">
            <v>0.6</v>
          </cell>
          <cell r="S18">
            <v>0.62</v>
          </cell>
        </row>
        <row r="19">
          <cell r="A19" t="str">
            <v>E09000017</v>
          </cell>
          <cell r="B19" t="str">
            <v>Hillingdon</v>
          </cell>
          <cell r="C19">
            <v>1.1100000000000001</v>
          </cell>
          <cell r="D19">
            <v>1.1599999999999999</v>
          </cell>
          <cell r="E19">
            <v>1.1299999999999999</v>
          </cell>
          <cell r="F19">
            <v>1.1200000000000001</v>
          </cell>
          <cell r="G19">
            <v>1.2</v>
          </cell>
          <cell r="H19">
            <v>1.18</v>
          </cell>
          <cell r="I19">
            <v>1.2</v>
          </cell>
          <cell r="J19">
            <v>1.19</v>
          </cell>
          <cell r="K19">
            <v>1.19</v>
          </cell>
          <cell r="L19">
            <v>1.1200000000000001</v>
          </cell>
          <cell r="M19">
            <v>1.08</v>
          </cell>
          <cell r="N19">
            <v>1.1100000000000001</v>
          </cell>
          <cell r="O19">
            <v>1.1499999999999999</v>
          </cell>
          <cell r="P19">
            <v>1.1299999999999999</v>
          </cell>
          <cell r="Q19">
            <v>1.1499999999999999</v>
          </cell>
          <cell r="R19">
            <v>1.03</v>
          </cell>
          <cell r="S19">
            <v>1.04</v>
          </cell>
        </row>
        <row r="20">
          <cell r="A20" t="str">
            <v>E09000018</v>
          </cell>
          <cell r="B20" t="str">
            <v>Hounslow</v>
          </cell>
          <cell r="C20">
            <v>1</v>
          </cell>
          <cell r="D20">
            <v>1.02</v>
          </cell>
          <cell r="E20">
            <v>0.91</v>
          </cell>
          <cell r="F20">
            <v>0.91</v>
          </cell>
          <cell r="G20">
            <v>0.86</v>
          </cell>
          <cell r="H20">
            <v>0.9</v>
          </cell>
          <cell r="I20">
            <v>0.83</v>
          </cell>
          <cell r="J20">
            <v>0.84</v>
          </cell>
          <cell r="K20">
            <v>0.83</v>
          </cell>
          <cell r="L20">
            <v>0.82</v>
          </cell>
          <cell r="M20">
            <v>0.83</v>
          </cell>
          <cell r="N20">
            <v>0.85</v>
          </cell>
          <cell r="O20">
            <v>0.9</v>
          </cell>
          <cell r="P20">
            <v>0.93</v>
          </cell>
          <cell r="Q20">
            <v>0.91</v>
          </cell>
          <cell r="R20">
            <v>1.03</v>
          </cell>
          <cell r="S20">
            <v>1.0900000000000001</v>
          </cell>
        </row>
        <row r="21">
          <cell r="A21" t="str">
            <v>E09000019</v>
          </cell>
          <cell r="B21" t="str">
            <v>Islington</v>
          </cell>
          <cell r="C21">
            <v>1.36</v>
          </cell>
          <cell r="D21">
            <v>1.3</v>
          </cell>
          <cell r="E21">
            <v>1.29</v>
          </cell>
          <cell r="F21">
            <v>1.35</v>
          </cell>
          <cell r="G21">
            <v>1.35</v>
          </cell>
          <cell r="H21">
            <v>1.42</v>
          </cell>
          <cell r="I21">
            <v>1.32</v>
          </cell>
          <cell r="J21">
            <v>1.43</v>
          </cell>
          <cell r="K21">
            <v>1.44</v>
          </cell>
          <cell r="L21">
            <v>1.4</v>
          </cell>
          <cell r="M21">
            <v>1.32</v>
          </cell>
          <cell r="N21">
            <v>1.29</v>
          </cell>
          <cell r="O21">
            <v>1.3</v>
          </cell>
          <cell r="P21">
            <v>1.36</v>
          </cell>
          <cell r="Q21">
            <v>1.39</v>
          </cell>
          <cell r="R21">
            <v>1.46</v>
          </cell>
          <cell r="S21">
            <v>1.46</v>
          </cell>
        </row>
        <row r="22">
          <cell r="A22" t="str">
            <v>E09000020</v>
          </cell>
          <cell r="B22" t="str">
            <v>Kensington and Chelsea</v>
          </cell>
          <cell r="C22">
            <v>1.31</v>
          </cell>
          <cell r="D22">
            <v>1.26</v>
          </cell>
          <cell r="E22">
            <v>1.17</v>
          </cell>
          <cell r="F22">
            <v>1.1100000000000001</v>
          </cell>
          <cell r="G22">
            <v>1.0900000000000001</v>
          </cell>
          <cell r="H22">
            <v>1.0900000000000001</v>
          </cell>
          <cell r="I22">
            <v>1.0900000000000001</v>
          </cell>
          <cell r="J22">
            <v>1.08</v>
          </cell>
          <cell r="K22">
            <v>1.1000000000000001</v>
          </cell>
          <cell r="L22">
            <v>1.1000000000000001</v>
          </cell>
          <cell r="M22">
            <v>1.1100000000000001</v>
          </cell>
          <cell r="N22">
            <v>1.2</v>
          </cell>
          <cell r="O22">
            <v>1.3</v>
          </cell>
          <cell r="P22">
            <v>1.29</v>
          </cell>
          <cell r="Q22">
            <v>1.3</v>
          </cell>
          <cell r="R22">
            <v>1.37</v>
          </cell>
          <cell r="S22">
            <v>1.39</v>
          </cell>
        </row>
        <row r="23">
          <cell r="A23" t="str">
            <v>E09000021</v>
          </cell>
          <cell r="B23" t="str">
            <v>Kingston upon Thames</v>
          </cell>
          <cell r="C23">
            <v>0.85</v>
          </cell>
          <cell r="D23">
            <v>0.8</v>
          </cell>
          <cell r="E23">
            <v>0.77</v>
          </cell>
          <cell r="F23">
            <v>0.77</v>
          </cell>
          <cell r="G23">
            <v>0.81</v>
          </cell>
          <cell r="H23">
            <v>0.78</v>
          </cell>
          <cell r="I23">
            <v>0.92</v>
          </cell>
          <cell r="J23">
            <v>0.8</v>
          </cell>
          <cell r="K23">
            <v>0.8</v>
          </cell>
          <cell r="L23">
            <v>0.78</v>
          </cell>
          <cell r="M23">
            <v>0.78</v>
          </cell>
          <cell r="N23">
            <v>0.73</v>
          </cell>
          <cell r="O23">
            <v>0.73</v>
          </cell>
          <cell r="P23">
            <v>0.71</v>
          </cell>
          <cell r="Q23">
            <v>0.72</v>
          </cell>
          <cell r="R23">
            <v>0.81</v>
          </cell>
          <cell r="S23">
            <v>0.79</v>
          </cell>
        </row>
        <row r="24">
          <cell r="A24" t="str">
            <v>E09000022</v>
          </cell>
          <cell r="B24" t="str">
            <v>Lambeth</v>
          </cell>
          <cell r="C24">
            <v>0.73</v>
          </cell>
          <cell r="D24">
            <v>0.66</v>
          </cell>
          <cell r="E24">
            <v>0.69</v>
          </cell>
          <cell r="F24">
            <v>0.71</v>
          </cell>
          <cell r="G24">
            <v>0.72</v>
          </cell>
          <cell r="H24">
            <v>0.69</v>
          </cell>
          <cell r="I24">
            <v>0.67</v>
          </cell>
          <cell r="J24">
            <v>0.66</v>
          </cell>
          <cell r="K24">
            <v>0.66</v>
          </cell>
          <cell r="L24">
            <v>0.69</v>
          </cell>
          <cell r="M24">
            <v>0.68</v>
          </cell>
          <cell r="N24">
            <v>0.66</v>
          </cell>
          <cell r="O24">
            <v>0.66</v>
          </cell>
          <cell r="P24">
            <v>0.72</v>
          </cell>
          <cell r="Q24">
            <v>0.76</v>
          </cell>
          <cell r="R24">
            <v>0.76</v>
          </cell>
          <cell r="S24">
            <v>0.72</v>
          </cell>
        </row>
        <row r="25">
          <cell r="A25" t="str">
            <v>E09000023</v>
          </cell>
          <cell r="B25" t="str">
            <v>Lewisham</v>
          </cell>
          <cell r="C25">
            <v>0.44</v>
          </cell>
          <cell r="D25">
            <v>0.43</v>
          </cell>
          <cell r="E25">
            <v>0.45</v>
          </cell>
          <cell r="F25">
            <v>0.46</v>
          </cell>
          <cell r="G25">
            <v>0.46</v>
          </cell>
          <cell r="H25">
            <v>0.45</v>
          </cell>
          <cell r="I25">
            <v>0.41</v>
          </cell>
          <cell r="J25">
            <v>0.41</v>
          </cell>
          <cell r="K25">
            <v>0.41</v>
          </cell>
          <cell r="L25">
            <v>0.4</v>
          </cell>
          <cell r="M25">
            <v>0.38</v>
          </cell>
          <cell r="N25">
            <v>0.39</v>
          </cell>
          <cell r="O25">
            <v>0.39</v>
          </cell>
          <cell r="P25">
            <v>0.41</v>
          </cell>
          <cell r="Q25">
            <v>0.43</v>
          </cell>
          <cell r="R25">
            <v>0.4</v>
          </cell>
          <cell r="S25">
            <v>0.39</v>
          </cell>
        </row>
        <row r="26">
          <cell r="A26" t="str">
            <v>E09000024</v>
          </cell>
          <cell r="B26" t="str">
            <v>Merton</v>
          </cell>
          <cell r="C26">
            <v>0.66</v>
          </cell>
          <cell r="D26">
            <v>0.62</v>
          </cell>
          <cell r="E26">
            <v>0.59</v>
          </cell>
          <cell r="F26">
            <v>0.6</v>
          </cell>
          <cell r="G26">
            <v>0.7</v>
          </cell>
          <cell r="H26">
            <v>0.65</v>
          </cell>
          <cell r="I26">
            <v>0.6</v>
          </cell>
          <cell r="J26">
            <v>0.57999999999999996</v>
          </cell>
          <cell r="K26">
            <v>0.6</v>
          </cell>
          <cell r="L26">
            <v>0.57999999999999996</v>
          </cell>
          <cell r="M26">
            <v>0.56999999999999995</v>
          </cell>
          <cell r="N26">
            <v>0.62</v>
          </cell>
          <cell r="O26">
            <v>0.65</v>
          </cell>
          <cell r="P26">
            <v>0.7</v>
          </cell>
          <cell r="Q26">
            <v>0.7</v>
          </cell>
          <cell r="R26">
            <v>0.71</v>
          </cell>
          <cell r="S26">
            <v>0.73</v>
          </cell>
        </row>
        <row r="27">
          <cell r="A27" t="str">
            <v>E09000025</v>
          </cell>
          <cell r="B27" t="str">
            <v>Newham</v>
          </cell>
          <cell r="C27">
            <v>0.5</v>
          </cell>
          <cell r="D27">
            <v>0.48</v>
          </cell>
          <cell r="E27">
            <v>0.43</v>
          </cell>
          <cell r="F27">
            <v>0.45</v>
          </cell>
          <cell r="G27">
            <v>0.47</v>
          </cell>
          <cell r="H27">
            <v>0.49</v>
          </cell>
          <cell r="I27">
            <v>0.46</v>
          </cell>
          <cell r="J27">
            <v>0.44</v>
          </cell>
          <cell r="K27">
            <v>0.41</v>
          </cell>
          <cell r="L27">
            <v>0.41</v>
          </cell>
          <cell r="M27">
            <v>0.38</v>
          </cell>
          <cell r="N27">
            <v>0.41</v>
          </cell>
          <cell r="O27">
            <v>0.44</v>
          </cell>
          <cell r="P27">
            <v>0.46</v>
          </cell>
          <cell r="Q27">
            <v>0.49</v>
          </cell>
          <cell r="R27">
            <v>0.49</v>
          </cell>
          <cell r="S27">
            <v>0.49</v>
          </cell>
        </row>
        <row r="28">
          <cell r="A28" t="str">
            <v>E09000026</v>
          </cell>
          <cell r="B28" t="str">
            <v>Redbridge</v>
          </cell>
          <cell r="C28">
            <v>0.53</v>
          </cell>
          <cell r="D28">
            <v>0.52</v>
          </cell>
          <cell r="E28">
            <v>0.52</v>
          </cell>
          <cell r="F28">
            <v>0.52</v>
          </cell>
          <cell r="G28">
            <v>0.52</v>
          </cell>
          <cell r="H28">
            <v>0.51</v>
          </cell>
          <cell r="I28">
            <v>0.44</v>
          </cell>
          <cell r="J28">
            <v>0.46</v>
          </cell>
          <cell r="K28">
            <v>0.48</v>
          </cell>
          <cell r="L28">
            <v>0.45</v>
          </cell>
          <cell r="M28">
            <v>0.43</v>
          </cell>
          <cell r="N28">
            <v>0.42</v>
          </cell>
          <cell r="O28">
            <v>0.47</v>
          </cell>
          <cell r="P28">
            <v>0.45</v>
          </cell>
          <cell r="Q28">
            <v>0.47</v>
          </cell>
          <cell r="R28">
            <v>0.48</v>
          </cell>
          <cell r="S28">
            <v>0.47</v>
          </cell>
        </row>
        <row r="29">
          <cell r="A29" t="str">
            <v>E09000027</v>
          </cell>
          <cell r="B29" t="str">
            <v>Richmond upon Thames</v>
          </cell>
          <cell r="C29">
            <v>0.7</v>
          </cell>
          <cell r="D29">
            <v>0.72</v>
          </cell>
          <cell r="E29">
            <v>0.67</v>
          </cell>
          <cell r="F29">
            <v>0.7</v>
          </cell>
          <cell r="G29">
            <v>0.66</v>
          </cell>
          <cell r="H29">
            <v>0.7</v>
          </cell>
          <cell r="I29">
            <v>0.67</v>
          </cell>
          <cell r="J29">
            <v>0.72</v>
          </cell>
          <cell r="K29">
            <v>0.73</v>
          </cell>
          <cell r="L29">
            <v>0.68</v>
          </cell>
          <cell r="M29">
            <v>0.68</v>
          </cell>
          <cell r="N29">
            <v>0.76</v>
          </cell>
          <cell r="O29">
            <v>0.74</v>
          </cell>
          <cell r="P29">
            <v>0.76</v>
          </cell>
          <cell r="Q29">
            <v>0.76</v>
          </cell>
          <cell r="R29">
            <v>0.81</v>
          </cell>
          <cell r="S29">
            <v>0.81</v>
          </cell>
        </row>
        <row r="30">
          <cell r="A30" t="str">
            <v>E09000028</v>
          </cell>
          <cell r="B30" t="str">
            <v>Southwark</v>
          </cell>
          <cell r="C30">
            <v>1.05</v>
          </cell>
          <cell r="D30">
            <v>1.06</v>
          </cell>
          <cell r="E30">
            <v>0.92</v>
          </cell>
          <cell r="F30">
            <v>0.99</v>
          </cell>
          <cell r="G30">
            <v>1.07</v>
          </cell>
          <cell r="H30">
            <v>1.08</v>
          </cell>
          <cell r="I30">
            <v>1.0900000000000001</v>
          </cell>
          <cell r="J30">
            <v>1.1299999999999999</v>
          </cell>
          <cell r="K30">
            <v>1.22</v>
          </cell>
          <cell r="L30">
            <v>1.1499999999999999</v>
          </cell>
          <cell r="M30">
            <v>1.0900000000000001</v>
          </cell>
          <cell r="N30">
            <v>1.1599999999999999</v>
          </cell>
          <cell r="O30">
            <v>1.25</v>
          </cell>
          <cell r="P30">
            <v>1.17</v>
          </cell>
          <cell r="Q30">
            <v>1.27</v>
          </cell>
          <cell r="R30">
            <v>1.27</v>
          </cell>
          <cell r="S30">
            <v>1.29</v>
          </cell>
        </row>
        <row r="31">
          <cell r="A31" t="str">
            <v>E09000029</v>
          </cell>
          <cell r="B31" t="str">
            <v>Sutton</v>
          </cell>
          <cell r="C31">
            <v>0.67</v>
          </cell>
          <cell r="D31">
            <v>0.65</v>
          </cell>
          <cell r="E31">
            <v>0.62</v>
          </cell>
          <cell r="F31">
            <v>0.61</v>
          </cell>
          <cell r="G31">
            <v>0.62</v>
          </cell>
          <cell r="H31">
            <v>0.6</v>
          </cell>
          <cell r="I31">
            <v>0.59</v>
          </cell>
          <cell r="J31">
            <v>0.59</v>
          </cell>
          <cell r="K31">
            <v>0.66</v>
          </cell>
          <cell r="L31">
            <v>0.57999999999999996</v>
          </cell>
          <cell r="M31">
            <v>0.59</v>
          </cell>
          <cell r="N31">
            <v>0.62</v>
          </cell>
          <cell r="O31">
            <v>0.62</v>
          </cell>
          <cell r="P31">
            <v>0.61</v>
          </cell>
          <cell r="Q31">
            <v>0.61</v>
          </cell>
          <cell r="R31">
            <v>0.62</v>
          </cell>
          <cell r="S31">
            <v>0.64</v>
          </cell>
        </row>
        <row r="32">
          <cell r="A32" t="str">
            <v>E09000030</v>
          </cell>
          <cell r="B32" t="str">
            <v>Tower Hamlets</v>
          </cell>
          <cell r="C32">
            <v>1.1499999999999999</v>
          </cell>
          <cell r="D32">
            <v>1.21</v>
          </cell>
          <cell r="E32">
            <v>1.1200000000000001</v>
          </cell>
          <cell r="F32">
            <v>1.1299999999999999</v>
          </cell>
          <cell r="G32">
            <v>1.3</v>
          </cell>
          <cell r="H32">
            <v>1.31</v>
          </cell>
          <cell r="I32">
            <v>1.31</v>
          </cell>
          <cell r="J32">
            <v>1.3</v>
          </cell>
          <cell r="K32">
            <v>1.3</v>
          </cell>
          <cell r="L32">
            <v>1.23</v>
          </cell>
          <cell r="M32">
            <v>1.22</v>
          </cell>
          <cell r="N32">
            <v>1.32</v>
          </cell>
          <cell r="O32">
            <v>1.3</v>
          </cell>
          <cell r="P32">
            <v>1.34</v>
          </cell>
          <cell r="Q32">
            <v>1.33</v>
          </cell>
          <cell r="R32">
            <v>1.37</v>
          </cell>
          <cell r="S32">
            <v>1.33</v>
          </cell>
        </row>
        <row r="33">
          <cell r="A33" t="str">
            <v>E09000031</v>
          </cell>
          <cell r="B33" t="str">
            <v>Waltham Forest</v>
          </cell>
          <cell r="C33">
            <v>0.5</v>
          </cell>
          <cell r="D33">
            <v>0.46</v>
          </cell>
          <cell r="E33">
            <v>0.46</v>
          </cell>
          <cell r="F33">
            <v>0.46</v>
          </cell>
          <cell r="G33">
            <v>0.46</v>
          </cell>
          <cell r="H33">
            <v>0.5</v>
          </cell>
          <cell r="I33">
            <v>0.44</v>
          </cell>
          <cell r="J33">
            <v>0.42</v>
          </cell>
          <cell r="K33">
            <v>0.41</v>
          </cell>
          <cell r="L33">
            <v>0.41</v>
          </cell>
          <cell r="M33">
            <v>0.38</v>
          </cell>
          <cell r="N33">
            <v>0.4</v>
          </cell>
          <cell r="O33">
            <v>0.43</v>
          </cell>
          <cell r="P33">
            <v>0.45</v>
          </cell>
          <cell r="Q33">
            <v>0.46</v>
          </cell>
          <cell r="R33">
            <v>0.46</v>
          </cell>
          <cell r="S33">
            <v>0.47</v>
          </cell>
        </row>
        <row r="34">
          <cell r="A34" t="str">
            <v>E09000032</v>
          </cell>
          <cell r="B34" t="str">
            <v>Wandsworth</v>
          </cell>
          <cell r="C34">
            <v>0.65</v>
          </cell>
          <cell r="D34">
            <v>0.61</v>
          </cell>
          <cell r="E34">
            <v>0.62</v>
          </cell>
          <cell r="F34">
            <v>0.62</v>
          </cell>
          <cell r="G34">
            <v>0.61</v>
          </cell>
          <cell r="H34">
            <v>0.59</v>
          </cell>
          <cell r="I34">
            <v>0.59</v>
          </cell>
          <cell r="J34">
            <v>0.59</v>
          </cell>
          <cell r="K34">
            <v>0.59</v>
          </cell>
          <cell r="L34">
            <v>0.56000000000000005</v>
          </cell>
          <cell r="M34">
            <v>0.52</v>
          </cell>
          <cell r="N34">
            <v>0.55000000000000004</v>
          </cell>
          <cell r="O34">
            <v>0.6</v>
          </cell>
          <cell r="P34">
            <v>0.59</v>
          </cell>
          <cell r="Q34">
            <v>0.59</v>
          </cell>
          <cell r="R34">
            <v>0.63</v>
          </cell>
          <cell r="S34">
            <v>0.63</v>
          </cell>
        </row>
        <row r="35">
          <cell r="A35" t="str">
            <v>E09000033</v>
          </cell>
          <cell r="B35" t="str">
            <v>Westminster</v>
          </cell>
          <cell r="C35">
            <v>4.2300000000000004</v>
          </cell>
          <cell r="D35">
            <v>4.03</v>
          </cell>
          <cell r="E35">
            <v>3.82</v>
          </cell>
          <cell r="F35">
            <v>3.81</v>
          </cell>
          <cell r="G35">
            <v>3.68</v>
          </cell>
          <cell r="H35">
            <v>3.61</v>
          </cell>
          <cell r="I35">
            <v>3.56</v>
          </cell>
          <cell r="J35">
            <v>3.73</v>
          </cell>
          <cell r="K35">
            <v>3.89</v>
          </cell>
          <cell r="L35">
            <v>3.95</v>
          </cell>
          <cell r="M35">
            <v>4</v>
          </cell>
          <cell r="N35">
            <v>4.16</v>
          </cell>
          <cell r="O35">
            <v>4.25</v>
          </cell>
          <cell r="P35">
            <v>4.3499999999999996</v>
          </cell>
          <cell r="Q35">
            <v>4.3600000000000003</v>
          </cell>
          <cell r="R35">
            <v>4.3099999999999996</v>
          </cell>
          <cell r="S35">
            <v>4.28</v>
          </cell>
        </row>
        <row r="37">
          <cell r="A37" t="str">
            <v>E12000001</v>
          </cell>
          <cell r="B37" t="str">
            <v>North East</v>
          </cell>
          <cell r="C37">
            <v>0.66</v>
          </cell>
          <cell r="D37">
            <v>0.66</v>
          </cell>
          <cell r="E37">
            <v>0.68</v>
          </cell>
          <cell r="F37">
            <v>0.68</v>
          </cell>
          <cell r="G37">
            <v>0.68</v>
          </cell>
          <cell r="H37">
            <v>0.72</v>
          </cell>
          <cell r="I37">
            <v>0.7</v>
          </cell>
          <cell r="J37">
            <v>0.69</v>
          </cell>
          <cell r="K37">
            <v>0.69</v>
          </cell>
          <cell r="L37">
            <v>0.67</v>
          </cell>
          <cell r="M37">
            <v>0.66</v>
          </cell>
          <cell r="N37">
            <v>0.67</v>
          </cell>
          <cell r="O37">
            <v>0.67</v>
          </cell>
          <cell r="P37">
            <v>0.68</v>
          </cell>
          <cell r="Q37">
            <v>0.7</v>
          </cell>
          <cell r="R37">
            <v>0.72</v>
          </cell>
          <cell r="S37">
            <v>0.71</v>
          </cell>
        </row>
        <row r="38">
          <cell r="A38" t="str">
            <v>E12000002</v>
          </cell>
          <cell r="B38" t="str">
            <v>North West</v>
          </cell>
          <cell r="C38">
            <v>0.75</v>
          </cell>
          <cell r="D38">
            <v>0.76</v>
          </cell>
          <cell r="E38">
            <v>0.77</v>
          </cell>
          <cell r="F38">
            <v>0.77</v>
          </cell>
          <cell r="G38">
            <v>0.78</v>
          </cell>
          <cell r="H38">
            <v>0.76</v>
          </cell>
          <cell r="I38">
            <v>0.76</v>
          </cell>
          <cell r="J38">
            <v>0.76</v>
          </cell>
          <cell r="K38">
            <v>0.75</v>
          </cell>
          <cell r="L38">
            <v>0.74</v>
          </cell>
          <cell r="M38">
            <v>0.73</v>
          </cell>
          <cell r="N38">
            <v>0.74</v>
          </cell>
          <cell r="O38">
            <v>0.75</v>
          </cell>
          <cell r="P38">
            <v>0.77</v>
          </cell>
          <cell r="Q38">
            <v>0.78</v>
          </cell>
          <cell r="R38">
            <v>0.8</v>
          </cell>
          <cell r="S38">
            <v>0.81</v>
          </cell>
        </row>
        <row r="39">
          <cell r="A39" t="str">
            <v>E12000003</v>
          </cell>
          <cell r="B39" t="str">
            <v>Yorkshire and The Humber</v>
          </cell>
          <cell r="C39">
            <v>0.75</v>
          </cell>
          <cell r="D39">
            <v>0.76</v>
          </cell>
          <cell r="E39">
            <v>0.77</v>
          </cell>
          <cell r="F39">
            <v>0.78</v>
          </cell>
          <cell r="G39">
            <v>0.78</v>
          </cell>
          <cell r="H39">
            <v>0.78</v>
          </cell>
          <cell r="I39">
            <v>0.76</v>
          </cell>
          <cell r="J39">
            <v>0.76</v>
          </cell>
          <cell r="K39">
            <v>0.76</v>
          </cell>
          <cell r="L39">
            <v>0.74</v>
          </cell>
          <cell r="M39">
            <v>0.74</v>
          </cell>
          <cell r="N39">
            <v>0.74</v>
          </cell>
          <cell r="O39">
            <v>0.73</v>
          </cell>
          <cell r="P39">
            <v>0.74</v>
          </cell>
          <cell r="Q39">
            <v>0.76</v>
          </cell>
          <cell r="R39">
            <v>0.79</v>
          </cell>
          <cell r="S39">
            <v>0.8</v>
          </cell>
        </row>
        <row r="40">
          <cell r="A40" t="str">
            <v>E12000004</v>
          </cell>
          <cell r="B40" t="str">
            <v>East Midlands</v>
          </cell>
          <cell r="C40">
            <v>0.75</v>
          </cell>
          <cell r="D40">
            <v>0.75</v>
          </cell>
          <cell r="E40">
            <v>0.75</v>
          </cell>
          <cell r="F40">
            <v>0.75</v>
          </cell>
          <cell r="G40">
            <v>0.75</v>
          </cell>
          <cell r="H40">
            <v>0.76</v>
          </cell>
          <cell r="I40">
            <v>0.75</v>
          </cell>
          <cell r="J40">
            <v>0.77</v>
          </cell>
          <cell r="K40">
            <v>0.75</v>
          </cell>
          <cell r="L40">
            <v>0.73</v>
          </cell>
          <cell r="M40">
            <v>0.74</v>
          </cell>
          <cell r="N40">
            <v>0.75</v>
          </cell>
          <cell r="O40">
            <v>0.75</v>
          </cell>
          <cell r="P40">
            <v>0.75</v>
          </cell>
          <cell r="Q40">
            <v>0.76</v>
          </cell>
          <cell r="R40">
            <v>0.78</v>
          </cell>
          <cell r="S40">
            <v>0.8</v>
          </cell>
        </row>
        <row r="41">
          <cell r="A41" t="str">
            <v>E12000005</v>
          </cell>
          <cell r="B41" t="str">
            <v>West Midlands</v>
          </cell>
          <cell r="C41">
            <v>0.78</v>
          </cell>
          <cell r="D41">
            <v>0.78</v>
          </cell>
          <cell r="E41">
            <v>0.78</v>
          </cell>
          <cell r="F41">
            <v>0.78</v>
          </cell>
          <cell r="G41">
            <v>0.78</v>
          </cell>
          <cell r="H41">
            <v>0.78</v>
          </cell>
          <cell r="I41">
            <v>0.78</v>
          </cell>
          <cell r="J41">
            <v>0.77</v>
          </cell>
          <cell r="K41">
            <v>0.76</v>
          </cell>
          <cell r="L41">
            <v>0.73</v>
          </cell>
          <cell r="M41">
            <v>0.73</v>
          </cell>
          <cell r="N41">
            <v>0.74</v>
          </cell>
          <cell r="O41">
            <v>0.75</v>
          </cell>
          <cell r="P41">
            <v>0.76</v>
          </cell>
          <cell r="Q41">
            <v>0.77</v>
          </cell>
          <cell r="R41">
            <v>0.79</v>
          </cell>
          <cell r="S41">
            <v>0.79</v>
          </cell>
        </row>
        <row r="42">
          <cell r="A42" t="str">
            <v>E12000006</v>
          </cell>
          <cell r="B42" t="str">
            <v>East</v>
          </cell>
          <cell r="C42">
            <v>0.77</v>
          </cell>
          <cell r="D42">
            <v>0.77</v>
          </cell>
          <cell r="E42">
            <v>0.78</v>
          </cell>
          <cell r="F42">
            <v>0.78</v>
          </cell>
          <cell r="G42">
            <v>0.77</v>
          </cell>
          <cell r="H42">
            <v>0.78</v>
          </cell>
          <cell r="I42">
            <v>0.78</v>
          </cell>
          <cell r="J42">
            <v>0.78</v>
          </cell>
          <cell r="K42">
            <v>0.77</v>
          </cell>
          <cell r="L42">
            <v>0.76</v>
          </cell>
          <cell r="M42">
            <v>0.75</v>
          </cell>
          <cell r="N42">
            <v>0.76</v>
          </cell>
          <cell r="O42">
            <v>0.77</v>
          </cell>
          <cell r="P42">
            <v>0.78</v>
          </cell>
          <cell r="Q42">
            <v>0.8</v>
          </cell>
          <cell r="R42">
            <v>0.81</v>
          </cell>
          <cell r="S42">
            <v>0.83</v>
          </cell>
        </row>
        <row r="43">
          <cell r="A43" t="str">
            <v>E12000007</v>
          </cell>
          <cell r="B43" t="str">
            <v>London</v>
          </cell>
          <cell r="C43">
            <v>0.95</v>
          </cell>
          <cell r="D43">
            <v>0.92</v>
          </cell>
          <cell r="E43">
            <v>0.89</v>
          </cell>
          <cell r="F43">
            <v>0.9</v>
          </cell>
          <cell r="G43">
            <v>0.91</v>
          </cell>
          <cell r="H43">
            <v>0.91</v>
          </cell>
          <cell r="I43">
            <v>0.88</v>
          </cell>
          <cell r="J43">
            <v>0.89</v>
          </cell>
          <cell r="K43">
            <v>0.89</v>
          </cell>
          <cell r="L43">
            <v>0.86</v>
          </cell>
          <cell r="M43">
            <v>0.86</v>
          </cell>
          <cell r="N43">
            <v>0.89</v>
          </cell>
          <cell r="O43">
            <v>0.92</v>
          </cell>
          <cell r="P43">
            <v>0.93</v>
          </cell>
          <cell r="Q43">
            <v>0.96</v>
          </cell>
          <cell r="R43">
            <v>0.98</v>
          </cell>
          <cell r="S43">
            <v>0.99</v>
          </cell>
        </row>
        <row r="44">
          <cell r="A44" t="str">
            <v>E12000008</v>
          </cell>
          <cell r="B44" t="str">
            <v>South East</v>
          </cell>
          <cell r="C44">
            <v>0.84</v>
          </cell>
          <cell r="D44">
            <v>0.84</v>
          </cell>
          <cell r="E44">
            <v>0.85</v>
          </cell>
          <cell r="F44">
            <v>0.83</v>
          </cell>
          <cell r="G44">
            <v>0.83</v>
          </cell>
          <cell r="H44">
            <v>0.84</v>
          </cell>
          <cell r="I44">
            <v>0.81</v>
          </cell>
          <cell r="J44">
            <v>0.82</v>
          </cell>
          <cell r="K44">
            <v>0.81</v>
          </cell>
          <cell r="L44">
            <v>0.79</v>
          </cell>
          <cell r="M44">
            <v>0.8</v>
          </cell>
          <cell r="N44">
            <v>0.81</v>
          </cell>
          <cell r="O44">
            <v>0.81</v>
          </cell>
          <cell r="P44">
            <v>0.83</v>
          </cell>
          <cell r="Q44">
            <v>0.84</v>
          </cell>
          <cell r="R44">
            <v>0.87</v>
          </cell>
          <cell r="S44">
            <v>0.88</v>
          </cell>
        </row>
        <row r="45">
          <cell r="A45" t="str">
            <v>E12000009</v>
          </cell>
          <cell r="B45" t="str">
            <v>South West</v>
          </cell>
          <cell r="C45">
            <v>0.81</v>
          </cell>
          <cell r="D45">
            <v>0.82</v>
          </cell>
          <cell r="E45">
            <v>0.83</v>
          </cell>
          <cell r="F45">
            <v>0.83</v>
          </cell>
          <cell r="G45">
            <v>0.83</v>
          </cell>
          <cell r="H45">
            <v>0.82</v>
          </cell>
          <cell r="I45">
            <v>0.82</v>
          </cell>
          <cell r="J45">
            <v>0.82</v>
          </cell>
          <cell r="K45">
            <v>0.81</v>
          </cell>
          <cell r="L45">
            <v>0.82</v>
          </cell>
          <cell r="M45">
            <v>0.82</v>
          </cell>
          <cell r="N45">
            <v>0.82</v>
          </cell>
          <cell r="O45">
            <v>0.81</v>
          </cell>
          <cell r="P45">
            <v>0.83</v>
          </cell>
          <cell r="Q45">
            <v>0.86</v>
          </cell>
          <cell r="R45">
            <v>0.87</v>
          </cell>
          <cell r="S45">
            <v>0.88</v>
          </cell>
        </row>
        <row r="47">
          <cell r="A47" t="str">
            <v>W92000004</v>
          </cell>
          <cell r="B47" t="str">
            <v>Wales</v>
          </cell>
          <cell r="C47">
            <v>0.69</v>
          </cell>
          <cell r="D47">
            <v>0.7</v>
          </cell>
          <cell r="E47">
            <v>0.7</v>
          </cell>
          <cell r="F47">
            <v>0.71</v>
          </cell>
          <cell r="G47">
            <v>0.73</v>
          </cell>
          <cell r="H47">
            <v>0.73</v>
          </cell>
          <cell r="I47">
            <v>0.72</v>
          </cell>
          <cell r="J47">
            <v>0.71</v>
          </cell>
          <cell r="K47">
            <v>0.7</v>
          </cell>
          <cell r="L47">
            <v>0.7</v>
          </cell>
          <cell r="M47">
            <v>0.69</v>
          </cell>
          <cell r="N47">
            <v>0.7</v>
          </cell>
          <cell r="O47">
            <v>0.71</v>
          </cell>
          <cell r="P47">
            <v>0.72</v>
          </cell>
          <cell r="Q47">
            <v>0.73</v>
          </cell>
          <cell r="R47">
            <v>0.75</v>
          </cell>
          <cell r="S47">
            <v>0.76</v>
          </cell>
        </row>
        <row r="48">
          <cell r="A48" t="str">
            <v>S92000003</v>
          </cell>
          <cell r="B48" t="str">
            <v>Scotland</v>
          </cell>
          <cell r="C48">
            <v>0.76</v>
          </cell>
          <cell r="D48">
            <v>0.79</v>
          </cell>
          <cell r="E48">
            <v>0.78</v>
          </cell>
          <cell r="F48">
            <v>0.79</v>
          </cell>
          <cell r="G48">
            <v>0.8</v>
          </cell>
          <cell r="H48">
            <v>0.8</v>
          </cell>
          <cell r="I48">
            <v>0.79</v>
          </cell>
          <cell r="J48">
            <v>0.8</v>
          </cell>
          <cell r="K48">
            <v>0.8</v>
          </cell>
          <cell r="L48">
            <v>0.78</v>
          </cell>
          <cell r="M48">
            <v>0.76</v>
          </cell>
          <cell r="N48">
            <v>0.76</v>
          </cell>
          <cell r="O48">
            <v>0.76</v>
          </cell>
          <cell r="P48">
            <v>0.76</v>
          </cell>
          <cell r="Q48">
            <v>0.79</v>
          </cell>
          <cell r="R48">
            <v>0.79</v>
          </cell>
          <cell r="S48">
            <v>0.8</v>
          </cell>
        </row>
        <row r="49">
          <cell r="A49" t="str">
            <v>N92000002</v>
          </cell>
          <cell r="B49" t="str">
            <v>Northern Ireland</v>
          </cell>
          <cell r="C49">
            <v>0.72</v>
          </cell>
          <cell r="D49">
            <v>0.72</v>
          </cell>
          <cell r="E49">
            <v>0.73</v>
          </cell>
          <cell r="F49">
            <v>0.74</v>
          </cell>
          <cell r="G49">
            <v>0.74</v>
          </cell>
          <cell r="H49">
            <v>0.75</v>
          </cell>
          <cell r="I49">
            <v>0.75</v>
          </cell>
          <cell r="J49">
            <v>0.74</v>
          </cell>
          <cell r="K49">
            <v>0.75</v>
          </cell>
          <cell r="L49">
            <v>0.72</v>
          </cell>
          <cell r="M49">
            <v>0.74</v>
          </cell>
          <cell r="N49">
            <v>0.72</v>
          </cell>
          <cell r="O49">
            <v>0.71</v>
          </cell>
          <cell r="P49">
            <v>0.71</v>
          </cell>
          <cell r="Q49">
            <v>0.72</v>
          </cell>
          <cell r="R49">
            <v>0.73</v>
          </cell>
          <cell r="S49">
            <v>0.75</v>
          </cell>
        </row>
        <row r="50">
          <cell r="A50" t="str">
            <v>E92000001</v>
          </cell>
          <cell r="B50" t="str">
            <v>England</v>
          </cell>
          <cell r="C50">
            <v>0.8</v>
          </cell>
          <cell r="D50">
            <v>0.8</v>
          </cell>
          <cell r="E50">
            <v>0.8</v>
          </cell>
          <cell r="F50">
            <v>0.8</v>
          </cell>
          <cell r="G50">
            <v>0.8</v>
          </cell>
          <cell r="H50">
            <v>0.81</v>
          </cell>
          <cell r="I50">
            <v>0.79</v>
          </cell>
          <cell r="J50">
            <v>0.8</v>
          </cell>
          <cell r="K50">
            <v>0.79</v>
          </cell>
          <cell r="L50">
            <v>0.77</v>
          </cell>
          <cell r="M50">
            <v>0.77</v>
          </cell>
          <cell r="N50">
            <v>0.78</v>
          </cell>
          <cell r="O50">
            <v>0.79</v>
          </cell>
          <cell r="P50">
            <v>0.8</v>
          </cell>
          <cell r="Q50">
            <v>0.82</v>
          </cell>
          <cell r="R50">
            <v>0.84</v>
          </cell>
          <cell r="S50">
            <v>0.85</v>
          </cell>
        </row>
        <row r="52">
          <cell r="A52" t="str">
            <v>K04000001</v>
          </cell>
          <cell r="B52" t="str">
            <v>England and Wales</v>
          </cell>
          <cell r="C52">
            <v>0.8</v>
          </cell>
          <cell r="D52">
            <v>0.8</v>
          </cell>
          <cell r="E52">
            <v>0.8</v>
          </cell>
          <cell r="F52">
            <v>0.8</v>
          </cell>
          <cell r="G52">
            <v>0.8</v>
          </cell>
          <cell r="H52">
            <v>0.8</v>
          </cell>
          <cell r="I52">
            <v>0.79</v>
          </cell>
          <cell r="J52">
            <v>0.79</v>
          </cell>
          <cell r="K52">
            <v>0.78</v>
          </cell>
          <cell r="L52">
            <v>0.77</v>
          </cell>
          <cell r="M52">
            <v>0.77</v>
          </cell>
          <cell r="N52">
            <v>0.78</v>
          </cell>
          <cell r="O52">
            <v>0.79</v>
          </cell>
          <cell r="P52">
            <v>0.8</v>
          </cell>
          <cell r="Q52">
            <v>0.82</v>
          </cell>
          <cell r="R52">
            <v>0.84</v>
          </cell>
          <cell r="S52">
            <v>0.85</v>
          </cell>
        </row>
        <row r="53">
          <cell r="A53" t="str">
            <v>K03000001</v>
          </cell>
          <cell r="B53" t="str">
            <v>Great Britain</v>
          </cell>
          <cell r="C53">
            <v>0.79</v>
          </cell>
          <cell r="D53">
            <v>0.8</v>
          </cell>
          <cell r="E53">
            <v>0.8</v>
          </cell>
          <cell r="F53">
            <v>0.8</v>
          </cell>
          <cell r="G53">
            <v>0.8</v>
          </cell>
          <cell r="H53">
            <v>0.8</v>
          </cell>
          <cell r="I53">
            <v>0.79</v>
          </cell>
          <cell r="J53">
            <v>0.79</v>
          </cell>
          <cell r="K53">
            <v>0.79</v>
          </cell>
          <cell r="L53">
            <v>0.77</v>
          </cell>
          <cell r="M53">
            <v>0.77</v>
          </cell>
          <cell r="N53">
            <v>0.78</v>
          </cell>
          <cell r="O53">
            <v>0.78</v>
          </cell>
          <cell r="P53">
            <v>0.79</v>
          </cell>
          <cell r="Q53">
            <v>0.81</v>
          </cell>
          <cell r="R53">
            <v>0.83</v>
          </cell>
          <cell r="S53">
            <v>0.84</v>
          </cell>
        </row>
        <row r="54">
          <cell r="A54" t="str">
            <v>K02000001</v>
          </cell>
          <cell r="B54" t="str">
            <v>United Kingdom</v>
          </cell>
          <cell r="C54">
            <v>0.79</v>
          </cell>
          <cell r="D54">
            <v>0.79</v>
          </cell>
          <cell r="E54">
            <v>0.79</v>
          </cell>
          <cell r="F54">
            <v>0.8</v>
          </cell>
          <cell r="G54">
            <v>0.8</v>
          </cell>
          <cell r="H54">
            <v>0.8</v>
          </cell>
          <cell r="I54">
            <v>0.79</v>
          </cell>
          <cell r="J54">
            <v>0.79</v>
          </cell>
          <cell r="K54">
            <v>0.79</v>
          </cell>
          <cell r="L54">
            <v>0.77</v>
          </cell>
          <cell r="M54">
            <v>0.76</v>
          </cell>
          <cell r="N54">
            <v>0.78</v>
          </cell>
          <cell r="O54">
            <v>0.78</v>
          </cell>
          <cell r="P54">
            <v>0.79</v>
          </cell>
          <cell r="Q54">
            <v>0.81</v>
          </cell>
          <cell r="R54">
            <v>0.83</v>
          </cell>
          <cell r="S54">
            <v>0.84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3E6A-BDFF-344D-81D5-A71CD01682BF}">
  <dimension ref="A1:F39"/>
  <sheetViews>
    <sheetView workbookViewId="0">
      <selection activeCell="F1" sqref="F1"/>
    </sheetView>
  </sheetViews>
  <sheetFormatPr baseColWidth="10" defaultRowHeight="15"/>
  <sheetData>
    <row r="1" spans="1:6">
      <c r="A1" s="21" t="s">
        <v>1</v>
      </c>
      <c r="B1" s="21">
        <v>1999</v>
      </c>
      <c r="C1" s="21">
        <v>2000</v>
      </c>
      <c r="D1" s="21">
        <v>2001</v>
      </c>
      <c r="E1" s="21">
        <v>2002</v>
      </c>
      <c r="F1" s="21">
        <v>2003</v>
      </c>
    </row>
    <row r="2" spans="1:6">
      <c r="A2" s="21" t="s">
        <v>3</v>
      </c>
      <c r="B2" s="21">
        <v>6581</v>
      </c>
      <c r="C2" s="21">
        <v>7014</v>
      </c>
      <c r="D2" s="21">
        <v>7359</v>
      </c>
      <c r="E2" s="21">
        <v>7280</v>
      </c>
      <c r="F2" s="21">
        <v>7115</v>
      </c>
    </row>
    <row r="3" spans="1:6">
      <c r="A3" s="21" t="s">
        <v>5</v>
      </c>
      <c r="B3" s="21">
        <v>162444</v>
      </c>
      <c r="C3" s="21">
        <v>163893</v>
      </c>
      <c r="D3" s="21">
        <v>165654</v>
      </c>
      <c r="E3" s="21">
        <v>166357</v>
      </c>
      <c r="F3" s="21">
        <v>166210</v>
      </c>
    </row>
    <row r="4" spans="1:6">
      <c r="A4" s="21" t="s">
        <v>7</v>
      </c>
      <c r="B4" s="21">
        <v>313469</v>
      </c>
      <c r="C4" s="21">
        <v>315784</v>
      </c>
      <c r="D4" s="21">
        <v>319481</v>
      </c>
      <c r="E4" s="21">
        <v>320552</v>
      </c>
      <c r="F4" s="21">
        <v>321802</v>
      </c>
    </row>
    <row r="5" spans="1:6">
      <c r="A5" s="21" t="s">
        <v>9</v>
      </c>
      <c r="B5" s="21">
        <v>217458</v>
      </c>
      <c r="C5" s="21">
        <v>218717</v>
      </c>
      <c r="D5" s="21">
        <v>218757</v>
      </c>
      <c r="E5" s="21">
        <v>219123</v>
      </c>
      <c r="F5" s="21">
        <v>220016</v>
      </c>
    </row>
    <row r="6" spans="1:6">
      <c r="A6" s="21" t="s">
        <v>11</v>
      </c>
      <c r="B6" s="21">
        <v>260317</v>
      </c>
      <c r="C6" s="21">
        <v>264945</v>
      </c>
      <c r="D6" s="21">
        <v>269620</v>
      </c>
      <c r="E6" s="21">
        <v>269871</v>
      </c>
      <c r="F6" s="21">
        <v>268323</v>
      </c>
    </row>
    <row r="7" spans="1:6">
      <c r="A7" s="21" t="s">
        <v>13</v>
      </c>
      <c r="B7" s="21">
        <v>294902</v>
      </c>
      <c r="C7" s="21">
        <v>295317</v>
      </c>
      <c r="D7" s="21">
        <v>296218</v>
      </c>
      <c r="E7" s="21">
        <v>296668</v>
      </c>
      <c r="F7" s="21">
        <v>297253</v>
      </c>
    </row>
    <row r="8" spans="1:6">
      <c r="A8" s="21" t="s">
        <v>15</v>
      </c>
      <c r="B8" s="21">
        <v>190003</v>
      </c>
      <c r="C8" s="21">
        <v>196174</v>
      </c>
      <c r="D8" s="21">
        <v>202567</v>
      </c>
      <c r="E8" s="21">
        <v>203972</v>
      </c>
      <c r="F8" s="21">
        <v>204254</v>
      </c>
    </row>
    <row r="9" spans="1:6">
      <c r="A9" s="21" t="s">
        <v>17</v>
      </c>
      <c r="B9" s="21">
        <v>332066</v>
      </c>
      <c r="C9" s="21">
        <v>334241</v>
      </c>
      <c r="D9" s="21">
        <v>335112</v>
      </c>
      <c r="E9" s="21">
        <v>335415</v>
      </c>
      <c r="F9" s="21">
        <v>335919</v>
      </c>
    </row>
    <row r="10" spans="1:6">
      <c r="A10" s="21" t="s">
        <v>19</v>
      </c>
      <c r="B10" s="21">
        <v>302252</v>
      </c>
      <c r="C10" s="21">
        <v>304370</v>
      </c>
      <c r="D10" s="21">
        <v>307276</v>
      </c>
      <c r="E10" s="21">
        <v>309242</v>
      </c>
      <c r="F10" s="21">
        <v>308108</v>
      </c>
    </row>
    <row r="11" spans="1:6">
      <c r="A11" s="21" t="s">
        <v>21</v>
      </c>
      <c r="B11" s="21">
        <v>272731</v>
      </c>
      <c r="C11" s="21">
        <v>275068</v>
      </c>
      <c r="D11" s="21">
        <v>277266</v>
      </c>
      <c r="E11" s="21">
        <v>280745</v>
      </c>
      <c r="F11" s="21">
        <v>281835</v>
      </c>
    </row>
    <row r="12" spans="1:6">
      <c r="A12" s="21" t="s">
        <v>23</v>
      </c>
      <c r="B12" s="21">
        <v>212168</v>
      </c>
      <c r="C12" s="21">
        <v>214438</v>
      </c>
      <c r="D12" s="21">
        <v>217460</v>
      </c>
      <c r="E12" s="21">
        <v>221476</v>
      </c>
      <c r="F12" s="21">
        <v>224303</v>
      </c>
    </row>
    <row r="13" spans="1:6">
      <c r="A13" s="21" t="s">
        <v>25</v>
      </c>
      <c r="B13" s="21">
        <v>199087</v>
      </c>
      <c r="C13" s="21">
        <v>203381</v>
      </c>
      <c r="D13" s="21">
        <v>207246</v>
      </c>
      <c r="E13" s="21">
        <v>210961</v>
      </c>
      <c r="F13" s="21">
        <v>212405</v>
      </c>
    </row>
    <row r="14" spans="1:6">
      <c r="A14" s="21" t="s">
        <v>27</v>
      </c>
      <c r="B14" s="21">
        <v>160634</v>
      </c>
      <c r="C14" s="21">
        <v>164393</v>
      </c>
      <c r="D14" s="21">
        <v>169374</v>
      </c>
      <c r="E14" s="21">
        <v>171989</v>
      </c>
      <c r="F14" s="21">
        <v>171510</v>
      </c>
    </row>
    <row r="15" spans="1:6">
      <c r="A15" s="21" t="s">
        <v>29</v>
      </c>
      <c r="B15" s="21">
        <v>218559</v>
      </c>
      <c r="C15" s="21">
        <v>219845</v>
      </c>
      <c r="D15" s="21">
        <v>221251</v>
      </c>
      <c r="E15" s="21">
        <v>224474</v>
      </c>
      <c r="F15" s="21">
        <v>225027</v>
      </c>
    </row>
    <row r="16" spans="1:6">
      <c r="A16" s="21" t="s">
        <v>31</v>
      </c>
      <c r="B16" s="21">
        <v>207909</v>
      </c>
      <c r="C16" s="21">
        <v>209114</v>
      </c>
      <c r="D16" s="21">
        <v>210044</v>
      </c>
      <c r="E16" s="21">
        <v>212336</v>
      </c>
      <c r="F16" s="21">
        <v>213728</v>
      </c>
    </row>
    <row r="17" spans="1:6">
      <c r="A17" s="21" t="s">
        <v>33</v>
      </c>
      <c r="B17" s="21">
        <v>225712</v>
      </c>
      <c r="C17" s="21">
        <v>225141</v>
      </c>
      <c r="D17" s="21">
        <v>224717</v>
      </c>
      <c r="E17" s="21">
        <v>225054</v>
      </c>
      <c r="F17" s="21">
        <v>225248</v>
      </c>
    </row>
    <row r="18" spans="1:6">
      <c r="A18" s="21" t="s">
        <v>35</v>
      </c>
      <c r="B18" s="21">
        <v>245053</v>
      </c>
      <c r="C18" s="21">
        <v>245911</v>
      </c>
      <c r="D18" s="21">
        <v>245616</v>
      </c>
      <c r="E18" s="21">
        <v>247063</v>
      </c>
      <c r="F18" s="21">
        <v>248054</v>
      </c>
    </row>
    <row r="19" spans="1:6">
      <c r="A19" s="21" t="s">
        <v>37</v>
      </c>
      <c r="B19" s="21">
        <v>214298</v>
      </c>
      <c r="C19" s="21">
        <v>214731</v>
      </c>
      <c r="D19" s="21">
        <v>215976</v>
      </c>
      <c r="E19" s="21">
        <v>216888</v>
      </c>
      <c r="F19" s="21">
        <v>216498</v>
      </c>
    </row>
    <row r="20" spans="1:6">
      <c r="A20" s="21" t="s">
        <v>39</v>
      </c>
      <c r="B20" s="21">
        <v>175717</v>
      </c>
      <c r="C20" s="21">
        <v>177852</v>
      </c>
      <c r="D20" s="21">
        <v>179387</v>
      </c>
      <c r="E20" s="21">
        <v>180118</v>
      </c>
      <c r="F20" s="21">
        <v>180899</v>
      </c>
    </row>
    <row r="21" spans="1:6">
      <c r="A21" s="21" t="s">
        <v>41</v>
      </c>
      <c r="B21" s="21">
        <v>147678</v>
      </c>
      <c r="C21" s="21">
        <v>154661</v>
      </c>
      <c r="D21" s="21">
        <v>162199</v>
      </c>
      <c r="E21" s="21">
        <v>163827</v>
      </c>
      <c r="F21" s="21">
        <v>165268</v>
      </c>
    </row>
    <row r="22" spans="1:6">
      <c r="A22" s="21" t="s">
        <v>43</v>
      </c>
      <c r="B22" s="21">
        <v>146003</v>
      </c>
      <c r="C22" s="21">
        <v>147328</v>
      </c>
      <c r="D22" s="21">
        <v>149045</v>
      </c>
      <c r="E22" s="21">
        <v>149642</v>
      </c>
      <c r="F22" s="21">
        <v>149683</v>
      </c>
    </row>
    <row r="23" spans="1:6">
      <c r="A23" s="21" t="s">
        <v>45</v>
      </c>
      <c r="B23" s="21">
        <v>266817</v>
      </c>
      <c r="C23" s="21">
        <v>270028</v>
      </c>
      <c r="D23" s="21">
        <v>273372</v>
      </c>
      <c r="E23" s="21">
        <v>273041</v>
      </c>
      <c r="F23" s="21">
        <v>272195</v>
      </c>
    </row>
    <row r="24" spans="1:6">
      <c r="A24" s="21" t="s">
        <v>47</v>
      </c>
      <c r="B24" s="21">
        <v>250310</v>
      </c>
      <c r="C24" s="21">
        <v>252106</v>
      </c>
      <c r="D24" s="21">
        <v>254336</v>
      </c>
      <c r="E24" s="21">
        <v>253662</v>
      </c>
      <c r="F24" s="21">
        <v>251936</v>
      </c>
    </row>
    <row r="25" spans="1:6">
      <c r="A25" s="21" t="s">
        <v>49</v>
      </c>
      <c r="B25" s="21">
        <v>185062</v>
      </c>
      <c r="C25" s="21">
        <v>188196</v>
      </c>
      <c r="D25" s="21">
        <v>191106</v>
      </c>
      <c r="E25" s="21">
        <v>190561</v>
      </c>
      <c r="F25" s="21">
        <v>189298</v>
      </c>
    </row>
    <row r="26" spans="1:6">
      <c r="A26" s="21" t="s">
        <v>51</v>
      </c>
      <c r="B26" s="21">
        <v>240517</v>
      </c>
      <c r="C26" s="21">
        <v>245463</v>
      </c>
      <c r="D26" s="21">
        <v>249411</v>
      </c>
      <c r="E26" s="21">
        <v>255282</v>
      </c>
      <c r="F26" s="21">
        <v>256224</v>
      </c>
    </row>
    <row r="27" spans="1:6">
      <c r="A27" s="21" t="s">
        <v>53</v>
      </c>
      <c r="B27" s="21">
        <v>238138</v>
      </c>
      <c r="C27" s="21">
        <v>239868</v>
      </c>
      <c r="D27" s="21">
        <v>241893</v>
      </c>
      <c r="E27" s="21">
        <v>244273</v>
      </c>
      <c r="F27" s="21">
        <v>247412</v>
      </c>
    </row>
    <row r="28" spans="1:6">
      <c r="A28" s="21" t="s">
        <v>55</v>
      </c>
      <c r="B28" s="21">
        <v>172782</v>
      </c>
      <c r="C28" s="21">
        <v>172920</v>
      </c>
      <c r="D28" s="21">
        <v>174311</v>
      </c>
      <c r="E28" s="21">
        <v>175441</v>
      </c>
      <c r="F28" s="21">
        <v>177182</v>
      </c>
    </row>
    <row r="29" spans="1:6">
      <c r="A29" s="21" t="s">
        <v>57</v>
      </c>
      <c r="B29" s="21">
        <v>247853</v>
      </c>
      <c r="C29" s="21">
        <v>252726</v>
      </c>
      <c r="D29" s="21">
        <v>256712</v>
      </c>
      <c r="E29" s="21">
        <v>256269</v>
      </c>
      <c r="F29" s="21">
        <v>255242</v>
      </c>
    </row>
    <row r="30" spans="1:6">
      <c r="A30" s="21" t="s">
        <v>59</v>
      </c>
      <c r="B30" s="21">
        <v>179375</v>
      </c>
      <c r="C30" s="21">
        <v>180485</v>
      </c>
      <c r="D30" s="21">
        <v>181461</v>
      </c>
      <c r="E30" s="21">
        <v>181265</v>
      </c>
      <c r="F30" s="21">
        <v>181267</v>
      </c>
    </row>
    <row r="31" spans="1:6">
      <c r="A31" s="21" t="s">
        <v>61</v>
      </c>
      <c r="B31" s="21">
        <v>193507</v>
      </c>
      <c r="C31" s="21">
        <v>197133</v>
      </c>
      <c r="D31" s="21">
        <v>201090</v>
      </c>
      <c r="E31" s="21">
        <v>207031</v>
      </c>
      <c r="F31" s="21">
        <v>208651</v>
      </c>
    </row>
    <row r="32" spans="1:6">
      <c r="A32" s="21" t="s">
        <v>63</v>
      </c>
      <c r="B32" s="21">
        <v>221057</v>
      </c>
      <c r="C32" s="21">
        <v>221296</v>
      </c>
      <c r="D32" s="21">
        <v>222015</v>
      </c>
      <c r="E32" s="21">
        <v>223776</v>
      </c>
      <c r="F32" s="21">
        <v>224115</v>
      </c>
    </row>
    <row r="33" spans="1:6">
      <c r="A33" s="21" t="s">
        <v>65</v>
      </c>
      <c r="B33" s="21">
        <v>264220</v>
      </c>
      <c r="C33" s="21">
        <v>267695</v>
      </c>
      <c r="D33" s="21">
        <v>271742</v>
      </c>
      <c r="E33" s="21">
        <v>274917</v>
      </c>
      <c r="F33" s="21">
        <v>276828</v>
      </c>
    </row>
    <row r="34" spans="1:6">
      <c r="A34" s="21" t="s">
        <v>67</v>
      </c>
      <c r="B34" s="21">
        <v>189233</v>
      </c>
      <c r="C34" s="21">
        <v>196478</v>
      </c>
      <c r="D34" s="21">
        <v>203329</v>
      </c>
      <c r="E34" s="21">
        <v>208100</v>
      </c>
      <c r="F34" s="21">
        <v>211009</v>
      </c>
    </row>
    <row r="35" spans="1:6">
      <c r="A35" s="21" t="s">
        <v>68</v>
      </c>
      <c r="B35" s="21">
        <v>2750716</v>
      </c>
      <c r="C35" s="21">
        <v>2804949</v>
      </c>
      <c r="D35" s="21">
        <v>2859375</v>
      </c>
      <c r="E35" s="21">
        <v>2890923</v>
      </c>
      <c r="F35" s="21">
        <v>2898563</v>
      </c>
    </row>
    <row r="36" spans="1:6">
      <c r="A36" s="21" t="s">
        <v>69</v>
      </c>
      <c r="B36" s="21">
        <v>4403196</v>
      </c>
      <c r="C36" s="21">
        <v>4431763</v>
      </c>
      <c r="D36" s="21">
        <v>4463028</v>
      </c>
      <c r="E36" s="21">
        <v>4485748</v>
      </c>
      <c r="F36" s="21">
        <v>4496254</v>
      </c>
    </row>
    <row r="37" spans="1:6">
      <c r="A37" s="21" t="s">
        <v>70</v>
      </c>
      <c r="B37" s="21">
        <v>7153912</v>
      </c>
      <c r="C37" s="21">
        <v>7236712</v>
      </c>
      <c r="D37" s="21">
        <v>7322403</v>
      </c>
      <c r="E37" s="21">
        <v>7376671</v>
      </c>
      <c r="F37" s="21">
        <v>7394817</v>
      </c>
    </row>
    <row r="38" spans="1:6">
      <c r="A38" s="21" t="s">
        <v>71</v>
      </c>
      <c r="B38" s="21">
        <v>49032872</v>
      </c>
      <c r="C38" s="21">
        <v>49233311</v>
      </c>
      <c r="D38" s="21">
        <v>49449746</v>
      </c>
      <c r="E38" s="21">
        <v>49679267</v>
      </c>
      <c r="F38" s="21">
        <v>49925517</v>
      </c>
    </row>
    <row r="39" spans="1:6">
      <c r="A39" s="21" t="s">
        <v>72</v>
      </c>
      <c r="B39" s="21">
        <v>58684427</v>
      </c>
      <c r="C39" s="21">
        <v>58886065</v>
      </c>
      <c r="D39" s="21">
        <v>59113497</v>
      </c>
      <c r="E39" s="21">
        <v>59365677</v>
      </c>
      <c r="F39" s="21">
        <v>59636662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3"/>
  <sheetViews>
    <sheetView zoomScale="115" workbookViewId="0">
      <pane xSplit="1" ySplit="1" topLeftCell="B31" activePane="bottomRight" state="frozen"/>
      <selection activeCell="GW2" sqref="GW2:GZ2"/>
      <selection pane="topRight" activeCell="GW2" sqref="GW2:GZ2"/>
      <selection pane="bottomLeft" activeCell="GW2" sqref="GW2:GZ2"/>
      <selection pane="bottomRight" activeCell="B37" sqref="B37"/>
    </sheetView>
  </sheetViews>
  <sheetFormatPr baseColWidth="10" defaultColWidth="8.83203125" defaultRowHeight="15"/>
  <cols>
    <col min="1" max="1" width="23" style="7" customWidth="1"/>
    <col min="2" max="2" width="53.83203125" style="5" customWidth="1"/>
  </cols>
  <sheetData>
    <row r="1" spans="1:2" ht="16">
      <c r="A1" s="7" t="s">
        <v>74</v>
      </c>
      <c r="B1" s="5" t="s">
        <v>75</v>
      </c>
    </row>
    <row r="2" spans="1:2" ht="48">
      <c r="A2" s="7" t="s">
        <v>73</v>
      </c>
      <c r="B2" s="5" t="s">
        <v>265</v>
      </c>
    </row>
    <row r="3" spans="1:2" ht="48">
      <c r="A3" s="7" t="s">
        <v>302</v>
      </c>
      <c r="B3" s="5" t="s">
        <v>265</v>
      </c>
    </row>
    <row r="4" spans="1:2" ht="96">
      <c r="A4" s="7" t="s">
        <v>414</v>
      </c>
      <c r="B4" s="5" t="s">
        <v>415</v>
      </c>
    </row>
    <row r="5" spans="1:2" ht="48">
      <c r="A5" s="7" t="s">
        <v>263</v>
      </c>
      <c r="B5" s="5" t="s">
        <v>264</v>
      </c>
    </row>
    <row r="6" spans="1:2" ht="112">
      <c r="A6" s="7" t="s">
        <v>305</v>
      </c>
      <c r="B6" s="5" t="s">
        <v>266</v>
      </c>
    </row>
    <row r="7" spans="1:2" ht="48">
      <c r="A7" s="7" t="s">
        <v>77</v>
      </c>
      <c r="B7" s="5" t="s">
        <v>267</v>
      </c>
    </row>
    <row r="8" spans="1:2" ht="80">
      <c r="A8" s="7" t="s">
        <v>268</v>
      </c>
      <c r="B8" s="5" t="s">
        <v>370</v>
      </c>
    </row>
    <row r="9" spans="1:2" ht="32">
      <c r="A9" s="7" t="s">
        <v>79</v>
      </c>
      <c r="B9" s="5" t="s">
        <v>419</v>
      </c>
    </row>
    <row r="10" spans="1:2" ht="48">
      <c r="A10" s="7" t="s">
        <v>80</v>
      </c>
      <c r="B10" s="5" t="s">
        <v>269</v>
      </c>
    </row>
    <row r="11" spans="1:2" ht="48">
      <c r="A11" s="7" t="s">
        <v>311</v>
      </c>
      <c r="B11" s="5" t="s">
        <v>269</v>
      </c>
    </row>
    <row r="12" spans="1:2" ht="32">
      <c r="A12" s="7" t="s">
        <v>253</v>
      </c>
      <c r="B12" s="5" t="s">
        <v>270</v>
      </c>
    </row>
    <row r="13" spans="1:2" ht="80">
      <c r="A13" s="7" t="s">
        <v>420</v>
      </c>
      <c r="B13" s="5" t="s">
        <v>421</v>
      </c>
    </row>
    <row r="14" spans="1:2" ht="80">
      <c r="A14" s="7" t="s">
        <v>386</v>
      </c>
      <c r="B14" s="5" t="s">
        <v>385</v>
      </c>
    </row>
    <row r="15" spans="1:2" ht="80">
      <c r="A15" s="7" t="s">
        <v>425</v>
      </c>
      <c r="B15" s="5" t="s">
        <v>426</v>
      </c>
    </row>
    <row r="16" spans="1:2" ht="32">
      <c r="A16" s="7" t="s">
        <v>114</v>
      </c>
      <c r="B16" s="5" t="s">
        <v>270</v>
      </c>
    </row>
    <row r="17" spans="1:2" ht="64">
      <c r="A17" s="7" t="s">
        <v>115</v>
      </c>
      <c r="B17" s="5" t="s">
        <v>271</v>
      </c>
    </row>
    <row r="18" spans="1:2" ht="80">
      <c r="A18" s="7" t="s">
        <v>116</v>
      </c>
      <c r="B18" s="5" t="s">
        <v>332</v>
      </c>
    </row>
    <row r="19" spans="1:2" ht="80">
      <c r="A19" s="7" t="s">
        <v>325</v>
      </c>
      <c r="B19" s="5" t="s">
        <v>332</v>
      </c>
    </row>
    <row r="20" spans="1:2" ht="80">
      <c r="A20" s="7" t="s">
        <v>324</v>
      </c>
      <c r="B20" s="5" t="s">
        <v>332</v>
      </c>
    </row>
    <row r="21" spans="1:2" ht="80">
      <c r="A21" s="7" t="s">
        <v>323</v>
      </c>
      <c r="B21" s="5" t="s">
        <v>332</v>
      </c>
    </row>
    <row r="22" spans="1:2" ht="80">
      <c r="A22" s="7" t="s">
        <v>327</v>
      </c>
      <c r="B22" s="5" t="s">
        <v>332</v>
      </c>
    </row>
    <row r="23" spans="1:2" ht="80">
      <c r="A23" s="7" t="s">
        <v>328</v>
      </c>
      <c r="B23" s="5" t="s">
        <v>332</v>
      </c>
    </row>
    <row r="24" spans="1:2" ht="80">
      <c r="A24" s="7" t="s">
        <v>326</v>
      </c>
      <c r="B24" s="5" t="s">
        <v>332</v>
      </c>
    </row>
    <row r="25" spans="1:2" ht="96">
      <c r="A25" s="7" t="s">
        <v>333</v>
      </c>
      <c r="B25" s="5" t="s">
        <v>336</v>
      </c>
    </row>
    <row r="26" spans="1:2" ht="96">
      <c r="A26" s="7" t="s">
        <v>334</v>
      </c>
      <c r="B26" s="5" t="s">
        <v>336</v>
      </c>
    </row>
    <row r="27" spans="1:2" ht="96">
      <c r="A27" s="7" t="s">
        <v>335</v>
      </c>
      <c r="B27" s="5" t="s">
        <v>336</v>
      </c>
    </row>
    <row r="28" spans="1:2" ht="64">
      <c r="A28" s="7" t="s">
        <v>124</v>
      </c>
      <c r="B28" s="5" t="s">
        <v>272</v>
      </c>
    </row>
    <row r="29" spans="1:2" ht="64">
      <c r="A29" s="7" t="s">
        <v>122</v>
      </c>
      <c r="B29" s="5" t="s">
        <v>272</v>
      </c>
    </row>
    <row r="30" spans="1:2" ht="64">
      <c r="A30" s="7" t="s">
        <v>125</v>
      </c>
      <c r="B30" s="5" t="s">
        <v>273</v>
      </c>
    </row>
    <row r="31" spans="1:2" ht="64">
      <c r="A31" s="7" t="s">
        <v>123</v>
      </c>
      <c r="B31" s="5" t="s">
        <v>273</v>
      </c>
    </row>
    <row r="32" spans="1:2" ht="32">
      <c r="A32" s="7" t="s">
        <v>127</v>
      </c>
      <c r="B32" s="5" t="s">
        <v>249</v>
      </c>
    </row>
    <row r="33" spans="1:2" ht="32">
      <c r="A33" s="7" t="s">
        <v>128</v>
      </c>
      <c r="B33" s="5" t="s">
        <v>249</v>
      </c>
    </row>
    <row r="34" spans="1:2" ht="48">
      <c r="A34" s="7" t="s">
        <v>258</v>
      </c>
      <c r="B34" s="5" t="s">
        <v>259</v>
      </c>
    </row>
    <row r="35" spans="1:2" ht="48">
      <c r="A35" s="7" t="s">
        <v>129</v>
      </c>
      <c r="B35" s="5" t="s">
        <v>274</v>
      </c>
    </row>
    <row r="36" spans="1:2" ht="48">
      <c r="A36" s="7" t="s">
        <v>130</v>
      </c>
      <c r="B36" s="5" t="s">
        <v>274</v>
      </c>
    </row>
    <row r="37" spans="1:2" ht="40.5" customHeight="1">
      <c r="A37" s="7" t="s">
        <v>376</v>
      </c>
      <c r="B37" s="5" t="s">
        <v>378</v>
      </c>
    </row>
    <row r="38" spans="1:2" ht="144">
      <c r="A38" s="7" t="s">
        <v>377</v>
      </c>
      <c r="B38" s="5" t="s">
        <v>379</v>
      </c>
    </row>
    <row r="39" spans="1:2" ht="64">
      <c r="A39" s="7" t="s">
        <v>131</v>
      </c>
      <c r="B39" s="5" t="s">
        <v>250</v>
      </c>
    </row>
    <row r="40" spans="1:2" ht="64">
      <c r="A40" s="7" t="s">
        <v>132</v>
      </c>
      <c r="B40" s="5" t="s">
        <v>250</v>
      </c>
    </row>
    <row r="41" spans="1:2" ht="80">
      <c r="A41" s="7" t="s">
        <v>198</v>
      </c>
      <c r="B41" s="5" t="s">
        <v>292</v>
      </c>
    </row>
    <row r="42" spans="1:2" ht="64">
      <c r="A42" s="7" t="s">
        <v>133</v>
      </c>
      <c r="B42" s="5" t="s">
        <v>250</v>
      </c>
    </row>
    <row r="43" spans="1:2" ht="80">
      <c r="A43" s="7" t="s">
        <v>390</v>
      </c>
      <c r="B43" s="5" t="s">
        <v>392</v>
      </c>
    </row>
    <row r="44" spans="1:2" ht="96">
      <c r="A44" s="7" t="s">
        <v>391</v>
      </c>
      <c r="B44" s="5" t="s">
        <v>393</v>
      </c>
    </row>
    <row r="45" spans="1:2" ht="80">
      <c r="A45" s="7" t="s">
        <v>136</v>
      </c>
      <c r="B45" s="5" t="s">
        <v>275</v>
      </c>
    </row>
    <row r="46" spans="1:2" ht="80">
      <c r="A46" s="7" t="s">
        <v>137</v>
      </c>
      <c r="B46" s="5" t="s">
        <v>275</v>
      </c>
    </row>
    <row r="47" spans="1:2" ht="80">
      <c r="A47" s="7" t="s">
        <v>138</v>
      </c>
      <c r="B47" s="5" t="s">
        <v>275</v>
      </c>
    </row>
    <row r="48" spans="1:2" ht="112">
      <c r="A48" s="7" t="s">
        <v>337</v>
      </c>
      <c r="B48" s="5" t="s">
        <v>428</v>
      </c>
    </row>
    <row r="49" spans="1:2" ht="48">
      <c r="A49" s="7" t="s">
        <v>307</v>
      </c>
      <c r="B49" s="5" t="s">
        <v>301</v>
      </c>
    </row>
    <row r="50" spans="1:2" ht="48">
      <c r="A50" s="7" t="s">
        <v>314</v>
      </c>
      <c r="B50" s="5" t="s">
        <v>340</v>
      </c>
    </row>
    <row r="51" spans="1:2" ht="39.75" customHeight="1">
      <c r="A51" s="7" t="s">
        <v>338</v>
      </c>
      <c r="B51" s="5" t="s">
        <v>339</v>
      </c>
    </row>
    <row r="52" spans="1:2" ht="48">
      <c r="A52" s="7" t="s">
        <v>306</v>
      </c>
      <c r="B52" s="5" t="s">
        <v>283</v>
      </c>
    </row>
    <row r="53" spans="1:2" ht="48">
      <c r="A53" s="7" t="s">
        <v>168</v>
      </c>
      <c r="B53" s="5" t="s">
        <v>284</v>
      </c>
    </row>
    <row r="54" spans="1:2" ht="23.25" customHeight="1">
      <c r="A54" s="7" t="s">
        <v>169</v>
      </c>
      <c r="B54" s="5" t="s">
        <v>284</v>
      </c>
    </row>
    <row r="55" spans="1:2" ht="48">
      <c r="A55" s="7" t="s">
        <v>170</v>
      </c>
      <c r="B55" s="5" t="s">
        <v>284</v>
      </c>
    </row>
    <row r="56" spans="1:2" ht="48">
      <c r="A56" s="7" t="s">
        <v>171</v>
      </c>
      <c r="B56" s="5" t="s">
        <v>284</v>
      </c>
    </row>
    <row r="57" spans="1:2" ht="92.25" customHeight="1">
      <c r="A57" s="7" t="s">
        <v>350</v>
      </c>
      <c r="B57" s="5" t="s">
        <v>354</v>
      </c>
    </row>
    <row r="58" spans="1:2" ht="101.25" customHeight="1">
      <c r="A58" s="7" t="s">
        <v>351</v>
      </c>
      <c r="B58" s="5" t="s">
        <v>353</v>
      </c>
    </row>
    <row r="59" spans="1:2" ht="48">
      <c r="A59" s="7" t="s">
        <v>430</v>
      </c>
      <c r="B59" s="5" t="s">
        <v>276</v>
      </c>
    </row>
    <row r="60" spans="1:2" ht="48">
      <c r="A60" s="7" t="s">
        <v>431</v>
      </c>
      <c r="B60" s="5" t="s">
        <v>276</v>
      </c>
    </row>
    <row r="61" spans="1:2" ht="48">
      <c r="A61" s="7" t="s">
        <v>433</v>
      </c>
      <c r="B61" s="5" t="s">
        <v>276</v>
      </c>
    </row>
    <row r="62" spans="1:2" ht="48">
      <c r="A62" s="7" t="s">
        <v>434</v>
      </c>
      <c r="B62" s="5" t="s">
        <v>276</v>
      </c>
    </row>
    <row r="63" spans="1:2" ht="48">
      <c r="A63" s="7" t="s">
        <v>435</v>
      </c>
      <c r="B63" s="5" t="s">
        <v>276</v>
      </c>
    </row>
    <row r="64" spans="1:2" ht="48">
      <c r="A64" s="7" t="s">
        <v>436</v>
      </c>
      <c r="B64" s="5" t="s">
        <v>276</v>
      </c>
    </row>
    <row r="65" spans="1:2" s="11" customFormat="1" ht="48">
      <c r="A65" s="7" t="s">
        <v>437</v>
      </c>
      <c r="B65" s="12" t="s">
        <v>276</v>
      </c>
    </row>
    <row r="66" spans="1:2" ht="48">
      <c r="A66" s="7" t="s">
        <v>308</v>
      </c>
      <c r="B66" s="5" t="s">
        <v>300</v>
      </c>
    </row>
    <row r="67" spans="1:2" ht="48">
      <c r="A67" s="7" t="s">
        <v>309</v>
      </c>
      <c r="B67" s="5" t="s">
        <v>300</v>
      </c>
    </row>
    <row r="68" spans="1:2" ht="48">
      <c r="A68" s="7" t="s">
        <v>310</v>
      </c>
      <c r="B68" s="5" t="s">
        <v>300</v>
      </c>
    </row>
    <row r="69" spans="1:2" s="11" customFormat="1" ht="48">
      <c r="A69" s="18" t="s">
        <v>397</v>
      </c>
      <c r="B69" s="12" t="s">
        <v>438</v>
      </c>
    </row>
    <row r="70" spans="1:2" s="11" customFormat="1" ht="48">
      <c r="A70" s="18" t="s">
        <v>398</v>
      </c>
      <c r="B70" s="12" t="s">
        <v>438</v>
      </c>
    </row>
    <row r="71" spans="1:2" s="11" customFormat="1" ht="48">
      <c r="A71" s="18" t="s">
        <v>399</v>
      </c>
      <c r="B71" s="12" t="s">
        <v>438</v>
      </c>
    </row>
    <row r="72" spans="1:2" ht="48">
      <c r="A72" s="7" t="s">
        <v>143</v>
      </c>
      <c r="B72" s="5" t="s">
        <v>277</v>
      </c>
    </row>
    <row r="73" spans="1:2" ht="48">
      <c r="A73" s="7" t="s">
        <v>381</v>
      </c>
      <c r="B73" s="5" t="s">
        <v>388</v>
      </c>
    </row>
    <row r="74" spans="1:2" ht="80">
      <c r="A74" s="7" t="s">
        <v>387</v>
      </c>
      <c r="B74" s="5" t="s">
        <v>389</v>
      </c>
    </row>
    <row r="75" spans="1:2" ht="128">
      <c r="A75" s="7" t="s">
        <v>146</v>
      </c>
      <c r="B75" s="5" t="s">
        <v>278</v>
      </c>
    </row>
    <row r="76" spans="1:2" ht="128">
      <c r="A76" s="7" t="s">
        <v>144</v>
      </c>
      <c r="B76" s="5" t="s">
        <v>278</v>
      </c>
    </row>
    <row r="77" spans="1:2" ht="128">
      <c r="A77" s="7" t="s">
        <v>145</v>
      </c>
      <c r="B77" s="5" t="s">
        <v>278</v>
      </c>
    </row>
    <row r="78" spans="1:2" ht="32">
      <c r="A78" s="7" t="s">
        <v>147</v>
      </c>
      <c r="B78" s="5" t="s">
        <v>279</v>
      </c>
    </row>
    <row r="79" spans="1:2" ht="96">
      <c r="A79" s="7" t="s">
        <v>149</v>
      </c>
      <c r="B79" s="5" t="s">
        <v>280</v>
      </c>
    </row>
    <row r="80" spans="1:2" ht="64">
      <c r="A80" s="7" t="s">
        <v>165</v>
      </c>
      <c r="B80" s="5" t="s">
        <v>281</v>
      </c>
    </row>
    <row r="81" spans="1:2" ht="64">
      <c r="A81" s="7" t="s">
        <v>166</v>
      </c>
      <c r="B81" s="5" t="s">
        <v>282</v>
      </c>
    </row>
    <row r="82" spans="1:2" ht="48">
      <c r="A82" s="7" t="s">
        <v>183</v>
      </c>
      <c r="B82" s="5" t="s">
        <v>285</v>
      </c>
    </row>
    <row r="83" spans="1:2" ht="64">
      <c r="A83" s="7" t="s">
        <v>184</v>
      </c>
      <c r="B83" s="5" t="s">
        <v>286</v>
      </c>
    </row>
    <row r="84" spans="1:2" ht="48">
      <c r="A84" s="7" t="s">
        <v>191</v>
      </c>
      <c r="B84" s="5" t="s">
        <v>287</v>
      </c>
    </row>
    <row r="85" spans="1:2" ht="48">
      <c r="A85" s="7" t="s">
        <v>192</v>
      </c>
      <c r="B85" s="5" t="s">
        <v>288</v>
      </c>
    </row>
    <row r="86" spans="1:2" ht="80">
      <c r="A86" s="7" t="s">
        <v>196</v>
      </c>
      <c r="B86" s="5" t="s">
        <v>289</v>
      </c>
    </row>
    <row r="87" spans="1:2" ht="32">
      <c r="A87" s="7" t="s">
        <v>193</v>
      </c>
      <c r="B87" s="5" t="s">
        <v>290</v>
      </c>
    </row>
    <row r="88" spans="1:2" ht="64">
      <c r="A88" s="7" t="s">
        <v>394</v>
      </c>
      <c r="B88" s="5" t="s">
        <v>395</v>
      </c>
    </row>
    <row r="89" spans="1:2" ht="48">
      <c r="A89" s="7" t="s">
        <v>194</v>
      </c>
      <c r="B89" s="5" t="s">
        <v>291</v>
      </c>
    </row>
    <row r="90" spans="1:2" ht="64">
      <c r="A90" s="7" t="s">
        <v>371</v>
      </c>
      <c r="B90" s="5" t="s">
        <v>372</v>
      </c>
    </row>
    <row r="91" spans="1:2" ht="96">
      <c r="A91" s="7" t="s">
        <v>368</v>
      </c>
      <c r="B91" s="5" t="s">
        <v>369</v>
      </c>
    </row>
    <row r="92" spans="1:2" ht="48">
      <c r="A92" s="7" t="s">
        <v>199</v>
      </c>
      <c r="B92" s="5" t="s">
        <v>261</v>
      </c>
    </row>
    <row r="93" spans="1:2" ht="48">
      <c r="A93" s="7" t="s">
        <v>200</v>
      </c>
      <c r="B93" s="5" t="s">
        <v>261</v>
      </c>
    </row>
    <row r="94" spans="1:2" ht="48">
      <c r="A94" s="7" t="s">
        <v>201</v>
      </c>
      <c r="B94" s="5" t="s">
        <v>261</v>
      </c>
    </row>
    <row r="95" spans="1:2" ht="64">
      <c r="A95" s="7" t="s">
        <v>202</v>
      </c>
      <c r="B95" s="5" t="s">
        <v>293</v>
      </c>
    </row>
    <row r="96" spans="1:2" ht="48">
      <c r="A96" s="7" t="s">
        <v>203</v>
      </c>
      <c r="B96" s="5" t="s">
        <v>294</v>
      </c>
    </row>
    <row r="97" spans="1:2" ht="64">
      <c r="A97" s="7" t="s">
        <v>204</v>
      </c>
      <c r="B97" s="5" t="s">
        <v>295</v>
      </c>
    </row>
    <row r="98" spans="1:2" ht="48">
      <c r="A98" s="7" t="s">
        <v>217</v>
      </c>
      <c r="B98" s="5" t="s">
        <v>296</v>
      </c>
    </row>
    <row r="99" spans="1:2" ht="48">
      <c r="A99" s="7" t="s">
        <v>218</v>
      </c>
      <c r="B99" s="5" t="s">
        <v>296</v>
      </c>
    </row>
    <row r="100" spans="1:2" ht="80">
      <c r="A100" s="7" t="s">
        <v>219</v>
      </c>
      <c r="B100" s="5" t="s">
        <v>297</v>
      </c>
    </row>
    <row r="101" spans="1:2" ht="48">
      <c r="A101" s="7" t="s">
        <v>220</v>
      </c>
      <c r="B101" s="5" t="s">
        <v>298</v>
      </c>
    </row>
    <row r="102" spans="1:2" ht="48">
      <c r="A102" s="7" t="s">
        <v>221</v>
      </c>
      <c r="B102" s="5" t="s">
        <v>298</v>
      </c>
    </row>
    <row r="103" spans="1:2" ht="48">
      <c r="A103" s="7" t="s">
        <v>222</v>
      </c>
      <c r="B103" s="5" t="s">
        <v>298</v>
      </c>
    </row>
    <row r="104" spans="1:2" ht="48">
      <c r="A104" s="7" t="s">
        <v>223</v>
      </c>
      <c r="B104" s="5" t="s">
        <v>298</v>
      </c>
    </row>
    <row r="105" spans="1:2" ht="27.75" customHeight="1">
      <c r="A105" s="7" t="s">
        <v>224</v>
      </c>
      <c r="B105" s="5" t="s">
        <v>262</v>
      </c>
    </row>
    <row r="106" spans="1:2" ht="64">
      <c r="A106" s="7" t="s">
        <v>225</v>
      </c>
      <c r="B106" s="5" t="s">
        <v>299</v>
      </c>
    </row>
    <row r="107" spans="1:2" ht="25.5" customHeight="1">
      <c r="A107" s="7" t="s">
        <v>312</v>
      </c>
      <c r="B107" s="5" t="s">
        <v>315</v>
      </c>
    </row>
    <row r="108" spans="1:2" ht="112">
      <c r="A108" s="7" t="s">
        <v>384</v>
      </c>
      <c r="B108" s="5" t="s">
        <v>367</v>
      </c>
    </row>
    <row r="109" spans="1:2" ht="32">
      <c r="A109" s="7" t="s">
        <v>231</v>
      </c>
      <c r="B109" s="19" t="s">
        <v>251</v>
      </c>
    </row>
    <row r="110" spans="1:2" ht="48">
      <c r="A110" s="7" t="s">
        <v>228</v>
      </c>
      <c r="B110" s="19" t="s">
        <v>251</v>
      </c>
    </row>
    <row r="111" spans="1:2" ht="32">
      <c r="A111" s="7" t="s">
        <v>229</v>
      </c>
      <c r="B111" s="19" t="s">
        <v>251</v>
      </c>
    </row>
    <row r="112" spans="1:2" ht="32">
      <c r="A112" s="7" t="s">
        <v>230</v>
      </c>
      <c r="B112" s="19" t="s">
        <v>251</v>
      </c>
    </row>
    <row r="113" spans="1:2" ht="32">
      <c r="A113" s="7" t="s">
        <v>227</v>
      </c>
      <c r="B113"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EE54-4530-B246-98B5-0C602180BE65}">
  <dimension ref="A1:AAQ41"/>
  <sheetViews>
    <sheetView tabSelected="1" zoomScaleNormal="100" workbookViewId="0">
      <pane xSplit="2" ySplit="3" topLeftCell="CT4" activePane="bottomRight" state="frozen"/>
      <selection activeCell="A2" sqref="A2"/>
      <selection pane="topRight" activeCell="A2" sqref="A2"/>
      <selection pane="bottomLeft" activeCell="A2" sqref="A2"/>
      <selection pane="bottomRight" activeCell="SV24" sqref="SV24"/>
    </sheetView>
  </sheetViews>
  <sheetFormatPr baseColWidth="10" defaultColWidth="8.83203125" defaultRowHeight="15"/>
  <cols>
    <col min="1" max="1" width="10.33203125" style="21" bestFit="1" customWidth="1"/>
    <col min="2" max="2" width="23.33203125" style="21" bestFit="1" customWidth="1"/>
    <col min="3" max="17" width="10.1640625" style="21" bestFit="1" customWidth="1"/>
    <col min="18" max="19" width="10.1640625" style="21" customWidth="1"/>
    <col min="20" max="29" width="8.83203125" style="21"/>
    <col min="31" max="35" width="10.5" style="21" customWidth="1"/>
    <col min="36" max="62" width="8.83203125" style="21"/>
    <col min="63" max="88" width="7.5" style="21" customWidth="1"/>
    <col min="89" max="96" width="8.83203125" style="21"/>
    <col min="97" max="101" width="7.6640625" style="21" customWidth="1"/>
    <col min="102" max="114" width="6" style="21" customWidth="1"/>
    <col min="115" max="136" width="8.83203125" style="21"/>
    <col min="137" max="137" width="10.83203125" style="21" bestFit="1" customWidth="1"/>
    <col min="138" max="139" width="10.6640625" style="21" bestFit="1" customWidth="1"/>
    <col min="140" max="518" width="8.83203125" style="21"/>
    <col min="519" max="520" width="8.83203125" style="25"/>
    <col min="521" max="16384" width="8.83203125" style="21"/>
  </cols>
  <sheetData>
    <row r="1" spans="1:719">
      <c r="A1" s="21" t="s">
        <v>440</v>
      </c>
      <c r="AD1" s="21"/>
    </row>
    <row r="2" spans="1:719" ht="41.25" customHeight="1">
      <c r="A2" s="21" t="s">
        <v>0</v>
      </c>
      <c r="B2" s="21" t="s">
        <v>1</v>
      </c>
      <c r="C2" s="21" t="s">
        <v>73</v>
      </c>
      <c r="D2" s="21" t="s">
        <v>73</v>
      </c>
      <c r="E2" s="21" t="s">
        <v>73</v>
      </c>
      <c r="F2" s="21" t="s">
        <v>73</v>
      </c>
      <c r="G2" s="21" t="s">
        <v>73</v>
      </c>
      <c r="H2" s="21" t="s">
        <v>73</v>
      </c>
      <c r="I2" s="21" t="s">
        <v>73</v>
      </c>
      <c r="J2" s="21" t="s">
        <v>73</v>
      </c>
      <c r="K2" s="21" t="s">
        <v>73</v>
      </c>
      <c r="L2" s="21" t="s">
        <v>73</v>
      </c>
      <c r="M2" s="21" t="s">
        <v>73</v>
      </c>
      <c r="N2" s="21" t="s">
        <v>73</v>
      </c>
      <c r="O2" s="21" t="s">
        <v>73</v>
      </c>
      <c r="P2" s="21" t="s">
        <v>73</v>
      </c>
      <c r="Q2" s="21" t="s">
        <v>73</v>
      </c>
      <c r="R2" s="21" t="s">
        <v>73</v>
      </c>
      <c r="S2" s="21" t="s">
        <v>73</v>
      </c>
      <c r="T2" s="21" t="s">
        <v>79</v>
      </c>
      <c r="U2" s="21" t="s">
        <v>79</v>
      </c>
      <c r="V2" s="21" t="s">
        <v>79</v>
      </c>
      <c r="W2" s="21" t="s">
        <v>79</v>
      </c>
      <c r="X2" s="21" t="s">
        <v>79</v>
      </c>
      <c r="Y2" s="21" t="s">
        <v>79</v>
      </c>
      <c r="Z2" s="21" t="s">
        <v>79</v>
      </c>
      <c r="AA2" s="21" t="s">
        <v>79</v>
      </c>
      <c r="AB2" s="21" t="s">
        <v>79</v>
      </c>
      <c r="AC2" s="21" t="s">
        <v>79</v>
      </c>
      <c r="AD2" s="21" t="s">
        <v>115</v>
      </c>
      <c r="AE2" s="21" t="s">
        <v>115</v>
      </c>
      <c r="AF2" s="21" t="s">
        <v>115</v>
      </c>
      <c r="AG2" s="21" t="s">
        <v>115</v>
      </c>
      <c r="AH2" s="21" t="s">
        <v>115</v>
      </c>
      <c r="AI2" s="21" t="s">
        <v>115</v>
      </c>
      <c r="AJ2" s="21" t="s">
        <v>115</v>
      </c>
      <c r="AK2" s="21" t="s">
        <v>115</v>
      </c>
      <c r="AL2" s="21" t="s">
        <v>115</v>
      </c>
      <c r="AM2" s="21" t="s">
        <v>115</v>
      </c>
      <c r="AN2" s="21" t="s">
        <v>116</v>
      </c>
      <c r="AO2" s="21" t="s">
        <v>116</v>
      </c>
      <c r="AP2" s="21" t="s">
        <v>116</v>
      </c>
      <c r="AQ2" s="21" t="s">
        <v>116</v>
      </c>
      <c r="AR2" s="21" t="s">
        <v>116</v>
      </c>
      <c r="AS2" s="21" t="s">
        <v>116</v>
      </c>
      <c r="AT2" s="21" t="s">
        <v>375</v>
      </c>
      <c r="AU2" s="21" t="s">
        <v>375</v>
      </c>
      <c r="AV2" s="21" t="s">
        <v>375</v>
      </c>
      <c r="AW2" s="21" t="s">
        <v>375</v>
      </c>
      <c r="AX2" s="21" t="s">
        <v>375</v>
      </c>
      <c r="AY2" s="21" t="s">
        <v>375</v>
      </c>
      <c r="AZ2" s="21" t="s">
        <v>375</v>
      </c>
      <c r="BA2" s="21" t="s">
        <v>325</v>
      </c>
      <c r="BB2" s="21" t="s">
        <v>324</v>
      </c>
      <c r="BC2" s="21" t="s">
        <v>323</v>
      </c>
      <c r="BD2" s="21" t="s">
        <v>327</v>
      </c>
      <c r="BE2" s="21" t="s">
        <v>328</v>
      </c>
      <c r="BF2" s="21" t="s">
        <v>326</v>
      </c>
      <c r="BG2" s="21" t="s">
        <v>333</v>
      </c>
      <c r="BH2" s="21" t="s">
        <v>334</v>
      </c>
      <c r="BI2" s="21" t="s">
        <v>335</v>
      </c>
      <c r="BJ2" s="21" t="s">
        <v>124</v>
      </c>
      <c r="BK2" s="21" t="s">
        <v>124</v>
      </c>
      <c r="BL2" s="21" t="s">
        <v>124</v>
      </c>
      <c r="BM2" s="21" t="s">
        <v>124</v>
      </c>
      <c r="BN2" s="21" t="s">
        <v>124</v>
      </c>
      <c r="BO2" s="21" t="s">
        <v>124</v>
      </c>
      <c r="BP2" s="21" t="s">
        <v>124</v>
      </c>
      <c r="BQ2" s="21" t="s">
        <v>124</v>
      </c>
      <c r="BR2" s="21" t="s">
        <v>124</v>
      </c>
      <c r="BS2" s="21" t="s">
        <v>124</v>
      </c>
      <c r="BT2" s="21" t="s">
        <v>124</v>
      </c>
      <c r="BU2" s="21" t="s">
        <v>124</v>
      </c>
      <c r="BV2" s="21" t="s">
        <v>124</v>
      </c>
      <c r="BW2" s="21" t="s">
        <v>122</v>
      </c>
      <c r="BX2" s="21" t="s">
        <v>122</v>
      </c>
      <c r="BY2" s="21" t="s">
        <v>122</v>
      </c>
      <c r="BZ2" s="21" t="s">
        <v>122</v>
      </c>
      <c r="CA2" s="21" t="s">
        <v>122</v>
      </c>
      <c r="CB2" s="21" t="s">
        <v>122</v>
      </c>
      <c r="CC2" s="21" t="s">
        <v>122</v>
      </c>
      <c r="CD2" s="21" t="s">
        <v>122</v>
      </c>
      <c r="CE2" s="21" t="s">
        <v>122</v>
      </c>
      <c r="CF2" s="21" t="s">
        <v>122</v>
      </c>
      <c r="CG2" s="21" t="s">
        <v>122</v>
      </c>
      <c r="CH2" s="21" t="s">
        <v>122</v>
      </c>
      <c r="CI2" s="21" t="s">
        <v>122</v>
      </c>
      <c r="CJ2" s="21" t="s">
        <v>125</v>
      </c>
      <c r="CK2" s="21" t="s">
        <v>125</v>
      </c>
      <c r="CL2" s="21" t="s">
        <v>125</v>
      </c>
      <c r="CM2" s="21" t="s">
        <v>125</v>
      </c>
      <c r="CN2" s="21" t="s">
        <v>125</v>
      </c>
      <c r="CO2" s="21" t="s">
        <v>125</v>
      </c>
      <c r="CP2" s="21" t="s">
        <v>125</v>
      </c>
      <c r="CQ2" s="21" t="s">
        <v>125</v>
      </c>
      <c r="CR2" s="21" t="s">
        <v>125</v>
      </c>
      <c r="CS2" s="21" t="s">
        <v>125</v>
      </c>
      <c r="CT2" s="21" t="s">
        <v>125</v>
      </c>
      <c r="CU2" s="21" t="s">
        <v>125</v>
      </c>
      <c r="CV2" s="21" t="s">
        <v>125</v>
      </c>
      <c r="CW2" s="21" t="s">
        <v>123</v>
      </c>
      <c r="CX2" s="21" t="s">
        <v>123</v>
      </c>
      <c r="CY2" s="21" t="s">
        <v>123</v>
      </c>
      <c r="CZ2" s="21" t="s">
        <v>123</v>
      </c>
      <c r="DA2" s="21" t="s">
        <v>123</v>
      </c>
      <c r="DB2" s="21" t="s">
        <v>123</v>
      </c>
      <c r="DC2" s="21" t="s">
        <v>123</v>
      </c>
      <c r="DD2" s="21" t="s">
        <v>123</v>
      </c>
      <c r="DE2" s="21" t="s">
        <v>123</v>
      </c>
      <c r="DF2" s="21" t="s">
        <v>123</v>
      </c>
      <c r="DG2" s="21" t="s">
        <v>123</v>
      </c>
      <c r="DH2" s="21" t="s">
        <v>123</v>
      </c>
      <c r="DI2" s="21" t="s">
        <v>123</v>
      </c>
      <c r="DJ2" s="21" t="s">
        <v>127</v>
      </c>
      <c r="DK2" s="21" t="s">
        <v>127</v>
      </c>
      <c r="DL2" s="21" t="s">
        <v>127</v>
      </c>
      <c r="DM2" s="21" t="s">
        <v>127</v>
      </c>
      <c r="DN2" s="21" t="s">
        <v>127</v>
      </c>
      <c r="DO2" s="21" t="s">
        <v>127</v>
      </c>
      <c r="DP2" s="21" t="s">
        <v>127</v>
      </c>
      <c r="DQ2" s="21" t="s">
        <v>127</v>
      </c>
      <c r="DR2" s="21" t="s">
        <v>127</v>
      </c>
      <c r="DS2" s="21" t="s">
        <v>127</v>
      </c>
      <c r="DT2" s="21" t="s">
        <v>127</v>
      </c>
      <c r="DU2" s="21" t="s">
        <v>128</v>
      </c>
      <c r="DV2" s="21" t="s">
        <v>128</v>
      </c>
      <c r="DW2" s="21" t="s">
        <v>128</v>
      </c>
      <c r="DX2" s="21" t="s">
        <v>128</v>
      </c>
      <c r="DY2" s="21" t="s">
        <v>128</v>
      </c>
      <c r="DZ2" s="21" t="s">
        <v>128</v>
      </c>
      <c r="EA2" s="21" t="s">
        <v>128</v>
      </c>
      <c r="EB2" s="21" t="s">
        <v>128</v>
      </c>
      <c r="EC2" s="21" t="s">
        <v>128</v>
      </c>
      <c r="ED2" s="21" t="s">
        <v>128</v>
      </c>
      <c r="EE2" s="21" t="s">
        <v>128</v>
      </c>
      <c r="EF2" s="21" t="s">
        <v>258</v>
      </c>
      <c r="EG2" s="21" t="s">
        <v>258</v>
      </c>
      <c r="EH2" s="21" t="s">
        <v>258</v>
      </c>
      <c r="EI2" s="21" t="s">
        <v>129</v>
      </c>
      <c r="EJ2" s="21" t="s">
        <v>129</v>
      </c>
      <c r="EK2" s="21" t="s">
        <v>129</v>
      </c>
      <c r="EL2" s="21" t="s">
        <v>129</v>
      </c>
      <c r="EM2" s="21" t="s">
        <v>129</v>
      </c>
      <c r="EN2" s="21" t="s">
        <v>129</v>
      </c>
      <c r="EO2" s="21" t="s">
        <v>129</v>
      </c>
      <c r="EP2" s="21" t="s">
        <v>130</v>
      </c>
      <c r="EQ2" s="21" t="s">
        <v>130</v>
      </c>
      <c r="ER2" s="21" t="s">
        <v>130</v>
      </c>
      <c r="ES2" s="21" t="s">
        <v>130</v>
      </c>
      <c r="ET2" s="21" t="s">
        <v>130</v>
      </c>
      <c r="EU2" s="21" t="s">
        <v>130</v>
      </c>
      <c r="EV2" s="21" t="s">
        <v>130</v>
      </c>
      <c r="EW2" s="21" t="s">
        <v>376</v>
      </c>
      <c r="EX2" s="21" t="s">
        <v>376</v>
      </c>
      <c r="EY2" s="21" t="s">
        <v>376</v>
      </c>
      <c r="EZ2" s="21" t="s">
        <v>376</v>
      </c>
      <c r="FA2" s="21" t="s">
        <v>376</v>
      </c>
      <c r="FB2" s="21" t="s">
        <v>376</v>
      </c>
      <c r="FC2" s="21" t="s">
        <v>376</v>
      </c>
      <c r="FD2" s="21" t="s">
        <v>376</v>
      </c>
      <c r="FE2" s="21" t="s">
        <v>376</v>
      </c>
      <c r="FF2" s="21" t="s">
        <v>376</v>
      </c>
      <c r="FG2" s="21" t="s">
        <v>376</v>
      </c>
      <c r="FH2" s="21" t="s">
        <v>376</v>
      </c>
      <c r="FI2" s="21" t="s">
        <v>376</v>
      </c>
      <c r="FJ2" s="21" t="s">
        <v>376</v>
      </c>
      <c r="FK2" s="21" t="s">
        <v>376</v>
      </c>
      <c r="FL2" s="21" t="s">
        <v>376</v>
      </c>
      <c r="FM2" s="21" t="s">
        <v>377</v>
      </c>
      <c r="FN2" s="21" t="s">
        <v>377</v>
      </c>
      <c r="FO2" s="21" t="s">
        <v>377</v>
      </c>
      <c r="FP2" s="21" t="s">
        <v>377</v>
      </c>
      <c r="FQ2" s="21" t="s">
        <v>377</v>
      </c>
      <c r="FR2" s="21" t="s">
        <v>377</v>
      </c>
      <c r="FS2" s="21" t="s">
        <v>377</v>
      </c>
      <c r="FT2" s="21" t="s">
        <v>377</v>
      </c>
      <c r="FU2" s="21" t="s">
        <v>377</v>
      </c>
      <c r="FV2" s="21" t="s">
        <v>377</v>
      </c>
      <c r="FW2" s="21" t="s">
        <v>377</v>
      </c>
      <c r="FX2" s="21" t="s">
        <v>377</v>
      </c>
      <c r="FY2" s="21" t="s">
        <v>377</v>
      </c>
      <c r="FZ2" s="21" t="s">
        <v>377</v>
      </c>
      <c r="GA2" s="21" t="s">
        <v>377</v>
      </c>
      <c r="GB2" s="21" t="s">
        <v>377</v>
      </c>
      <c r="GC2" s="21" t="s">
        <v>131</v>
      </c>
      <c r="GD2" s="21" t="s">
        <v>131</v>
      </c>
      <c r="GE2" s="21" t="s">
        <v>131</v>
      </c>
      <c r="GF2" s="21" t="s">
        <v>131</v>
      </c>
      <c r="GG2" s="21" t="s">
        <v>131</v>
      </c>
      <c r="GH2" s="21" t="s">
        <v>131</v>
      </c>
      <c r="GI2" s="21" t="s">
        <v>131</v>
      </c>
      <c r="GJ2" s="21" t="s">
        <v>131</v>
      </c>
      <c r="GK2" s="21" t="s">
        <v>131</v>
      </c>
      <c r="GL2" s="21" t="s">
        <v>131</v>
      </c>
      <c r="GM2" s="21" t="s">
        <v>131</v>
      </c>
      <c r="GN2" s="21" t="s">
        <v>131</v>
      </c>
      <c r="GO2" s="21" t="s">
        <v>131</v>
      </c>
      <c r="GP2" s="21" t="s">
        <v>131</v>
      </c>
      <c r="GQ2" s="21" t="s">
        <v>131</v>
      </c>
      <c r="GR2" s="21" t="s">
        <v>131</v>
      </c>
      <c r="GS2" s="21" t="s">
        <v>132</v>
      </c>
      <c r="GT2" s="21" t="s">
        <v>132</v>
      </c>
      <c r="GU2" s="21" t="s">
        <v>132</v>
      </c>
      <c r="GV2" s="21" t="s">
        <v>132</v>
      </c>
      <c r="GW2" s="21" t="s">
        <v>132</v>
      </c>
      <c r="GX2" s="21" t="s">
        <v>132</v>
      </c>
      <c r="GY2" s="21" t="s">
        <v>132</v>
      </c>
      <c r="GZ2" s="21" t="s">
        <v>132</v>
      </c>
      <c r="HA2" s="21" t="s">
        <v>132</v>
      </c>
      <c r="HB2" s="21" t="s">
        <v>132</v>
      </c>
      <c r="HC2" s="21" t="s">
        <v>132</v>
      </c>
      <c r="HD2" s="21" t="s">
        <v>132</v>
      </c>
      <c r="HE2" s="21" t="s">
        <v>132</v>
      </c>
      <c r="HF2" s="21" t="s">
        <v>132</v>
      </c>
      <c r="HG2" s="21" t="s">
        <v>132</v>
      </c>
      <c r="HH2" s="21" t="s">
        <v>132</v>
      </c>
      <c r="HI2" s="21" t="s">
        <v>198</v>
      </c>
      <c r="HJ2" s="21" t="s">
        <v>198</v>
      </c>
      <c r="HK2" s="21" t="s">
        <v>198</v>
      </c>
      <c r="HL2" s="21" t="s">
        <v>198</v>
      </c>
      <c r="HM2" s="21" t="s">
        <v>198</v>
      </c>
      <c r="HN2" s="21" t="s">
        <v>198</v>
      </c>
      <c r="HO2" s="21" t="s">
        <v>198</v>
      </c>
      <c r="HP2" s="21" t="s">
        <v>198</v>
      </c>
      <c r="HQ2" s="21" t="s">
        <v>198</v>
      </c>
      <c r="HR2" s="21" t="s">
        <v>198</v>
      </c>
      <c r="HS2" s="21" t="s">
        <v>198</v>
      </c>
      <c r="HT2" s="21" t="s">
        <v>198</v>
      </c>
      <c r="HU2" s="21" t="s">
        <v>198</v>
      </c>
      <c r="HV2" s="21" t="s">
        <v>198</v>
      </c>
      <c r="HW2" s="21" t="s">
        <v>198</v>
      </c>
      <c r="HX2" s="21" t="s">
        <v>198</v>
      </c>
      <c r="HY2" s="21" t="s">
        <v>133</v>
      </c>
      <c r="HZ2" s="21" t="s">
        <v>133</v>
      </c>
      <c r="IA2" s="21" t="s">
        <v>133</v>
      </c>
      <c r="IB2" s="21" t="s">
        <v>133</v>
      </c>
      <c r="IC2" s="21" t="s">
        <v>133</v>
      </c>
      <c r="ID2" s="21" t="s">
        <v>133</v>
      </c>
      <c r="IE2" s="21" t="s">
        <v>133</v>
      </c>
      <c r="IF2" s="21" t="s">
        <v>390</v>
      </c>
      <c r="IG2" s="21" t="s">
        <v>390</v>
      </c>
      <c r="IH2" s="21" t="s">
        <v>390</v>
      </c>
      <c r="II2" s="21" t="s">
        <v>390</v>
      </c>
      <c r="IJ2" s="21" t="s">
        <v>390</v>
      </c>
      <c r="IK2" s="21" t="s">
        <v>390</v>
      </c>
      <c r="IL2" s="21" t="s">
        <v>390</v>
      </c>
      <c r="IM2" s="21" t="s">
        <v>391</v>
      </c>
      <c r="IN2" s="21" t="s">
        <v>391</v>
      </c>
      <c r="IO2" s="21" t="s">
        <v>391</v>
      </c>
      <c r="IP2" s="21" t="s">
        <v>391</v>
      </c>
      <c r="IQ2" s="21" t="s">
        <v>391</v>
      </c>
      <c r="IR2" s="21" t="s">
        <v>391</v>
      </c>
      <c r="IS2" s="21" t="s">
        <v>391</v>
      </c>
      <c r="IT2" s="21" t="s">
        <v>136</v>
      </c>
      <c r="IU2" s="21" t="s">
        <v>136</v>
      </c>
      <c r="IV2" s="21" t="s">
        <v>136</v>
      </c>
      <c r="IW2" s="21" t="s">
        <v>136</v>
      </c>
      <c r="IX2" s="21" t="s">
        <v>136</v>
      </c>
      <c r="IY2" s="21" t="s">
        <v>136</v>
      </c>
      <c r="IZ2" s="21" t="s">
        <v>136</v>
      </c>
      <c r="JA2" s="21" t="s">
        <v>136</v>
      </c>
      <c r="JB2" s="21" t="s">
        <v>136</v>
      </c>
      <c r="JC2" s="21" t="s">
        <v>136</v>
      </c>
      <c r="JD2" s="21" t="s">
        <v>136</v>
      </c>
      <c r="JE2" s="21" t="s">
        <v>136</v>
      </c>
      <c r="JF2" s="21" t="s">
        <v>136</v>
      </c>
      <c r="JG2" s="21" t="s">
        <v>136</v>
      </c>
      <c r="JH2" s="21" t="s">
        <v>136</v>
      </c>
      <c r="JI2" s="21" t="s">
        <v>136</v>
      </c>
      <c r="JJ2" s="21" t="s">
        <v>137</v>
      </c>
      <c r="JK2" s="21" t="s">
        <v>137</v>
      </c>
      <c r="JL2" s="21" t="s">
        <v>137</v>
      </c>
      <c r="JM2" s="21" t="s">
        <v>137</v>
      </c>
      <c r="JN2" s="21" t="s">
        <v>137</v>
      </c>
      <c r="JO2" s="21" t="s">
        <v>137</v>
      </c>
      <c r="JP2" s="21" t="s">
        <v>137</v>
      </c>
      <c r="JQ2" s="21" t="s">
        <v>137</v>
      </c>
      <c r="JR2" s="21" t="s">
        <v>137</v>
      </c>
      <c r="JS2" s="21" t="s">
        <v>137</v>
      </c>
      <c r="JT2" s="21" t="s">
        <v>137</v>
      </c>
      <c r="JU2" s="21" t="s">
        <v>137</v>
      </c>
      <c r="JV2" s="21" t="s">
        <v>137</v>
      </c>
      <c r="JW2" s="21" t="s">
        <v>137</v>
      </c>
      <c r="JX2" s="21" t="s">
        <v>137</v>
      </c>
      <c r="JY2" s="21" t="s">
        <v>137</v>
      </c>
      <c r="JZ2" s="21" t="s">
        <v>138</v>
      </c>
      <c r="KA2" s="21" t="s">
        <v>138</v>
      </c>
      <c r="KB2" s="21" t="s">
        <v>138</v>
      </c>
      <c r="KC2" s="21" t="s">
        <v>138</v>
      </c>
      <c r="KD2" s="21" t="s">
        <v>138</v>
      </c>
      <c r="KE2" s="21" t="s">
        <v>138</v>
      </c>
      <c r="KF2" s="21" t="s">
        <v>138</v>
      </c>
      <c r="KG2" s="21" t="s">
        <v>138</v>
      </c>
      <c r="KH2" s="21" t="s">
        <v>138</v>
      </c>
      <c r="KI2" s="21" t="s">
        <v>138</v>
      </c>
      <c r="KJ2" s="21" t="s">
        <v>138</v>
      </c>
      <c r="KK2" s="21" t="s">
        <v>138</v>
      </c>
      <c r="KL2" s="21" t="s">
        <v>138</v>
      </c>
      <c r="KM2" s="21" t="s">
        <v>138</v>
      </c>
      <c r="KN2" s="21" t="s">
        <v>138</v>
      </c>
      <c r="KO2" s="21" t="s">
        <v>138</v>
      </c>
      <c r="KP2" s="21" t="s">
        <v>307</v>
      </c>
      <c r="KQ2" s="21" t="s">
        <v>307</v>
      </c>
      <c r="KR2" s="21" t="s">
        <v>307</v>
      </c>
      <c r="KS2" s="21" t="s">
        <v>307</v>
      </c>
      <c r="KT2" s="21" t="s">
        <v>307</v>
      </c>
      <c r="KU2" s="21" t="s">
        <v>307</v>
      </c>
      <c r="KV2" s="21" t="s">
        <v>307</v>
      </c>
      <c r="KW2" s="21" t="s">
        <v>307</v>
      </c>
      <c r="KX2" s="21" t="s">
        <v>307</v>
      </c>
      <c r="KY2" s="21" t="s">
        <v>307</v>
      </c>
      <c r="KZ2" s="21" t="s">
        <v>307</v>
      </c>
      <c r="LA2" s="21" t="s">
        <v>307</v>
      </c>
      <c r="LB2" s="21" t="s">
        <v>314</v>
      </c>
      <c r="LC2" s="21" t="s">
        <v>314</v>
      </c>
      <c r="LD2" s="21" t="s">
        <v>314</v>
      </c>
      <c r="LE2" s="21" t="s">
        <v>314</v>
      </c>
      <c r="LF2" s="21" t="s">
        <v>314</v>
      </c>
      <c r="LG2" s="21" t="s">
        <v>314</v>
      </c>
      <c r="LH2" s="21" t="s">
        <v>314</v>
      </c>
      <c r="LI2" s="21" t="s">
        <v>314</v>
      </c>
      <c r="LJ2" s="21" t="s">
        <v>338</v>
      </c>
      <c r="LK2" s="21" t="s">
        <v>338</v>
      </c>
      <c r="LL2" s="21" t="s">
        <v>338</v>
      </c>
      <c r="LM2" s="21" t="s">
        <v>338</v>
      </c>
      <c r="LN2" s="21" t="s">
        <v>338</v>
      </c>
      <c r="LO2" s="21" t="s">
        <v>338</v>
      </c>
      <c r="LP2" s="21" t="s">
        <v>338</v>
      </c>
      <c r="LQ2" s="21" t="s">
        <v>306</v>
      </c>
      <c r="LR2" s="21" t="s">
        <v>306</v>
      </c>
      <c r="LS2" s="21" t="s">
        <v>306</v>
      </c>
      <c r="LT2" s="21" t="s">
        <v>306</v>
      </c>
      <c r="LU2" s="21" t="s">
        <v>306</v>
      </c>
      <c r="LV2" s="21" t="s">
        <v>306</v>
      </c>
      <c r="LW2" s="21" t="s">
        <v>306</v>
      </c>
      <c r="LX2" s="21" t="s">
        <v>306</v>
      </c>
      <c r="LY2" s="21" t="s">
        <v>306</v>
      </c>
      <c r="LZ2" s="21" t="s">
        <v>306</v>
      </c>
      <c r="MA2" s="21" t="s">
        <v>306</v>
      </c>
      <c r="MB2" s="21" t="s">
        <v>306</v>
      </c>
      <c r="MC2" s="21" t="s">
        <v>306</v>
      </c>
      <c r="MD2" s="21" t="s">
        <v>168</v>
      </c>
      <c r="ME2" s="21" t="s">
        <v>168</v>
      </c>
      <c r="MF2" s="21" t="s">
        <v>168</v>
      </c>
      <c r="MG2" s="21" t="s">
        <v>168</v>
      </c>
      <c r="MH2" s="21" t="s">
        <v>168</v>
      </c>
      <c r="MI2" s="21" t="s">
        <v>169</v>
      </c>
      <c r="MJ2" s="21" t="s">
        <v>169</v>
      </c>
      <c r="MK2" s="21" t="s">
        <v>169</v>
      </c>
      <c r="ML2" s="21" t="s">
        <v>169</v>
      </c>
      <c r="MM2" s="21" t="s">
        <v>169</v>
      </c>
      <c r="MN2" s="21" t="s">
        <v>170</v>
      </c>
      <c r="MO2" s="21" t="s">
        <v>170</v>
      </c>
      <c r="MP2" s="21" t="s">
        <v>170</v>
      </c>
      <c r="MQ2" s="21" t="s">
        <v>170</v>
      </c>
      <c r="MR2" s="21" t="s">
        <v>170</v>
      </c>
      <c r="MS2" s="21" t="s">
        <v>171</v>
      </c>
      <c r="MT2" s="21" t="s">
        <v>171</v>
      </c>
      <c r="MU2" s="21" t="s">
        <v>171</v>
      </c>
      <c r="MV2" s="21" t="s">
        <v>171</v>
      </c>
      <c r="MW2" s="21" t="s">
        <v>171</v>
      </c>
      <c r="MX2" s="21" t="s">
        <v>430</v>
      </c>
      <c r="MY2" s="21" t="s">
        <v>430</v>
      </c>
      <c r="MZ2" s="21" t="s">
        <v>430</v>
      </c>
      <c r="NA2" s="21" t="s">
        <v>430</v>
      </c>
      <c r="NB2" s="21" t="s">
        <v>430</v>
      </c>
      <c r="NC2" s="21" t="s">
        <v>430</v>
      </c>
      <c r="ND2" s="21" t="s">
        <v>430</v>
      </c>
      <c r="NE2" s="21" t="s">
        <v>430</v>
      </c>
      <c r="NF2" s="21" t="s">
        <v>430</v>
      </c>
      <c r="NG2" s="21" t="s">
        <v>430</v>
      </c>
      <c r="NH2" s="21" t="s">
        <v>430</v>
      </c>
      <c r="NI2" s="21" t="s">
        <v>430</v>
      </c>
      <c r="NJ2" s="21" t="s">
        <v>431</v>
      </c>
      <c r="NK2" s="21" t="s">
        <v>431</v>
      </c>
      <c r="NL2" s="21" t="s">
        <v>431</v>
      </c>
      <c r="NM2" s="21" t="s">
        <v>431</v>
      </c>
      <c r="NN2" s="21" t="s">
        <v>431</v>
      </c>
      <c r="NO2" s="21" t="s">
        <v>431</v>
      </c>
      <c r="NP2" s="21" t="s">
        <v>431</v>
      </c>
      <c r="NQ2" s="21" t="s">
        <v>431</v>
      </c>
      <c r="NR2" s="21" t="s">
        <v>431</v>
      </c>
      <c r="NS2" s="21" t="s">
        <v>431</v>
      </c>
      <c r="NT2" s="21" t="s">
        <v>431</v>
      </c>
      <c r="NU2" s="21" t="s">
        <v>431</v>
      </c>
      <c r="NV2" s="21" t="s">
        <v>433</v>
      </c>
      <c r="NW2" s="21" t="s">
        <v>433</v>
      </c>
      <c r="NX2" s="21" t="s">
        <v>433</v>
      </c>
      <c r="NY2" s="21" t="s">
        <v>433</v>
      </c>
      <c r="NZ2" s="21" t="s">
        <v>433</v>
      </c>
      <c r="OA2" s="21" t="s">
        <v>433</v>
      </c>
      <c r="OB2" s="21" t="s">
        <v>433</v>
      </c>
      <c r="OC2" s="21" t="s">
        <v>433</v>
      </c>
      <c r="OD2" s="21" t="s">
        <v>433</v>
      </c>
      <c r="OE2" s="21" t="s">
        <v>433</v>
      </c>
      <c r="OF2" s="21" t="s">
        <v>433</v>
      </c>
      <c r="OG2" s="21" t="s">
        <v>433</v>
      </c>
      <c r="OH2" s="21" t="s">
        <v>434</v>
      </c>
      <c r="OI2" s="21" t="s">
        <v>434</v>
      </c>
      <c r="OJ2" s="21" t="s">
        <v>434</v>
      </c>
      <c r="OK2" s="21" t="s">
        <v>434</v>
      </c>
      <c r="OL2" s="21" t="s">
        <v>434</v>
      </c>
      <c r="OM2" s="21" t="s">
        <v>434</v>
      </c>
      <c r="ON2" s="21" t="s">
        <v>434</v>
      </c>
      <c r="OO2" s="21" t="s">
        <v>434</v>
      </c>
      <c r="OP2" s="21" t="s">
        <v>434</v>
      </c>
      <c r="OQ2" s="21" t="s">
        <v>434</v>
      </c>
      <c r="OR2" s="21" t="s">
        <v>434</v>
      </c>
      <c r="OS2" s="21" t="s">
        <v>434</v>
      </c>
      <c r="OT2" s="21" t="s">
        <v>435</v>
      </c>
      <c r="OU2" s="21" t="s">
        <v>435</v>
      </c>
      <c r="OV2" s="21" t="s">
        <v>435</v>
      </c>
      <c r="OW2" s="21" t="s">
        <v>435</v>
      </c>
      <c r="OX2" s="21" t="s">
        <v>435</v>
      </c>
      <c r="OY2" s="21" t="s">
        <v>435</v>
      </c>
      <c r="OZ2" s="21" t="s">
        <v>435</v>
      </c>
      <c r="PA2" s="21" t="s">
        <v>435</v>
      </c>
      <c r="PB2" s="21" t="s">
        <v>435</v>
      </c>
      <c r="PC2" s="21" t="s">
        <v>435</v>
      </c>
      <c r="PD2" s="21" t="s">
        <v>435</v>
      </c>
      <c r="PE2" s="21" t="s">
        <v>435</v>
      </c>
      <c r="PF2" s="21" t="s">
        <v>436</v>
      </c>
      <c r="PG2" s="21" t="s">
        <v>436</v>
      </c>
      <c r="PH2" s="21" t="s">
        <v>436</v>
      </c>
      <c r="PI2" s="21" t="s">
        <v>436</v>
      </c>
      <c r="PJ2" s="21" t="s">
        <v>436</v>
      </c>
      <c r="PK2" s="21" t="s">
        <v>436</v>
      </c>
      <c r="PL2" s="21" t="s">
        <v>436</v>
      </c>
      <c r="PM2" s="21" t="s">
        <v>436</v>
      </c>
      <c r="PN2" s="21" t="s">
        <v>436</v>
      </c>
      <c r="PO2" s="21" t="s">
        <v>436</v>
      </c>
      <c r="PP2" s="21" t="s">
        <v>436</v>
      </c>
      <c r="PQ2" s="21" t="s">
        <v>436</v>
      </c>
      <c r="PR2" s="21" t="s">
        <v>437</v>
      </c>
      <c r="PS2" s="21" t="s">
        <v>437</v>
      </c>
      <c r="PT2" s="21" t="s">
        <v>437</v>
      </c>
      <c r="PU2" s="21" t="s">
        <v>437</v>
      </c>
      <c r="PV2" s="21" t="s">
        <v>437</v>
      </c>
      <c r="PW2" s="21" t="s">
        <v>437</v>
      </c>
      <c r="PX2" s="21" t="s">
        <v>437</v>
      </c>
      <c r="PY2" s="21" t="s">
        <v>437</v>
      </c>
      <c r="PZ2" s="21" t="s">
        <v>437</v>
      </c>
      <c r="QA2" s="21" t="s">
        <v>437</v>
      </c>
      <c r="QB2" s="21" t="s">
        <v>437</v>
      </c>
      <c r="QC2" s="21" t="s">
        <v>437</v>
      </c>
      <c r="QD2" s="21" t="s">
        <v>308</v>
      </c>
      <c r="QE2" s="21" t="s">
        <v>308</v>
      </c>
      <c r="QF2" s="21" t="s">
        <v>308</v>
      </c>
      <c r="QG2" s="21" t="s">
        <v>308</v>
      </c>
      <c r="QH2" s="21" t="s">
        <v>308</v>
      </c>
      <c r="QI2" s="21" t="s">
        <v>308</v>
      </c>
      <c r="QJ2" s="21" t="s">
        <v>308</v>
      </c>
      <c r="QK2" s="21" t="s">
        <v>308</v>
      </c>
      <c r="QL2" s="21" t="s">
        <v>308</v>
      </c>
      <c r="QM2" s="21" t="s">
        <v>308</v>
      </c>
      <c r="QN2" s="21" t="s">
        <v>308</v>
      </c>
      <c r="QO2" s="21" t="s">
        <v>308</v>
      </c>
      <c r="QP2" s="21" t="s">
        <v>308</v>
      </c>
      <c r="QQ2" s="21" t="s">
        <v>309</v>
      </c>
      <c r="QR2" s="21" t="s">
        <v>309</v>
      </c>
      <c r="QS2" s="21" t="s">
        <v>309</v>
      </c>
      <c r="QT2" s="21" t="s">
        <v>309</v>
      </c>
      <c r="QU2" s="21" t="s">
        <v>309</v>
      </c>
      <c r="QV2" s="21" t="s">
        <v>309</v>
      </c>
      <c r="QW2" s="21" t="s">
        <v>309</v>
      </c>
      <c r="QX2" s="21" t="s">
        <v>309</v>
      </c>
      <c r="QY2" s="21" t="s">
        <v>309</v>
      </c>
      <c r="QZ2" s="21" t="s">
        <v>309</v>
      </c>
      <c r="RA2" s="21" t="s">
        <v>309</v>
      </c>
      <c r="RB2" s="21" t="s">
        <v>309</v>
      </c>
      <c r="RC2" s="21" t="s">
        <v>309</v>
      </c>
      <c r="RD2" s="21" t="s">
        <v>310</v>
      </c>
      <c r="RE2" s="21" t="s">
        <v>310</v>
      </c>
      <c r="RF2" s="21" t="s">
        <v>310</v>
      </c>
      <c r="RG2" s="21" t="s">
        <v>310</v>
      </c>
      <c r="RH2" s="21" t="s">
        <v>310</v>
      </c>
      <c r="RI2" s="21" t="s">
        <v>310</v>
      </c>
      <c r="RJ2" s="21" t="s">
        <v>310</v>
      </c>
      <c r="RK2" s="21" t="s">
        <v>310</v>
      </c>
      <c r="RL2" s="21" t="s">
        <v>310</v>
      </c>
      <c r="RM2" s="21" t="s">
        <v>310</v>
      </c>
      <c r="RN2" s="21" t="s">
        <v>310</v>
      </c>
      <c r="RO2" s="21" t="s">
        <v>310</v>
      </c>
      <c r="RP2" s="21" t="s">
        <v>310</v>
      </c>
      <c r="RQ2" s="21" t="s">
        <v>381</v>
      </c>
      <c r="RR2" s="21" t="s">
        <v>381</v>
      </c>
      <c r="RS2" s="21" t="s">
        <v>381</v>
      </c>
      <c r="RT2" s="21" t="s">
        <v>381</v>
      </c>
      <c r="RU2" s="21" t="s">
        <v>381</v>
      </c>
      <c r="RV2" s="21" t="s">
        <v>381</v>
      </c>
      <c r="RW2" s="21" t="s">
        <v>381</v>
      </c>
      <c r="RX2" s="21" t="s">
        <v>381</v>
      </c>
      <c r="RY2" s="21" t="s">
        <v>387</v>
      </c>
      <c r="RZ2" s="21" t="s">
        <v>387</v>
      </c>
      <c r="SA2" s="21" t="s">
        <v>387</v>
      </c>
      <c r="SB2" s="21" t="s">
        <v>387</v>
      </c>
      <c r="SC2" s="21" t="s">
        <v>387</v>
      </c>
      <c r="SD2" s="21" t="s">
        <v>387</v>
      </c>
      <c r="SE2" s="21" t="s">
        <v>387</v>
      </c>
      <c r="SF2" s="21" t="s">
        <v>146</v>
      </c>
      <c r="SG2" s="21" t="s">
        <v>146</v>
      </c>
      <c r="SH2" s="21" t="s">
        <v>146</v>
      </c>
      <c r="SI2" s="21" t="s">
        <v>146</v>
      </c>
      <c r="SJ2" s="21" t="s">
        <v>144</v>
      </c>
      <c r="SK2" s="21" t="s">
        <v>144</v>
      </c>
      <c r="SL2" s="21" t="s">
        <v>144</v>
      </c>
      <c r="SM2" s="21" t="s">
        <v>144</v>
      </c>
      <c r="SN2" s="21" t="s">
        <v>145</v>
      </c>
      <c r="SO2" s="21" t="s">
        <v>145</v>
      </c>
      <c r="SP2" s="21" t="s">
        <v>145</v>
      </c>
      <c r="SQ2" s="21" t="s">
        <v>145</v>
      </c>
      <c r="SR2" s="21" t="s">
        <v>147</v>
      </c>
      <c r="SS2" s="21" t="s">
        <v>147</v>
      </c>
      <c r="ST2" s="21" t="s">
        <v>147</v>
      </c>
      <c r="SU2" s="21" t="s">
        <v>147</v>
      </c>
      <c r="SV2" s="21" t="s">
        <v>147</v>
      </c>
      <c r="SW2" s="21" t="s">
        <v>147</v>
      </c>
      <c r="SX2" s="21" t="s">
        <v>147</v>
      </c>
      <c r="SY2" s="25" t="s">
        <v>147</v>
      </c>
      <c r="SZ2" s="25" t="s">
        <v>147</v>
      </c>
      <c r="TA2" s="21" t="s">
        <v>149</v>
      </c>
      <c r="TB2" s="21" t="s">
        <v>149</v>
      </c>
      <c r="TC2" s="21" t="s">
        <v>149</v>
      </c>
      <c r="TD2" s="21" t="s">
        <v>149</v>
      </c>
      <c r="TE2" s="21" t="s">
        <v>149</v>
      </c>
      <c r="TF2" s="21" t="s">
        <v>149</v>
      </c>
      <c r="TG2" s="21" t="s">
        <v>149</v>
      </c>
      <c r="TH2" s="21" t="s">
        <v>149</v>
      </c>
      <c r="TI2" s="21" t="s">
        <v>149</v>
      </c>
      <c r="TJ2" s="21" t="s">
        <v>149</v>
      </c>
      <c r="TK2" s="21" t="s">
        <v>149</v>
      </c>
      <c r="TL2" s="21" t="s">
        <v>149</v>
      </c>
      <c r="TM2" s="21" t="s">
        <v>149</v>
      </c>
      <c r="TN2" s="21" t="s">
        <v>149</v>
      </c>
      <c r="TO2" s="21" t="s">
        <v>149</v>
      </c>
      <c r="TP2" s="21" t="s">
        <v>149</v>
      </c>
      <c r="TQ2" s="21" t="s">
        <v>149</v>
      </c>
      <c r="TR2" s="21" t="s">
        <v>165</v>
      </c>
      <c r="TS2" s="21" t="s">
        <v>165</v>
      </c>
      <c r="TT2" s="21" t="s">
        <v>165</v>
      </c>
      <c r="TU2" s="21" t="s">
        <v>165</v>
      </c>
      <c r="TV2" s="21" t="s">
        <v>165</v>
      </c>
      <c r="TW2" s="21" t="s">
        <v>165</v>
      </c>
      <c r="TX2" s="21" t="s">
        <v>166</v>
      </c>
      <c r="TY2" s="21" t="s">
        <v>166</v>
      </c>
      <c r="TZ2" s="21" t="s">
        <v>166</v>
      </c>
      <c r="UA2" s="21" t="s">
        <v>166</v>
      </c>
      <c r="UB2" s="21" t="s">
        <v>166</v>
      </c>
      <c r="UC2" s="21" t="s">
        <v>166</v>
      </c>
      <c r="UD2" s="21" t="s">
        <v>184</v>
      </c>
      <c r="UE2" s="21" t="s">
        <v>184</v>
      </c>
      <c r="UF2" s="21" t="s">
        <v>184</v>
      </c>
      <c r="UG2" s="21" t="s">
        <v>184</v>
      </c>
      <c r="UH2" s="21" t="s">
        <v>184</v>
      </c>
      <c r="UI2" s="21" t="s">
        <v>184</v>
      </c>
      <c r="UJ2" s="21" t="s">
        <v>184</v>
      </c>
      <c r="UK2" s="21" t="s">
        <v>184</v>
      </c>
      <c r="UL2" s="21" t="s">
        <v>184</v>
      </c>
      <c r="UM2" s="21" t="s">
        <v>184</v>
      </c>
      <c r="UN2" s="21" t="s">
        <v>191</v>
      </c>
      <c r="UO2" s="21" t="s">
        <v>191</v>
      </c>
      <c r="UP2" s="21" t="s">
        <v>191</v>
      </c>
      <c r="UQ2" s="21" t="s">
        <v>191</v>
      </c>
      <c r="UR2" s="21" t="s">
        <v>191</v>
      </c>
      <c r="US2" s="21" t="s">
        <v>191</v>
      </c>
      <c r="UT2" s="21" t="s">
        <v>191</v>
      </c>
      <c r="UU2" s="21" t="s">
        <v>191</v>
      </c>
      <c r="UV2" s="21" t="s">
        <v>191</v>
      </c>
      <c r="UW2" s="21" t="s">
        <v>191</v>
      </c>
      <c r="UX2" s="21" t="s">
        <v>191</v>
      </c>
      <c r="UY2" s="21" t="s">
        <v>191</v>
      </c>
      <c r="UZ2" s="21" t="s">
        <v>191</v>
      </c>
      <c r="VA2" s="21" t="s">
        <v>192</v>
      </c>
      <c r="VB2" s="21" t="s">
        <v>192</v>
      </c>
      <c r="VC2" s="21" t="s">
        <v>192</v>
      </c>
      <c r="VD2" s="21" t="s">
        <v>192</v>
      </c>
      <c r="VE2" s="21" t="s">
        <v>192</v>
      </c>
      <c r="VF2" s="21" t="s">
        <v>192</v>
      </c>
      <c r="VG2" s="21" t="s">
        <v>192</v>
      </c>
      <c r="VH2" s="21" t="s">
        <v>196</v>
      </c>
      <c r="VI2" s="21" t="s">
        <v>196</v>
      </c>
      <c r="VJ2" s="21" t="s">
        <v>196</v>
      </c>
      <c r="VK2" s="21" t="s">
        <v>196</v>
      </c>
      <c r="VL2" s="21" t="s">
        <v>196</v>
      </c>
      <c r="VM2" s="21" t="s">
        <v>196</v>
      </c>
      <c r="VN2" s="21" t="s">
        <v>196</v>
      </c>
      <c r="VO2" s="21" t="s">
        <v>196</v>
      </c>
      <c r="VP2" s="21" t="s">
        <v>196</v>
      </c>
      <c r="VQ2" s="21" t="s">
        <v>196</v>
      </c>
      <c r="VR2" s="21" t="s">
        <v>196</v>
      </c>
      <c r="VS2" s="21" t="s">
        <v>196</v>
      </c>
      <c r="VT2" s="21" t="s">
        <v>193</v>
      </c>
      <c r="VU2" s="21" t="s">
        <v>193</v>
      </c>
      <c r="VV2" s="21" t="s">
        <v>193</v>
      </c>
      <c r="VW2" s="21" t="s">
        <v>193</v>
      </c>
      <c r="VX2" s="21" t="s">
        <v>193</v>
      </c>
      <c r="VY2" s="21" t="s">
        <v>394</v>
      </c>
      <c r="VZ2" s="21" t="s">
        <v>394</v>
      </c>
      <c r="WA2" s="21" t="s">
        <v>394</v>
      </c>
      <c r="WB2" s="21" t="s">
        <v>394</v>
      </c>
      <c r="WC2" s="21" t="s">
        <v>394</v>
      </c>
      <c r="WD2" s="21" t="s">
        <v>394</v>
      </c>
      <c r="WE2" s="21" t="s">
        <v>394</v>
      </c>
      <c r="WF2" s="21" t="s">
        <v>394</v>
      </c>
      <c r="WG2" s="21" t="s">
        <v>394</v>
      </c>
      <c r="WH2" s="21" t="s">
        <v>394</v>
      </c>
      <c r="WI2" s="21" t="s">
        <v>394</v>
      </c>
      <c r="WJ2" s="21" t="s">
        <v>194</v>
      </c>
      <c r="WK2" s="21" t="s">
        <v>194</v>
      </c>
      <c r="WL2" s="21" t="s">
        <v>371</v>
      </c>
      <c r="WM2" s="21" t="s">
        <v>371</v>
      </c>
      <c r="WN2" s="21" t="s">
        <v>371</v>
      </c>
      <c r="WO2" s="21" t="s">
        <v>371</v>
      </c>
      <c r="WP2" s="21" t="s">
        <v>371</v>
      </c>
      <c r="WQ2" s="21" t="s">
        <v>368</v>
      </c>
      <c r="WR2" s="21" t="s">
        <v>368</v>
      </c>
      <c r="WS2" s="21" t="s">
        <v>368</v>
      </c>
      <c r="WT2" s="21" t="s">
        <v>368</v>
      </c>
      <c r="WU2" s="21" t="s">
        <v>368</v>
      </c>
      <c r="WV2" s="21" t="s">
        <v>368</v>
      </c>
      <c r="WW2" s="21" t="s">
        <v>368</v>
      </c>
      <c r="WX2" s="21" t="s">
        <v>199</v>
      </c>
      <c r="WY2" s="21" t="s">
        <v>199</v>
      </c>
      <c r="WZ2" s="21" t="s">
        <v>199</v>
      </c>
      <c r="XA2" s="21" t="s">
        <v>199</v>
      </c>
      <c r="XB2" s="21" t="s">
        <v>199</v>
      </c>
      <c r="XC2" s="21" t="s">
        <v>199</v>
      </c>
      <c r="XD2" s="21" t="s">
        <v>199</v>
      </c>
      <c r="XE2" s="21" t="s">
        <v>199</v>
      </c>
      <c r="XF2" s="21" t="s">
        <v>200</v>
      </c>
      <c r="XG2" s="21" t="s">
        <v>200</v>
      </c>
      <c r="XH2" s="21" t="s">
        <v>200</v>
      </c>
      <c r="XI2" s="21" t="s">
        <v>200</v>
      </c>
      <c r="XJ2" s="21" t="s">
        <v>200</v>
      </c>
      <c r="XK2" s="21" t="s">
        <v>200</v>
      </c>
      <c r="XL2" s="21" t="s">
        <v>200</v>
      </c>
      <c r="XM2" s="21" t="s">
        <v>200</v>
      </c>
      <c r="XN2" s="21" t="s">
        <v>201</v>
      </c>
      <c r="XO2" s="21" t="s">
        <v>201</v>
      </c>
      <c r="XP2" s="21" t="s">
        <v>201</v>
      </c>
      <c r="XQ2" s="21" t="s">
        <v>201</v>
      </c>
      <c r="XR2" s="21" t="s">
        <v>201</v>
      </c>
      <c r="XS2" s="21" t="s">
        <v>201</v>
      </c>
      <c r="XT2" s="21" t="s">
        <v>201</v>
      </c>
      <c r="XU2" s="21" t="s">
        <v>201</v>
      </c>
      <c r="XV2" s="21" t="s">
        <v>383</v>
      </c>
      <c r="XW2" s="21" t="s">
        <v>383</v>
      </c>
      <c r="XX2" s="21" t="s">
        <v>383</v>
      </c>
      <c r="XY2" s="21" t="s">
        <v>383</v>
      </c>
      <c r="XZ2" s="21" t="s">
        <v>383</v>
      </c>
      <c r="YA2" s="21" t="s">
        <v>383</v>
      </c>
      <c r="YB2" s="21" t="s">
        <v>203</v>
      </c>
      <c r="YC2" s="21" t="s">
        <v>203</v>
      </c>
      <c r="YD2" s="21" t="s">
        <v>203</v>
      </c>
      <c r="YE2" s="21" t="s">
        <v>203</v>
      </c>
      <c r="YF2" s="21" t="s">
        <v>203</v>
      </c>
      <c r="YG2" s="21" t="s">
        <v>203</v>
      </c>
      <c r="YH2" s="21" t="s">
        <v>203</v>
      </c>
      <c r="YI2" s="21" t="s">
        <v>203</v>
      </c>
      <c r="YJ2" s="21" t="s">
        <v>203</v>
      </c>
      <c r="YK2" s="21" t="s">
        <v>203</v>
      </c>
      <c r="YL2" s="21" t="s">
        <v>203</v>
      </c>
      <c r="YM2" s="21" t="s">
        <v>204</v>
      </c>
      <c r="YN2" s="21" t="s">
        <v>204</v>
      </c>
      <c r="YO2" s="21" t="s">
        <v>204</v>
      </c>
      <c r="YP2" s="21" t="s">
        <v>204</v>
      </c>
      <c r="YQ2" s="21" t="s">
        <v>204</v>
      </c>
      <c r="YR2" s="21" t="s">
        <v>204</v>
      </c>
      <c r="YS2" s="21" t="s">
        <v>204</v>
      </c>
      <c r="YT2" s="21" t="s">
        <v>204</v>
      </c>
      <c r="YU2" s="21" t="s">
        <v>204</v>
      </c>
      <c r="YV2" s="21" t="s">
        <v>219</v>
      </c>
      <c r="YW2" s="21" t="s">
        <v>219</v>
      </c>
      <c r="YX2" s="21" t="s">
        <v>219</v>
      </c>
      <c r="YY2" s="21" t="s">
        <v>219</v>
      </c>
      <c r="YZ2" s="21" t="s">
        <v>219</v>
      </c>
      <c r="ZA2" s="21" t="s">
        <v>219</v>
      </c>
      <c r="ZB2" s="21" t="s">
        <v>219</v>
      </c>
      <c r="ZC2" s="21" t="s">
        <v>219</v>
      </c>
      <c r="ZD2" s="21" t="s">
        <v>219</v>
      </c>
      <c r="ZE2" s="21" t="s">
        <v>219</v>
      </c>
      <c r="ZF2" s="21" t="s">
        <v>219</v>
      </c>
      <c r="ZG2" s="21" t="s">
        <v>219</v>
      </c>
      <c r="ZH2" s="21" t="s">
        <v>220</v>
      </c>
      <c r="ZI2" s="21" t="s">
        <v>220</v>
      </c>
      <c r="ZJ2" s="21" t="s">
        <v>220</v>
      </c>
      <c r="ZK2" s="21" t="s">
        <v>220</v>
      </c>
      <c r="ZL2" s="21" t="s">
        <v>221</v>
      </c>
      <c r="ZM2" s="21" t="s">
        <v>221</v>
      </c>
      <c r="ZN2" s="21" t="s">
        <v>221</v>
      </c>
      <c r="ZO2" s="21" t="s">
        <v>221</v>
      </c>
      <c r="ZP2" s="21" t="s">
        <v>222</v>
      </c>
      <c r="ZQ2" s="21" t="s">
        <v>222</v>
      </c>
      <c r="ZR2" s="21" t="s">
        <v>222</v>
      </c>
      <c r="ZS2" s="21" t="s">
        <v>222</v>
      </c>
      <c r="ZT2" s="21" t="s">
        <v>223</v>
      </c>
      <c r="ZU2" s="21" t="s">
        <v>223</v>
      </c>
      <c r="ZV2" s="21" t="s">
        <v>223</v>
      </c>
      <c r="ZW2" s="21" t="s">
        <v>223</v>
      </c>
      <c r="ZX2" s="21" t="s">
        <v>224</v>
      </c>
      <c r="ZY2" s="21" t="s">
        <v>224</v>
      </c>
      <c r="ZZ2" s="21" t="s">
        <v>224</v>
      </c>
      <c r="AAA2" s="21" t="s">
        <v>224</v>
      </c>
      <c r="AAB2" s="21" t="s">
        <v>224</v>
      </c>
      <c r="AAC2" s="21" t="s">
        <v>224</v>
      </c>
      <c r="AAD2" s="21" t="s">
        <v>225</v>
      </c>
      <c r="AAE2" s="21" t="s">
        <v>225</v>
      </c>
      <c r="AAF2" s="21" t="s">
        <v>225</v>
      </c>
      <c r="AAG2" s="21" t="s">
        <v>225</v>
      </c>
      <c r="AAH2" s="21" t="s">
        <v>225</v>
      </c>
      <c r="AAI2" s="21" t="s">
        <v>225</v>
      </c>
      <c r="AAJ2" s="21" t="s">
        <v>225</v>
      </c>
      <c r="AAK2" s="21" t="s">
        <v>225</v>
      </c>
      <c r="AAL2" s="21" t="s">
        <v>225</v>
      </c>
      <c r="AAM2" s="21" t="s">
        <v>225</v>
      </c>
      <c r="AAN2" s="21" t="s">
        <v>312</v>
      </c>
      <c r="AAO2" s="21" t="s">
        <v>312</v>
      </c>
      <c r="AAP2" s="21" t="s">
        <v>312</v>
      </c>
      <c r="AAQ2" s="21" t="s">
        <v>312</v>
      </c>
    </row>
    <row r="3" spans="1:719" ht="97.5" customHeight="1">
      <c r="A3" s="21" t="s">
        <v>0</v>
      </c>
      <c r="B3" s="21" t="s">
        <v>1</v>
      </c>
      <c r="C3" s="21">
        <v>1999</v>
      </c>
      <c r="D3" s="21">
        <v>2000</v>
      </c>
      <c r="E3" s="21">
        <v>2001</v>
      </c>
      <c r="F3" s="21">
        <v>2002</v>
      </c>
      <c r="G3" s="21">
        <v>2003</v>
      </c>
      <c r="H3" s="21">
        <v>2004</v>
      </c>
      <c r="I3" s="21">
        <v>2005</v>
      </c>
      <c r="J3" s="21">
        <v>2006</v>
      </c>
      <c r="K3" s="21">
        <v>2007</v>
      </c>
      <c r="L3" s="21">
        <v>2008</v>
      </c>
      <c r="M3" s="21">
        <v>2009</v>
      </c>
      <c r="N3" s="21">
        <v>2010</v>
      </c>
      <c r="O3" s="21">
        <v>2011</v>
      </c>
      <c r="P3" s="21">
        <v>2012</v>
      </c>
      <c r="Q3" s="21">
        <v>2013</v>
      </c>
      <c r="R3" s="21">
        <v>2014</v>
      </c>
      <c r="S3" s="21">
        <v>2015</v>
      </c>
      <c r="T3" s="21">
        <v>2006</v>
      </c>
      <c r="U3" s="21">
        <v>2007</v>
      </c>
      <c r="V3" s="21">
        <v>2008</v>
      </c>
      <c r="W3" s="21">
        <v>2009</v>
      </c>
      <c r="X3" s="21">
        <v>2010</v>
      </c>
      <c r="Y3" s="21">
        <v>2011</v>
      </c>
      <c r="Z3" s="21">
        <v>2012</v>
      </c>
      <c r="AA3" s="21">
        <v>2013</v>
      </c>
      <c r="AB3" s="21">
        <v>2014</v>
      </c>
      <c r="AC3" s="21">
        <v>2015</v>
      </c>
      <c r="AD3" s="21">
        <v>2007</v>
      </c>
      <c r="AE3" s="21">
        <v>2008</v>
      </c>
      <c r="AF3" s="21">
        <v>2009</v>
      </c>
      <c r="AG3" s="21">
        <v>2010</v>
      </c>
      <c r="AH3" s="21">
        <v>2011</v>
      </c>
      <c r="AI3" s="21">
        <v>2012</v>
      </c>
      <c r="AJ3" s="21">
        <v>2013</v>
      </c>
      <c r="AK3" s="21">
        <v>2014</v>
      </c>
      <c r="AL3" s="21">
        <v>2015</v>
      </c>
      <c r="AM3" s="21">
        <v>2016</v>
      </c>
      <c r="AN3" s="21">
        <v>2009</v>
      </c>
      <c r="AO3" s="21">
        <v>2010</v>
      </c>
      <c r="AP3" s="21">
        <v>2011</v>
      </c>
      <c r="AQ3" s="21">
        <v>2012</v>
      </c>
      <c r="AR3" s="21">
        <v>2013</v>
      </c>
      <c r="AS3" s="21">
        <v>2014</v>
      </c>
      <c r="AT3" s="21">
        <v>2009</v>
      </c>
      <c r="AU3" s="21">
        <v>2010</v>
      </c>
      <c r="AV3" s="21">
        <v>2011</v>
      </c>
      <c r="AW3" s="21">
        <v>2012</v>
      </c>
      <c r="AX3" s="21">
        <v>2013</v>
      </c>
      <c r="AY3" s="21">
        <v>2014</v>
      </c>
      <c r="AZ3" s="21">
        <v>2015</v>
      </c>
      <c r="BA3" s="21">
        <v>2015</v>
      </c>
      <c r="BB3" s="21">
        <v>2015</v>
      </c>
      <c r="BC3" s="21">
        <v>2015</v>
      </c>
      <c r="BD3" s="21">
        <v>2015</v>
      </c>
      <c r="BE3" s="21">
        <v>2015</v>
      </c>
      <c r="BF3" s="21">
        <v>2015</v>
      </c>
      <c r="BG3" s="21">
        <v>2015</v>
      </c>
      <c r="BH3" s="21">
        <v>2015</v>
      </c>
      <c r="BI3" s="21">
        <v>2015</v>
      </c>
      <c r="BJ3" s="21">
        <v>2003</v>
      </c>
      <c r="BK3" s="21">
        <v>2004</v>
      </c>
      <c r="BL3" s="21">
        <v>2005</v>
      </c>
      <c r="BM3" s="21">
        <v>2006</v>
      </c>
      <c r="BN3" s="21">
        <v>2007</v>
      </c>
      <c r="BO3" s="21">
        <v>2008</v>
      </c>
      <c r="BP3" s="21">
        <v>2009</v>
      </c>
      <c r="BQ3" s="21">
        <v>2010</v>
      </c>
      <c r="BR3" s="21">
        <v>2011</v>
      </c>
      <c r="BS3" s="21">
        <v>2012</v>
      </c>
      <c r="BT3" s="21">
        <v>2013</v>
      </c>
      <c r="BU3" s="21">
        <v>2014</v>
      </c>
      <c r="BV3" s="21">
        <v>2015</v>
      </c>
      <c r="BW3" s="21">
        <v>2003</v>
      </c>
      <c r="BX3" s="21">
        <v>2004</v>
      </c>
      <c r="BY3" s="21">
        <v>2005</v>
      </c>
      <c r="BZ3" s="21">
        <v>2006</v>
      </c>
      <c r="CA3" s="21">
        <v>2007</v>
      </c>
      <c r="CB3" s="21">
        <v>2008</v>
      </c>
      <c r="CC3" s="21">
        <v>2009</v>
      </c>
      <c r="CD3" s="21">
        <v>2010</v>
      </c>
      <c r="CE3" s="21">
        <v>2011</v>
      </c>
      <c r="CF3" s="21">
        <v>2012</v>
      </c>
      <c r="CG3" s="21">
        <v>2013</v>
      </c>
      <c r="CH3" s="21">
        <v>2014</v>
      </c>
      <c r="CI3" s="21">
        <v>2015</v>
      </c>
      <c r="CJ3" s="21">
        <v>2003</v>
      </c>
      <c r="CK3" s="21">
        <v>2004</v>
      </c>
      <c r="CL3" s="21">
        <v>2005</v>
      </c>
      <c r="CM3" s="21">
        <v>2006</v>
      </c>
      <c r="CN3" s="21">
        <v>2007</v>
      </c>
      <c r="CO3" s="21">
        <v>2008</v>
      </c>
      <c r="CP3" s="21">
        <v>2009</v>
      </c>
      <c r="CQ3" s="21">
        <v>2010</v>
      </c>
      <c r="CR3" s="21">
        <v>2011</v>
      </c>
      <c r="CS3" s="21">
        <v>2012</v>
      </c>
      <c r="CT3" s="21">
        <v>2013</v>
      </c>
      <c r="CU3" s="21">
        <v>2014</v>
      </c>
      <c r="CV3" s="21">
        <v>2015</v>
      </c>
      <c r="CW3" s="21">
        <v>2003</v>
      </c>
      <c r="CX3" s="21">
        <v>2004</v>
      </c>
      <c r="CY3" s="21">
        <v>2005</v>
      </c>
      <c r="CZ3" s="21">
        <v>2006</v>
      </c>
      <c r="DA3" s="21">
        <v>2007</v>
      </c>
      <c r="DB3" s="21">
        <v>2008</v>
      </c>
      <c r="DC3" s="21">
        <v>2009</v>
      </c>
      <c r="DD3" s="21">
        <v>2010</v>
      </c>
      <c r="DE3" s="21">
        <v>2011</v>
      </c>
      <c r="DF3" s="21">
        <v>2012</v>
      </c>
      <c r="DG3" s="21">
        <v>2013</v>
      </c>
      <c r="DH3" s="21">
        <v>2014</v>
      </c>
      <c r="DI3" s="21">
        <v>2015</v>
      </c>
      <c r="DJ3" s="21">
        <v>2005</v>
      </c>
      <c r="DK3" s="21">
        <v>2006</v>
      </c>
      <c r="DL3" s="21">
        <v>2007</v>
      </c>
      <c r="DM3" s="21">
        <v>2008</v>
      </c>
      <c r="DN3" s="21">
        <v>2009</v>
      </c>
      <c r="DO3" s="21">
        <v>2010</v>
      </c>
      <c r="DP3" s="21">
        <v>2011</v>
      </c>
      <c r="DQ3" s="21">
        <v>2012</v>
      </c>
      <c r="DR3" s="21">
        <v>2013</v>
      </c>
      <c r="DS3" s="21">
        <v>2014</v>
      </c>
      <c r="DT3" s="21">
        <v>2015</v>
      </c>
      <c r="DU3" s="21">
        <v>2005</v>
      </c>
      <c r="DV3" s="21">
        <v>2006</v>
      </c>
      <c r="DW3" s="21">
        <v>2007</v>
      </c>
      <c r="DX3" s="21">
        <v>2008</v>
      </c>
      <c r="DY3" s="21">
        <v>2009</v>
      </c>
      <c r="DZ3" s="21">
        <v>2010</v>
      </c>
      <c r="EA3" s="21">
        <v>2011</v>
      </c>
      <c r="EB3" s="21">
        <v>2012</v>
      </c>
      <c r="EC3" s="21">
        <v>2013</v>
      </c>
      <c r="ED3" s="21">
        <v>2014</v>
      </c>
      <c r="EE3" s="21">
        <v>2015</v>
      </c>
      <c r="EF3" s="21">
        <v>2013</v>
      </c>
      <c r="EG3" s="21">
        <v>2014</v>
      </c>
      <c r="EH3" s="21">
        <v>2015</v>
      </c>
      <c r="EI3" s="21">
        <v>2009</v>
      </c>
      <c r="EJ3" s="21">
        <v>2010</v>
      </c>
      <c r="EK3" s="21">
        <v>2011</v>
      </c>
      <c r="EL3" s="21">
        <v>2012</v>
      </c>
      <c r="EM3" s="21">
        <v>2013</v>
      </c>
      <c r="EN3" s="21">
        <v>2014</v>
      </c>
      <c r="EO3" s="21">
        <v>2015</v>
      </c>
      <c r="EP3" s="21">
        <v>2009</v>
      </c>
      <c r="EQ3" s="21">
        <v>2010</v>
      </c>
      <c r="ER3" s="21">
        <v>2011</v>
      </c>
      <c r="ES3" s="21">
        <v>2012</v>
      </c>
      <c r="ET3" s="21">
        <v>2013</v>
      </c>
      <c r="EU3" s="21">
        <v>2014</v>
      </c>
      <c r="EV3" s="21">
        <v>2015</v>
      </c>
      <c r="EW3" s="21">
        <v>2000</v>
      </c>
      <c r="EX3" s="21">
        <v>2001</v>
      </c>
      <c r="EY3" s="21">
        <v>2002</v>
      </c>
      <c r="EZ3" s="21">
        <v>2003</v>
      </c>
      <c r="FA3" s="21">
        <v>2004</v>
      </c>
      <c r="FB3" s="21">
        <v>2005</v>
      </c>
      <c r="FC3" s="21">
        <v>2006</v>
      </c>
      <c r="FD3" s="21">
        <v>2007</v>
      </c>
      <c r="FE3" s="21">
        <v>2008</v>
      </c>
      <c r="FF3" s="21">
        <v>2009</v>
      </c>
      <c r="FG3" s="21">
        <v>2010</v>
      </c>
      <c r="FH3" s="21">
        <v>2011</v>
      </c>
      <c r="FI3" s="21">
        <v>2012</v>
      </c>
      <c r="FJ3" s="21">
        <v>2013</v>
      </c>
      <c r="FK3" s="21">
        <v>2014</v>
      </c>
      <c r="FL3" s="21">
        <v>2015</v>
      </c>
      <c r="FM3" s="21">
        <v>2000</v>
      </c>
      <c r="FN3" s="21">
        <v>2001</v>
      </c>
      <c r="FO3" s="21">
        <v>2002</v>
      </c>
      <c r="FP3" s="21">
        <v>2003</v>
      </c>
      <c r="FQ3" s="21">
        <v>2004</v>
      </c>
      <c r="FR3" s="21">
        <v>2005</v>
      </c>
      <c r="FS3" s="21">
        <v>2006</v>
      </c>
      <c r="FT3" s="21">
        <v>2007</v>
      </c>
      <c r="FU3" s="21">
        <v>2008</v>
      </c>
      <c r="FV3" s="21">
        <v>2009</v>
      </c>
      <c r="FW3" s="21">
        <v>2010</v>
      </c>
      <c r="FX3" s="21">
        <v>2011</v>
      </c>
      <c r="FY3" s="21">
        <v>2012</v>
      </c>
      <c r="FZ3" s="21">
        <v>2013</v>
      </c>
      <c r="GA3" s="21">
        <v>2014</v>
      </c>
      <c r="GB3" s="21">
        <v>2015</v>
      </c>
      <c r="GC3" s="21">
        <v>2000</v>
      </c>
      <c r="GD3" s="21">
        <v>2001</v>
      </c>
      <c r="GE3" s="21">
        <v>2002</v>
      </c>
      <c r="GF3" s="21">
        <v>2003</v>
      </c>
      <c r="GG3" s="21">
        <v>2004</v>
      </c>
      <c r="GH3" s="21">
        <v>2005</v>
      </c>
      <c r="GI3" s="21">
        <v>2006</v>
      </c>
      <c r="GJ3" s="21">
        <v>2007</v>
      </c>
      <c r="GK3" s="21">
        <v>2008</v>
      </c>
      <c r="GL3" s="21">
        <v>2009</v>
      </c>
      <c r="GM3" s="21">
        <v>2010</v>
      </c>
      <c r="GN3" s="21">
        <v>2011</v>
      </c>
      <c r="GO3" s="21">
        <v>2012</v>
      </c>
      <c r="GP3" s="21">
        <v>2013</v>
      </c>
      <c r="GQ3" s="21">
        <v>2014</v>
      </c>
      <c r="GR3" s="21">
        <v>2015</v>
      </c>
      <c r="GS3" s="21">
        <v>2000</v>
      </c>
      <c r="GT3" s="21">
        <v>2001</v>
      </c>
      <c r="GU3" s="21">
        <v>2002</v>
      </c>
      <c r="GV3" s="21">
        <v>2003</v>
      </c>
      <c r="GW3" s="21">
        <v>2004</v>
      </c>
      <c r="GX3" s="21">
        <v>2005</v>
      </c>
      <c r="GY3" s="21">
        <v>2006</v>
      </c>
      <c r="GZ3" s="21">
        <v>2007</v>
      </c>
      <c r="HA3" s="21">
        <v>2008</v>
      </c>
      <c r="HB3" s="21">
        <v>2009</v>
      </c>
      <c r="HC3" s="21">
        <v>2010</v>
      </c>
      <c r="HD3" s="21">
        <v>2011</v>
      </c>
      <c r="HE3" s="21">
        <v>2012</v>
      </c>
      <c r="HF3" s="21">
        <v>2013</v>
      </c>
      <c r="HG3" s="21">
        <v>2014</v>
      </c>
      <c r="HH3" s="21">
        <v>2015</v>
      </c>
      <c r="HI3" s="21">
        <v>2000</v>
      </c>
      <c r="HJ3" s="21">
        <v>2001</v>
      </c>
      <c r="HK3" s="21">
        <v>2002</v>
      </c>
      <c r="HL3" s="21">
        <v>2003</v>
      </c>
      <c r="HM3" s="21">
        <v>2004</v>
      </c>
      <c r="HN3" s="21">
        <v>2005</v>
      </c>
      <c r="HO3" s="21">
        <v>2006</v>
      </c>
      <c r="HP3" s="21">
        <v>2007</v>
      </c>
      <c r="HQ3" s="21">
        <v>2008</v>
      </c>
      <c r="HR3" s="21">
        <v>2009</v>
      </c>
      <c r="HS3" s="21">
        <v>2010</v>
      </c>
      <c r="HT3" s="21">
        <v>2011</v>
      </c>
      <c r="HU3" s="21">
        <v>2012</v>
      </c>
      <c r="HV3" s="21">
        <v>2013</v>
      </c>
      <c r="HW3" s="21">
        <v>2014</v>
      </c>
      <c r="HX3" s="21">
        <v>2015</v>
      </c>
      <c r="HY3" s="21">
        <v>2009</v>
      </c>
      <c r="HZ3" s="21">
        <v>2010</v>
      </c>
      <c r="IA3" s="21">
        <v>2011</v>
      </c>
      <c r="IB3" s="21">
        <v>2012</v>
      </c>
      <c r="IC3" s="21">
        <v>2013</v>
      </c>
      <c r="ID3" s="21">
        <v>2014</v>
      </c>
      <c r="IE3" s="21">
        <v>2015</v>
      </c>
      <c r="IF3" s="21">
        <v>2009</v>
      </c>
      <c r="IG3" s="21">
        <v>2010</v>
      </c>
      <c r="IH3" s="21">
        <v>2011</v>
      </c>
      <c r="II3" s="21">
        <v>2012</v>
      </c>
      <c r="IJ3" s="21">
        <v>2013</v>
      </c>
      <c r="IK3" s="21">
        <v>2014</v>
      </c>
      <c r="IL3" s="21">
        <v>2015</v>
      </c>
      <c r="IM3" s="21">
        <v>2009</v>
      </c>
      <c r="IN3" s="21">
        <v>2010</v>
      </c>
      <c r="IO3" s="21">
        <v>2011</v>
      </c>
      <c r="IP3" s="21">
        <v>2012</v>
      </c>
      <c r="IQ3" s="21">
        <v>2013</v>
      </c>
      <c r="IR3" s="21">
        <v>2014</v>
      </c>
      <c r="IS3" s="21">
        <v>2015</v>
      </c>
      <c r="IT3" s="21">
        <v>2000</v>
      </c>
      <c r="IU3" s="21">
        <v>2001</v>
      </c>
      <c r="IV3" s="21">
        <v>2002</v>
      </c>
      <c r="IW3" s="21">
        <v>2003</v>
      </c>
      <c r="IX3" s="21">
        <v>2004</v>
      </c>
      <c r="IY3" s="21">
        <v>2005</v>
      </c>
      <c r="IZ3" s="21">
        <v>2006</v>
      </c>
      <c r="JA3" s="21">
        <v>2007</v>
      </c>
      <c r="JB3" s="21">
        <v>2008</v>
      </c>
      <c r="JC3" s="21">
        <v>2009</v>
      </c>
      <c r="JD3" s="21">
        <v>2010</v>
      </c>
      <c r="JE3" s="21">
        <v>2011</v>
      </c>
      <c r="JF3" s="21">
        <v>2012</v>
      </c>
      <c r="JG3" s="21">
        <v>2013</v>
      </c>
      <c r="JH3" s="21">
        <v>2014</v>
      </c>
      <c r="JI3" s="21">
        <v>2015</v>
      </c>
      <c r="JJ3" s="21">
        <v>2000</v>
      </c>
      <c r="JK3" s="21">
        <v>2001</v>
      </c>
      <c r="JL3" s="21">
        <v>2002</v>
      </c>
      <c r="JM3" s="21">
        <v>2003</v>
      </c>
      <c r="JN3" s="21">
        <v>2004</v>
      </c>
      <c r="JO3" s="21">
        <v>2005</v>
      </c>
      <c r="JP3" s="21">
        <v>2006</v>
      </c>
      <c r="JQ3" s="21">
        <v>2007</v>
      </c>
      <c r="JR3" s="21">
        <v>2008</v>
      </c>
      <c r="JS3" s="21">
        <v>2009</v>
      </c>
      <c r="JT3" s="21">
        <v>2010</v>
      </c>
      <c r="JU3" s="21">
        <v>2011</v>
      </c>
      <c r="JV3" s="21">
        <v>2012</v>
      </c>
      <c r="JW3" s="21">
        <v>2013</v>
      </c>
      <c r="JX3" s="21">
        <v>2014</v>
      </c>
      <c r="JY3" s="21">
        <v>2015</v>
      </c>
      <c r="JZ3" s="21">
        <v>2000</v>
      </c>
      <c r="KA3" s="21">
        <v>2001</v>
      </c>
      <c r="KB3" s="21">
        <v>2002</v>
      </c>
      <c r="KC3" s="21">
        <v>2003</v>
      </c>
      <c r="KD3" s="21">
        <v>2004</v>
      </c>
      <c r="KE3" s="21">
        <v>2005</v>
      </c>
      <c r="KF3" s="21">
        <v>2006</v>
      </c>
      <c r="KG3" s="21">
        <v>2007</v>
      </c>
      <c r="KH3" s="21">
        <v>2008</v>
      </c>
      <c r="KI3" s="21">
        <v>2009</v>
      </c>
      <c r="KJ3" s="21">
        <v>2010</v>
      </c>
      <c r="KK3" s="21">
        <v>2011</v>
      </c>
      <c r="KL3" s="21">
        <v>2012</v>
      </c>
      <c r="KM3" s="21">
        <v>2013</v>
      </c>
      <c r="KN3" s="21">
        <v>2014</v>
      </c>
      <c r="KO3" s="21">
        <v>2015</v>
      </c>
      <c r="KP3" s="21">
        <v>2004</v>
      </c>
      <c r="KQ3" s="21">
        <v>2005</v>
      </c>
      <c r="KR3" s="21">
        <v>2006</v>
      </c>
      <c r="KS3" s="21">
        <v>2007</v>
      </c>
      <c r="KT3" s="21">
        <v>2008</v>
      </c>
      <c r="KU3" s="21">
        <v>2009</v>
      </c>
      <c r="KV3" s="21">
        <v>2010</v>
      </c>
      <c r="KW3" s="21">
        <v>2011</v>
      </c>
      <c r="KX3" s="21">
        <v>2012</v>
      </c>
      <c r="KY3" s="21">
        <v>2013</v>
      </c>
      <c r="KZ3" s="21">
        <v>2014</v>
      </c>
      <c r="LA3" s="21">
        <v>2015</v>
      </c>
      <c r="LB3" s="21">
        <v>2008</v>
      </c>
      <c r="LC3" s="21">
        <v>2009</v>
      </c>
      <c r="LD3" s="21">
        <v>2010</v>
      </c>
      <c r="LE3" s="21">
        <v>2011</v>
      </c>
      <c r="LF3" s="21">
        <v>2012</v>
      </c>
      <c r="LG3" s="21">
        <v>2013</v>
      </c>
      <c r="LH3" s="21">
        <v>2014</v>
      </c>
      <c r="LI3" s="21">
        <v>2015</v>
      </c>
      <c r="LJ3" s="21">
        <v>2008</v>
      </c>
      <c r="LK3" s="21">
        <v>2009</v>
      </c>
      <c r="LL3" s="21">
        <v>2010</v>
      </c>
      <c r="LM3" s="21">
        <v>2011</v>
      </c>
      <c r="LN3" s="21">
        <v>2012</v>
      </c>
      <c r="LO3" s="21">
        <v>2013</v>
      </c>
      <c r="LP3" s="21">
        <v>2014</v>
      </c>
      <c r="LQ3" s="21">
        <v>2004</v>
      </c>
      <c r="LR3" s="21">
        <v>2005</v>
      </c>
      <c r="LS3" s="21">
        <v>2006</v>
      </c>
      <c r="LT3" s="21">
        <v>2007</v>
      </c>
      <c r="LU3" s="21">
        <v>2008</v>
      </c>
      <c r="LV3" s="21">
        <v>2009</v>
      </c>
      <c r="LW3" s="21">
        <v>2010</v>
      </c>
      <c r="LX3" s="21">
        <v>2011</v>
      </c>
      <c r="LY3" s="21">
        <v>2012</v>
      </c>
      <c r="LZ3" s="21">
        <v>2013</v>
      </c>
      <c r="MA3" s="21">
        <v>2014</v>
      </c>
      <c r="MB3" s="21">
        <v>2015</v>
      </c>
      <c r="MC3" s="21">
        <v>2016</v>
      </c>
      <c r="MD3" s="21">
        <v>2010</v>
      </c>
      <c r="ME3" s="21">
        <v>2011</v>
      </c>
      <c r="MF3" s="21">
        <v>2012</v>
      </c>
      <c r="MG3" s="21">
        <v>2013</v>
      </c>
      <c r="MH3" s="21">
        <v>2014</v>
      </c>
      <c r="MI3" s="21">
        <v>2010</v>
      </c>
      <c r="MJ3" s="21">
        <v>2011</v>
      </c>
      <c r="MK3" s="21">
        <v>2012</v>
      </c>
      <c r="ML3" s="21">
        <v>2013</v>
      </c>
      <c r="MM3" s="21">
        <v>2014</v>
      </c>
      <c r="MN3" s="21">
        <v>2010</v>
      </c>
      <c r="MO3" s="21">
        <v>2011</v>
      </c>
      <c r="MP3" s="21">
        <v>2012</v>
      </c>
      <c r="MQ3" s="21">
        <v>2013</v>
      </c>
      <c r="MR3" s="21">
        <v>2014</v>
      </c>
      <c r="MS3" s="21">
        <v>2010</v>
      </c>
      <c r="MT3" s="21">
        <v>2011</v>
      </c>
      <c r="MU3" s="21">
        <v>2012</v>
      </c>
      <c r="MV3" s="21">
        <v>2013</v>
      </c>
      <c r="MW3" s="21">
        <v>2014</v>
      </c>
      <c r="MX3" s="21">
        <v>2004</v>
      </c>
      <c r="MY3" s="21">
        <v>2005</v>
      </c>
      <c r="MZ3" s="21">
        <v>2006</v>
      </c>
      <c r="NA3" s="21">
        <v>2007</v>
      </c>
      <c r="NB3" s="21">
        <v>2008</v>
      </c>
      <c r="NC3" s="21">
        <v>2009</v>
      </c>
      <c r="ND3" s="21">
        <v>2010</v>
      </c>
      <c r="NE3" s="21">
        <v>2011</v>
      </c>
      <c r="NF3" s="21">
        <v>2012</v>
      </c>
      <c r="NG3" s="21">
        <v>2013</v>
      </c>
      <c r="NH3" s="21">
        <v>2014</v>
      </c>
      <c r="NI3" s="21">
        <v>2015</v>
      </c>
      <c r="NJ3" s="21">
        <v>2004</v>
      </c>
      <c r="NK3" s="21">
        <v>2005</v>
      </c>
      <c r="NL3" s="21">
        <v>2006</v>
      </c>
      <c r="NM3" s="21">
        <v>2007</v>
      </c>
      <c r="NN3" s="21">
        <v>2008</v>
      </c>
      <c r="NO3" s="21">
        <v>2009</v>
      </c>
      <c r="NP3" s="21">
        <v>2010</v>
      </c>
      <c r="NQ3" s="21">
        <v>2011</v>
      </c>
      <c r="NR3" s="21">
        <v>2012</v>
      </c>
      <c r="NS3" s="21">
        <v>2013</v>
      </c>
      <c r="NT3" s="21">
        <v>2014</v>
      </c>
      <c r="NU3" s="21">
        <v>2015</v>
      </c>
      <c r="NV3" s="21">
        <v>2004</v>
      </c>
      <c r="NW3" s="21">
        <v>2005</v>
      </c>
      <c r="NX3" s="21">
        <v>2006</v>
      </c>
      <c r="NY3" s="21">
        <v>2007</v>
      </c>
      <c r="NZ3" s="21">
        <v>2008</v>
      </c>
      <c r="OA3" s="21">
        <v>2009</v>
      </c>
      <c r="OB3" s="21">
        <v>2010</v>
      </c>
      <c r="OC3" s="21">
        <v>2011</v>
      </c>
      <c r="OD3" s="21">
        <v>2012</v>
      </c>
      <c r="OE3" s="21">
        <v>2013</v>
      </c>
      <c r="OF3" s="21">
        <v>2014</v>
      </c>
      <c r="OG3" s="21">
        <v>2015</v>
      </c>
      <c r="OH3" s="21">
        <v>2004</v>
      </c>
      <c r="OI3" s="21">
        <v>2005</v>
      </c>
      <c r="OJ3" s="21">
        <v>2006</v>
      </c>
      <c r="OK3" s="21">
        <v>2007</v>
      </c>
      <c r="OL3" s="21">
        <v>2008</v>
      </c>
      <c r="OM3" s="21">
        <v>2009</v>
      </c>
      <c r="ON3" s="21">
        <v>2010</v>
      </c>
      <c r="OO3" s="21">
        <v>2011</v>
      </c>
      <c r="OP3" s="21">
        <v>2012</v>
      </c>
      <c r="OQ3" s="21">
        <v>2013</v>
      </c>
      <c r="OR3" s="21">
        <v>2014</v>
      </c>
      <c r="OS3" s="21">
        <v>2015</v>
      </c>
      <c r="OT3" s="21">
        <v>2004</v>
      </c>
      <c r="OU3" s="21">
        <v>2005</v>
      </c>
      <c r="OV3" s="21">
        <v>2006</v>
      </c>
      <c r="OW3" s="21">
        <v>2007</v>
      </c>
      <c r="OX3" s="21">
        <v>2008</v>
      </c>
      <c r="OY3" s="21">
        <v>2009</v>
      </c>
      <c r="OZ3" s="21">
        <v>2010</v>
      </c>
      <c r="PA3" s="21">
        <v>2011</v>
      </c>
      <c r="PB3" s="21">
        <v>2012</v>
      </c>
      <c r="PC3" s="21">
        <v>2013</v>
      </c>
      <c r="PD3" s="21">
        <v>2014</v>
      </c>
      <c r="PE3" s="21">
        <v>2015</v>
      </c>
      <c r="PF3" s="21">
        <v>2004</v>
      </c>
      <c r="PG3" s="21">
        <v>2005</v>
      </c>
      <c r="PH3" s="21">
        <v>2006</v>
      </c>
      <c r="PI3" s="21">
        <v>2007</v>
      </c>
      <c r="PJ3" s="21">
        <v>2008</v>
      </c>
      <c r="PK3" s="21">
        <v>2009</v>
      </c>
      <c r="PL3" s="21">
        <v>2010</v>
      </c>
      <c r="PM3" s="21">
        <v>2011</v>
      </c>
      <c r="PN3" s="21">
        <v>2012</v>
      </c>
      <c r="PO3" s="21">
        <v>2013</v>
      </c>
      <c r="PP3" s="21">
        <v>2014</v>
      </c>
      <c r="PQ3" s="21">
        <v>2015</v>
      </c>
      <c r="PR3" s="21">
        <v>2004</v>
      </c>
      <c r="PS3" s="21">
        <v>2005</v>
      </c>
      <c r="PT3" s="21">
        <v>2006</v>
      </c>
      <c r="PU3" s="21">
        <v>2007</v>
      </c>
      <c r="PV3" s="21">
        <v>2008</v>
      </c>
      <c r="PW3" s="21">
        <v>2009</v>
      </c>
      <c r="PX3" s="21">
        <v>2010</v>
      </c>
      <c r="PY3" s="21">
        <v>2011</v>
      </c>
      <c r="PZ3" s="21">
        <v>2012</v>
      </c>
      <c r="QA3" s="21">
        <v>2013</v>
      </c>
      <c r="QB3" s="21">
        <v>2014</v>
      </c>
      <c r="QC3" s="21">
        <v>2015</v>
      </c>
      <c r="QD3" s="21">
        <v>2004</v>
      </c>
      <c r="QE3" s="21">
        <v>2005</v>
      </c>
      <c r="QF3" s="21">
        <v>2006</v>
      </c>
      <c r="QG3" s="21">
        <v>2007</v>
      </c>
      <c r="QH3" s="21">
        <v>2008</v>
      </c>
      <c r="QI3" s="21">
        <v>2009</v>
      </c>
      <c r="QJ3" s="21">
        <v>2010</v>
      </c>
      <c r="QK3" s="21">
        <v>2011</v>
      </c>
      <c r="QL3" s="21">
        <v>2012</v>
      </c>
      <c r="QM3" s="21">
        <v>2013</v>
      </c>
      <c r="QN3" s="21">
        <v>2014</v>
      </c>
      <c r="QO3" s="21">
        <v>2015</v>
      </c>
      <c r="QP3" s="21">
        <v>2016</v>
      </c>
      <c r="QQ3" s="21">
        <v>2004</v>
      </c>
      <c r="QR3" s="21">
        <v>2005</v>
      </c>
      <c r="QS3" s="21">
        <v>2006</v>
      </c>
      <c r="QT3" s="21">
        <v>2007</v>
      </c>
      <c r="QU3" s="21">
        <v>2008</v>
      </c>
      <c r="QV3" s="21">
        <v>2009</v>
      </c>
      <c r="QW3" s="21">
        <v>2010</v>
      </c>
      <c r="QX3" s="21">
        <v>2011</v>
      </c>
      <c r="QY3" s="21">
        <v>2012</v>
      </c>
      <c r="QZ3" s="21">
        <v>2013</v>
      </c>
      <c r="RA3" s="21">
        <v>2014</v>
      </c>
      <c r="RB3" s="21">
        <v>2015</v>
      </c>
      <c r="RC3" s="21">
        <v>2016</v>
      </c>
      <c r="RD3" s="21">
        <v>2004</v>
      </c>
      <c r="RE3" s="21">
        <v>2005</v>
      </c>
      <c r="RF3" s="21">
        <v>2006</v>
      </c>
      <c r="RG3" s="21">
        <v>2007</v>
      </c>
      <c r="RH3" s="21">
        <v>2008</v>
      </c>
      <c r="RI3" s="21">
        <v>2009</v>
      </c>
      <c r="RJ3" s="21">
        <v>2010</v>
      </c>
      <c r="RK3" s="21">
        <v>2011</v>
      </c>
      <c r="RL3" s="21">
        <v>2012</v>
      </c>
      <c r="RM3" s="21">
        <v>2013</v>
      </c>
      <c r="RN3" s="21">
        <v>2014</v>
      </c>
      <c r="RO3" s="21">
        <v>2015</v>
      </c>
      <c r="RP3" s="21">
        <v>2016</v>
      </c>
      <c r="RQ3" s="21">
        <v>2008</v>
      </c>
      <c r="RR3" s="21">
        <v>2009</v>
      </c>
      <c r="RS3" s="21">
        <v>2010</v>
      </c>
      <c r="RT3" s="21">
        <v>2011</v>
      </c>
      <c r="RU3" s="21">
        <v>2012</v>
      </c>
      <c r="RV3" s="21">
        <v>2013</v>
      </c>
      <c r="RW3" s="21">
        <v>2014</v>
      </c>
      <c r="RX3" s="21">
        <v>2015</v>
      </c>
      <c r="RY3" s="21">
        <v>2007</v>
      </c>
      <c r="RZ3" s="21">
        <v>2008</v>
      </c>
      <c r="SA3" s="21">
        <v>2009</v>
      </c>
      <c r="SB3" s="21">
        <v>2010</v>
      </c>
      <c r="SC3" s="21">
        <v>2011</v>
      </c>
      <c r="SD3" s="21">
        <v>2012</v>
      </c>
      <c r="SE3" s="21">
        <v>2013</v>
      </c>
      <c r="SF3" s="21">
        <v>2011</v>
      </c>
      <c r="SG3" s="21">
        <v>2012</v>
      </c>
      <c r="SH3" s="21">
        <v>2013</v>
      </c>
      <c r="SI3" s="21">
        <v>2014</v>
      </c>
      <c r="SJ3" s="21">
        <v>2011</v>
      </c>
      <c r="SK3" s="21">
        <v>2012</v>
      </c>
      <c r="SL3" s="21">
        <v>2013</v>
      </c>
      <c r="SM3" s="21">
        <v>2014</v>
      </c>
      <c r="SN3" s="21">
        <v>2011</v>
      </c>
      <c r="SO3" s="21">
        <v>2012</v>
      </c>
      <c r="SP3" s="21">
        <v>2013</v>
      </c>
      <c r="SQ3" s="21">
        <v>2014</v>
      </c>
      <c r="SR3" s="21">
        <v>2008</v>
      </c>
      <c r="SS3" s="21">
        <v>2009</v>
      </c>
      <c r="ST3" s="21">
        <v>2010</v>
      </c>
      <c r="SU3" s="21">
        <v>2011</v>
      </c>
      <c r="SV3" s="21">
        <v>2012</v>
      </c>
      <c r="SW3" s="21">
        <v>2013</v>
      </c>
      <c r="SX3" s="21">
        <v>2014</v>
      </c>
      <c r="SY3" s="25">
        <v>2015</v>
      </c>
      <c r="SZ3" s="25">
        <v>2016</v>
      </c>
      <c r="TA3" s="21">
        <v>1999</v>
      </c>
      <c r="TB3" s="21">
        <v>2000</v>
      </c>
      <c r="TC3" s="21">
        <v>2001</v>
      </c>
      <c r="TD3" s="21">
        <v>2002</v>
      </c>
      <c r="TE3" s="21">
        <v>2003</v>
      </c>
      <c r="TF3" s="21">
        <v>2004</v>
      </c>
      <c r="TG3" s="21">
        <v>2005</v>
      </c>
      <c r="TH3" s="21">
        <v>2006</v>
      </c>
      <c r="TI3" s="21">
        <v>2007</v>
      </c>
      <c r="TJ3" s="21">
        <v>2008</v>
      </c>
      <c r="TK3" s="21">
        <v>2009</v>
      </c>
      <c r="TL3" s="21">
        <v>2010</v>
      </c>
      <c r="TM3" s="21">
        <v>2011</v>
      </c>
      <c r="TN3" s="21">
        <v>2012</v>
      </c>
      <c r="TO3" s="21">
        <v>2013</v>
      </c>
      <c r="TP3" s="21">
        <v>2014</v>
      </c>
      <c r="TQ3" s="21">
        <v>2015</v>
      </c>
      <c r="TR3" s="21">
        <v>2009</v>
      </c>
      <c r="TS3" s="21">
        <v>2010</v>
      </c>
      <c r="TT3" s="21">
        <v>2011</v>
      </c>
      <c r="TU3" s="21">
        <v>2012</v>
      </c>
      <c r="TV3" s="21">
        <v>2013</v>
      </c>
      <c r="TW3" s="21">
        <v>2014</v>
      </c>
      <c r="TX3" s="21">
        <v>2009</v>
      </c>
      <c r="TY3" s="21">
        <v>2010</v>
      </c>
      <c r="TZ3" s="21">
        <v>2011</v>
      </c>
      <c r="UA3" s="21">
        <v>2012</v>
      </c>
      <c r="UB3" s="21">
        <v>2013</v>
      </c>
      <c r="UC3" s="21">
        <v>2014</v>
      </c>
      <c r="UD3" s="21">
        <v>2005</v>
      </c>
      <c r="UE3" s="21">
        <v>2006</v>
      </c>
      <c r="UF3" s="21">
        <v>2007</v>
      </c>
      <c r="UG3" s="21">
        <v>2008</v>
      </c>
      <c r="UH3" s="21">
        <v>2009</v>
      </c>
      <c r="UI3" s="21">
        <v>2010</v>
      </c>
      <c r="UJ3" s="21">
        <v>2011</v>
      </c>
      <c r="UK3" s="21">
        <v>2012</v>
      </c>
      <c r="UL3" s="21">
        <v>2013</v>
      </c>
      <c r="UM3" s="21">
        <v>2014</v>
      </c>
      <c r="UN3" s="21">
        <v>2003</v>
      </c>
      <c r="UO3" s="21">
        <v>2004</v>
      </c>
      <c r="UP3" s="21">
        <v>2005</v>
      </c>
      <c r="UQ3" s="21">
        <v>2006</v>
      </c>
      <c r="UR3" s="21">
        <v>2007</v>
      </c>
      <c r="US3" s="21">
        <v>2008</v>
      </c>
      <c r="UT3" s="21">
        <v>2009</v>
      </c>
      <c r="UU3" s="21">
        <v>2010</v>
      </c>
      <c r="UV3" s="21">
        <v>2011</v>
      </c>
      <c r="UW3" s="21">
        <v>2012</v>
      </c>
      <c r="UX3" s="21">
        <v>2013</v>
      </c>
      <c r="UY3" s="21">
        <v>2014</v>
      </c>
      <c r="UZ3" s="21">
        <v>2015</v>
      </c>
      <c r="VA3" s="21">
        <v>2009</v>
      </c>
      <c r="VB3" s="21">
        <v>2010</v>
      </c>
      <c r="VC3" s="21">
        <v>2011</v>
      </c>
      <c r="VD3" s="21">
        <v>2012</v>
      </c>
      <c r="VE3" s="21">
        <v>2013</v>
      </c>
      <c r="VF3" s="21">
        <v>2014</v>
      </c>
      <c r="VG3" s="21">
        <v>2015</v>
      </c>
      <c r="VH3" s="21">
        <v>2004</v>
      </c>
      <c r="VI3" s="21">
        <v>2005</v>
      </c>
      <c r="VJ3" s="21">
        <v>2006</v>
      </c>
      <c r="VK3" s="21">
        <v>2007</v>
      </c>
      <c r="VL3" s="21">
        <v>2008</v>
      </c>
      <c r="VM3" s="21">
        <v>2009</v>
      </c>
      <c r="VN3" s="21">
        <v>2010</v>
      </c>
      <c r="VO3" s="21">
        <v>2011</v>
      </c>
      <c r="VP3" s="21">
        <v>2012</v>
      </c>
      <c r="VQ3" s="21">
        <v>2013</v>
      </c>
      <c r="VR3" s="21">
        <v>2014</v>
      </c>
      <c r="VS3" s="21">
        <v>2015</v>
      </c>
      <c r="VT3" s="21">
        <v>2010</v>
      </c>
      <c r="VU3" s="21">
        <v>2011</v>
      </c>
      <c r="VV3" s="21">
        <v>2012</v>
      </c>
      <c r="VW3" s="21">
        <v>2013</v>
      </c>
      <c r="VX3" s="21">
        <v>2014</v>
      </c>
      <c r="VY3" s="21">
        <v>2004</v>
      </c>
      <c r="VZ3" s="21">
        <v>2005</v>
      </c>
      <c r="WA3" s="21">
        <v>2006</v>
      </c>
      <c r="WB3" s="21">
        <v>2007</v>
      </c>
      <c r="WC3" s="21">
        <v>2008</v>
      </c>
      <c r="WD3" s="21">
        <v>2009</v>
      </c>
      <c r="WE3" s="21">
        <v>2010</v>
      </c>
      <c r="WF3" s="21">
        <v>2011</v>
      </c>
      <c r="WG3" s="21">
        <v>2012</v>
      </c>
      <c r="WH3" s="21">
        <v>2013</v>
      </c>
      <c r="WI3" s="21">
        <v>2014</v>
      </c>
      <c r="WJ3" s="21">
        <v>2012</v>
      </c>
      <c r="WK3" s="21">
        <v>2014</v>
      </c>
      <c r="WL3" s="21">
        <v>2011</v>
      </c>
      <c r="WM3" s="21">
        <v>2012</v>
      </c>
      <c r="WN3" s="21">
        <v>2013</v>
      </c>
      <c r="WO3" s="21">
        <v>2014</v>
      </c>
      <c r="WP3" s="21">
        <v>2015</v>
      </c>
      <c r="WQ3" s="21">
        <v>2008</v>
      </c>
      <c r="WR3" s="21">
        <v>2009</v>
      </c>
      <c r="WS3" s="21">
        <v>2010</v>
      </c>
      <c r="WT3" s="21">
        <v>2011</v>
      </c>
      <c r="WU3" s="21">
        <v>2012</v>
      </c>
      <c r="WV3" s="21">
        <v>2013</v>
      </c>
      <c r="WW3" s="21">
        <v>2014</v>
      </c>
      <c r="WX3" s="21">
        <v>2006</v>
      </c>
      <c r="WY3" s="21">
        <v>2007</v>
      </c>
      <c r="WZ3" s="21">
        <v>2008</v>
      </c>
      <c r="XA3" s="21">
        <v>2009</v>
      </c>
      <c r="XB3" s="21">
        <v>2010</v>
      </c>
      <c r="XC3" s="21">
        <v>2011</v>
      </c>
      <c r="XD3" s="21">
        <v>2012</v>
      </c>
      <c r="XE3" s="21">
        <v>2013</v>
      </c>
      <c r="XF3" s="21">
        <v>2006</v>
      </c>
      <c r="XG3" s="21">
        <v>2007</v>
      </c>
      <c r="XH3" s="21">
        <v>2008</v>
      </c>
      <c r="XI3" s="21">
        <v>2009</v>
      </c>
      <c r="XJ3" s="21">
        <v>2010</v>
      </c>
      <c r="XK3" s="21">
        <v>2011</v>
      </c>
      <c r="XL3" s="21">
        <v>2012</v>
      </c>
      <c r="XM3" s="21">
        <v>2013</v>
      </c>
      <c r="XN3" s="21">
        <v>2006</v>
      </c>
      <c r="XO3" s="21">
        <v>2007</v>
      </c>
      <c r="XP3" s="21">
        <v>2008</v>
      </c>
      <c r="XQ3" s="21">
        <v>2009</v>
      </c>
      <c r="XR3" s="21">
        <v>2010</v>
      </c>
      <c r="XS3" s="21">
        <v>2011</v>
      </c>
      <c r="XT3" s="21">
        <v>2012</v>
      </c>
      <c r="XU3" s="21">
        <v>2013</v>
      </c>
      <c r="XV3" s="21">
        <v>2011</v>
      </c>
      <c r="XW3" s="21">
        <v>2012</v>
      </c>
      <c r="XX3" s="21">
        <v>2013</v>
      </c>
      <c r="XY3" s="21">
        <v>2014</v>
      </c>
      <c r="XZ3" s="21">
        <v>2015</v>
      </c>
      <c r="YA3" s="21">
        <v>2016</v>
      </c>
      <c r="YB3" s="21">
        <v>2005</v>
      </c>
      <c r="YC3" s="21">
        <v>2006</v>
      </c>
      <c r="YD3" s="21">
        <v>2007</v>
      </c>
      <c r="YE3" s="21">
        <v>2008</v>
      </c>
      <c r="YF3" s="21">
        <v>2009</v>
      </c>
      <c r="YG3" s="21">
        <v>2010</v>
      </c>
      <c r="YH3" s="21">
        <v>2011</v>
      </c>
      <c r="YI3" s="21">
        <v>2012</v>
      </c>
      <c r="YJ3" s="21">
        <v>2013</v>
      </c>
      <c r="YK3" s="21">
        <v>2014</v>
      </c>
      <c r="YL3" s="21">
        <v>2015</v>
      </c>
      <c r="YM3" s="21">
        <v>2007</v>
      </c>
      <c r="YN3" s="21">
        <v>2008</v>
      </c>
      <c r="YO3" s="21">
        <v>2009</v>
      </c>
      <c r="YP3" s="21">
        <v>2010</v>
      </c>
      <c r="YQ3" s="21">
        <v>2011</v>
      </c>
      <c r="YR3" s="21">
        <v>2012</v>
      </c>
      <c r="YS3" s="21">
        <v>2013</v>
      </c>
      <c r="YT3" s="21">
        <v>2014</v>
      </c>
      <c r="YU3" s="21">
        <v>2015</v>
      </c>
      <c r="YV3" s="21">
        <v>2003</v>
      </c>
      <c r="YW3" s="21">
        <v>2004</v>
      </c>
      <c r="YX3" s="21">
        <v>2005</v>
      </c>
      <c r="YY3" s="21">
        <v>2006</v>
      </c>
      <c r="YZ3" s="21">
        <v>2007</v>
      </c>
      <c r="ZA3" s="21">
        <v>2008</v>
      </c>
      <c r="ZB3" s="21">
        <v>2009</v>
      </c>
      <c r="ZC3" s="21">
        <v>2010</v>
      </c>
      <c r="ZD3" s="21">
        <v>2011</v>
      </c>
      <c r="ZE3" s="21">
        <v>2012</v>
      </c>
      <c r="ZF3" s="21">
        <v>2013</v>
      </c>
      <c r="ZG3" s="21">
        <v>2014</v>
      </c>
      <c r="ZH3" s="21">
        <v>2011</v>
      </c>
      <c r="ZI3" s="21">
        <v>2012</v>
      </c>
      <c r="ZJ3" s="21">
        <v>2013</v>
      </c>
      <c r="ZK3" s="21">
        <v>2014</v>
      </c>
      <c r="ZL3" s="21">
        <v>2011</v>
      </c>
      <c r="ZM3" s="21">
        <v>2012</v>
      </c>
      <c r="ZN3" s="21">
        <v>2013</v>
      </c>
      <c r="ZO3" s="21">
        <v>2014</v>
      </c>
      <c r="ZP3" s="21">
        <v>2011</v>
      </c>
      <c r="ZQ3" s="21">
        <v>2012</v>
      </c>
      <c r="ZR3" s="21">
        <v>2013</v>
      </c>
      <c r="ZS3" s="21">
        <v>2014</v>
      </c>
      <c r="ZT3" s="21">
        <v>2011</v>
      </c>
      <c r="ZU3" s="21">
        <v>2012</v>
      </c>
      <c r="ZV3" s="21">
        <v>2013</v>
      </c>
      <c r="ZW3" s="21">
        <v>2014</v>
      </c>
      <c r="ZX3" s="21">
        <v>2010</v>
      </c>
      <c r="ZY3" s="21">
        <v>2011</v>
      </c>
      <c r="ZZ3" s="21">
        <v>2012</v>
      </c>
      <c r="AAA3" s="21">
        <v>2013</v>
      </c>
      <c r="AAB3" s="21">
        <v>2014</v>
      </c>
      <c r="AAC3" s="21">
        <v>2015</v>
      </c>
      <c r="AAD3" s="21">
        <v>2006</v>
      </c>
      <c r="AAE3" s="21">
        <v>2007</v>
      </c>
      <c r="AAF3" s="21">
        <v>2008</v>
      </c>
      <c r="AAG3" s="21">
        <v>2009</v>
      </c>
      <c r="AAH3" s="21">
        <v>2010</v>
      </c>
      <c r="AAI3" s="21">
        <v>2011</v>
      </c>
      <c r="AAJ3" s="21">
        <v>2012</v>
      </c>
      <c r="AAK3" s="21">
        <v>2013</v>
      </c>
      <c r="AAL3" s="21">
        <v>2014</v>
      </c>
      <c r="AAM3" s="21">
        <v>2015</v>
      </c>
      <c r="AAN3" s="21">
        <v>2011</v>
      </c>
      <c r="AAO3" s="21">
        <v>2012</v>
      </c>
      <c r="AAP3" s="21">
        <v>2013</v>
      </c>
      <c r="AAQ3" s="21">
        <v>2014</v>
      </c>
    </row>
    <row r="4" spans="1:719" ht="12.75" customHeight="1">
      <c r="A4" s="21" t="s">
        <v>2</v>
      </c>
      <c r="B4" s="21" t="s">
        <v>3</v>
      </c>
      <c r="C4" s="21">
        <v>6581</v>
      </c>
      <c r="D4" s="21">
        <v>7014</v>
      </c>
      <c r="E4" s="21">
        <v>7359</v>
      </c>
      <c r="F4" s="21">
        <v>7280</v>
      </c>
      <c r="G4" s="21">
        <v>7115</v>
      </c>
      <c r="H4" s="21">
        <v>7118</v>
      </c>
      <c r="I4" s="21">
        <v>7131</v>
      </c>
      <c r="J4" s="21">
        <v>7254</v>
      </c>
      <c r="K4" s="21">
        <v>7607</v>
      </c>
      <c r="L4" s="21">
        <v>7429</v>
      </c>
      <c r="M4" s="21">
        <v>7472</v>
      </c>
      <c r="N4" s="21">
        <v>7338</v>
      </c>
      <c r="O4" s="21">
        <v>7412</v>
      </c>
      <c r="P4" s="21">
        <v>7604</v>
      </c>
      <c r="Q4" s="21">
        <v>7648</v>
      </c>
      <c r="R4" s="21">
        <v>8072</v>
      </c>
      <c r="S4" s="21">
        <v>8760</v>
      </c>
      <c r="T4" s="6"/>
      <c r="U4" s="6"/>
      <c r="V4" s="6"/>
      <c r="W4" s="6"/>
      <c r="X4" s="6"/>
      <c r="Y4" s="6"/>
      <c r="Z4" s="6"/>
      <c r="AA4" s="6"/>
      <c r="AB4" s="6"/>
      <c r="AC4" s="6"/>
      <c r="AD4" s="24"/>
      <c r="AE4" s="24"/>
      <c r="AF4" s="24"/>
      <c r="AG4" s="24"/>
      <c r="AH4" s="24"/>
      <c r="AI4" s="24"/>
      <c r="AJ4" s="24"/>
      <c r="AK4" s="24"/>
      <c r="AL4" s="24"/>
      <c r="AM4" s="24"/>
      <c r="AN4" s="21">
        <v>580</v>
      </c>
      <c r="AO4" s="21">
        <v>780</v>
      </c>
      <c r="AP4" s="21">
        <v>801</v>
      </c>
      <c r="AQ4" s="21">
        <v>705</v>
      </c>
      <c r="AR4" s="21">
        <v>712</v>
      </c>
      <c r="AS4" s="21">
        <v>892</v>
      </c>
      <c r="AT4" s="4">
        <v>98.99300221880867</v>
      </c>
      <c r="AU4" s="4">
        <v>137.0585134422773</v>
      </c>
      <c r="AV4" s="4">
        <v>139.3528183716075</v>
      </c>
      <c r="AW4" s="4">
        <v>121.59365298378751</v>
      </c>
      <c r="AX4" s="4">
        <v>125.30799014431537</v>
      </c>
      <c r="AY4" s="4">
        <v>150.80304311073542</v>
      </c>
      <c r="AZ4" s="4">
        <v>152.22482435597189</v>
      </c>
      <c r="BA4" s="21" t="s">
        <v>83</v>
      </c>
      <c r="BB4" s="21" t="s">
        <v>95</v>
      </c>
      <c r="BC4" s="21" t="s">
        <v>88</v>
      </c>
      <c r="BD4" s="4">
        <v>10.7</v>
      </c>
      <c r="BE4" s="4">
        <v>10.4</v>
      </c>
      <c r="BF4" s="4">
        <v>9.6</v>
      </c>
      <c r="BG4" s="24">
        <v>7</v>
      </c>
      <c r="BH4" s="21">
        <v>665</v>
      </c>
      <c r="BI4" s="21">
        <v>30</v>
      </c>
      <c r="BJ4" s="21">
        <v>62</v>
      </c>
      <c r="BK4" s="21">
        <v>58</v>
      </c>
      <c r="BL4" s="24"/>
      <c r="BM4" s="24"/>
      <c r="BN4" s="24"/>
      <c r="BO4" s="24"/>
      <c r="BP4" s="24"/>
      <c r="BQ4" s="24"/>
      <c r="BR4" s="24"/>
      <c r="BS4" s="24"/>
      <c r="BT4" s="24"/>
      <c r="BU4" s="24"/>
      <c r="BV4" s="24"/>
      <c r="BW4" s="24"/>
      <c r="BX4" s="24"/>
      <c r="BY4" s="24"/>
      <c r="BZ4" s="24"/>
      <c r="CA4" s="24"/>
      <c r="CB4" s="24"/>
      <c r="CC4" s="24"/>
      <c r="CD4" s="24"/>
      <c r="CE4" s="24"/>
      <c r="CF4" s="24"/>
      <c r="CG4" s="24"/>
      <c r="CH4" s="24"/>
      <c r="CI4" s="24"/>
      <c r="CJ4" s="21">
        <v>48</v>
      </c>
      <c r="CK4" s="21">
        <v>44</v>
      </c>
      <c r="CL4" s="21">
        <v>38</v>
      </c>
      <c r="CM4" s="21">
        <v>32</v>
      </c>
      <c r="CN4" s="21">
        <v>52</v>
      </c>
      <c r="CO4" s="21">
        <v>37</v>
      </c>
      <c r="CP4" s="24"/>
      <c r="CQ4" s="24"/>
      <c r="CR4" s="24"/>
      <c r="CS4" s="24"/>
      <c r="CT4" s="24"/>
      <c r="CU4" s="24"/>
      <c r="CV4" s="24"/>
      <c r="CW4" s="24"/>
      <c r="CX4" s="24"/>
      <c r="CY4" s="24"/>
      <c r="CZ4" s="24"/>
      <c r="DA4" s="24"/>
      <c r="DB4" s="24"/>
      <c r="DC4" s="24"/>
      <c r="DD4" s="24"/>
      <c r="DE4" s="24"/>
      <c r="DF4" s="24"/>
      <c r="DG4" s="24"/>
      <c r="DH4" s="24"/>
      <c r="DI4" s="24"/>
      <c r="DJ4" s="21">
        <v>77.7</v>
      </c>
      <c r="DK4" s="21">
        <v>58.7</v>
      </c>
      <c r="DL4" s="21">
        <v>88.9</v>
      </c>
      <c r="DM4" s="21">
        <v>87.1</v>
      </c>
      <c r="DN4" s="21">
        <v>63.3</v>
      </c>
      <c r="DO4" s="21">
        <v>45.4</v>
      </c>
      <c r="DP4" s="24"/>
      <c r="DQ4" s="24"/>
      <c r="DR4" s="24"/>
      <c r="DS4" s="24"/>
      <c r="DT4" s="21">
        <v>65.400000000000006</v>
      </c>
      <c r="DU4" s="24"/>
      <c r="DV4" s="24"/>
      <c r="DW4" s="24"/>
      <c r="DX4" s="24"/>
      <c r="DY4" s="24"/>
      <c r="DZ4" s="24"/>
      <c r="EA4" s="24"/>
      <c r="EB4" s="24"/>
      <c r="EC4" s="24"/>
      <c r="ED4" s="24"/>
      <c r="EF4" s="21">
        <v>1.2135922330097086</v>
      </c>
      <c r="EG4" s="21">
        <v>1.1655011655011656</v>
      </c>
      <c r="EH4" s="21">
        <v>1.6339869281045751</v>
      </c>
      <c r="EI4" s="21">
        <v>0</v>
      </c>
      <c r="EJ4" s="21">
        <v>0</v>
      </c>
      <c r="EK4" s="21">
        <v>10</v>
      </c>
      <c r="EL4" s="21">
        <v>0</v>
      </c>
      <c r="EM4" s="21">
        <v>10</v>
      </c>
      <c r="EN4" s="21">
        <v>0</v>
      </c>
      <c r="EO4" s="21">
        <v>0</v>
      </c>
      <c r="EP4" s="21">
        <v>0.6</v>
      </c>
      <c r="EQ4" s="21">
        <v>0.2</v>
      </c>
      <c r="ER4" s="21">
        <v>0.89999999999999991</v>
      </c>
      <c r="ES4" s="21">
        <v>0.3</v>
      </c>
      <c r="ET4" s="21">
        <v>5.0590219224283306</v>
      </c>
      <c r="EU4" s="21" t="s">
        <v>257</v>
      </c>
      <c r="EV4" s="21">
        <v>0</v>
      </c>
      <c r="EW4" s="21">
        <v>410</v>
      </c>
      <c r="EX4" s="21">
        <v>420</v>
      </c>
      <c r="EY4" s="21">
        <v>440</v>
      </c>
      <c r="EZ4" s="21">
        <v>440</v>
      </c>
      <c r="FA4" s="21">
        <v>430</v>
      </c>
      <c r="FB4" s="21">
        <v>420</v>
      </c>
      <c r="FC4" s="21">
        <v>430</v>
      </c>
      <c r="FD4" s="21">
        <v>420</v>
      </c>
      <c r="FE4" s="21">
        <v>410</v>
      </c>
      <c r="FF4" s="21">
        <v>480</v>
      </c>
      <c r="FG4" s="21">
        <v>420</v>
      </c>
      <c r="FH4" s="21">
        <v>360</v>
      </c>
      <c r="FI4" s="21">
        <v>340</v>
      </c>
      <c r="FJ4" s="21">
        <v>290</v>
      </c>
      <c r="FK4" s="21">
        <v>300</v>
      </c>
      <c r="FL4" s="21">
        <v>290</v>
      </c>
      <c r="FM4" s="21">
        <v>7.5</v>
      </c>
      <c r="FN4" s="21">
        <v>7.4</v>
      </c>
      <c r="FO4" s="21">
        <v>7.8</v>
      </c>
      <c r="FP4" s="21">
        <v>7.9</v>
      </c>
      <c r="FQ4" s="21">
        <v>7.8</v>
      </c>
      <c r="FR4" s="21">
        <v>7.6</v>
      </c>
      <c r="FS4" s="21">
        <v>7.5</v>
      </c>
      <c r="FT4" s="21">
        <v>7</v>
      </c>
      <c r="FU4" s="21">
        <v>7.1</v>
      </c>
      <c r="FV4" s="21">
        <v>8.1999999999999993</v>
      </c>
      <c r="FW4" s="21">
        <v>7.4</v>
      </c>
      <c r="FX4" s="21">
        <v>6.2</v>
      </c>
      <c r="FY4" s="21">
        <v>5.8</v>
      </c>
      <c r="FZ4" s="21">
        <v>5.2</v>
      </c>
      <c r="GA4" s="21">
        <v>5.0999999999999996</v>
      </c>
      <c r="GB4" s="21">
        <v>4.9000000000000004</v>
      </c>
      <c r="GC4" s="21">
        <v>180</v>
      </c>
      <c r="GD4" s="21">
        <v>210</v>
      </c>
      <c r="GE4" s="21">
        <v>200</v>
      </c>
      <c r="GF4" s="21">
        <v>190</v>
      </c>
      <c r="GG4" s="21">
        <v>200</v>
      </c>
      <c r="GH4" s="21">
        <v>190</v>
      </c>
      <c r="GI4" s="21">
        <v>190</v>
      </c>
      <c r="GJ4" s="21">
        <v>200</v>
      </c>
      <c r="GK4" s="21">
        <v>200</v>
      </c>
      <c r="GL4" s="21">
        <v>190</v>
      </c>
      <c r="GM4" s="21">
        <v>150</v>
      </c>
      <c r="GN4" s="21">
        <v>120</v>
      </c>
      <c r="GO4" s="21">
        <v>90</v>
      </c>
      <c r="GP4" s="21">
        <v>50</v>
      </c>
      <c r="GQ4" s="21">
        <v>30</v>
      </c>
      <c r="GR4" s="21">
        <v>20</v>
      </c>
      <c r="GS4" s="21">
        <v>270</v>
      </c>
      <c r="GT4" s="21">
        <v>300</v>
      </c>
      <c r="GU4" s="21">
        <v>290</v>
      </c>
      <c r="GV4" s="21">
        <v>280</v>
      </c>
      <c r="GW4" s="21">
        <v>160</v>
      </c>
      <c r="GX4" s="21">
        <v>160</v>
      </c>
      <c r="GY4" s="21">
        <v>160</v>
      </c>
      <c r="GZ4" s="21">
        <v>150</v>
      </c>
      <c r="HA4" s="21">
        <v>160</v>
      </c>
      <c r="HB4" s="21">
        <v>150</v>
      </c>
      <c r="HC4" s="21">
        <v>120</v>
      </c>
      <c r="HD4" s="21">
        <v>90</v>
      </c>
      <c r="HE4" s="21">
        <v>70</v>
      </c>
      <c r="HF4" s="21">
        <v>30</v>
      </c>
      <c r="HG4" s="21">
        <v>30</v>
      </c>
      <c r="HH4" s="21">
        <v>30</v>
      </c>
      <c r="HI4" s="21">
        <v>5.0139275766016711</v>
      </c>
      <c r="HJ4" s="21">
        <v>5.2337752965805997</v>
      </c>
      <c r="HK4" s="21">
        <v>5.1038366772263286</v>
      </c>
      <c r="HL4" s="21">
        <v>5.0405040504050405</v>
      </c>
      <c r="HM4" s="21">
        <v>2.8745957599712537</v>
      </c>
      <c r="HN4" s="21">
        <v>2.8612303290414878</v>
      </c>
      <c r="HO4" s="21">
        <v>2.8089887640449436</v>
      </c>
      <c r="HP4" s="21">
        <v>2.4875621890547266</v>
      </c>
      <c r="HQ4" s="21">
        <v>2.7467811158798283</v>
      </c>
      <c r="HR4" s="21">
        <v>2.5601638504864312</v>
      </c>
      <c r="HS4" s="21">
        <v>2.1085925144965736</v>
      </c>
      <c r="HT4" s="21">
        <v>1.5657620041753653</v>
      </c>
      <c r="HU4" s="21">
        <v>1.2178148921363952</v>
      </c>
      <c r="HV4" s="21">
        <v>0.52798310454065467</v>
      </c>
      <c r="HW4" s="21">
        <v>0.50718512256973791</v>
      </c>
      <c r="HX4" s="21">
        <v>0.50718512256973791</v>
      </c>
      <c r="HY4" s="21">
        <v>10</v>
      </c>
      <c r="HZ4" s="21">
        <v>40</v>
      </c>
      <c r="IA4" s="21">
        <v>40</v>
      </c>
      <c r="IB4" s="21">
        <v>50</v>
      </c>
      <c r="IC4" s="21">
        <v>80</v>
      </c>
      <c r="ID4" s="21">
        <v>120</v>
      </c>
      <c r="IE4" s="21">
        <v>140</v>
      </c>
      <c r="IF4" s="21">
        <v>1127</v>
      </c>
      <c r="IG4" s="21">
        <v>1108</v>
      </c>
      <c r="IH4" s="21">
        <v>1059</v>
      </c>
      <c r="II4" s="21">
        <v>1058</v>
      </c>
      <c r="IJ4" s="21">
        <v>1052</v>
      </c>
      <c r="IK4" s="21">
        <v>1044</v>
      </c>
      <c r="IL4" s="21">
        <v>1015</v>
      </c>
      <c r="IM4" s="21">
        <v>16.462167689161554</v>
      </c>
      <c r="IN4" s="21">
        <v>16.636636636636638</v>
      </c>
      <c r="IO4" s="21">
        <v>15.740190249702735</v>
      </c>
      <c r="IP4" s="21">
        <v>15.533695492585522</v>
      </c>
      <c r="IQ4" s="21">
        <v>15.427482035489074</v>
      </c>
      <c r="IR4" s="21">
        <v>14.669102149782212</v>
      </c>
      <c r="IS4" s="21">
        <v>13.68846931894808</v>
      </c>
      <c r="IT4" s="21">
        <v>120</v>
      </c>
      <c r="IU4" s="21">
        <v>110</v>
      </c>
      <c r="IV4" s="21">
        <v>130</v>
      </c>
      <c r="IW4" s="21">
        <v>130</v>
      </c>
      <c r="IX4" s="21">
        <v>130</v>
      </c>
      <c r="IY4" s="21">
        <v>120</v>
      </c>
      <c r="IZ4" s="21">
        <v>120</v>
      </c>
      <c r="JA4" s="21">
        <v>120</v>
      </c>
      <c r="JB4" s="21">
        <v>100</v>
      </c>
      <c r="JC4" s="21">
        <v>170</v>
      </c>
      <c r="JD4" s="21">
        <v>140</v>
      </c>
      <c r="JE4" s="21">
        <v>120</v>
      </c>
      <c r="JF4" s="21">
        <v>120</v>
      </c>
      <c r="JG4" s="21">
        <v>100</v>
      </c>
      <c r="JH4" s="21">
        <v>90</v>
      </c>
      <c r="JI4" s="21">
        <v>60</v>
      </c>
      <c r="JJ4" s="21">
        <v>80</v>
      </c>
      <c r="JK4" s="21">
        <v>70</v>
      </c>
      <c r="JL4" s="21">
        <v>90</v>
      </c>
      <c r="JM4" s="21">
        <v>90</v>
      </c>
      <c r="JN4" s="21">
        <v>100</v>
      </c>
      <c r="JO4" s="21">
        <v>90</v>
      </c>
      <c r="JP4" s="21">
        <v>90</v>
      </c>
      <c r="JQ4" s="21">
        <v>80</v>
      </c>
      <c r="JR4" s="21">
        <v>70</v>
      </c>
      <c r="JS4" s="21">
        <v>120</v>
      </c>
      <c r="JT4" s="21">
        <v>100</v>
      </c>
      <c r="JU4" s="21">
        <v>80</v>
      </c>
      <c r="JV4" s="21">
        <v>90</v>
      </c>
      <c r="JW4" s="21">
        <v>50</v>
      </c>
      <c r="JX4" s="21">
        <v>60</v>
      </c>
      <c r="JY4" s="21">
        <v>40</v>
      </c>
      <c r="JZ4" s="21">
        <v>40</v>
      </c>
      <c r="KA4" s="21">
        <v>30</v>
      </c>
      <c r="KB4" s="21">
        <v>30</v>
      </c>
      <c r="KC4" s="21">
        <v>40</v>
      </c>
      <c r="KD4" s="21">
        <v>30</v>
      </c>
      <c r="KE4" s="21">
        <v>30</v>
      </c>
      <c r="KF4" s="21">
        <v>30</v>
      </c>
      <c r="KG4" s="21">
        <v>40</v>
      </c>
      <c r="KH4" s="21">
        <v>30</v>
      </c>
      <c r="KI4" s="21">
        <v>50</v>
      </c>
      <c r="KJ4" s="21">
        <v>40</v>
      </c>
      <c r="KK4" s="21">
        <v>30</v>
      </c>
      <c r="KL4" s="21">
        <v>40</v>
      </c>
      <c r="KM4" s="21">
        <v>50</v>
      </c>
      <c r="KN4" s="21">
        <v>30</v>
      </c>
      <c r="KO4" s="21">
        <v>20</v>
      </c>
      <c r="KP4" s="21">
        <v>300000</v>
      </c>
      <c r="KQ4" s="21">
        <v>310000</v>
      </c>
      <c r="KR4" s="21">
        <v>341000</v>
      </c>
      <c r="KS4" s="21">
        <v>405001</v>
      </c>
      <c r="KT4" s="21">
        <v>366250</v>
      </c>
      <c r="KU4" s="21">
        <v>416500</v>
      </c>
      <c r="KV4" s="21">
        <v>440000</v>
      </c>
      <c r="KW4" s="21">
        <v>465000</v>
      </c>
      <c r="KX4" s="21">
        <v>485000</v>
      </c>
      <c r="KY4" s="21">
        <v>615000</v>
      </c>
      <c r="KZ4" s="21">
        <v>765000</v>
      </c>
      <c r="LA4" s="21">
        <v>799999</v>
      </c>
      <c r="LB4" s="21">
        <v>141</v>
      </c>
      <c r="LC4" s="21">
        <v>157</v>
      </c>
      <c r="LD4" s="21">
        <v>235</v>
      </c>
      <c r="LE4" s="21">
        <v>256</v>
      </c>
      <c r="LF4" s="21">
        <v>195</v>
      </c>
      <c r="LG4" s="21">
        <v>433</v>
      </c>
      <c r="LH4" s="21">
        <v>309</v>
      </c>
      <c r="LI4" s="21">
        <v>381</v>
      </c>
      <c r="LJ4" s="21">
        <v>100</v>
      </c>
      <c r="LK4" s="21">
        <v>40</v>
      </c>
      <c r="LL4" s="21">
        <v>100</v>
      </c>
      <c r="LM4" s="21">
        <v>20</v>
      </c>
      <c r="LN4" s="21">
        <v>40</v>
      </c>
      <c r="LO4" s="21">
        <v>440</v>
      </c>
      <c r="LP4" s="21">
        <v>230</v>
      </c>
      <c r="LQ4" s="21">
        <v>773.18</v>
      </c>
      <c r="LR4" s="21">
        <v>806.49</v>
      </c>
      <c r="LS4" s="21">
        <v>860.53</v>
      </c>
      <c r="LT4" s="21">
        <v>900.28</v>
      </c>
      <c r="LU4" s="21">
        <v>923.3</v>
      </c>
      <c r="LV4" s="21">
        <v>942.79</v>
      </c>
      <c r="LW4" s="21">
        <v>950.3</v>
      </c>
      <c r="LX4" s="21">
        <v>939.18</v>
      </c>
      <c r="LY4" s="21">
        <v>935.93</v>
      </c>
      <c r="LZ4" s="21">
        <v>943.39</v>
      </c>
      <c r="MA4" s="21">
        <v>941.79</v>
      </c>
      <c r="MB4" s="21">
        <v>943.44</v>
      </c>
      <c r="MC4" s="21">
        <v>931.19999999999993</v>
      </c>
      <c r="MX4" s="21">
        <v>80.599999999999994</v>
      </c>
      <c r="MY4" s="21">
        <v>73.099999999999994</v>
      </c>
      <c r="MZ4" s="21">
        <v>67.900000000000006</v>
      </c>
      <c r="NA4" s="21">
        <v>73.7</v>
      </c>
      <c r="NB4" s="21">
        <v>69.400000000000006</v>
      </c>
      <c r="NC4" s="21">
        <v>100</v>
      </c>
      <c r="NF4" s="21">
        <v>100</v>
      </c>
      <c r="NG4" s="21">
        <v>100</v>
      </c>
      <c r="NI4" s="21">
        <v>100</v>
      </c>
      <c r="QD4" s="21">
        <v>43347</v>
      </c>
      <c r="QE4" s="21">
        <v>45000</v>
      </c>
      <c r="QF4" s="21">
        <v>46292</v>
      </c>
      <c r="QG4" s="21">
        <v>49955</v>
      </c>
      <c r="QH4" s="21">
        <v>50503</v>
      </c>
      <c r="QI4" s="21">
        <v>52092</v>
      </c>
      <c r="QJ4" s="21">
        <v>52271</v>
      </c>
      <c r="QK4" s="21">
        <v>54381</v>
      </c>
      <c r="QL4" s="21">
        <v>54000</v>
      </c>
      <c r="QM4" s="21">
        <v>54202</v>
      </c>
      <c r="QN4" s="21">
        <v>54710</v>
      </c>
      <c r="QO4" s="21">
        <v>54034</v>
      </c>
      <c r="QP4" s="21">
        <v>55393</v>
      </c>
      <c r="QQ4" s="21">
        <v>52252</v>
      </c>
      <c r="QR4" s="21">
        <v>53356</v>
      </c>
      <c r="QS4" s="21">
        <v>55543</v>
      </c>
      <c r="QT4" s="21">
        <v>58063</v>
      </c>
      <c r="QU4" s="21">
        <v>59525</v>
      </c>
      <c r="QV4" s="21">
        <v>62743</v>
      </c>
      <c r="QW4" s="21">
        <v>62184</v>
      </c>
      <c r="QX4" s="21">
        <v>63793</v>
      </c>
      <c r="QY4" s="21">
        <v>62511</v>
      </c>
      <c r="QZ4" s="21">
        <v>63904</v>
      </c>
      <c r="RA4" s="21">
        <v>62417</v>
      </c>
      <c r="RB4" s="21">
        <v>62807</v>
      </c>
      <c r="RC4" s="21">
        <v>64780</v>
      </c>
      <c r="RD4" s="21">
        <v>31771</v>
      </c>
      <c r="RE4" s="21">
        <v>34107</v>
      </c>
      <c r="RF4" s="21">
        <v>36069</v>
      </c>
      <c r="RG4" s="21">
        <v>34892</v>
      </c>
      <c r="RH4" s="21">
        <v>37470</v>
      </c>
      <c r="RI4" s="21">
        <v>37858</v>
      </c>
      <c r="RJ4" s="21">
        <v>39345</v>
      </c>
      <c r="RK4" s="21">
        <v>40818</v>
      </c>
      <c r="RL4" s="21">
        <v>41898</v>
      </c>
      <c r="RM4" s="21">
        <v>41599</v>
      </c>
      <c r="RN4" s="21">
        <v>42797</v>
      </c>
      <c r="RO4" s="21">
        <v>42000</v>
      </c>
      <c r="RP4" s="21">
        <v>43596</v>
      </c>
      <c r="RQ4" s="21">
        <v>13800</v>
      </c>
      <c r="RR4" s="21">
        <v>14895</v>
      </c>
      <c r="RS4" s="21">
        <v>15830</v>
      </c>
      <c r="RT4" s="21">
        <v>16250</v>
      </c>
      <c r="RU4" s="21">
        <v>16765</v>
      </c>
      <c r="RV4" s="21">
        <v>17775</v>
      </c>
      <c r="RW4" s="21">
        <v>19250</v>
      </c>
      <c r="RX4" s="21">
        <v>26130</v>
      </c>
      <c r="RY4" s="21">
        <v>82.758620689655174</v>
      </c>
      <c r="RZ4" s="21">
        <v>52.8</v>
      </c>
      <c r="SA4" s="21">
        <v>59.2</v>
      </c>
      <c r="SB4" s="21">
        <v>62.716763005780351</v>
      </c>
      <c r="SC4" s="21">
        <v>63.800000000000004</v>
      </c>
      <c r="SD4" s="21">
        <v>62.6</v>
      </c>
      <c r="SE4" s="21">
        <v>64.3</v>
      </c>
      <c r="SF4" s="21">
        <v>430000</v>
      </c>
      <c r="SG4" s="21">
        <v>447900</v>
      </c>
      <c r="SH4" s="21">
        <v>464400</v>
      </c>
      <c r="SI4" s="21">
        <v>500400</v>
      </c>
      <c r="SJ4" s="21">
        <v>280000</v>
      </c>
      <c r="SK4" s="21">
        <v>293000</v>
      </c>
      <c r="SL4" s="21">
        <v>306600</v>
      </c>
      <c r="SM4" s="21">
        <v>325100</v>
      </c>
      <c r="SN4" s="21">
        <v>149000</v>
      </c>
      <c r="SO4" s="21">
        <v>154800</v>
      </c>
      <c r="SP4" s="21">
        <v>157800</v>
      </c>
      <c r="SQ4" s="21">
        <v>175300</v>
      </c>
      <c r="SR4" s="21">
        <f>VLOOKUP($A4,'[1]Jobs density'!$A$3:$S$54,11,0)</f>
        <v>59.67</v>
      </c>
      <c r="SS4" s="25">
        <f>VLOOKUP($A4,'[1]Jobs density'!$A$3:$S$54,12,0)</f>
        <v>61.72</v>
      </c>
      <c r="ST4" s="25">
        <f>VLOOKUP($A4,'[1]Jobs density'!$A$3:$S$54,13,0)</f>
        <v>68.16</v>
      </c>
      <c r="SU4" s="25">
        <f>VLOOKUP($A4,'[1]Jobs density'!$A$3:$S$54,14,0)</f>
        <v>75.790000000000006</v>
      </c>
      <c r="SV4" s="25">
        <f>VLOOKUP($A4,'[1]Jobs density'!$A$3:$S$54,15,0)</f>
        <v>77.459999999999994</v>
      </c>
      <c r="SW4" s="25">
        <f>VLOOKUP($A4,'[1]Jobs density'!$A$3:$S$54,16,0)</f>
        <v>81.569999999999993</v>
      </c>
      <c r="SX4" s="25">
        <f>VLOOKUP($A4,'[1]Jobs density'!$A$3:$S$54,17,0)</f>
        <v>84.18</v>
      </c>
      <c r="SY4" s="25">
        <f>VLOOKUP($A4,'[1]Jobs density'!$A$3:$S$54,18,0)</f>
        <v>84.48</v>
      </c>
      <c r="SZ4" s="25">
        <f>VLOOKUP($A4,'[1]Jobs density'!$A$3:$S$54,19,0)</f>
        <v>82.55</v>
      </c>
      <c r="TR4" s="21">
        <v>11.108137044967881</v>
      </c>
      <c r="TS4" s="21">
        <v>13.627691469065139</v>
      </c>
      <c r="TT4" s="21">
        <v>14.436049649217484</v>
      </c>
      <c r="TU4" s="21">
        <v>11.967385586533403</v>
      </c>
      <c r="TV4" s="21">
        <v>13.467573221757323</v>
      </c>
      <c r="TW4" s="21" t="s">
        <v>252</v>
      </c>
      <c r="TX4" s="21">
        <v>41.059957173447536</v>
      </c>
      <c r="TY4" s="21">
        <v>85.173071681657134</v>
      </c>
      <c r="TZ4" s="21">
        <v>81.718834322719914</v>
      </c>
      <c r="UA4" s="21">
        <v>82.614413466596531</v>
      </c>
      <c r="UB4" s="21">
        <v>84.88493723849372</v>
      </c>
      <c r="UC4" s="21" t="s">
        <v>252</v>
      </c>
      <c r="UD4" s="21">
        <v>1632.134853941089</v>
      </c>
      <c r="UE4" s="21">
        <v>1765.3115070535703</v>
      </c>
      <c r="UF4" s="21">
        <v>1665.4528235131831</v>
      </c>
      <c r="UG4" s="21">
        <v>1683.7068230918376</v>
      </c>
      <c r="UH4" s="21">
        <v>1476.3671369990698</v>
      </c>
      <c r="UI4" s="21">
        <v>1630.400533701044</v>
      </c>
      <c r="UJ4" s="21">
        <v>1388.6370476384345</v>
      </c>
      <c r="UK4" s="21">
        <v>1532.9484662194257</v>
      </c>
      <c r="UL4" s="21">
        <v>1414.6264436296028</v>
      </c>
      <c r="UM4" s="21">
        <v>1036.1093615023829</v>
      </c>
      <c r="UN4" s="13">
        <v>8</v>
      </c>
      <c r="UO4" s="13">
        <v>14</v>
      </c>
      <c r="UP4" s="13">
        <v>18.100000000000001</v>
      </c>
      <c r="UQ4" s="13">
        <v>28.19</v>
      </c>
      <c r="UR4" s="13">
        <v>33.393000000000001</v>
      </c>
      <c r="US4" s="13">
        <v>34.191723223202601</v>
      </c>
      <c r="UT4" s="13">
        <v>35.186220923622081</v>
      </c>
      <c r="UU4" s="13">
        <v>39.031678202906221</v>
      </c>
      <c r="UV4" s="13">
        <v>36.864324604729937</v>
      </c>
      <c r="UW4" s="13">
        <v>36.410002488833001</v>
      </c>
      <c r="UX4" s="13">
        <v>38.801533845147077</v>
      </c>
      <c r="UY4" s="13">
        <v>34.4</v>
      </c>
      <c r="UZ4" s="13">
        <v>30.767938942677564</v>
      </c>
      <c r="VA4" s="21">
        <v>3762</v>
      </c>
      <c r="VB4" s="21">
        <v>3686.9999999999995</v>
      </c>
      <c r="VC4" s="21">
        <v>3802</v>
      </c>
      <c r="VD4" s="21">
        <v>3686.9999999999995</v>
      </c>
      <c r="VE4" s="21">
        <v>3427</v>
      </c>
      <c r="VF4" s="21">
        <v>3426</v>
      </c>
      <c r="VG4" s="21">
        <v>3.25</v>
      </c>
      <c r="VH4" s="21">
        <v>198</v>
      </c>
      <c r="VI4" s="21">
        <v>193</v>
      </c>
      <c r="VJ4" s="21">
        <v>196</v>
      </c>
      <c r="VK4" s="21">
        <v>192</v>
      </c>
      <c r="VL4" s="21">
        <v>177</v>
      </c>
      <c r="VM4" s="21">
        <v>169</v>
      </c>
      <c r="VN4" s="21">
        <v>166</v>
      </c>
      <c r="VO4" s="21">
        <v>162</v>
      </c>
      <c r="VP4" s="21">
        <v>157</v>
      </c>
      <c r="VQ4" s="21">
        <v>156</v>
      </c>
      <c r="VR4" s="21">
        <v>160</v>
      </c>
      <c r="VS4" s="21">
        <v>160</v>
      </c>
      <c r="VT4" s="13">
        <v>30</v>
      </c>
      <c r="VU4" s="13">
        <v>18</v>
      </c>
      <c r="VV4" s="13">
        <v>11.359236339415958</v>
      </c>
      <c r="VW4" s="13">
        <v>7.4974139312615637</v>
      </c>
      <c r="VX4" s="13">
        <v>16.853175327501699</v>
      </c>
      <c r="VY4" s="21">
        <v>44</v>
      </c>
      <c r="VZ4" s="21">
        <v>43</v>
      </c>
      <c r="WA4" s="21">
        <v>61</v>
      </c>
      <c r="WB4" s="21">
        <v>48</v>
      </c>
      <c r="WC4" s="21">
        <v>51</v>
      </c>
      <c r="WD4" s="21">
        <v>46</v>
      </c>
      <c r="WE4" s="21">
        <v>41</v>
      </c>
      <c r="WF4" s="21">
        <v>49</v>
      </c>
      <c r="WG4" s="21">
        <v>58</v>
      </c>
      <c r="WH4" s="21">
        <v>60</v>
      </c>
      <c r="WI4" s="21">
        <v>55</v>
      </c>
      <c r="WJ4" s="4">
        <v>7.6312050831483793</v>
      </c>
      <c r="WK4" s="4">
        <v>7.8623023331016322</v>
      </c>
      <c r="WL4" s="4">
        <v>11.678832116788321</v>
      </c>
      <c r="WM4" s="4">
        <v>10</v>
      </c>
      <c r="WN4" s="4">
        <v>7.8534031413612562</v>
      </c>
      <c r="WO4" s="4">
        <v>9.0805902383654935</v>
      </c>
      <c r="WP4" s="4">
        <v>8.0402010050251249</v>
      </c>
      <c r="WQ4" s="4">
        <v>19.100000000000001</v>
      </c>
      <c r="WR4" s="4">
        <v>17.5</v>
      </c>
      <c r="WS4" s="4">
        <v>18.899999999999999</v>
      </c>
      <c r="WT4" s="4">
        <v>14.3</v>
      </c>
      <c r="WU4" s="4">
        <v>11.899999999999999</v>
      </c>
      <c r="WV4" s="4">
        <v>10.8</v>
      </c>
      <c r="WW4" s="21">
        <v>12.8</v>
      </c>
      <c r="WX4" s="21">
        <v>37.5</v>
      </c>
      <c r="WY4" s="21">
        <v>60</v>
      </c>
      <c r="WZ4" s="21">
        <v>53.3</v>
      </c>
      <c r="XA4" s="21">
        <v>54.5</v>
      </c>
      <c r="XB4" s="21">
        <v>54.5</v>
      </c>
      <c r="XD4" s="21">
        <v>81.8</v>
      </c>
      <c r="XE4" s="21">
        <v>78.599999999999994</v>
      </c>
      <c r="XG4" s="21">
        <v>60</v>
      </c>
      <c r="XO4" s="21">
        <v>60</v>
      </c>
      <c r="YB4" s="21">
        <v>313</v>
      </c>
      <c r="YC4" s="21">
        <v>268</v>
      </c>
      <c r="YD4" s="21">
        <v>303</v>
      </c>
      <c r="YE4" s="21">
        <v>160</v>
      </c>
      <c r="YF4" s="21">
        <v>207</v>
      </c>
      <c r="YG4" s="21">
        <v>224</v>
      </c>
      <c r="YH4" s="21">
        <v>133</v>
      </c>
      <c r="YI4" s="21">
        <v>102</v>
      </c>
      <c r="YJ4" s="21">
        <v>88</v>
      </c>
      <c r="YK4" s="21">
        <v>84</v>
      </c>
      <c r="YL4" s="21">
        <v>84</v>
      </c>
      <c r="YM4" s="21">
        <v>64.705882352941174</v>
      </c>
      <c r="YN4" s="21">
        <v>66.111111111111114</v>
      </c>
      <c r="YO4" s="21">
        <v>65</v>
      </c>
      <c r="YP4" s="21">
        <v>67.777777777777786</v>
      </c>
      <c r="YQ4" s="21">
        <v>70.857142857142847</v>
      </c>
      <c r="YR4" s="21">
        <v>70</v>
      </c>
      <c r="YS4" s="21">
        <v>73.142857142857139</v>
      </c>
      <c r="YT4" s="21">
        <v>71.428571428571431</v>
      </c>
      <c r="ZI4" s="21">
        <v>8.1</v>
      </c>
      <c r="ZJ4" s="21">
        <v>8.1999999999999993</v>
      </c>
      <c r="ZL4" s="21">
        <v>5.14</v>
      </c>
      <c r="ZM4" s="21">
        <v>8.23</v>
      </c>
      <c r="ZN4" s="21">
        <v>7.89</v>
      </c>
      <c r="ZQ4" s="21">
        <v>7.44</v>
      </c>
      <c r="ZR4" s="21">
        <v>7.24</v>
      </c>
      <c r="ZT4" s="21">
        <v>7.61</v>
      </c>
      <c r="AAO4" s="21">
        <v>2.6673863354401002</v>
      </c>
      <c r="AAQ4" s="21">
        <v>2.63794513426049</v>
      </c>
    </row>
    <row r="5" spans="1:719" ht="12.75" customHeight="1">
      <c r="A5" s="21" t="s">
        <v>4</v>
      </c>
      <c r="B5" s="21" t="s">
        <v>5</v>
      </c>
      <c r="C5" s="21">
        <v>162444</v>
      </c>
      <c r="D5" s="21">
        <v>163893</v>
      </c>
      <c r="E5" s="21">
        <v>165654</v>
      </c>
      <c r="F5" s="21">
        <v>166357</v>
      </c>
      <c r="G5" s="21">
        <v>166210</v>
      </c>
      <c r="H5" s="21">
        <v>165610</v>
      </c>
      <c r="I5" s="21">
        <v>166275</v>
      </c>
      <c r="J5" s="21">
        <v>167157</v>
      </c>
      <c r="K5" s="21">
        <v>169031</v>
      </c>
      <c r="L5" s="21">
        <v>172452</v>
      </c>
      <c r="M5" s="21">
        <v>177580</v>
      </c>
      <c r="N5" s="21">
        <v>182838</v>
      </c>
      <c r="O5" s="21">
        <v>187029</v>
      </c>
      <c r="P5" s="21">
        <v>190560</v>
      </c>
      <c r="Q5" s="21">
        <v>194352</v>
      </c>
      <c r="R5" s="21">
        <v>198294</v>
      </c>
      <c r="S5" s="21">
        <v>201979</v>
      </c>
      <c r="T5" s="21">
        <v>21.1</v>
      </c>
      <c r="U5" s="21">
        <v>23.8</v>
      </c>
      <c r="V5" s="21">
        <v>28.1</v>
      </c>
      <c r="W5" s="21">
        <v>31.1</v>
      </c>
      <c r="X5" s="21">
        <v>31.9</v>
      </c>
      <c r="Y5" s="21">
        <v>33.299999999999997</v>
      </c>
      <c r="Z5" s="21">
        <v>28.9</v>
      </c>
      <c r="AA5" s="21">
        <v>35.799999999999997</v>
      </c>
      <c r="AB5" s="21">
        <v>37.4</v>
      </c>
      <c r="AC5" s="21">
        <v>37.799999999999997</v>
      </c>
      <c r="AD5" s="21">
        <v>19.119286510590857</v>
      </c>
      <c r="AE5" s="21">
        <v>23.4</v>
      </c>
      <c r="AF5" s="21">
        <v>27.1</v>
      </c>
      <c r="AG5" s="21">
        <v>29.1</v>
      </c>
      <c r="AH5" s="21">
        <v>30.7</v>
      </c>
      <c r="AI5" s="21">
        <v>32.6</v>
      </c>
      <c r="AJ5" s="21">
        <v>34.9</v>
      </c>
      <c r="AK5" s="21">
        <v>36.9</v>
      </c>
      <c r="AL5" s="21">
        <v>39.299999999999997</v>
      </c>
      <c r="AM5" s="21">
        <v>41.5</v>
      </c>
      <c r="AN5" s="21">
        <v>5148</v>
      </c>
      <c r="AO5" s="21">
        <v>6088</v>
      </c>
      <c r="AP5" s="21">
        <v>4696</v>
      </c>
      <c r="AQ5" s="21">
        <v>3513</v>
      </c>
      <c r="AR5" s="21">
        <v>4405</v>
      </c>
      <c r="AS5" s="21">
        <v>7727</v>
      </c>
      <c r="AT5" s="4">
        <v>45.854562297359891</v>
      </c>
      <c r="AU5" s="4">
        <v>52.405505676976183</v>
      </c>
      <c r="AV5" s="4">
        <v>39.407213466928482</v>
      </c>
      <c r="AW5" s="4">
        <v>29.147237940361418</v>
      </c>
      <c r="AX5" s="4">
        <v>35.967698475557484</v>
      </c>
      <c r="AY5" s="4">
        <v>61.73500367517817</v>
      </c>
      <c r="AZ5" s="4">
        <v>59.139658405316133</v>
      </c>
      <c r="BA5" s="21" t="s">
        <v>87</v>
      </c>
      <c r="BB5" s="21" t="s">
        <v>330</v>
      </c>
      <c r="BC5" s="21" t="s">
        <v>329</v>
      </c>
      <c r="BD5" s="4">
        <v>46</v>
      </c>
      <c r="BE5" s="4">
        <v>8.9</v>
      </c>
      <c r="BF5" s="4">
        <v>7.1</v>
      </c>
      <c r="BG5" s="24">
        <v>1176</v>
      </c>
      <c r="BH5" s="21">
        <v>2509</v>
      </c>
      <c r="BI5" s="21">
        <v>2356</v>
      </c>
      <c r="BJ5" s="21">
        <v>2594</v>
      </c>
      <c r="BK5" s="21">
        <v>2751</v>
      </c>
      <c r="BL5" s="21">
        <v>2985</v>
      </c>
      <c r="BM5" s="21">
        <v>3208</v>
      </c>
      <c r="BN5" s="21">
        <v>3384</v>
      </c>
      <c r="BO5" s="21">
        <v>3619</v>
      </c>
      <c r="BP5" s="21">
        <v>3624</v>
      </c>
      <c r="BQ5" s="21">
        <v>3729</v>
      </c>
      <c r="BR5" s="21">
        <v>3688</v>
      </c>
      <c r="BS5" s="21">
        <v>3957</v>
      </c>
      <c r="BT5" s="21">
        <v>3796</v>
      </c>
      <c r="BU5" s="21">
        <v>3569</v>
      </c>
      <c r="BV5" s="21">
        <v>3850</v>
      </c>
      <c r="BW5" s="21">
        <v>67.5</v>
      </c>
      <c r="BX5" s="21">
        <v>72.400000000000006</v>
      </c>
      <c r="BY5" s="21">
        <v>79.2</v>
      </c>
      <c r="BZ5" s="21">
        <v>85.5</v>
      </c>
      <c r="CA5" s="21">
        <v>89.1</v>
      </c>
      <c r="CB5" s="21">
        <v>93</v>
      </c>
      <c r="CC5" s="21">
        <v>90.5</v>
      </c>
      <c r="CD5" s="21">
        <v>90</v>
      </c>
      <c r="CE5" s="21">
        <v>84.7</v>
      </c>
      <c r="CF5" s="21">
        <v>89.978852582031521</v>
      </c>
      <c r="CG5" s="21">
        <v>85.5</v>
      </c>
      <c r="CH5" s="21">
        <v>79.400000000000006</v>
      </c>
      <c r="CI5" s="21">
        <v>84.8</v>
      </c>
      <c r="CJ5" s="21">
        <v>1763</v>
      </c>
      <c r="CK5" s="21">
        <v>1523</v>
      </c>
      <c r="CL5" s="21">
        <v>1536</v>
      </c>
      <c r="CM5" s="21">
        <v>1474</v>
      </c>
      <c r="CN5" s="21">
        <v>1353</v>
      </c>
      <c r="CO5" s="21">
        <v>1421</v>
      </c>
      <c r="CP5" s="21">
        <v>1379</v>
      </c>
      <c r="CQ5" s="21">
        <v>1249</v>
      </c>
      <c r="CR5" s="21">
        <v>1218</v>
      </c>
      <c r="CS5" s="21">
        <v>1266</v>
      </c>
      <c r="CT5" s="21">
        <v>1209</v>
      </c>
      <c r="CU5" s="21">
        <v>1266</v>
      </c>
      <c r="CV5" s="21">
        <v>1346</v>
      </c>
      <c r="CW5" s="21">
        <v>115</v>
      </c>
      <c r="CX5" s="21">
        <v>107</v>
      </c>
      <c r="CY5" s="21">
        <v>111</v>
      </c>
      <c r="CZ5" s="21">
        <v>111</v>
      </c>
      <c r="DA5" s="21">
        <v>105</v>
      </c>
      <c r="DB5" s="21">
        <v>111</v>
      </c>
      <c r="DC5" s="21">
        <v>111</v>
      </c>
      <c r="DD5" s="21">
        <v>103</v>
      </c>
      <c r="DE5" s="21">
        <v>102</v>
      </c>
      <c r="DF5" s="21">
        <v>111</v>
      </c>
      <c r="DG5" s="21">
        <v>105</v>
      </c>
      <c r="DH5" s="21">
        <v>113</v>
      </c>
      <c r="DI5" s="21">
        <v>116</v>
      </c>
      <c r="DJ5" s="21">
        <v>62.3</v>
      </c>
      <c r="DK5" s="21">
        <v>62.2</v>
      </c>
      <c r="DL5" s="21">
        <v>66</v>
      </c>
      <c r="DM5" s="21">
        <v>64.7</v>
      </c>
      <c r="DN5" s="21">
        <v>62.4</v>
      </c>
      <c r="DO5" s="21">
        <v>62.5</v>
      </c>
      <c r="DP5" s="21">
        <v>62</v>
      </c>
      <c r="DQ5" s="21">
        <v>61.9</v>
      </c>
      <c r="DR5" s="21">
        <v>64.2</v>
      </c>
      <c r="DS5" s="21">
        <v>63.6</v>
      </c>
      <c r="DT5" s="21">
        <v>65.900000000000006</v>
      </c>
      <c r="DU5" s="21">
        <v>9.6999999999999993</v>
      </c>
      <c r="DV5" s="21">
        <v>9.5</v>
      </c>
      <c r="DW5" s="21">
        <v>8.6999999999999993</v>
      </c>
      <c r="DX5" s="21">
        <v>8.4</v>
      </c>
      <c r="DY5" s="21">
        <v>12.2</v>
      </c>
      <c r="DZ5" s="21">
        <v>13.7</v>
      </c>
      <c r="EA5" s="21">
        <v>13.2</v>
      </c>
      <c r="EB5" s="21">
        <v>14.4</v>
      </c>
      <c r="EC5" s="21">
        <v>14.1</v>
      </c>
      <c r="ED5" s="21">
        <v>11.5</v>
      </c>
      <c r="EE5" s="21">
        <v>10.8</v>
      </c>
      <c r="EF5" s="21">
        <v>12.41339491916859</v>
      </c>
      <c r="EG5" s="21">
        <v>7.2515666965085046</v>
      </c>
      <c r="EH5" s="21">
        <v>4.4966637655932695</v>
      </c>
      <c r="EI5" s="21">
        <v>550</v>
      </c>
      <c r="EJ5" s="21">
        <v>480</v>
      </c>
      <c r="EK5" s="21">
        <v>510</v>
      </c>
      <c r="EL5" s="21">
        <v>430</v>
      </c>
      <c r="EM5" s="21">
        <v>460</v>
      </c>
      <c r="EN5" s="21">
        <v>460</v>
      </c>
      <c r="EO5" s="21">
        <v>460</v>
      </c>
      <c r="EP5" s="21">
        <v>7.9</v>
      </c>
      <c r="EQ5" s="21">
        <v>6.9</v>
      </c>
      <c r="ER5" s="21">
        <v>6.6000000000000005</v>
      </c>
      <c r="ES5" s="21">
        <v>5.4</v>
      </c>
      <c r="ET5" s="21">
        <v>5.7543157368026021</v>
      </c>
      <c r="EU5" s="21">
        <v>5.7</v>
      </c>
      <c r="EV5" s="21">
        <v>5.7814097881665445</v>
      </c>
      <c r="EW5" s="21">
        <v>19400</v>
      </c>
      <c r="EX5" s="21">
        <v>19200</v>
      </c>
      <c r="EY5" s="21">
        <v>20170</v>
      </c>
      <c r="EZ5" s="21">
        <v>20880</v>
      </c>
      <c r="FA5" s="21">
        <v>21150</v>
      </c>
      <c r="FB5" s="21">
        <v>21580</v>
      </c>
      <c r="FC5" s="21">
        <v>21740</v>
      </c>
      <c r="FD5" s="21">
        <v>21210</v>
      </c>
      <c r="FE5" s="21">
        <v>21140</v>
      </c>
      <c r="FF5" s="21">
        <v>23370</v>
      </c>
      <c r="FG5" s="21">
        <v>23510</v>
      </c>
      <c r="FH5" s="21">
        <v>23560</v>
      </c>
      <c r="FI5" s="21">
        <v>23820</v>
      </c>
      <c r="FJ5" s="21">
        <v>22860</v>
      </c>
      <c r="FK5" s="21">
        <v>20480</v>
      </c>
      <c r="FL5" s="21">
        <v>19170</v>
      </c>
      <c r="FM5" s="21">
        <v>19.2</v>
      </c>
      <c r="FN5" s="21">
        <v>18.600000000000001</v>
      </c>
      <c r="FO5" s="21">
        <v>19.3</v>
      </c>
      <c r="FP5" s="21">
        <v>20</v>
      </c>
      <c r="FQ5" s="21">
        <v>20.2</v>
      </c>
      <c r="FR5" s="21">
        <v>20.6</v>
      </c>
      <c r="FS5" s="21">
        <v>20.6</v>
      </c>
      <c r="FT5" s="21">
        <v>19.899999999999999</v>
      </c>
      <c r="FU5" s="21">
        <v>19.399999999999999</v>
      </c>
      <c r="FV5" s="21">
        <v>20.8</v>
      </c>
      <c r="FW5" s="21">
        <v>20.2</v>
      </c>
      <c r="FX5" s="21">
        <v>19.8</v>
      </c>
      <c r="FY5" s="21">
        <v>19.8</v>
      </c>
      <c r="FZ5" s="21">
        <v>18.7</v>
      </c>
      <c r="GA5" s="21">
        <v>16.399999999999999</v>
      </c>
      <c r="GB5" s="21">
        <v>15.3</v>
      </c>
      <c r="GC5" s="21">
        <v>8360</v>
      </c>
      <c r="GD5" s="21">
        <v>8720</v>
      </c>
      <c r="GE5" s="21">
        <v>8690</v>
      </c>
      <c r="GF5" s="21">
        <v>8850</v>
      </c>
      <c r="GG5" s="21">
        <v>8850</v>
      </c>
      <c r="GH5" s="21">
        <v>8810</v>
      </c>
      <c r="GI5" s="21">
        <v>8630</v>
      </c>
      <c r="GJ5" s="21">
        <v>8350</v>
      </c>
      <c r="GK5" s="21">
        <v>8280</v>
      </c>
      <c r="GL5" s="21">
        <v>7440</v>
      </c>
      <c r="GM5" s="21">
        <v>6700</v>
      </c>
      <c r="GN5" s="21">
        <v>6080</v>
      </c>
      <c r="GO5" s="21">
        <v>4700</v>
      </c>
      <c r="GP5" s="21">
        <v>3030</v>
      </c>
      <c r="GQ5" s="21">
        <v>1700</v>
      </c>
      <c r="GR5" s="21">
        <v>780</v>
      </c>
      <c r="GS5" s="21">
        <v>15690</v>
      </c>
      <c r="GT5" s="21">
        <v>15940</v>
      </c>
      <c r="GU5" s="21">
        <v>16050</v>
      </c>
      <c r="GV5" s="21">
        <v>16310</v>
      </c>
      <c r="GW5" s="21">
        <v>11030</v>
      </c>
      <c r="GX5" s="21">
        <v>11080</v>
      </c>
      <c r="GY5" s="21">
        <v>11100</v>
      </c>
      <c r="GZ5" s="21">
        <v>11200</v>
      </c>
      <c r="HA5" s="21">
        <v>11190</v>
      </c>
      <c r="HB5" s="21">
        <v>10420</v>
      </c>
      <c r="HC5" s="21">
        <v>9620</v>
      </c>
      <c r="HD5" s="21">
        <v>8750</v>
      </c>
      <c r="HE5" s="21">
        <v>7760</v>
      </c>
      <c r="HF5" s="21">
        <v>5950</v>
      </c>
      <c r="HG5" s="21">
        <v>4670</v>
      </c>
      <c r="HH5" s="21">
        <v>3850</v>
      </c>
      <c r="HI5" s="21">
        <v>15.500889152341434</v>
      </c>
      <c r="HJ5" s="21">
        <v>15.441098119750851</v>
      </c>
      <c r="HK5" s="21">
        <v>15.369588324858514</v>
      </c>
      <c r="HL5" s="21">
        <v>15.604370371787757</v>
      </c>
      <c r="HM5" s="21">
        <v>10.550682494284649</v>
      </c>
      <c r="HN5" s="21">
        <v>10.566167284933675</v>
      </c>
      <c r="HO5" s="21">
        <v>10.524419497672302</v>
      </c>
      <c r="HP5" s="21">
        <v>10.508735386289853</v>
      </c>
      <c r="HQ5" s="21">
        <v>10.276331377248809</v>
      </c>
      <c r="HR5" s="21">
        <v>9.2813624541276223</v>
      </c>
      <c r="HS5" s="21">
        <v>8.2808962649886819</v>
      </c>
      <c r="HT5" s="21">
        <v>7.342698420690466</v>
      </c>
      <c r="HU5" s="21">
        <v>6.5119245422352003</v>
      </c>
      <c r="HV5" s="21">
        <v>4.8582929836451081</v>
      </c>
      <c r="HW5" s="21">
        <v>3.731104790514844</v>
      </c>
      <c r="HX5" s="21">
        <v>3.0759643347927521</v>
      </c>
      <c r="HY5" s="21">
        <v>1010</v>
      </c>
      <c r="HZ5" s="21">
        <v>1840</v>
      </c>
      <c r="IA5" s="21">
        <v>2480</v>
      </c>
      <c r="IB5" s="21">
        <v>3970</v>
      </c>
      <c r="IC5" s="21">
        <v>5680</v>
      </c>
      <c r="ID5" s="21">
        <v>7160</v>
      </c>
      <c r="IE5" s="21">
        <v>8230</v>
      </c>
      <c r="IF5" s="21">
        <v>19810</v>
      </c>
      <c r="IG5" s="21">
        <v>21115</v>
      </c>
      <c r="IH5" s="21">
        <v>21881</v>
      </c>
      <c r="II5" s="21">
        <v>23051</v>
      </c>
      <c r="IJ5" s="21">
        <v>23412</v>
      </c>
      <c r="IK5" s="21">
        <v>22989</v>
      </c>
      <c r="IL5" s="21">
        <v>22358</v>
      </c>
      <c r="IM5" s="21">
        <v>15.589341643451846</v>
      </c>
      <c r="IN5" s="21">
        <v>16.177597303095311</v>
      </c>
      <c r="IO5" s="21">
        <v>16.425327478136847</v>
      </c>
      <c r="IP5" s="21">
        <v>17.085825680253201</v>
      </c>
      <c r="IQ5" s="21">
        <v>17.120668095095322</v>
      </c>
      <c r="IR5" s="21">
        <v>16.516510043969308</v>
      </c>
      <c r="IS5" s="21">
        <v>15.786314949621898</v>
      </c>
      <c r="IT5" s="21">
        <v>3440</v>
      </c>
      <c r="IU5" s="21">
        <v>3100</v>
      </c>
      <c r="IV5" s="21">
        <v>3130</v>
      </c>
      <c r="IW5" s="21">
        <v>3560</v>
      </c>
      <c r="IX5" s="21">
        <v>3490</v>
      </c>
      <c r="IY5" s="21">
        <v>3960</v>
      </c>
      <c r="IZ5" s="21">
        <v>4190</v>
      </c>
      <c r="JA5" s="21">
        <v>3810</v>
      </c>
      <c r="JB5" s="21">
        <v>3710</v>
      </c>
      <c r="JC5" s="21">
        <v>5980</v>
      </c>
      <c r="JD5" s="21">
        <v>6280</v>
      </c>
      <c r="JE5" s="21">
        <v>6810</v>
      </c>
      <c r="JF5" s="21">
        <v>7060</v>
      </c>
      <c r="JG5" s="21">
        <v>6670</v>
      </c>
      <c r="JH5" s="21">
        <v>4480</v>
      </c>
      <c r="JI5" s="21">
        <v>3210</v>
      </c>
      <c r="JJ5" s="21">
        <v>2570</v>
      </c>
      <c r="JK5" s="21">
        <v>2330</v>
      </c>
      <c r="JL5" s="21">
        <v>2280</v>
      </c>
      <c r="JM5" s="21">
        <v>2530</v>
      </c>
      <c r="JN5" s="21">
        <v>2480</v>
      </c>
      <c r="JO5" s="21">
        <v>2850</v>
      </c>
      <c r="JP5" s="21">
        <v>2990</v>
      </c>
      <c r="JQ5" s="21">
        <v>2630</v>
      </c>
      <c r="JR5" s="21">
        <v>2580</v>
      </c>
      <c r="JS5" s="21">
        <v>4130</v>
      </c>
      <c r="JT5" s="21">
        <v>4150</v>
      </c>
      <c r="JU5" s="21">
        <v>4210</v>
      </c>
      <c r="JV5" s="21">
        <v>4330</v>
      </c>
      <c r="JW5" s="21">
        <v>3910</v>
      </c>
      <c r="JX5" s="21">
        <v>2560</v>
      </c>
      <c r="JY5" s="21">
        <v>1830</v>
      </c>
      <c r="JZ5" s="21">
        <v>860</v>
      </c>
      <c r="KA5" s="21">
        <v>770</v>
      </c>
      <c r="KB5" s="21">
        <v>850</v>
      </c>
      <c r="KC5" s="21">
        <v>1030</v>
      </c>
      <c r="KD5" s="21">
        <v>1000</v>
      </c>
      <c r="KE5" s="21">
        <v>1100</v>
      </c>
      <c r="KF5" s="21">
        <v>1200</v>
      </c>
      <c r="KG5" s="21">
        <v>1180</v>
      </c>
      <c r="KH5" s="21">
        <v>1120</v>
      </c>
      <c r="KI5" s="21">
        <v>1850</v>
      </c>
      <c r="KJ5" s="21">
        <v>2120</v>
      </c>
      <c r="KK5" s="21">
        <v>2600</v>
      </c>
      <c r="KL5" s="21">
        <v>2740</v>
      </c>
      <c r="KM5" s="21">
        <v>2770</v>
      </c>
      <c r="KN5" s="21">
        <v>1920</v>
      </c>
      <c r="KO5" s="21">
        <v>1380</v>
      </c>
      <c r="KP5" s="21">
        <v>160000</v>
      </c>
      <c r="KQ5" s="21">
        <v>163000</v>
      </c>
      <c r="KR5" s="21">
        <v>168000</v>
      </c>
      <c r="KS5" s="21">
        <v>185000</v>
      </c>
      <c r="KT5" s="21">
        <v>190000</v>
      </c>
      <c r="KU5" s="21">
        <v>160000</v>
      </c>
      <c r="KV5" s="21">
        <v>171000</v>
      </c>
      <c r="KW5" s="21">
        <v>170000</v>
      </c>
      <c r="KX5" s="21">
        <v>174995</v>
      </c>
      <c r="KY5" s="21">
        <v>180995</v>
      </c>
      <c r="KZ5" s="21">
        <v>215000</v>
      </c>
      <c r="LA5" s="21">
        <v>243500</v>
      </c>
      <c r="LB5" s="21">
        <v>1696</v>
      </c>
      <c r="LC5" s="21">
        <v>1257</v>
      </c>
      <c r="LD5" s="21">
        <v>1446</v>
      </c>
      <c r="LE5" s="21">
        <v>1458</v>
      </c>
      <c r="LF5" s="21">
        <v>1315</v>
      </c>
      <c r="LG5" s="21">
        <v>1769</v>
      </c>
      <c r="LH5" s="21">
        <v>2100</v>
      </c>
      <c r="LI5" s="21">
        <v>2555</v>
      </c>
      <c r="LJ5" s="21">
        <v>390</v>
      </c>
      <c r="LK5" s="21">
        <v>210</v>
      </c>
      <c r="LL5" s="21">
        <v>230</v>
      </c>
      <c r="LM5" s="21">
        <v>350</v>
      </c>
      <c r="LN5" s="21">
        <v>510</v>
      </c>
      <c r="LO5" s="21">
        <v>730</v>
      </c>
      <c r="LP5" s="21">
        <v>510</v>
      </c>
      <c r="LQ5" s="21">
        <v>1110.01</v>
      </c>
      <c r="LR5" s="21">
        <v>1153.3599999999999</v>
      </c>
      <c r="LS5" s="21">
        <v>1218.76</v>
      </c>
      <c r="LT5" s="21">
        <v>1278.24</v>
      </c>
      <c r="LU5" s="21">
        <v>1326.22</v>
      </c>
      <c r="LV5" s="21">
        <v>1326.22</v>
      </c>
      <c r="LW5" s="21">
        <v>1326.22</v>
      </c>
      <c r="LX5" s="21">
        <v>1326.22</v>
      </c>
      <c r="LY5" s="21">
        <v>1323.12</v>
      </c>
      <c r="LZ5" s="21">
        <v>1319.4</v>
      </c>
      <c r="MA5" s="21">
        <v>1315.4</v>
      </c>
      <c r="MB5" s="21">
        <v>1331.67</v>
      </c>
      <c r="MC5" s="21">
        <v>1354.03</v>
      </c>
      <c r="MD5" s="21">
        <v>19</v>
      </c>
      <c r="ME5" s="21">
        <v>18</v>
      </c>
      <c r="MF5" s="21">
        <v>18</v>
      </c>
      <c r="MG5" s="21">
        <v>18</v>
      </c>
      <c r="MH5" s="21">
        <v>19</v>
      </c>
      <c r="MI5" s="21">
        <v>32</v>
      </c>
      <c r="MJ5" s="21">
        <v>25</v>
      </c>
      <c r="MK5" s="21">
        <v>28</v>
      </c>
      <c r="ML5" s="21">
        <v>29</v>
      </c>
      <c r="MM5" s="21">
        <v>27</v>
      </c>
      <c r="MN5" s="21">
        <v>34</v>
      </c>
      <c r="MO5" s="21">
        <v>35</v>
      </c>
      <c r="MP5" s="21">
        <v>35</v>
      </c>
      <c r="MQ5" s="21">
        <v>33</v>
      </c>
      <c r="MR5" s="21">
        <v>34</v>
      </c>
      <c r="MS5" s="21">
        <v>16</v>
      </c>
      <c r="MT5" s="21">
        <v>23</v>
      </c>
      <c r="MU5" s="21">
        <v>19</v>
      </c>
      <c r="MV5" s="21">
        <v>20</v>
      </c>
      <c r="MW5" s="21">
        <v>20</v>
      </c>
      <c r="MX5" s="21">
        <v>17.2</v>
      </c>
      <c r="MY5" s="21">
        <v>20.2</v>
      </c>
      <c r="MZ5" s="21">
        <v>18.5</v>
      </c>
      <c r="NA5" s="21">
        <v>22.4</v>
      </c>
      <c r="NB5" s="21">
        <v>26</v>
      </c>
      <c r="NC5" s="21">
        <v>29.1</v>
      </c>
      <c r="ND5" s="21">
        <v>33.799999999999997</v>
      </c>
      <c r="NE5" s="21">
        <v>33.200000000000003</v>
      </c>
      <c r="NF5" s="21">
        <v>29.8</v>
      </c>
      <c r="NG5" s="21">
        <v>32.299999999999997</v>
      </c>
      <c r="NH5" s="21">
        <v>34.799999999999997</v>
      </c>
      <c r="NI5" s="21">
        <v>35.799999999999997</v>
      </c>
      <c r="NJ5" s="21">
        <v>10.8</v>
      </c>
      <c r="NK5" s="21">
        <v>12</v>
      </c>
      <c r="NL5" s="21">
        <v>11.2</v>
      </c>
      <c r="NM5" s="21">
        <v>10.8</v>
      </c>
      <c r="NN5" s="21">
        <v>10.6</v>
      </c>
      <c r="NO5" s="21">
        <v>15.5</v>
      </c>
      <c r="NP5" s="21">
        <v>9.6999999999999993</v>
      </c>
      <c r="NQ5" s="21">
        <v>13.7</v>
      </c>
      <c r="NR5" s="21">
        <v>15.2</v>
      </c>
      <c r="NS5" s="21">
        <v>13.1</v>
      </c>
      <c r="NT5" s="21">
        <v>12</v>
      </c>
      <c r="NU5" s="21">
        <v>17.2</v>
      </c>
      <c r="NV5" s="21">
        <v>6.4</v>
      </c>
      <c r="NW5" s="21">
        <v>5.5</v>
      </c>
      <c r="NX5" s="21">
        <v>3.5</v>
      </c>
      <c r="NY5" s="21">
        <v>4.4000000000000004</v>
      </c>
      <c r="NZ5" s="21">
        <v>2.5</v>
      </c>
      <c r="OA5" s="21">
        <v>2.2000000000000002</v>
      </c>
      <c r="OB5" s="21">
        <v>1.1000000000000001</v>
      </c>
      <c r="OC5" s="21">
        <v>3.5</v>
      </c>
      <c r="OD5" s="21">
        <v>3.4</v>
      </c>
      <c r="OE5" s="21">
        <v>1.8</v>
      </c>
      <c r="OF5" s="21">
        <v>2.4</v>
      </c>
      <c r="OG5" s="21">
        <v>3.3</v>
      </c>
      <c r="OH5" s="21">
        <v>12.7</v>
      </c>
      <c r="OI5" s="21">
        <v>12</v>
      </c>
      <c r="OJ5" s="21">
        <v>15.2</v>
      </c>
      <c r="OK5" s="21">
        <v>14.2</v>
      </c>
      <c r="OL5" s="21">
        <v>12.2</v>
      </c>
      <c r="OM5" s="21">
        <v>13.4</v>
      </c>
      <c r="ON5" s="21">
        <v>16.5</v>
      </c>
      <c r="OO5" s="21">
        <v>16.3</v>
      </c>
      <c r="OP5" s="21">
        <v>19.2</v>
      </c>
      <c r="OQ5" s="21">
        <v>14.6</v>
      </c>
      <c r="OR5" s="21">
        <v>15.4</v>
      </c>
      <c r="OS5" s="21">
        <v>13.9</v>
      </c>
      <c r="OT5" s="21">
        <v>20.8</v>
      </c>
      <c r="OU5" s="21">
        <v>19.5</v>
      </c>
      <c r="OV5" s="21">
        <v>19.5</v>
      </c>
      <c r="OW5" s="21">
        <v>15</v>
      </c>
      <c r="OX5" s="21">
        <v>14</v>
      </c>
      <c r="OY5" s="21">
        <v>14.3</v>
      </c>
      <c r="OZ5" s="21">
        <v>13.1</v>
      </c>
      <c r="PA5" s="21">
        <v>14.3</v>
      </c>
      <c r="PB5" s="21">
        <v>12.7</v>
      </c>
      <c r="PC5" s="21">
        <v>12.9</v>
      </c>
      <c r="PD5" s="21">
        <v>11.3</v>
      </c>
      <c r="PE5" s="21">
        <v>8.9</v>
      </c>
      <c r="PF5" s="21">
        <v>15.9</v>
      </c>
      <c r="PG5" s="21">
        <v>14.2</v>
      </c>
      <c r="PH5" s="21">
        <v>15.2</v>
      </c>
      <c r="PI5" s="21">
        <v>14.9</v>
      </c>
      <c r="PJ5" s="21">
        <v>17.2</v>
      </c>
      <c r="PK5" s="21">
        <v>12.9</v>
      </c>
      <c r="PL5" s="21">
        <v>12.9</v>
      </c>
      <c r="PM5" s="21">
        <v>10.4</v>
      </c>
      <c r="PN5" s="21">
        <v>11.6</v>
      </c>
      <c r="PO5" s="21">
        <v>13.8</v>
      </c>
      <c r="PP5" s="21">
        <v>13.6</v>
      </c>
      <c r="PQ5" s="21">
        <v>11.6</v>
      </c>
      <c r="PR5" s="21">
        <v>16.3</v>
      </c>
      <c r="PS5" s="21">
        <v>16.399999999999999</v>
      </c>
      <c r="PT5" s="21">
        <v>17</v>
      </c>
      <c r="PU5" s="21">
        <v>18.3</v>
      </c>
      <c r="PV5" s="21">
        <v>17.5</v>
      </c>
      <c r="PW5" s="21">
        <v>12.7</v>
      </c>
      <c r="PX5" s="21">
        <v>12.9</v>
      </c>
      <c r="PY5" s="21">
        <v>8.6</v>
      </c>
      <c r="PZ5" s="21">
        <v>8.1999999999999993</v>
      </c>
      <c r="QA5" s="21">
        <v>11.4</v>
      </c>
      <c r="QB5" s="21">
        <v>10.4</v>
      </c>
      <c r="QC5" s="21">
        <v>9.3000000000000007</v>
      </c>
      <c r="QD5" s="21">
        <v>26089</v>
      </c>
      <c r="QE5" s="21">
        <v>26680</v>
      </c>
      <c r="QF5" s="21">
        <v>26549</v>
      </c>
      <c r="QG5" s="21">
        <v>30200</v>
      </c>
      <c r="QH5" s="21">
        <v>29396</v>
      </c>
      <c r="QI5" s="21">
        <v>30973</v>
      </c>
      <c r="QJ5" s="21">
        <v>28527</v>
      </c>
      <c r="QK5" s="21">
        <v>28201</v>
      </c>
      <c r="QL5" s="21">
        <v>33131</v>
      </c>
      <c r="QM5" s="21">
        <v>32248</v>
      </c>
      <c r="QN5" s="21">
        <v>32698</v>
      </c>
      <c r="QO5" s="21">
        <v>33018</v>
      </c>
      <c r="QP5" s="21">
        <v>31206</v>
      </c>
      <c r="QQ5" s="21">
        <v>28576</v>
      </c>
      <c r="QR5" s="21">
        <v>28609</v>
      </c>
      <c r="QS5" s="21">
        <v>28695</v>
      </c>
      <c r="QT5" s="21">
        <v>34251</v>
      </c>
      <c r="QU5" s="21">
        <v>32409</v>
      </c>
      <c r="QV5" s="21">
        <v>32331</v>
      </c>
      <c r="QW5" s="21">
        <v>31343</v>
      </c>
      <c r="QX5" s="21">
        <v>31425</v>
      </c>
      <c r="QY5" s="21">
        <v>37018</v>
      </c>
      <c r="QZ5" s="21">
        <v>36934</v>
      </c>
      <c r="RA5" s="21">
        <v>36226</v>
      </c>
      <c r="RB5" s="21">
        <v>36572</v>
      </c>
      <c r="RC5" s="21">
        <v>36005</v>
      </c>
      <c r="RD5" s="21">
        <v>20638</v>
      </c>
      <c r="RE5" s="21">
        <v>21086</v>
      </c>
      <c r="RG5" s="21">
        <v>24278</v>
      </c>
      <c r="RH5" s="21">
        <v>22951</v>
      </c>
      <c r="RI5" s="21">
        <v>21436</v>
      </c>
      <c r="RJ5" s="21">
        <v>22187</v>
      </c>
      <c r="RK5" s="21">
        <v>22846</v>
      </c>
      <c r="RL5" s="21">
        <v>24488</v>
      </c>
      <c r="RN5" s="21">
        <v>29109</v>
      </c>
      <c r="RP5" s="21">
        <v>23870</v>
      </c>
      <c r="RQ5" s="21">
        <v>3740</v>
      </c>
      <c r="RR5" s="21">
        <v>3895</v>
      </c>
      <c r="RS5" s="21">
        <v>4190</v>
      </c>
      <c r="RT5" s="21">
        <v>4280</v>
      </c>
      <c r="RU5" s="21">
        <v>4580</v>
      </c>
      <c r="RV5" s="21">
        <v>5055</v>
      </c>
      <c r="RW5" s="21">
        <v>5690</v>
      </c>
      <c r="RX5" s="21">
        <v>6560</v>
      </c>
      <c r="RY5" s="21">
        <v>79.411764705882348</v>
      </c>
      <c r="RZ5" s="21">
        <v>67.7</v>
      </c>
      <c r="SA5" s="21">
        <v>67.5</v>
      </c>
      <c r="SB5" s="21">
        <v>70.866141732283467</v>
      </c>
      <c r="SC5" s="21">
        <v>72.5</v>
      </c>
      <c r="SD5" s="21">
        <v>73.400000000000006</v>
      </c>
      <c r="SE5" s="21">
        <v>73</v>
      </c>
      <c r="SF5" s="21">
        <v>53000</v>
      </c>
      <c r="SG5" s="21">
        <v>54500</v>
      </c>
      <c r="SH5" s="21">
        <v>54100</v>
      </c>
      <c r="SI5" s="21">
        <v>58900</v>
      </c>
      <c r="SJ5" s="21">
        <v>34000</v>
      </c>
      <c r="SK5" s="21">
        <v>33700</v>
      </c>
      <c r="SL5" s="21">
        <v>31600</v>
      </c>
      <c r="SM5" s="21">
        <v>33800</v>
      </c>
      <c r="SN5" s="21">
        <v>19000</v>
      </c>
      <c r="SO5" s="21">
        <v>20700</v>
      </c>
      <c r="SP5" s="21">
        <v>22500</v>
      </c>
      <c r="SQ5" s="21">
        <v>25100</v>
      </c>
      <c r="SR5" s="25">
        <f>VLOOKUP($A5,'[1]Jobs density'!$A$3:$S$54,11,0)</f>
        <v>0.48</v>
      </c>
      <c r="SS5" s="25">
        <f>VLOOKUP($A5,'[1]Jobs density'!$A$3:$S$54,12,0)</f>
        <v>0.42</v>
      </c>
      <c r="ST5" s="25">
        <f>VLOOKUP($A5,'[1]Jobs density'!$A$3:$S$54,13,0)</f>
        <v>0.44</v>
      </c>
      <c r="SU5" s="25">
        <f>VLOOKUP($A5,'[1]Jobs density'!$A$3:$S$54,14,0)</f>
        <v>0.45</v>
      </c>
      <c r="SV5" s="25">
        <f>VLOOKUP($A5,'[1]Jobs density'!$A$3:$S$54,15,0)</f>
        <v>0.46</v>
      </c>
      <c r="SW5" s="25">
        <f>VLOOKUP($A5,'[1]Jobs density'!$A$3:$S$54,16,0)</f>
        <v>0.44</v>
      </c>
      <c r="SX5" s="25">
        <f>VLOOKUP($A5,'[1]Jobs density'!$A$3:$S$54,17,0)</f>
        <v>0.47</v>
      </c>
      <c r="SY5" s="25">
        <f>VLOOKUP($A5,'[1]Jobs density'!$A$3:$S$54,18,0)</f>
        <v>0.49</v>
      </c>
      <c r="SZ5" s="25">
        <f>VLOOKUP($A5,'[1]Jobs density'!$A$3:$S$54,19,0)</f>
        <v>0.49</v>
      </c>
      <c r="TA5" s="21">
        <v>120.45381793110241</v>
      </c>
      <c r="TB5" s="21">
        <v>123.57452728304442</v>
      </c>
      <c r="TC5" s="21">
        <v>123.98131044224709</v>
      </c>
      <c r="TD5" s="21">
        <v>122.59177551891415</v>
      </c>
      <c r="TE5" s="21">
        <v>133.2290475903977</v>
      </c>
      <c r="TF5" s="21">
        <v>129.4728579192078</v>
      </c>
      <c r="TG5" s="21">
        <v>132.68380694632387</v>
      </c>
      <c r="TH5" s="21">
        <v>127.92763689226297</v>
      </c>
      <c r="TI5" s="21">
        <v>115.57643272535807</v>
      </c>
      <c r="TJ5" s="21">
        <v>115.89891680003711</v>
      </c>
      <c r="TK5" s="21">
        <v>111.74118707061606</v>
      </c>
      <c r="TL5" s="21">
        <v>104.88519891926185</v>
      </c>
      <c r="TM5" s="21">
        <v>100.652839933914</v>
      </c>
      <c r="TN5" s="21">
        <v>90.470193115029389</v>
      </c>
      <c r="TO5" s="21">
        <v>82.859965423561377</v>
      </c>
      <c r="TP5" s="21">
        <v>81.863293896940903</v>
      </c>
      <c r="TQ5" s="21">
        <v>80.128496071489806</v>
      </c>
      <c r="TR5" s="21">
        <v>6.4252731163419305</v>
      </c>
      <c r="TS5" s="21">
        <v>5.8959297301436244</v>
      </c>
      <c r="TT5" s="21">
        <v>5.1756679445433598</v>
      </c>
      <c r="TU5" s="21">
        <v>3.4214945424013434</v>
      </c>
      <c r="TV5" s="21">
        <v>3.6788919074668645</v>
      </c>
      <c r="TW5" s="21">
        <v>3.0301507537688441</v>
      </c>
      <c r="TX5" s="21">
        <v>7.5627886023200812</v>
      </c>
      <c r="TY5" s="21">
        <v>14.855773963836839</v>
      </c>
      <c r="TZ5" s="21">
        <v>14.18015387987959</v>
      </c>
      <c r="UA5" s="21">
        <v>14.122586062132662</v>
      </c>
      <c r="UB5" s="21">
        <v>14.165020169589198</v>
      </c>
      <c r="UC5" s="21">
        <v>13.669346733668341</v>
      </c>
      <c r="UD5" s="21">
        <v>931.24217403756847</v>
      </c>
      <c r="UE5" s="21">
        <v>936.43481936358739</v>
      </c>
      <c r="UF5" s="21">
        <v>925.11708188174055</v>
      </c>
      <c r="UG5" s="21">
        <v>903.3922583397723</v>
      </c>
      <c r="UH5" s="21">
        <v>817.93759692239382</v>
      </c>
      <c r="UI5" s="21">
        <v>872.13531373522915</v>
      </c>
      <c r="UJ5" s="21">
        <v>783.87994241976924</v>
      </c>
      <c r="UK5" s="21">
        <v>820.11441135433586</v>
      </c>
      <c r="UL5" s="21">
        <v>789.70702937527813</v>
      </c>
      <c r="UM5" s="21">
        <v>643.78824380028777</v>
      </c>
      <c r="UN5" s="13">
        <v>5</v>
      </c>
      <c r="UO5" s="13">
        <v>14</v>
      </c>
      <c r="UP5" s="13">
        <v>16.600000000000001</v>
      </c>
      <c r="UQ5" s="13">
        <v>21.08</v>
      </c>
      <c r="UR5" s="13">
        <v>20.407800000000002</v>
      </c>
      <c r="US5" s="13">
        <v>24.913441697654605</v>
      </c>
      <c r="UT5" s="13">
        <v>32.749925156272006</v>
      </c>
      <c r="UU5" s="13">
        <v>28.227473458102885</v>
      </c>
      <c r="UV5" s="13">
        <v>29.967048488571535</v>
      </c>
      <c r="UW5" s="13">
        <v>26.84472567988546</v>
      </c>
      <c r="UX5" s="13">
        <v>24.803421052034739</v>
      </c>
      <c r="UY5" s="13">
        <v>23.400000000000002</v>
      </c>
      <c r="UZ5" s="13">
        <v>18.881353280064062</v>
      </c>
      <c r="VA5" s="21">
        <v>65441</v>
      </c>
      <c r="VB5" s="21">
        <v>65155</v>
      </c>
      <c r="VC5" s="21">
        <v>65278.000000000007</v>
      </c>
      <c r="VD5" s="21">
        <v>65155</v>
      </c>
      <c r="VE5" s="21">
        <v>66725</v>
      </c>
      <c r="VF5" s="21">
        <v>68675</v>
      </c>
      <c r="VG5" s="21">
        <v>71.56</v>
      </c>
      <c r="VH5" s="21">
        <v>551</v>
      </c>
      <c r="VI5" s="21">
        <v>595</v>
      </c>
      <c r="VJ5" s="21">
        <v>624</v>
      </c>
      <c r="VK5" s="21">
        <v>611</v>
      </c>
      <c r="VL5" s="21">
        <v>568</v>
      </c>
      <c r="VM5" s="21">
        <v>599</v>
      </c>
      <c r="VN5" s="21">
        <v>586</v>
      </c>
      <c r="VO5" s="21">
        <v>584</v>
      </c>
      <c r="VP5" s="21">
        <v>557</v>
      </c>
      <c r="VQ5" s="21">
        <v>581</v>
      </c>
      <c r="VR5" s="21">
        <v>600</v>
      </c>
      <c r="VS5" s="21">
        <v>599</v>
      </c>
      <c r="VT5" s="13">
        <v>8</v>
      </c>
      <c r="VU5" s="13">
        <v>9</v>
      </c>
      <c r="VV5" s="13">
        <v>9.2525598803695512</v>
      </c>
      <c r="VW5" s="13">
        <v>6.5117188932767665</v>
      </c>
      <c r="VX5" s="13">
        <v>8.7804520773824706</v>
      </c>
      <c r="VY5" s="21">
        <v>90</v>
      </c>
      <c r="VZ5" s="21">
        <v>52</v>
      </c>
      <c r="WA5" s="21">
        <v>67</v>
      </c>
      <c r="WB5" s="21">
        <v>60</v>
      </c>
      <c r="WC5" s="21">
        <v>63</v>
      </c>
      <c r="WD5" s="21">
        <v>45</v>
      </c>
      <c r="WE5" s="21">
        <v>48</v>
      </c>
      <c r="WF5" s="21">
        <v>49</v>
      </c>
      <c r="WG5" s="21">
        <v>47</v>
      </c>
      <c r="WH5" s="21">
        <v>45</v>
      </c>
      <c r="WI5" s="21">
        <v>40</v>
      </c>
      <c r="WJ5" s="4">
        <v>2.9948173915059888</v>
      </c>
      <c r="WK5" s="4">
        <v>2.9706258567646482</v>
      </c>
      <c r="WL5" s="4">
        <v>31.984948259642522</v>
      </c>
      <c r="WM5" s="4">
        <v>30.534962933279903</v>
      </c>
      <c r="WN5" s="4">
        <v>27.224790798975967</v>
      </c>
      <c r="WO5" s="4">
        <v>22.478213711336352</v>
      </c>
      <c r="WP5" s="4">
        <v>19.267191142191141</v>
      </c>
      <c r="WQ5" s="4">
        <v>38.299999999999997</v>
      </c>
      <c r="WR5" s="4">
        <v>36.6</v>
      </c>
      <c r="WS5" s="4">
        <v>34.9</v>
      </c>
      <c r="WT5" s="4">
        <v>33.6</v>
      </c>
      <c r="WU5" s="4">
        <v>30.2</v>
      </c>
      <c r="WV5" s="4">
        <v>27.800000000000004</v>
      </c>
      <c r="WW5" s="21">
        <v>28.799999999999997</v>
      </c>
      <c r="WX5" s="21">
        <v>40.4</v>
      </c>
      <c r="WY5" s="21">
        <v>41.4</v>
      </c>
      <c r="WZ5" s="21">
        <v>45.5</v>
      </c>
      <c r="XA5" s="21">
        <v>52.1</v>
      </c>
      <c r="XB5" s="21">
        <v>58.1</v>
      </c>
      <c r="XC5" s="21">
        <v>58.6</v>
      </c>
      <c r="XD5" s="21">
        <v>60.6</v>
      </c>
      <c r="XE5" s="21">
        <v>58</v>
      </c>
      <c r="XF5" s="21">
        <v>38.299999999999997</v>
      </c>
      <c r="XG5" s="21">
        <v>37.700000000000003</v>
      </c>
      <c r="XH5" s="21">
        <v>42.3</v>
      </c>
      <c r="XI5" s="21">
        <v>48.8</v>
      </c>
      <c r="XJ5" s="21">
        <v>52.9</v>
      </c>
      <c r="XK5" s="21">
        <v>55.3</v>
      </c>
      <c r="XL5" s="21">
        <v>57.7</v>
      </c>
      <c r="XM5" s="21">
        <v>53.8</v>
      </c>
      <c r="XN5" s="21">
        <v>42.6</v>
      </c>
      <c r="XO5" s="21">
        <v>44.7</v>
      </c>
      <c r="XP5" s="21">
        <v>49.1</v>
      </c>
      <c r="XQ5" s="21">
        <v>55.6</v>
      </c>
      <c r="XR5" s="21">
        <v>63.4</v>
      </c>
      <c r="XS5" s="21">
        <v>62.1</v>
      </c>
      <c r="XT5" s="21">
        <v>63.6</v>
      </c>
      <c r="XU5" s="21">
        <v>62.1</v>
      </c>
      <c r="XV5" s="21">
        <v>24.736174384406898</v>
      </c>
      <c r="XW5" s="21">
        <v>28.590425531914892</v>
      </c>
      <c r="XX5" s="21">
        <v>26.890891104991578</v>
      </c>
      <c r="XY5" s="21">
        <v>23.467514672044263</v>
      </c>
      <c r="XZ5" s="21">
        <v>19.996973212934471</v>
      </c>
      <c r="YA5" s="21">
        <v>17.68132054039684</v>
      </c>
      <c r="YB5" s="21">
        <v>92</v>
      </c>
      <c r="YC5" s="21">
        <v>86</v>
      </c>
      <c r="YD5" s="21">
        <v>79</v>
      </c>
      <c r="YE5" s="21">
        <v>76</v>
      </c>
      <c r="YF5" s="21">
        <v>79</v>
      </c>
      <c r="YG5" s="21">
        <v>75</v>
      </c>
      <c r="YH5" s="21">
        <v>78</v>
      </c>
      <c r="YI5" s="21">
        <v>78</v>
      </c>
      <c r="YJ5" s="21">
        <v>75</v>
      </c>
      <c r="YK5" s="21">
        <v>79</v>
      </c>
      <c r="YL5" s="21">
        <v>77</v>
      </c>
      <c r="YM5" s="21">
        <v>23.830901608679387</v>
      </c>
      <c r="YN5" s="21">
        <v>28.089013959343873</v>
      </c>
      <c r="YO5" s="21">
        <v>32.402336619204092</v>
      </c>
      <c r="YP5" s="21">
        <v>35.3125</v>
      </c>
      <c r="YQ5" s="21">
        <v>37.878266850068776</v>
      </c>
      <c r="YR5" s="21">
        <v>39.936529146484048</v>
      </c>
      <c r="YS5" s="21">
        <v>42.47987117552335</v>
      </c>
      <c r="YT5" s="21">
        <v>44.694066749072931</v>
      </c>
      <c r="YU5" s="21">
        <v>47.153105021460519</v>
      </c>
      <c r="YV5" s="21">
        <v>72.036673215455139</v>
      </c>
      <c r="YW5" s="21">
        <v>72.359396433470508</v>
      </c>
      <c r="YX5" s="21">
        <v>64.526914075560001</v>
      </c>
      <c r="YY5" s="21">
        <v>59.604794298671848</v>
      </c>
      <c r="YZ5" s="21">
        <v>59.952746603662135</v>
      </c>
      <c r="ZA5" s="21">
        <v>54.9</v>
      </c>
      <c r="ZB5" s="21">
        <v>54.3</v>
      </c>
      <c r="ZC5" s="21">
        <v>55.1</v>
      </c>
      <c r="ZD5" s="21">
        <v>46.3</v>
      </c>
      <c r="ZE5" s="21">
        <v>35.4</v>
      </c>
      <c r="ZF5" s="21">
        <v>40.1</v>
      </c>
      <c r="ZG5" s="21">
        <v>32.4</v>
      </c>
      <c r="ZH5" s="21">
        <v>7.04</v>
      </c>
      <c r="ZI5" s="21">
        <v>7.06</v>
      </c>
      <c r="ZJ5" s="21">
        <v>6.93</v>
      </c>
      <c r="ZK5" s="21">
        <v>7.33</v>
      </c>
      <c r="ZL5" s="21">
        <v>7.47</v>
      </c>
      <c r="ZM5" s="21">
        <v>7.57</v>
      </c>
      <c r="ZN5" s="21">
        <v>7.33</v>
      </c>
      <c r="ZO5" s="21">
        <v>7.56</v>
      </c>
      <c r="ZP5" s="21">
        <v>6.93</v>
      </c>
      <c r="ZQ5" s="21">
        <v>6.97</v>
      </c>
      <c r="ZR5" s="21">
        <v>7.04</v>
      </c>
      <c r="ZS5" s="21">
        <v>7.24</v>
      </c>
      <c r="ZT5" s="21">
        <v>3.23</v>
      </c>
      <c r="ZU5" s="21">
        <v>3.3</v>
      </c>
      <c r="ZV5" s="21">
        <v>3.57</v>
      </c>
      <c r="ZW5" s="21">
        <v>3.15</v>
      </c>
      <c r="ZX5" s="21">
        <v>23</v>
      </c>
      <c r="ZY5" s="21">
        <v>23</v>
      </c>
      <c r="ZZ5" s="21">
        <v>22</v>
      </c>
      <c r="AAA5" s="21">
        <v>23</v>
      </c>
      <c r="AAB5" s="21">
        <v>22</v>
      </c>
      <c r="AAC5" s="21">
        <v>19</v>
      </c>
      <c r="AAD5" s="21">
        <v>20.783645655877343</v>
      </c>
      <c r="AAE5" s="21">
        <v>23.913043478260871</v>
      </c>
      <c r="AAF5" s="21">
        <v>24.220374220374222</v>
      </c>
      <c r="AAG5" s="21">
        <v>23.583984375</v>
      </c>
      <c r="AAH5" s="21">
        <v>24.246704331450093</v>
      </c>
      <c r="AAI5" s="21">
        <v>26.919561243144425</v>
      </c>
      <c r="AAJ5" s="21">
        <v>24.409110442629999</v>
      </c>
      <c r="AAK5" s="21">
        <v>26.224199999999996</v>
      </c>
      <c r="AAL5" s="21">
        <v>25.259515570934301</v>
      </c>
      <c r="AAM5" s="21">
        <v>28.541953232462198</v>
      </c>
      <c r="AAN5" s="21">
        <v>6.1754700758850136</v>
      </c>
      <c r="AAO5" s="21">
        <v>6.4184069431476001</v>
      </c>
      <c r="AAP5" s="21">
        <v>6.8298112985346897</v>
      </c>
      <c r="AAQ5" s="21">
        <v>7.2721078184890002</v>
      </c>
    </row>
    <row r="6" spans="1:719" ht="12.75" customHeight="1">
      <c r="A6" s="21" t="s">
        <v>6</v>
      </c>
      <c r="B6" s="21" t="s">
        <v>7</v>
      </c>
      <c r="C6" s="21">
        <v>313469</v>
      </c>
      <c r="D6" s="21">
        <v>315784</v>
      </c>
      <c r="E6" s="21">
        <v>319481</v>
      </c>
      <c r="F6" s="21">
        <v>320552</v>
      </c>
      <c r="G6" s="21">
        <v>321802</v>
      </c>
      <c r="H6" s="21">
        <v>323723</v>
      </c>
      <c r="I6" s="21">
        <v>327541</v>
      </c>
      <c r="J6" s="21">
        <v>330801</v>
      </c>
      <c r="K6" s="21">
        <v>334837</v>
      </c>
      <c r="L6" s="21">
        <v>339212</v>
      </c>
      <c r="M6" s="21">
        <v>345829</v>
      </c>
      <c r="N6" s="21">
        <v>351438</v>
      </c>
      <c r="O6" s="21">
        <v>357538</v>
      </c>
      <c r="P6" s="21">
        <v>363956</v>
      </c>
      <c r="Q6" s="21">
        <v>369088</v>
      </c>
      <c r="R6" s="21">
        <v>374915</v>
      </c>
      <c r="S6" s="21">
        <v>379691</v>
      </c>
      <c r="T6" s="21">
        <v>35.6</v>
      </c>
      <c r="U6" s="21">
        <v>32.299999999999997</v>
      </c>
      <c r="V6" s="21">
        <v>31.3</v>
      </c>
      <c r="W6" s="21">
        <v>32.700000000000003</v>
      </c>
      <c r="X6" s="21">
        <v>35.1</v>
      </c>
      <c r="Y6" s="21">
        <v>35.200000000000003</v>
      </c>
      <c r="Z6" s="21">
        <v>38</v>
      </c>
      <c r="AA6" s="21">
        <v>35.700000000000003</v>
      </c>
      <c r="AB6" s="21">
        <v>35.9</v>
      </c>
      <c r="AC6" s="21">
        <v>35.200000000000003</v>
      </c>
      <c r="AD6" s="21">
        <v>37.16469200389804</v>
      </c>
      <c r="AE6" s="21">
        <v>37.9</v>
      </c>
      <c r="AF6" s="21">
        <v>38.6</v>
      </c>
      <c r="AG6" s="21">
        <v>38.799999999999997</v>
      </c>
      <c r="AH6" s="21">
        <v>38.200000000000003</v>
      </c>
      <c r="AI6" s="21">
        <v>39.200000000000003</v>
      </c>
      <c r="AJ6" s="21">
        <v>38.9</v>
      </c>
      <c r="AK6" s="21">
        <v>39</v>
      </c>
      <c r="AL6" s="21">
        <v>38.9</v>
      </c>
      <c r="AM6" s="21">
        <v>38.799999999999997</v>
      </c>
      <c r="AN6" s="21">
        <v>8569</v>
      </c>
      <c r="AO6" s="21">
        <v>10495</v>
      </c>
      <c r="AP6" s="21">
        <v>8842</v>
      </c>
      <c r="AQ6" s="21">
        <v>8302</v>
      </c>
      <c r="AR6" s="21">
        <v>9406</v>
      </c>
      <c r="AS6" s="21">
        <v>14412</v>
      </c>
      <c r="AT6" s="4">
        <v>37.534110968510596</v>
      </c>
      <c r="AU6" s="4">
        <v>45.3085471044838</v>
      </c>
      <c r="AV6" s="4">
        <v>37.562873844480698</v>
      </c>
      <c r="AW6" s="4">
        <v>34.876491345992271</v>
      </c>
      <c r="AX6" s="4">
        <v>39.084509968503028</v>
      </c>
      <c r="AY6" s="4">
        <v>59.087852796956227</v>
      </c>
      <c r="AZ6" s="4">
        <v>53.11364226375909</v>
      </c>
      <c r="BA6" s="21" t="s">
        <v>87</v>
      </c>
      <c r="BB6" s="21" t="s">
        <v>86</v>
      </c>
      <c r="BC6" s="21" t="s">
        <v>92</v>
      </c>
      <c r="BD6" s="4">
        <v>34.9</v>
      </c>
      <c r="BE6" s="4">
        <v>7.5</v>
      </c>
      <c r="BF6" s="4">
        <v>7.2</v>
      </c>
      <c r="BG6" s="24">
        <v>3379</v>
      </c>
      <c r="BH6" s="21">
        <v>5407</v>
      </c>
      <c r="BI6" s="21">
        <v>2757</v>
      </c>
      <c r="BJ6" s="21">
        <v>4334</v>
      </c>
      <c r="BK6" s="21">
        <v>4482</v>
      </c>
      <c r="BL6" s="21">
        <v>4728</v>
      </c>
      <c r="BM6" s="21">
        <v>4834</v>
      </c>
      <c r="BN6" s="21">
        <v>5120</v>
      </c>
      <c r="BO6" s="21">
        <v>5195</v>
      </c>
      <c r="BP6" s="21">
        <v>5286</v>
      </c>
      <c r="BQ6" s="21">
        <v>5541</v>
      </c>
      <c r="BR6" s="21">
        <v>5506</v>
      </c>
      <c r="BS6" s="21">
        <v>5585</v>
      </c>
      <c r="BT6" s="21">
        <v>5187</v>
      </c>
      <c r="BU6" s="21">
        <v>5244</v>
      </c>
      <c r="BV6" s="21">
        <v>5261</v>
      </c>
      <c r="BW6" s="21">
        <v>58.6</v>
      </c>
      <c r="BX6" s="21">
        <v>59.7</v>
      </c>
      <c r="BY6" s="21">
        <v>62.8</v>
      </c>
      <c r="BZ6" s="21">
        <v>63.7</v>
      </c>
      <c r="CA6" s="21">
        <v>69.400000000000006</v>
      </c>
      <c r="CB6" s="21">
        <v>71.7</v>
      </c>
      <c r="CC6" s="21">
        <v>70.7</v>
      </c>
      <c r="CD6" s="21">
        <v>74.099999999999994</v>
      </c>
      <c r="CE6" s="21">
        <v>67.599999999999994</v>
      </c>
      <c r="CF6" s="21">
        <v>68.303838957036461</v>
      </c>
      <c r="CG6" s="21">
        <v>63.4</v>
      </c>
      <c r="CH6" s="21">
        <v>64.099999999999994</v>
      </c>
      <c r="CI6" s="21">
        <v>64.5</v>
      </c>
      <c r="CJ6" s="21">
        <v>2713</v>
      </c>
      <c r="CK6" s="21">
        <v>2562</v>
      </c>
      <c r="CL6" s="21">
        <v>2569</v>
      </c>
      <c r="CM6" s="21">
        <v>2461</v>
      </c>
      <c r="CN6" s="21">
        <v>2417</v>
      </c>
      <c r="CO6" s="21">
        <v>2417</v>
      </c>
      <c r="CP6" s="21">
        <v>2437</v>
      </c>
      <c r="CQ6" s="21">
        <v>2470</v>
      </c>
      <c r="CR6" s="21">
        <v>2305</v>
      </c>
      <c r="CS6" s="21">
        <v>2318</v>
      </c>
      <c r="CT6" s="21">
        <v>2378</v>
      </c>
      <c r="CU6" s="21">
        <v>2349</v>
      </c>
      <c r="CV6" s="21">
        <v>2474</v>
      </c>
      <c r="CW6" s="21">
        <v>87</v>
      </c>
      <c r="CX6" s="21">
        <v>87</v>
      </c>
      <c r="CY6" s="21">
        <v>87</v>
      </c>
      <c r="CZ6" s="21">
        <v>86</v>
      </c>
      <c r="DA6" s="21">
        <v>85</v>
      </c>
      <c r="DB6" s="21">
        <v>84</v>
      </c>
      <c r="DC6" s="21">
        <v>88</v>
      </c>
      <c r="DD6" s="21">
        <v>88</v>
      </c>
      <c r="DE6" s="21">
        <v>83</v>
      </c>
      <c r="DF6" s="21">
        <v>83</v>
      </c>
      <c r="DG6" s="21">
        <v>84</v>
      </c>
      <c r="DH6" s="21">
        <v>84</v>
      </c>
      <c r="DI6" s="21">
        <v>84</v>
      </c>
      <c r="DJ6" s="21">
        <v>69.8</v>
      </c>
      <c r="DK6" s="21">
        <v>68.7</v>
      </c>
      <c r="DL6" s="21">
        <v>69.3</v>
      </c>
      <c r="DM6" s="21">
        <v>67.3</v>
      </c>
      <c r="DN6" s="21">
        <v>67</v>
      </c>
      <c r="DO6" s="21">
        <v>70.400000000000006</v>
      </c>
      <c r="DP6" s="21">
        <v>69.2</v>
      </c>
      <c r="DQ6" s="21">
        <v>66.5</v>
      </c>
      <c r="DR6" s="21">
        <v>72.3</v>
      </c>
      <c r="DS6" s="21">
        <v>70.400000000000006</v>
      </c>
      <c r="DT6" s="21">
        <v>68.7</v>
      </c>
      <c r="DU6" s="21">
        <v>6.3</v>
      </c>
      <c r="DV6" s="21">
        <v>6.5</v>
      </c>
      <c r="DW6" s="21">
        <v>4.5</v>
      </c>
      <c r="DX6" s="21">
        <v>7.5</v>
      </c>
      <c r="DY6" s="21">
        <v>6.9</v>
      </c>
      <c r="DZ6" s="21">
        <v>6.2</v>
      </c>
      <c r="EA6" s="21">
        <v>8</v>
      </c>
      <c r="EB6" s="21">
        <v>10.3</v>
      </c>
      <c r="EC6" s="21">
        <v>5.7</v>
      </c>
      <c r="ED6" s="21">
        <v>4.8</v>
      </c>
      <c r="EE6" s="21">
        <v>8.6999999999999993</v>
      </c>
      <c r="EF6" s="21">
        <v>5.3783732779769764</v>
      </c>
      <c r="EG6" s="21">
        <v>3.4746554543330994</v>
      </c>
      <c r="EH6" s="21">
        <v>1.9374920594587728</v>
      </c>
      <c r="EI6" s="21">
        <v>380</v>
      </c>
      <c r="EJ6" s="21">
        <v>350</v>
      </c>
      <c r="EK6" s="21">
        <v>410</v>
      </c>
      <c r="EL6" s="21">
        <v>350</v>
      </c>
      <c r="EM6" s="21">
        <v>230</v>
      </c>
      <c r="EN6" s="21">
        <v>250</v>
      </c>
      <c r="EO6" s="21">
        <v>220</v>
      </c>
      <c r="EP6" s="21">
        <v>3.8</v>
      </c>
      <c r="EQ6" s="21">
        <v>3.5999999999999996</v>
      </c>
      <c r="ER6" s="21">
        <v>4.1000000000000005</v>
      </c>
      <c r="ES6" s="21">
        <v>3.5000000000000004</v>
      </c>
      <c r="ET6" s="21">
        <v>2.3076151299287648</v>
      </c>
      <c r="EU6" s="21">
        <v>2.5</v>
      </c>
      <c r="EV6" s="21">
        <v>2.0335470500615247</v>
      </c>
      <c r="EW6" s="21">
        <v>22450</v>
      </c>
      <c r="EX6" s="21">
        <v>22310</v>
      </c>
      <c r="EY6" s="21">
        <v>24010</v>
      </c>
      <c r="EZ6" s="21">
        <v>24400</v>
      </c>
      <c r="FA6" s="21">
        <v>24280</v>
      </c>
      <c r="FB6" s="21">
        <v>24590</v>
      </c>
      <c r="FC6" s="21">
        <v>24920</v>
      </c>
      <c r="FD6" s="21">
        <v>24020</v>
      </c>
      <c r="FE6" s="21">
        <v>23270</v>
      </c>
      <c r="FF6" s="21">
        <v>26170</v>
      </c>
      <c r="FG6" s="21">
        <v>25930</v>
      </c>
      <c r="FH6" s="21">
        <v>25730</v>
      </c>
      <c r="FI6" s="21">
        <v>25930</v>
      </c>
      <c r="FJ6" s="21">
        <v>24630</v>
      </c>
      <c r="FK6" s="21">
        <v>22680</v>
      </c>
      <c r="FL6" s="21">
        <v>21480</v>
      </c>
      <c r="FM6" s="21">
        <v>10.9</v>
      </c>
      <c r="FN6" s="21">
        <v>10.6</v>
      </c>
      <c r="FO6" s="21">
        <v>11.4</v>
      </c>
      <c r="FP6" s="21">
        <v>11.5</v>
      </c>
      <c r="FQ6" s="21">
        <v>11.4</v>
      </c>
      <c r="FR6" s="21">
        <v>11.4</v>
      </c>
      <c r="FS6" s="21">
        <v>11.4</v>
      </c>
      <c r="FT6" s="21">
        <v>10.8</v>
      </c>
      <c r="FU6" s="21">
        <v>10.4</v>
      </c>
      <c r="FV6" s="21">
        <v>11.5</v>
      </c>
      <c r="FW6" s="21">
        <v>11.2</v>
      </c>
      <c r="FX6" s="21">
        <v>10.9</v>
      </c>
      <c r="FY6" s="21">
        <v>10.9</v>
      </c>
      <c r="FZ6" s="21">
        <v>10.199999999999999</v>
      </c>
      <c r="GA6" s="21">
        <v>9.3000000000000007</v>
      </c>
      <c r="GB6" s="21">
        <v>8.8000000000000007</v>
      </c>
      <c r="GC6" s="21">
        <v>9110</v>
      </c>
      <c r="GD6" s="21">
        <v>9520</v>
      </c>
      <c r="GE6" s="21">
        <v>9870</v>
      </c>
      <c r="GF6" s="21">
        <v>9980</v>
      </c>
      <c r="GG6" s="21">
        <v>10180</v>
      </c>
      <c r="GH6" s="21">
        <v>10320</v>
      </c>
      <c r="GI6" s="21">
        <v>10380</v>
      </c>
      <c r="GJ6" s="21">
        <v>10390</v>
      </c>
      <c r="GK6" s="21">
        <v>10450</v>
      </c>
      <c r="GL6" s="21">
        <v>9440</v>
      </c>
      <c r="GM6" s="21">
        <v>8700</v>
      </c>
      <c r="GN6" s="21">
        <v>8000</v>
      </c>
      <c r="GO6" s="21">
        <v>6130</v>
      </c>
      <c r="GP6" s="21">
        <v>3610</v>
      </c>
      <c r="GQ6" s="21">
        <v>2190</v>
      </c>
      <c r="GR6" s="21">
        <v>1120</v>
      </c>
      <c r="GS6" s="21">
        <v>19100</v>
      </c>
      <c r="GT6" s="21">
        <v>19370</v>
      </c>
      <c r="GU6" s="21">
        <v>19160</v>
      </c>
      <c r="GV6" s="21">
        <v>19570</v>
      </c>
      <c r="GW6" s="21">
        <v>11890</v>
      </c>
      <c r="GX6" s="21">
        <v>12070</v>
      </c>
      <c r="GY6" s="21">
        <v>11910</v>
      </c>
      <c r="GZ6" s="21">
        <v>12150</v>
      </c>
      <c r="HA6" s="21">
        <v>11870</v>
      </c>
      <c r="HB6" s="21">
        <v>11060</v>
      </c>
      <c r="HC6" s="21">
        <v>10100</v>
      </c>
      <c r="HD6" s="21">
        <v>9080</v>
      </c>
      <c r="HE6" s="21">
        <v>7550</v>
      </c>
      <c r="HF6" s="21">
        <v>5160</v>
      </c>
      <c r="HG6" s="21">
        <v>3960</v>
      </c>
      <c r="HH6" s="21">
        <v>3080</v>
      </c>
      <c r="HI6" s="21">
        <v>9.2605162616604932</v>
      </c>
      <c r="HJ6" s="21">
        <v>9.2154278727443142</v>
      </c>
      <c r="HK6" s="21">
        <v>9.0845728211960726</v>
      </c>
      <c r="HL6" s="21">
        <v>9.2512929119118077</v>
      </c>
      <c r="HM6" s="21">
        <v>5.5838373971521955</v>
      </c>
      <c r="HN6" s="21">
        <v>5.5893344200197275</v>
      </c>
      <c r="HO6" s="21">
        <v>5.4532717341037813</v>
      </c>
      <c r="HP6" s="21">
        <v>5.4888461225706768</v>
      </c>
      <c r="HQ6" s="21">
        <v>5.2953956378788085</v>
      </c>
      <c r="HR6" s="21">
        <v>4.8445240671225012</v>
      </c>
      <c r="HS6" s="21">
        <v>4.3603270677016326</v>
      </c>
      <c r="HT6" s="21">
        <v>3.8573953235454055</v>
      </c>
      <c r="HU6" s="21">
        <v>3.2074157150625338</v>
      </c>
      <c r="HV6" s="21">
        <v>2.1441215334624237</v>
      </c>
      <c r="HW6" s="21">
        <v>1.623562982763993</v>
      </c>
      <c r="HX6" s="21">
        <v>1.2627712088164389</v>
      </c>
      <c r="HY6" s="21">
        <v>1130</v>
      </c>
      <c r="HZ6" s="21">
        <v>2290</v>
      </c>
      <c r="IA6" s="21">
        <v>3000</v>
      </c>
      <c r="IB6" s="21">
        <v>5150</v>
      </c>
      <c r="IC6" s="21">
        <v>7570</v>
      </c>
      <c r="ID6" s="21">
        <v>8770</v>
      </c>
      <c r="IE6" s="21">
        <v>10070</v>
      </c>
      <c r="IF6" s="21">
        <v>23702</v>
      </c>
      <c r="IG6" s="21">
        <v>25969</v>
      </c>
      <c r="IH6" s="21">
        <v>27668</v>
      </c>
      <c r="II6" s="21">
        <v>28750</v>
      </c>
      <c r="IJ6" s="21">
        <v>30129</v>
      </c>
      <c r="IK6" s="21">
        <v>30477</v>
      </c>
      <c r="IL6" s="21">
        <v>30236</v>
      </c>
      <c r="IM6" s="21">
        <v>8.9091531004619586</v>
      </c>
      <c r="IN6" s="21">
        <v>9.6187894007748653</v>
      </c>
      <c r="IO6" s="21">
        <v>10.085883845379916</v>
      </c>
      <c r="IP6" s="21">
        <v>10.317787866281469</v>
      </c>
      <c r="IQ6" s="21">
        <v>10.666454250969148</v>
      </c>
      <c r="IR6" s="21">
        <v>10.621680398143114</v>
      </c>
      <c r="IS6" s="21">
        <v>10.376150913352483</v>
      </c>
      <c r="IT6" s="21">
        <v>4710</v>
      </c>
      <c r="IU6" s="21">
        <v>4500</v>
      </c>
      <c r="IV6" s="21">
        <v>5170</v>
      </c>
      <c r="IW6" s="21">
        <v>5390</v>
      </c>
      <c r="IX6" s="21">
        <v>4770</v>
      </c>
      <c r="IY6" s="21">
        <v>4730</v>
      </c>
      <c r="IZ6" s="21">
        <v>5130</v>
      </c>
      <c r="JA6" s="21">
        <v>4000</v>
      </c>
      <c r="JB6" s="21">
        <v>3550</v>
      </c>
      <c r="JC6" s="21">
        <v>6550</v>
      </c>
      <c r="JD6" s="21">
        <v>6300</v>
      </c>
      <c r="JE6" s="21">
        <v>6550</v>
      </c>
      <c r="JF6" s="21">
        <v>6600</v>
      </c>
      <c r="JG6" s="21">
        <v>6030</v>
      </c>
      <c r="JH6" s="21">
        <v>4560</v>
      </c>
      <c r="JI6" s="21">
        <v>3330</v>
      </c>
      <c r="JJ6" s="21">
        <v>3420</v>
      </c>
      <c r="JK6" s="21">
        <v>3270</v>
      </c>
      <c r="JL6" s="21">
        <v>3750</v>
      </c>
      <c r="JM6" s="21">
        <v>3870</v>
      </c>
      <c r="JN6" s="21">
        <v>3400</v>
      </c>
      <c r="JO6" s="21">
        <v>3370</v>
      </c>
      <c r="JP6" s="21">
        <v>3520</v>
      </c>
      <c r="JQ6" s="21">
        <v>2720</v>
      </c>
      <c r="JR6" s="21">
        <v>2360</v>
      </c>
      <c r="JS6" s="21">
        <v>4320</v>
      </c>
      <c r="JT6" s="21">
        <v>4000</v>
      </c>
      <c r="JU6" s="21">
        <v>3910</v>
      </c>
      <c r="JV6" s="21">
        <v>3970</v>
      </c>
      <c r="JW6" s="21">
        <v>3590</v>
      </c>
      <c r="JX6" s="21">
        <v>2700</v>
      </c>
      <c r="JY6" s="21">
        <v>1920</v>
      </c>
      <c r="JZ6" s="21">
        <v>1290</v>
      </c>
      <c r="KA6" s="21">
        <v>1230</v>
      </c>
      <c r="KB6" s="21">
        <v>1420</v>
      </c>
      <c r="KC6" s="21">
        <v>1520</v>
      </c>
      <c r="KD6" s="21">
        <v>1370</v>
      </c>
      <c r="KE6" s="21">
        <v>1360</v>
      </c>
      <c r="KF6" s="21">
        <v>1610</v>
      </c>
      <c r="KG6" s="21">
        <v>1280</v>
      </c>
      <c r="KH6" s="21">
        <v>1180</v>
      </c>
      <c r="KI6" s="21">
        <v>2240</v>
      </c>
      <c r="KJ6" s="21">
        <v>2300</v>
      </c>
      <c r="KK6" s="21">
        <v>2640</v>
      </c>
      <c r="KL6" s="21">
        <v>2630</v>
      </c>
      <c r="KM6" s="21">
        <v>2430</v>
      </c>
      <c r="KN6" s="21">
        <v>1870</v>
      </c>
      <c r="KO6" s="21">
        <v>1410</v>
      </c>
      <c r="KP6" s="21">
        <v>249950</v>
      </c>
      <c r="KQ6" s="21">
        <v>250000</v>
      </c>
      <c r="KR6" s="21">
        <v>275000</v>
      </c>
      <c r="KS6" s="21">
        <v>295000</v>
      </c>
      <c r="KT6" s="21">
        <v>280000</v>
      </c>
      <c r="KU6" s="21">
        <v>290000</v>
      </c>
      <c r="KV6" s="21">
        <v>326000</v>
      </c>
      <c r="KW6" s="21">
        <v>323500</v>
      </c>
      <c r="KX6" s="21">
        <v>330000</v>
      </c>
      <c r="KY6" s="21">
        <v>345000</v>
      </c>
      <c r="KZ6" s="21">
        <v>400000</v>
      </c>
      <c r="LA6" s="21">
        <v>445000</v>
      </c>
      <c r="LB6" s="21">
        <v>3468</v>
      </c>
      <c r="LC6" s="21">
        <v>3183</v>
      </c>
      <c r="LD6" s="21">
        <v>4154</v>
      </c>
      <c r="LE6" s="21">
        <v>3887</v>
      </c>
      <c r="LF6" s="21">
        <v>3969</v>
      </c>
      <c r="LG6" s="21">
        <v>4770</v>
      </c>
      <c r="LH6" s="21">
        <v>4898</v>
      </c>
      <c r="LI6" s="21">
        <v>5450</v>
      </c>
      <c r="LJ6" s="21">
        <v>1020</v>
      </c>
      <c r="LK6" s="21">
        <v>770</v>
      </c>
      <c r="LL6" s="21">
        <v>660</v>
      </c>
      <c r="LM6" s="21">
        <v>2110</v>
      </c>
      <c r="LN6" s="21">
        <v>1370</v>
      </c>
      <c r="LO6" s="21">
        <v>1110</v>
      </c>
      <c r="LP6" s="21">
        <v>1320</v>
      </c>
      <c r="LQ6" s="21">
        <v>1213.76</v>
      </c>
      <c r="LR6" s="21">
        <v>1245.9000000000001</v>
      </c>
      <c r="LS6" s="21">
        <v>1299.43</v>
      </c>
      <c r="LT6" s="21">
        <v>1350.12</v>
      </c>
      <c r="LU6" s="21">
        <v>1392.57</v>
      </c>
      <c r="LV6" s="21">
        <v>1423.02</v>
      </c>
      <c r="LW6" s="21">
        <v>1423.02</v>
      </c>
      <c r="LX6" s="21">
        <v>1423.02</v>
      </c>
      <c r="LY6" s="21">
        <v>1419.92</v>
      </c>
      <c r="LZ6" s="21">
        <v>1416.2</v>
      </c>
      <c r="MA6" s="21">
        <v>1401.07</v>
      </c>
      <c r="MB6" s="21">
        <v>1397.07</v>
      </c>
      <c r="MC6" s="21">
        <v>1397.07</v>
      </c>
      <c r="MD6" s="21">
        <v>30</v>
      </c>
      <c r="ME6" s="21">
        <v>29</v>
      </c>
      <c r="MF6" s="21">
        <v>29</v>
      </c>
      <c r="MG6" s="21">
        <v>32</v>
      </c>
      <c r="MH6" s="21">
        <v>34</v>
      </c>
      <c r="MI6" s="21">
        <v>30</v>
      </c>
      <c r="MJ6" s="21">
        <v>30</v>
      </c>
      <c r="MK6" s="21">
        <v>29</v>
      </c>
      <c r="ML6" s="21">
        <v>30</v>
      </c>
      <c r="MM6" s="21">
        <v>24</v>
      </c>
      <c r="MN6" s="21">
        <v>12</v>
      </c>
      <c r="MO6" s="21">
        <v>17</v>
      </c>
      <c r="MP6" s="21">
        <v>14</v>
      </c>
      <c r="MQ6" s="21">
        <v>14</v>
      </c>
      <c r="MR6" s="21">
        <v>12</v>
      </c>
      <c r="MS6" s="21">
        <v>27</v>
      </c>
      <c r="MT6" s="21">
        <v>24</v>
      </c>
      <c r="MU6" s="21">
        <v>28</v>
      </c>
      <c r="MV6" s="21">
        <v>24</v>
      </c>
      <c r="MW6" s="21">
        <v>29</v>
      </c>
      <c r="MX6" s="21">
        <v>41.6</v>
      </c>
      <c r="MY6" s="21">
        <v>46.9</v>
      </c>
      <c r="MZ6" s="21">
        <v>42.3</v>
      </c>
      <c r="NA6" s="21">
        <v>47.6</v>
      </c>
      <c r="NB6" s="21">
        <v>48.6</v>
      </c>
      <c r="NC6" s="21">
        <v>49.5</v>
      </c>
      <c r="ND6" s="21">
        <v>53.2</v>
      </c>
      <c r="NE6" s="21">
        <v>57.3</v>
      </c>
      <c r="NF6" s="21">
        <v>53.9</v>
      </c>
      <c r="NG6" s="21">
        <v>56.8</v>
      </c>
      <c r="NH6" s="21">
        <v>49.9</v>
      </c>
      <c r="NI6" s="21">
        <v>55.4</v>
      </c>
      <c r="NJ6" s="21">
        <v>13.3</v>
      </c>
      <c r="NK6" s="21">
        <v>12.2</v>
      </c>
      <c r="NL6" s="21">
        <v>10</v>
      </c>
      <c r="NM6" s="21">
        <v>12</v>
      </c>
      <c r="NN6" s="21">
        <v>11</v>
      </c>
      <c r="NO6" s="21">
        <v>13.2</v>
      </c>
      <c r="NP6" s="21">
        <v>12.1</v>
      </c>
      <c r="NQ6" s="21">
        <v>10.9</v>
      </c>
      <c r="NR6" s="21">
        <v>12.5</v>
      </c>
      <c r="NS6" s="21">
        <v>10.6</v>
      </c>
      <c r="NT6" s="21">
        <v>14.6</v>
      </c>
      <c r="NU6" s="21">
        <v>14.5</v>
      </c>
      <c r="NV6" s="21">
        <v>4.2</v>
      </c>
      <c r="NW6" s="21">
        <v>3.1</v>
      </c>
      <c r="NX6" s="21">
        <v>2</v>
      </c>
      <c r="NY6" s="21">
        <v>1.3</v>
      </c>
      <c r="NZ6" s="21">
        <v>2.2000000000000002</v>
      </c>
      <c r="OA6" s="21">
        <v>1.8</v>
      </c>
      <c r="OB6" s="21">
        <v>2.8</v>
      </c>
      <c r="OC6" s="21">
        <v>1.2</v>
      </c>
      <c r="OD6" s="21">
        <v>1.1000000000000001</v>
      </c>
      <c r="OE6" s="21">
        <v>1.5</v>
      </c>
      <c r="OF6" s="21">
        <v>1.3</v>
      </c>
      <c r="OG6" s="21">
        <v>1.5</v>
      </c>
      <c r="OH6" s="21">
        <v>13</v>
      </c>
      <c r="OI6" s="21">
        <v>9.9</v>
      </c>
      <c r="OJ6" s="21">
        <v>11</v>
      </c>
      <c r="OK6" s="21">
        <v>7.9</v>
      </c>
      <c r="OL6" s="21">
        <v>9.3000000000000007</v>
      </c>
      <c r="OM6" s="21">
        <v>11.8</v>
      </c>
      <c r="ON6" s="21">
        <v>8.6999999999999993</v>
      </c>
      <c r="OO6" s="21">
        <v>9.3000000000000007</v>
      </c>
      <c r="OP6" s="21">
        <v>11.2</v>
      </c>
      <c r="OQ6" s="21">
        <v>9.9</v>
      </c>
      <c r="OR6" s="21">
        <v>8.6999999999999993</v>
      </c>
      <c r="OS6" s="21">
        <v>10.5</v>
      </c>
      <c r="OT6" s="21">
        <v>6.2</v>
      </c>
      <c r="OU6" s="21">
        <v>6.1</v>
      </c>
      <c r="OV6" s="21">
        <v>7.3</v>
      </c>
      <c r="OW6" s="21">
        <v>9</v>
      </c>
      <c r="OX6" s="21">
        <v>9.8000000000000007</v>
      </c>
      <c r="OY6" s="21">
        <v>7.4</v>
      </c>
      <c r="OZ6" s="21">
        <v>5.8</v>
      </c>
      <c r="PA6" s="21">
        <v>7.5</v>
      </c>
      <c r="PB6" s="21">
        <v>8.1999999999999993</v>
      </c>
      <c r="PC6" s="21">
        <v>8.1999999999999993</v>
      </c>
      <c r="PD6" s="21">
        <v>7.4</v>
      </c>
      <c r="PE6" s="21">
        <v>6.4</v>
      </c>
      <c r="PF6" s="21">
        <v>14.7</v>
      </c>
      <c r="PG6" s="21">
        <v>15.4</v>
      </c>
      <c r="PH6" s="21">
        <v>22.1</v>
      </c>
      <c r="PI6" s="21">
        <v>14.3</v>
      </c>
      <c r="PJ6" s="21">
        <v>13.6</v>
      </c>
      <c r="PK6" s="21">
        <v>10.4</v>
      </c>
      <c r="PL6" s="21">
        <v>12.3</v>
      </c>
      <c r="PM6" s="21">
        <v>10.1</v>
      </c>
      <c r="PN6" s="21">
        <v>8.1</v>
      </c>
      <c r="PO6" s="21">
        <v>10.199999999999999</v>
      </c>
      <c r="PP6" s="21">
        <v>11.6</v>
      </c>
      <c r="PQ6" s="21">
        <v>8.4</v>
      </c>
      <c r="PR6" s="21">
        <v>6.8</v>
      </c>
      <c r="PS6" s="21">
        <v>6.4</v>
      </c>
      <c r="PT6" s="21">
        <v>5.3</v>
      </c>
      <c r="PU6" s="21">
        <v>7.8</v>
      </c>
      <c r="PV6" s="21">
        <v>5.6</v>
      </c>
      <c r="PW6" s="21">
        <v>5.9</v>
      </c>
      <c r="PX6" s="21">
        <v>5.2</v>
      </c>
      <c r="PY6" s="21">
        <v>3.7</v>
      </c>
      <c r="PZ6" s="21">
        <v>5</v>
      </c>
      <c r="QA6" s="21">
        <v>2.8</v>
      </c>
      <c r="QB6" s="21">
        <v>6.4</v>
      </c>
      <c r="QC6" s="21">
        <v>3.3</v>
      </c>
      <c r="QE6" s="21">
        <v>27033</v>
      </c>
      <c r="QF6" s="21">
        <v>26071</v>
      </c>
      <c r="QG6" s="21">
        <v>27436</v>
      </c>
      <c r="QH6" s="21">
        <v>27978</v>
      </c>
      <c r="QI6" s="21">
        <v>30496</v>
      </c>
      <c r="QJ6" s="21">
        <v>30000</v>
      </c>
      <c r="QK6" s="21">
        <v>30237</v>
      </c>
      <c r="QL6" s="21">
        <v>29594</v>
      </c>
      <c r="QM6" s="21">
        <v>29353</v>
      </c>
      <c r="QN6" s="21">
        <v>31162</v>
      </c>
      <c r="QO6" s="21">
        <v>30900</v>
      </c>
      <c r="QP6" s="21">
        <v>32637</v>
      </c>
      <c r="QQ6" s="21">
        <v>28709</v>
      </c>
      <c r="QR6" s="21">
        <v>32316</v>
      </c>
      <c r="QS6" s="21">
        <v>31000</v>
      </c>
      <c r="QT6" s="21">
        <v>29777</v>
      </c>
      <c r="QU6" s="21">
        <v>30946</v>
      </c>
      <c r="QV6" s="21">
        <v>32699</v>
      </c>
      <c r="QW6" s="21">
        <v>33660</v>
      </c>
      <c r="QX6" s="21">
        <v>33203</v>
      </c>
      <c r="QY6" s="21">
        <v>32609</v>
      </c>
      <c r="QZ6" s="21">
        <v>34447</v>
      </c>
      <c r="RA6" s="21">
        <v>36495</v>
      </c>
      <c r="RB6" s="21">
        <v>35193</v>
      </c>
      <c r="RC6" s="21">
        <v>35636</v>
      </c>
      <c r="RE6" s="21">
        <v>22337</v>
      </c>
      <c r="RF6" s="21">
        <v>22462</v>
      </c>
      <c r="RG6" s="21">
        <v>25131</v>
      </c>
      <c r="RI6" s="21">
        <v>27915</v>
      </c>
      <c r="RJ6" s="21">
        <v>26420</v>
      </c>
      <c r="RK6" s="21">
        <v>26486</v>
      </c>
      <c r="RL6" s="21">
        <v>26522</v>
      </c>
      <c r="RM6" s="21">
        <v>26271</v>
      </c>
      <c r="RN6" s="21">
        <v>25529</v>
      </c>
      <c r="RO6" s="21">
        <v>27036</v>
      </c>
      <c r="RP6" s="21">
        <v>30606</v>
      </c>
      <c r="RQ6" s="21">
        <v>19360</v>
      </c>
      <c r="RR6" s="21">
        <v>19920</v>
      </c>
      <c r="RS6" s="21">
        <v>20665</v>
      </c>
      <c r="RT6" s="21">
        <v>21205</v>
      </c>
      <c r="RU6" s="21">
        <v>22110</v>
      </c>
      <c r="RV6" s="21">
        <v>23135</v>
      </c>
      <c r="RW6" s="21">
        <v>24555</v>
      </c>
      <c r="RX6" s="21">
        <v>26190</v>
      </c>
      <c r="RY6" s="21">
        <v>81.995661605206067</v>
      </c>
      <c r="RZ6" s="21">
        <v>68</v>
      </c>
      <c r="SA6" s="21">
        <v>67.8</v>
      </c>
      <c r="SB6" s="21">
        <v>66.598360655737707</v>
      </c>
      <c r="SC6" s="21">
        <v>72.100000000000009</v>
      </c>
      <c r="SD6" s="21">
        <v>69.8</v>
      </c>
      <c r="SE6" s="21">
        <v>73.8</v>
      </c>
      <c r="SF6" s="21">
        <v>148000</v>
      </c>
      <c r="SG6" s="21">
        <v>153000</v>
      </c>
      <c r="SH6" s="21">
        <v>158900</v>
      </c>
      <c r="SI6" s="21">
        <v>167300</v>
      </c>
      <c r="SJ6" s="21">
        <v>69000</v>
      </c>
      <c r="SK6" s="21">
        <v>73000</v>
      </c>
      <c r="SL6" s="21">
        <v>77600</v>
      </c>
      <c r="SM6" s="21">
        <v>81700</v>
      </c>
      <c r="SN6" s="21">
        <v>78000</v>
      </c>
      <c r="SO6" s="21">
        <v>80000</v>
      </c>
      <c r="SP6" s="21">
        <v>81300</v>
      </c>
      <c r="SQ6" s="21">
        <v>85600</v>
      </c>
      <c r="SR6" s="25">
        <f>VLOOKUP($A6,'[1]Jobs density'!$A$3:$S$54,11,0)</f>
        <v>0.63</v>
      </c>
      <c r="SS6" s="25">
        <f>VLOOKUP($A6,'[1]Jobs density'!$A$3:$S$54,12,0)</f>
        <v>0.63</v>
      </c>
      <c r="ST6" s="25">
        <f>VLOOKUP($A6,'[1]Jobs density'!$A$3:$S$54,13,0)</f>
        <v>0.61</v>
      </c>
      <c r="SU6" s="25">
        <f>VLOOKUP($A6,'[1]Jobs density'!$A$3:$S$54,14,0)</f>
        <v>0.62</v>
      </c>
      <c r="SV6" s="25">
        <f>VLOOKUP($A6,'[1]Jobs density'!$A$3:$S$54,15,0)</f>
        <v>0.65</v>
      </c>
      <c r="SW6" s="25">
        <f>VLOOKUP($A6,'[1]Jobs density'!$A$3:$S$54,16,0)</f>
        <v>0.66</v>
      </c>
      <c r="SX6" s="25">
        <f>VLOOKUP($A6,'[1]Jobs density'!$A$3:$S$54,17,0)</f>
        <v>0.68</v>
      </c>
      <c r="SY6" s="25">
        <f>VLOOKUP($A6,'[1]Jobs density'!$A$3:$S$54,18,0)</f>
        <v>0.68</v>
      </c>
      <c r="SZ6" s="25">
        <f>VLOOKUP($A6,'[1]Jobs density'!$A$3:$S$54,19,0)</f>
        <v>0.67</v>
      </c>
      <c r="TA6" s="21">
        <v>97.961839926755118</v>
      </c>
      <c r="TB6" s="21">
        <v>95.676158386745371</v>
      </c>
      <c r="TC6" s="21">
        <v>101.02009196165031</v>
      </c>
      <c r="TD6" s="21">
        <v>107.12146547206069</v>
      </c>
      <c r="TE6" s="21">
        <v>112.76499213802275</v>
      </c>
      <c r="TF6" s="21">
        <v>117.03524309363252</v>
      </c>
      <c r="TG6" s="21">
        <v>106.46300768453415</v>
      </c>
      <c r="TH6" s="21">
        <v>90.44712682247031</v>
      </c>
      <c r="TI6" s="21">
        <v>79.576032517314388</v>
      </c>
      <c r="TJ6" s="21">
        <v>77.750787118380245</v>
      </c>
      <c r="TK6" s="21">
        <v>75.971072408618127</v>
      </c>
      <c r="TL6" s="21">
        <v>73.130964778993743</v>
      </c>
      <c r="TM6" s="21">
        <v>73.505473544070853</v>
      </c>
      <c r="TN6" s="21">
        <v>69.689742716152494</v>
      </c>
      <c r="TO6" s="21">
        <v>61.56797294954049</v>
      </c>
      <c r="TP6" s="21">
        <v>61.856687515836924</v>
      </c>
      <c r="TQ6" s="21">
        <v>60.68575543789926</v>
      </c>
      <c r="TR6" s="21">
        <v>2.8569032672216617</v>
      </c>
      <c r="TS6" s="21">
        <v>2.4670069827394872</v>
      </c>
      <c r="TT6" s="21">
        <v>2.5563716304280941</v>
      </c>
      <c r="TU6" s="21">
        <v>1.9645231841211577</v>
      </c>
      <c r="TV6" s="21">
        <v>1.9182417201317843</v>
      </c>
      <c r="TW6" s="21">
        <v>1.6240000000000001</v>
      </c>
      <c r="TX6" s="21">
        <v>5.7459033221621088</v>
      </c>
      <c r="TY6" s="21">
        <v>11.717571804984093</v>
      </c>
      <c r="TZ6" s="21">
        <v>11.185384490599601</v>
      </c>
      <c r="UA6" s="21">
        <v>11.437371550407192</v>
      </c>
      <c r="UB6" s="21">
        <v>11.707506069013352</v>
      </c>
      <c r="UC6" s="21">
        <v>11.113066666666667</v>
      </c>
      <c r="UD6" s="21">
        <v>1763.9587997409301</v>
      </c>
      <c r="UE6" s="21">
        <v>1776.8729215927196</v>
      </c>
      <c r="UF6" s="21">
        <v>1718.2160429701764</v>
      </c>
      <c r="UG6" s="21">
        <v>1732.1261449118249</v>
      </c>
      <c r="UH6" s="21">
        <v>1582.9874999497083</v>
      </c>
      <c r="UI6" s="21">
        <v>1673.9440111553702</v>
      </c>
      <c r="UJ6" s="21">
        <v>1498.3412421429291</v>
      </c>
      <c r="UK6" s="21">
        <v>1587.7858604990583</v>
      </c>
      <c r="UL6" s="21">
        <v>1553.7725407707042</v>
      </c>
      <c r="UM6" s="21">
        <v>1415.1073699982855</v>
      </c>
      <c r="UN6" s="13">
        <v>16</v>
      </c>
      <c r="UO6" s="13">
        <v>20</v>
      </c>
      <c r="UP6" s="13">
        <v>27.47</v>
      </c>
      <c r="UQ6" s="13">
        <v>29.47</v>
      </c>
      <c r="UR6" s="13">
        <v>30.680600000000002</v>
      </c>
      <c r="US6" s="13">
        <v>31.183646797770741</v>
      </c>
      <c r="UT6" s="13">
        <v>33.073167190024144</v>
      </c>
      <c r="UU6" s="13">
        <v>32.77480747202933</v>
      </c>
      <c r="UV6" s="13">
        <v>33.580781309772625</v>
      </c>
      <c r="UW6" s="13">
        <v>33.02972912410425</v>
      </c>
      <c r="UX6" s="13">
        <v>36.350307459856005</v>
      </c>
      <c r="UY6" s="13">
        <v>38</v>
      </c>
      <c r="UZ6" s="13">
        <v>36.837781656853636</v>
      </c>
      <c r="VA6" s="21">
        <v>149799</v>
      </c>
      <c r="VB6" s="21">
        <v>150798.99999999997</v>
      </c>
      <c r="VC6" s="21">
        <v>150912</v>
      </c>
      <c r="VD6" s="21">
        <v>150798.99999999997</v>
      </c>
      <c r="VE6" s="21">
        <v>151582</v>
      </c>
      <c r="VF6" s="21">
        <v>153365</v>
      </c>
      <c r="VG6" s="21">
        <v>156.244</v>
      </c>
      <c r="VH6" s="21">
        <v>1622</v>
      </c>
      <c r="VI6" s="21">
        <v>1634</v>
      </c>
      <c r="VJ6" s="21">
        <v>1660</v>
      </c>
      <c r="VK6" s="21">
        <v>1641</v>
      </c>
      <c r="VL6" s="21">
        <v>1688</v>
      </c>
      <c r="VM6" s="21">
        <v>1639</v>
      </c>
      <c r="VN6" s="21">
        <v>1673</v>
      </c>
      <c r="VO6" s="21">
        <v>1587</v>
      </c>
      <c r="VP6" s="21">
        <v>1630</v>
      </c>
      <c r="VQ6" s="21">
        <v>1648</v>
      </c>
      <c r="VR6" s="21">
        <v>1666</v>
      </c>
      <c r="VS6" s="21">
        <v>1657</v>
      </c>
      <c r="VT6" s="13">
        <v>10</v>
      </c>
      <c r="VU6" s="13">
        <v>9</v>
      </c>
      <c r="VV6" s="13">
        <v>10.0453243823072</v>
      </c>
      <c r="VW6" s="13">
        <v>12.089733874293747</v>
      </c>
      <c r="VX6" s="13">
        <v>7.3645688641948901</v>
      </c>
      <c r="VY6" s="21">
        <v>172</v>
      </c>
      <c r="VZ6" s="21">
        <v>146</v>
      </c>
      <c r="WA6" s="21">
        <v>147</v>
      </c>
      <c r="WB6" s="21">
        <v>158</v>
      </c>
      <c r="WC6" s="21">
        <v>136</v>
      </c>
      <c r="WD6" s="21">
        <v>137</v>
      </c>
      <c r="WE6" s="21">
        <v>132</v>
      </c>
      <c r="WF6" s="21">
        <v>141</v>
      </c>
      <c r="WG6" s="21">
        <v>112</v>
      </c>
      <c r="WH6" s="21">
        <v>131</v>
      </c>
      <c r="WI6" s="21">
        <v>98</v>
      </c>
      <c r="WJ6" s="4">
        <v>2.9945274163695967</v>
      </c>
      <c r="WK6" s="4">
        <v>2.9967009173143775</v>
      </c>
      <c r="WL6" s="4">
        <v>17.471232107774348</v>
      </c>
      <c r="WM6" s="4">
        <v>16.65751167261741</v>
      </c>
      <c r="WN6" s="4">
        <v>13.360370650820746</v>
      </c>
      <c r="WO6" s="4">
        <v>10.797310763253826</v>
      </c>
      <c r="WP6" s="4">
        <v>9.3581553204232382</v>
      </c>
      <c r="WQ6" s="4">
        <v>23.7</v>
      </c>
      <c r="WR6" s="4">
        <v>22.7</v>
      </c>
      <c r="WS6" s="4">
        <v>21.2</v>
      </c>
      <c r="WT6" s="4">
        <v>20.100000000000001</v>
      </c>
      <c r="WU6" s="4">
        <v>17.299999999999997</v>
      </c>
      <c r="WV6" s="4">
        <v>15.8</v>
      </c>
      <c r="WW6" s="21">
        <v>17.899999999999999</v>
      </c>
      <c r="WX6" s="21">
        <v>59.9</v>
      </c>
      <c r="WY6" s="21">
        <v>61.7</v>
      </c>
      <c r="WZ6" s="21">
        <v>62.4</v>
      </c>
      <c r="XA6" s="21">
        <v>68.3</v>
      </c>
      <c r="XB6" s="21">
        <v>69.099999999999994</v>
      </c>
      <c r="XC6" s="21">
        <v>68.5</v>
      </c>
      <c r="XD6" s="21">
        <v>72.3</v>
      </c>
      <c r="XE6" s="21">
        <v>67.3</v>
      </c>
      <c r="XF6" s="21">
        <v>56.9</v>
      </c>
      <c r="XG6" s="21">
        <v>59.5</v>
      </c>
      <c r="XH6" s="21">
        <v>57.9</v>
      </c>
      <c r="XI6" s="21">
        <v>64.400000000000006</v>
      </c>
      <c r="XJ6" s="21">
        <v>66.2</v>
      </c>
      <c r="XK6" s="21">
        <v>67.400000000000006</v>
      </c>
      <c r="XL6" s="21">
        <v>69.400000000000006</v>
      </c>
      <c r="XM6" s="21">
        <v>65.3</v>
      </c>
      <c r="XN6" s="21">
        <v>63.2</v>
      </c>
      <c r="XO6" s="21">
        <v>63.9</v>
      </c>
      <c r="XP6" s="21">
        <v>67.2</v>
      </c>
      <c r="XQ6" s="21">
        <v>72.2</v>
      </c>
      <c r="XR6" s="21">
        <v>72.2</v>
      </c>
      <c r="XS6" s="21">
        <v>69.599999999999994</v>
      </c>
      <c r="XT6" s="21">
        <v>75.3</v>
      </c>
      <c r="XU6" s="21">
        <v>69.599999999999994</v>
      </c>
      <c r="XV6" s="21">
        <v>18.9450356379899</v>
      </c>
      <c r="XW6" s="21">
        <v>18.091334894613585</v>
      </c>
      <c r="XX6" s="21">
        <v>17.478045055364642</v>
      </c>
      <c r="XY6" s="21">
        <v>15.356418510317624</v>
      </c>
      <c r="XZ6" s="21">
        <v>14.03360882552365</v>
      </c>
      <c r="YA6" s="21">
        <v>15.166333523700743</v>
      </c>
      <c r="YB6" s="21">
        <v>55</v>
      </c>
      <c r="YC6" s="21">
        <v>51</v>
      </c>
      <c r="YD6" s="21">
        <v>47</v>
      </c>
      <c r="YE6" s="21">
        <v>44</v>
      </c>
      <c r="YF6" s="21">
        <v>42</v>
      </c>
      <c r="YG6" s="21">
        <v>39</v>
      </c>
      <c r="YH6" s="21">
        <v>37</v>
      </c>
      <c r="YI6" s="21">
        <v>36</v>
      </c>
      <c r="YJ6" s="21">
        <v>36</v>
      </c>
      <c r="YK6" s="21">
        <v>36</v>
      </c>
      <c r="YL6" s="21">
        <v>34</v>
      </c>
      <c r="YM6" s="21">
        <v>38.788335847159381</v>
      </c>
      <c r="YN6" s="21">
        <v>38.794376013358175</v>
      </c>
      <c r="YO6" s="21">
        <v>39.76983936705826</v>
      </c>
      <c r="YP6" s="21">
        <v>40.806451612903224</v>
      </c>
      <c r="YQ6" s="21">
        <v>41.301059001512854</v>
      </c>
      <c r="YR6" s="21">
        <v>42.461749257821417</v>
      </c>
      <c r="YS6" s="21">
        <v>42.767239455478688</v>
      </c>
      <c r="YT6" s="21">
        <v>43.187432286023835</v>
      </c>
      <c r="YU6" s="21">
        <v>43.445868278768785</v>
      </c>
      <c r="YV6" s="21">
        <v>31.310808420307797</v>
      </c>
      <c r="YW6" s="21">
        <v>35.421392427150579</v>
      </c>
      <c r="YX6" s="21">
        <v>29.048530179161595</v>
      </c>
      <c r="YY6" s="21">
        <v>30.005358099660654</v>
      </c>
      <c r="YZ6" s="21">
        <v>29.620647843408971</v>
      </c>
      <c r="ZA6" s="21">
        <v>26.3</v>
      </c>
      <c r="ZB6" s="21">
        <v>23</v>
      </c>
      <c r="ZC6" s="21">
        <v>21.8</v>
      </c>
      <c r="ZD6" s="21">
        <v>13.8</v>
      </c>
      <c r="ZE6" s="21">
        <v>14.7</v>
      </c>
      <c r="ZF6" s="21">
        <v>10.199999999999999</v>
      </c>
      <c r="ZG6" s="21">
        <v>12.8</v>
      </c>
      <c r="ZH6" s="21">
        <v>7.45</v>
      </c>
      <c r="ZI6" s="21">
        <v>7.35</v>
      </c>
      <c r="ZJ6" s="21">
        <v>7.39</v>
      </c>
      <c r="ZK6" s="21">
        <v>7.58</v>
      </c>
      <c r="ZL6" s="21">
        <v>7.72</v>
      </c>
      <c r="ZM6" s="21">
        <v>7.79</v>
      </c>
      <c r="ZN6" s="21">
        <v>7.69</v>
      </c>
      <c r="ZO6" s="21">
        <v>7.94</v>
      </c>
      <c r="ZP6" s="21">
        <v>7.26</v>
      </c>
      <c r="ZQ6" s="21">
        <v>7.27</v>
      </c>
      <c r="ZR6" s="21">
        <v>7.53</v>
      </c>
      <c r="ZS6" s="21">
        <v>7.46</v>
      </c>
      <c r="ZT6" s="21">
        <v>3.33</v>
      </c>
      <c r="ZU6" s="21">
        <v>2.63</v>
      </c>
      <c r="ZV6" s="21">
        <v>2.61</v>
      </c>
      <c r="ZW6" s="21">
        <v>2.31</v>
      </c>
      <c r="ZX6" s="21">
        <v>18</v>
      </c>
      <c r="ZY6" s="21">
        <v>18</v>
      </c>
      <c r="ZZ6" s="21">
        <v>14</v>
      </c>
      <c r="AAA6" s="21">
        <v>15</v>
      </c>
      <c r="AAB6" s="21">
        <v>13</v>
      </c>
      <c r="AAC6" s="21">
        <v>14</v>
      </c>
      <c r="AAD6" s="21">
        <v>17.434094903339194</v>
      </c>
      <c r="AAE6" s="21">
        <v>18.831615120274915</v>
      </c>
      <c r="AAF6" s="21">
        <v>18.147769833163093</v>
      </c>
      <c r="AAG6" s="21">
        <v>17.518493611297913</v>
      </c>
      <c r="AAH6" s="21">
        <v>19.635844341306676</v>
      </c>
      <c r="AAI6" s="21">
        <v>19.176029962546817</v>
      </c>
      <c r="AAJ6" s="21">
        <v>19.065484311050476</v>
      </c>
      <c r="AAK6" s="21">
        <v>19.413499999999999</v>
      </c>
      <c r="AAL6" s="21">
        <v>18.363095238095202</v>
      </c>
      <c r="AAM6" s="21">
        <v>20.657931419013099</v>
      </c>
      <c r="AAN6" s="21">
        <v>5.6771207685430287</v>
      </c>
      <c r="AAO6" s="21">
        <v>5.7603107518807004</v>
      </c>
      <c r="AAP6" s="21">
        <v>5.9043803651947</v>
      </c>
      <c r="AAQ6" s="21">
        <v>6.0260841846123299</v>
      </c>
    </row>
    <row r="7" spans="1:719" ht="12.75" customHeight="1">
      <c r="A7" s="21" t="s">
        <v>8</v>
      </c>
      <c r="B7" s="21" t="s">
        <v>9</v>
      </c>
      <c r="C7" s="21">
        <v>217458</v>
      </c>
      <c r="D7" s="21">
        <v>218717</v>
      </c>
      <c r="E7" s="21">
        <v>218757</v>
      </c>
      <c r="F7" s="21">
        <v>219123</v>
      </c>
      <c r="G7" s="21">
        <v>220016</v>
      </c>
      <c r="H7" s="21">
        <v>220917</v>
      </c>
      <c r="I7" s="21">
        <v>222391</v>
      </c>
      <c r="J7" s="21">
        <v>223280</v>
      </c>
      <c r="K7" s="21">
        <v>224625</v>
      </c>
      <c r="L7" s="21">
        <v>226652</v>
      </c>
      <c r="M7" s="21">
        <v>228146</v>
      </c>
      <c r="N7" s="21">
        <v>230711</v>
      </c>
      <c r="O7" s="21">
        <v>232774</v>
      </c>
      <c r="P7" s="21">
        <v>234271</v>
      </c>
      <c r="Q7" s="21">
        <v>236687</v>
      </c>
      <c r="R7" s="21">
        <v>239865</v>
      </c>
      <c r="S7" s="21">
        <v>242142</v>
      </c>
      <c r="T7" s="21">
        <v>11.3</v>
      </c>
      <c r="U7" s="21">
        <v>10.8</v>
      </c>
      <c r="V7" s="21">
        <v>11.9</v>
      </c>
      <c r="W7" s="21">
        <v>8.4</v>
      </c>
      <c r="X7" s="21">
        <v>11.7</v>
      </c>
      <c r="Y7" s="21">
        <v>14.2</v>
      </c>
      <c r="Z7" s="21">
        <v>15.5</v>
      </c>
      <c r="AA7" s="21">
        <v>16.2</v>
      </c>
      <c r="AB7" s="21">
        <v>16.100000000000001</v>
      </c>
      <c r="AC7" s="21">
        <v>16.100000000000001</v>
      </c>
      <c r="AD7" s="21">
        <v>9.9701330437143625</v>
      </c>
      <c r="AE7" s="21">
        <v>9.9</v>
      </c>
      <c r="AF7" s="21">
        <v>10</v>
      </c>
      <c r="AG7" s="21">
        <v>10.6</v>
      </c>
      <c r="AH7" s="21">
        <v>10.9</v>
      </c>
      <c r="AI7" s="21">
        <v>11.3</v>
      </c>
      <c r="AJ7" s="21">
        <v>11.4</v>
      </c>
      <c r="AK7" s="21">
        <v>12</v>
      </c>
      <c r="AL7" s="21">
        <v>12.5</v>
      </c>
      <c r="AM7" s="21">
        <v>13.3</v>
      </c>
      <c r="AN7" s="21">
        <v>1733</v>
      </c>
      <c r="AO7" s="21">
        <v>2036</v>
      </c>
      <c r="AP7" s="21">
        <v>1532</v>
      </c>
      <c r="AQ7" s="21">
        <v>1221</v>
      </c>
      <c r="AR7" s="21">
        <v>1401</v>
      </c>
      <c r="AS7" s="21">
        <v>2108</v>
      </c>
      <c r="AT7" s="4">
        <v>11.955269493711928</v>
      </c>
      <c r="AU7" s="4">
        <v>13.891352701172169</v>
      </c>
      <c r="AV7" s="4">
        <v>10.37350017605157</v>
      </c>
      <c r="AW7" s="4">
        <v>8.2659734351517127</v>
      </c>
      <c r="AX7" s="4">
        <v>9.4088097620598639</v>
      </c>
      <c r="AY7" s="4">
        <v>13.986756372997863</v>
      </c>
      <c r="AZ7" s="4">
        <v>14.433558351501143</v>
      </c>
      <c r="BA7" s="21" t="s">
        <v>87</v>
      </c>
      <c r="BB7" s="21" t="s">
        <v>86</v>
      </c>
      <c r="BC7" s="21" t="s">
        <v>81</v>
      </c>
      <c r="BD7" s="4">
        <v>24</v>
      </c>
      <c r="BE7" s="4">
        <v>11.2</v>
      </c>
      <c r="BF7" s="4">
        <v>9.6999999999999993</v>
      </c>
      <c r="BG7" s="21">
        <v>413</v>
      </c>
      <c r="BH7" s="21">
        <v>760</v>
      </c>
      <c r="BI7" s="21">
        <v>1095</v>
      </c>
      <c r="BJ7" s="21">
        <v>2640</v>
      </c>
      <c r="BK7" s="21">
        <v>2699</v>
      </c>
      <c r="BL7" s="21">
        <v>2686</v>
      </c>
      <c r="BM7" s="21">
        <v>2788</v>
      </c>
      <c r="BN7" s="21">
        <v>2947</v>
      </c>
      <c r="BO7" s="21">
        <v>2975</v>
      </c>
      <c r="BP7" s="21">
        <v>3029</v>
      </c>
      <c r="BQ7" s="21">
        <v>2993</v>
      </c>
      <c r="BR7" s="21">
        <v>3172</v>
      </c>
      <c r="BS7" s="21">
        <v>3076</v>
      </c>
      <c r="BT7" s="21">
        <v>2959</v>
      </c>
      <c r="BU7" s="21">
        <v>3037</v>
      </c>
      <c r="BV7" s="21">
        <v>3162</v>
      </c>
      <c r="BW7" s="21">
        <v>58</v>
      </c>
      <c r="BX7" s="21">
        <v>59.1</v>
      </c>
      <c r="BY7" s="21">
        <v>58.6</v>
      </c>
      <c r="BZ7" s="21">
        <v>60.5</v>
      </c>
      <c r="CA7" s="21">
        <v>63.8</v>
      </c>
      <c r="CB7" s="21">
        <v>64.7</v>
      </c>
      <c r="CC7" s="21">
        <v>65.099999999999994</v>
      </c>
      <c r="CD7" s="21">
        <v>65</v>
      </c>
      <c r="CE7" s="21">
        <v>66.900000000000006</v>
      </c>
      <c r="CF7" s="21">
        <v>64.932871738579763</v>
      </c>
      <c r="CG7" s="21">
        <v>62.1</v>
      </c>
      <c r="CH7" s="21">
        <v>63.1</v>
      </c>
      <c r="CI7" s="21">
        <v>65.400000000000006</v>
      </c>
      <c r="CJ7" s="21">
        <v>2136</v>
      </c>
      <c r="CK7" s="21">
        <v>1939</v>
      </c>
      <c r="CL7" s="21">
        <v>1895</v>
      </c>
      <c r="CM7" s="21">
        <v>1903</v>
      </c>
      <c r="CN7" s="21">
        <v>1891</v>
      </c>
      <c r="CO7" s="21">
        <v>1930</v>
      </c>
      <c r="CP7" s="21">
        <v>1873</v>
      </c>
      <c r="CQ7" s="21">
        <v>1805</v>
      </c>
      <c r="CR7" s="21">
        <v>1847</v>
      </c>
      <c r="CS7" s="21">
        <v>1881</v>
      </c>
      <c r="CT7" s="21">
        <v>1919</v>
      </c>
      <c r="CU7" s="21">
        <v>1896</v>
      </c>
      <c r="CV7" s="21">
        <v>2097</v>
      </c>
      <c r="CW7" s="21">
        <v>96</v>
      </c>
      <c r="CX7" s="21">
        <v>92</v>
      </c>
      <c r="CY7" s="21">
        <v>91</v>
      </c>
      <c r="CZ7" s="21">
        <v>93</v>
      </c>
      <c r="DA7" s="21">
        <v>92</v>
      </c>
      <c r="DB7" s="21">
        <v>93</v>
      </c>
      <c r="DC7" s="21">
        <v>94</v>
      </c>
      <c r="DD7" s="21">
        <v>91</v>
      </c>
      <c r="DE7" s="21">
        <v>95</v>
      </c>
      <c r="DF7" s="21">
        <v>92</v>
      </c>
      <c r="DG7" s="21">
        <v>92</v>
      </c>
      <c r="DH7" s="21">
        <v>92</v>
      </c>
      <c r="DI7" s="21">
        <v>96</v>
      </c>
      <c r="DJ7" s="21">
        <v>76.400000000000006</v>
      </c>
      <c r="DK7" s="21">
        <v>75.2</v>
      </c>
      <c r="DL7" s="21">
        <v>73.900000000000006</v>
      </c>
      <c r="DM7" s="21">
        <v>72.099999999999994</v>
      </c>
      <c r="DN7" s="21">
        <v>69.400000000000006</v>
      </c>
      <c r="DO7" s="21">
        <v>70.400000000000006</v>
      </c>
      <c r="DP7" s="21">
        <v>70.900000000000006</v>
      </c>
      <c r="DQ7" s="21">
        <v>73.599999999999994</v>
      </c>
      <c r="DR7" s="21">
        <v>73.2</v>
      </c>
      <c r="DS7" s="21">
        <v>75.400000000000006</v>
      </c>
      <c r="DT7" s="21">
        <v>75.2</v>
      </c>
      <c r="DU7" s="21">
        <v>3.9</v>
      </c>
      <c r="DV7" s="21">
        <v>5.4</v>
      </c>
      <c r="DW7" s="21">
        <v>4.3</v>
      </c>
      <c r="DX7" s="21">
        <v>7.1</v>
      </c>
      <c r="DY7" s="21">
        <v>8.1999999999999993</v>
      </c>
      <c r="DZ7" s="21">
        <v>8.6999999999999993</v>
      </c>
      <c r="EA7" s="21">
        <v>7.7</v>
      </c>
      <c r="EB7" s="21">
        <v>6.6</v>
      </c>
      <c r="EC7" s="21">
        <v>8.4</v>
      </c>
      <c r="ED7" s="21">
        <v>5.5</v>
      </c>
      <c r="EE7" s="21">
        <v>7.5</v>
      </c>
      <c r="EF7" s="21">
        <v>5.6612151261747945</v>
      </c>
      <c r="EG7" s="21">
        <v>3.780993237839017</v>
      </c>
      <c r="EH7" s="21">
        <v>2.8537098227696007</v>
      </c>
      <c r="EI7" s="21">
        <v>330</v>
      </c>
      <c r="EJ7" s="21">
        <v>300</v>
      </c>
      <c r="EK7" s="21">
        <v>300</v>
      </c>
      <c r="EL7" s="21">
        <v>340</v>
      </c>
      <c r="EM7" s="21">
        <v>360</v>
      </c>
      <c r="EN7" s="21">
        <v>290</v>
      </c>
      <c r="EO7" s="21">
        <v>240</v>
      </c>
      <c r="EP7" s="21">
        <v>5</v>
      </c>
      <c r="EQ7" s="21">
        <v>4.5999999999999996</v>
      </c>
      <c r="ER7" s="21">
        <v>3.4000000000000004</v>
      </c>
      <c r="ES7" s="21">
        <v>4</v>
      </c>
      <c r="ET7" s="21">
        <v>4.230317273795535</v>
      </c>
      <c r="EU7" s="21">
        <v>3.4000000000000004</v>
      </c>
      <c r="EV7" s="21">
        <v>2.7570093457943927</v>
      </c>
      <c r="EW7" s="21">
        <v>15010</v>
      </c>
      <c r="EX7" s="21">
        <v>14570</v>
      </c>
      <c r="EY7" s="21">
        <v>15490</v>
      </c>
      <c r="EZ7" s="21">
        <v>15650</v>
      </c>
      <c r="FA7" s="21">
        <v>15470</v>
      </c>
      <c r="FB7" s="21">
        <v>15730</v>
      </c>
      <c r="FC7" s="21">
        <v>15910</v>
      </c>
      <c r="FD7" s="21">
        <v>15680</v>
      </c>
      <c r="FE7" s="21">
        <v>15450</v>
      </c>
      <c r="FF7" s="21">
        <v>18080</v>
      </c>
      <c r="FG7" s="21">
        <v>18090</v>
      </c>
      <c r="FH7" s="21">
        <v>18020</v>
      </c>
      <c r="FI7" s="21">
        <v>18150</v>
      </c>
      <c r="FJ7" s="21">
        <v>17650</v>
      </c>
      <c r="FK7" s="21">
        <v>16150</v>
      </c>
      <c r="FL7" s="21">
        <v>15210</v>
      </c>
      <c r="FM7" s="21">
        <v>10.9</v>
      </c>
      <c r="FN7" s="21">
        <v>10.5</v>
      </c>
      <c r="FO7" s="21">
        <v>11.2</v>
      </c>
      <c r="FP7" s="21">
        <v>11.3</v>
      </c>
      <c r="FQ7" s="21">
        <v>11.1</v>
      </c>
      <c r="FR7" s="21">
        <v>11.2</v>
      </c>
      <c r="FS7" s="21">
        <v>11.2</v>
      </c>
      <c r="FT7" s="21">
        <v>11</v>
      </c>
      <c r="FU7" s="21">
        <v>10.7</v>
      </c>
      <c r="FV7" s="21">
        <v>12.5</v>
      </c>
      <c r="FW7" s="21">
        <v>12.3</v>
      </c>
      <c r="FX7" s="21">
        <v>12.2</v>
      </c>
      <c r="FY7" s="21">
        <v>12.3</v>
      </c>
      <c r="FZ7" s="21">
        <v>11.9</v>
      </c>
      <c r="GA7" s="21">
        <v>10.7</v>
      </c>
      <c r="GB7" s="21">
        <v>10.1</v>
      </c>
      <c r="GC7" s="21">
        <v>6330</v>
      </c>
      <c r="GD7" s="21">
        <v>6400</v>
      </c>
      <c r="GE7" s="21">
        <v>6420</v>
      </c>
      <c r="GF7" s="21">
        <v>6480</v>
      </c>
      <c r="GG7" s="21">
        <v>6540</v>
      </c>
      <c r="GH7" s="21">
        <v>6650</v>
      </c>
      <c r="GI7" s="21">
        <v>6690</v>
      </c>
      <c r="GJ7" s="21">
        <v>6700</v>
      </c>
      <c r="GK7" s="21">
        <v>6810</v>
      </c>
      <c r="GL7" s="21">
        <v>6100</v>
      </c>
      <c r="GM7" s="21">
        <v>5430</v>
      </c>
      <c r="GN7" s="21">
        <v>4970</v>
      </c>
      <c r="GO7" s="21">
        <v>3680</v>
      </c>
      <c r="GP7" s="21">
        <v>2060</v>
      </c>
      <c r="GQ7" s="21">
        <v>1210</v>
      </c>
      <c r="GR7" s="21">
        <v>530</v>
      </c>
      <c r="GS7" s="21">
        <v>10860</v>
      </c>
      <c r="GT7" s="21">
        <v>11100</v>
      </c>
      <c r="GU7" s="21">
        <v>10900</v>
      </c>
      <c r="GV7" s="21">
        <v>10880</v>
      </c>
      <c r="GW7" s="21">
        <v>6420</v>
      </c>
      <c r="GX7" s="21">
        <v>6480</v>
      </c>
      <c r="GY7" s="21">
        <v>6490</v>
      </c>
      <c r="GZ7" s="21">
        <v>6750</v>
      </c>
      <c r="HA7" s="21">
        <v>6640</v>
      </c>
      <c r="HB7" s="21">
        <v>6390</v>
      </c>
      <c r="HC7" s="21">
        <v>6100</v>
      </c>
      <c r="HD7" s="21">
        <v>5590</v>
      </c>
      <c r="HE7" s="21">
        <v>4900</v>
      </c>
      <c r="HF7" s="21">
        <v>3720</v>
      </c>
      <c r="HG7" s="21">
        <v>3250</v>
      </c>
      <c r="HH7" s="21">
        <v>2760</v>
      </c>
      <c r="HI7" s="21">
        <v>7.8663730660022022</v>
      </c>
      <c r="HJ7" s="21">
        <v>8.0279459306992997</v>
      </c>
      <c r="HK7" s="21">
        <v>7.8743570479107667</v>
      </c>
      <c r="HL7" s="21">
        <v>7.830323792525208</v>
      </c>
      <c r="HM7" s="21">
        <v>4.6032394760050765</v>
      </c>
      <c r="HN7" s="21">
        <v>4.6079016980971073</v>
      </c>
      <c r="HO7" s="21">
        <v>4.5826860612907785</v>
      </c>
      <c r="HP7" s="21">
        <v>4.7263611920233028</v>
      </c>
      <c r="HQ7" s="21">
        <v>4.6096385876733823</v>
      </c>
      <c r="HR7" s="21">
        <v>4.4082038121649871</v>
      </c>
      <c r="HS7" s="21">
        <v>4.1619475185240775</v>
      </c>
      <c r="HT7" s="21">
        <v>3.785108745700279</v>
      </c>
      <c r="HU7" s="21">
        <v>3.3178949649251104</v>
      </c>
      <c r="HV7" s="21">
        <v>2.4982706862857027</v>
      </c>
      <c r="HW7" s="21">
        <v>2.1564021922316443</v>
      </c>
      <c r="HX7" s="21">
        <v>1.8312830924797963</v>
      </c>
      <c r="HY7" s="21">
        <v>800</v>
      </c>
      <c r="HZ7" s="21">
        <v>1560</v>
      </c>
      <c r="IA7" s="21">
        <v>2130</v>
      </c>
      <c r="IB7" s="21">
        <v>3480</v>
      </c>
      <c r="IC7" s="21">
        <v>4870</v>
      </c>
      <c r="ID7" s="21">
        <v>5830</v>
      </c>
      <c r="IE7" s="21">
        <v>6390</v>
      </c>
      <c r="IF7" s="21">
        <v>12333</v>
      </c>
      <c r="IG7" s="21">
        <v>13547</v>
      </c>
      <c r="IH7" s="21">
        <v>14031</v>
      </c>
      <c r="II7" s="21">
        <v>14780</v>
      </c>
      <c r="IJ7" s="21">
        <v>14972</v>
      </c>
      <c r="IK7" s="21">
        <v>14765</v>
      </c>
      <c r="IL7" s="21">
        <v>14552</v>
      </c>
      <c r="IM7" s="21">
        <v>7.055007665377663</v>
      </c>
      <c r="IN7" s="21">
        <v>7.6625470177324022</v>
      </c>
      <c r="IO7" s="21">
        <v>7.8572908558404677</v>
      </c>
      <c r="IP7" s="21">
        <v>8.2241326544807052</v>
      </c>
      <c r="IQ7" s="21">
        <v>8.2363296292221353</v>
      </c>
      <c r="IR7" s="21">
        <v>8.0105251736111107</v>
      </c>
      <c r="IS7" s="21">
        <v>7.7876485069035644</v>
      </c>
      <c r="IT7" s="21">
        <v>2780</v>
      </c>
      <c r="IU7" s="21">
        <v>2430</v>
      </c>
      <c r="IV7" s="21">
        <v>2570</v>
      </c>
      <c r="IW7" s="21">
        <v>2760</v>
      </c>
      <c r="IX7" s="21">
        <v>2650</v>
      </c>
      <c r="IY7" s="21">
        <v>2720</v>
      </c>
      <c r="IZ7" s="21">
        <v>2850</v>
      </c>
      <c r="JA7" s="21">
        <v>2470</v>
      </c>
      <c r="JB7" s="21">
        <v>2210</v>
      </c>
      <c r="JC7" s="21">
        <v>4640</v>
      </c>
      <c r="JD7" s="21">
        <v>4290</v>
      </c>
      <c r="JE7" s="21">
        <v>4330</v>
      </c>
      <c r="JF7" s="21">
        <v>4380</v>
      </c>
      <c r="JG7" s="21">
        <v>4300</v>
      </c>
      <c r="JH7" s="21">
        <v>2740</v>
      </c>
      <c r="JI7" s="21">
        <v>2040</v>
      </c>
      <c r="JJ7" s="21">
        <v>1980</v>
      </c>
      <c r="JK7" s="21">
        <v>1740</v>
      </c>
      <c r="JL7" s="21">
        <v>1820</v>
      </c>
      <c r="JM7" s="21">
        <v>1930</v>
      </c>
      <c r="JN7" s="21">
        <v>1870</v>
      </c>
      <c r="JO7" s="21">
        <v>1880</v>
      </c>
      <c r="JP7" s="21">
        <v>1970</v>
      </c>
      <c r="JQ7" s="21">
        <v>1670</v>
      </c>
      <c r="JR7" s="21">
        <v>1440</v>
      </c>
      <c r="JS7" s="21">
        <v>3120</v>
      </c>
      <c r="JT7" s="21">
        <v>2820</v>
      </c>
      <c r="JU7" s="21">
        <v>2700</v>
      </c>
      <c r="JV7" s="21">
        <v>2660</v>
      </c>
      <c r="JW7" s="21">
        <v>2490</v>
      </c>
      <c r="JX7" s="21">
        <v>1500</v>
      </c>
      <c r="JY7" s="21">
        <v>1090</v>
      </c>
      <c r="JZ7" s="21">
        <v>800</v>
      </c>
      <c r="KA7" s="21">
        <v>690</v>
      </c>
      <c r="KB7" s="21">
        <v>760</v>
      </c>
      <c r="KC7" s="21">
        <v>840</v>
      </c>
      <c r="KD7" s="21">
        <v>770</v>
      </c>
      <c r="KE7" s="21">
        <v>840</v>
      </c>
      <c r="KF7" s="21">
        <v>880</v>
      </c>
      <c r="KG7" s="21">
        <v>800</v>
      </c>
      <c r="KH7" s="21">
        <v>770</v>
      </c>
      <c r="KI7" s="21">
        <v>1530</v>
      </c>
      <c r="KJ7" s="21">
        <v>1480</v>
      </c>
      <c r="KK7" s="21">
        <v>1640</v>
      </c>
      <c r="KL7" s="21">
        <v>1720</v>
      </c>
      <c r="KM7" s="21">
        <v>1810</v>
      </c>
      <c r="KN7" s="21">
        <v>1240</v>
      </c>
      <c r="KO7" s="21">
        <v>950</v>
      </c>
      <c r="KP7" s="21">
        <v>175000</v>
      </c>
      <c r="KQ7" s="21">
        <v>183500</v>
      </c>
      <c r="KR7" s="21">
        <v>195000</v>
      </c>
      <c r="KS7" s="21">
        <v>212000</v>
      </c>
      <c r="KT7" s="21">
        <v>210000</v>
      </c>
      <c r="KU7" s="21">
        <v>196000</v>
      </c>
      <c r="KV7" s="21">
        <v>215000</v>
      </c>
      <c r="KW7" s="21">
        <v>215000</v>
      </c>
      <c r="KX7" s="21">
        <v>210000</v>
      </c>
      <c r="KY7" s="21">
        <v>225000</v>
      </c>
      <c r="KZ7" s="21">
        <v>250000</v>
      </c>
      <c r="LA7" s="21">
        <v>275000</v>
      </c>
      <c r="LB7" s="21">
        <v>2499</v>
      </c>
      <c r="LC7" s="21">
        <v>2173</v>
      </c>
      <c r="LD7" s="21">
        <v>2459</v>
      </c>
      <c r="LE7" s="21">
        <v>2540</v>
      </c>
      <c r="LF7" s="21">
        <v>2813</v>
      </c>
      <c r="LG7" s="21">
        <v>3377</v>
      </c>
      <c r="LH7" s="21">
        <v>3868</v>
      </c>
      <c r="LI7" s="21">
        <v>4208</v>
      </c>
      <c r="LJ7" s="21">
        <v>220</v>
      </c>
      <c r="LK7" s="21">
        <v>360</v>
      </c>
      <c r="LL7" s="21">
        <v>170</v>
      </c>
      <c r="LM7" s="21">
        <v>200</v>
      </c>
      <c r="LN7" s="21">
        <v>420</v>
      </c>
      <c r="LO7" s="21">
        <v>530</v>
      </c>
      <c r="LP7" s="21">
        <v>810</v>
      </c>
      <c r="LQ7" s="21">
        <v>1185.5999999999999</v>
      </c>
      <c r="LR7" s="21">
        <v>1243.3699999999999</v>
      </c>
      <c r="LS7" s="21">
        <v>1315.61</v>
      </c>
      <c r="LT7" s="21">
        <v>1361.6897999999999</v>
      </c>
      <c r="LU7" s="21">
        <v>1399.36</v>
      </c>
      <c r="LV7" s="21">
        <v>1427</v>
      </c>
      <c r="LW7" s="21">
        <v>1438.41</v>
      </c>
      <c r="LX7" s="21">
        <v>1438.41</v>
      </c>
      <c r="LY7" s="21">
        <v>1435.31</v>
      </c>
      <c r="LZ7" s="21">
        <v>1431.59</v>
      </c>
      <c r="MA7" s="21">
        <v>1427.59</v>
      </c>
      <c r="MB7" s="21">
        <v>1445.53</v>
      </c>
      <c r="MC7" s="21">
        <v>1472.43</v>
      </c>
      <c r="MD7" s="21">
        <v>36</v>
      </c>
      <c r="ME7" s="21">
        <v>39</v>
      </c>
      <c r="MF7" s="21">
        <v>39</v>
      </c>
      <c r="MG7" s="21">
        <v>39</v>
      </c>
      <c r="MH7" s="21">
        <v>41</v>
      </c>
      <c r="MI7" s="21">
        <v>37</v>
      </c>
      <c r="MJ7" s="21">
        <v>35</v>
      </c>
      <c r="MK7" s="21">
        <v>39</v>
      </c>
      <c r="ML7" s="21">
        <v>35</v>
      </c>
      <c r="MM7" s="21">
        <v>34</v>
      </c>
      <c r="MN7" s="21">
        <v>15</v>
      </c>
      <c r="MO7" s="21">
        <v>14</v>
      </c>
      <c r="MP7" s="21">
        <v>13</v>
      </c>
      <c r="MQ7" s="21">
        <v>15</v>
      </c>
      <c r="MR7" s="21">
        <v>14</v>
      </c>
      <c r="MS7" s="21">
        <v>12</v>
      </c>
      <c r="MT7" s="21">
        <v>12</v>
      </c>
      <c r="MU7" s="21">
        <v>9</v>
      </c>
      <c r="MV7" s="21">
        <v>11</v>
      </c>
      <c r="MW7" s="21">
        <v>10</v>
      </c>
      <c r="MX7" s="21">
        <v>17.3</v>
      </c>
      <c r="MY7" s="21">
        <v>21.8</v>
      </c>
      <c r="MZ7" s="21">
        <v>24.2</v>
      </c>
      <c r="NA7" s="21">
        <v>23.1</v>
      </c>
      <c r="NB7" s="21">
        <v>28.1</v>
      </c>
      <c r="NC7" s="21">
        <v>31.5</v>
      </c>
      <c r="ND7" s="21">
        <v>30.5</v>
      </c>
      <c r="NE7" s="21">
        <v>29.6</v>
      </c>
      <c r="NF7" s="21">
        <v>31.9</v>
      </c>
      <c r="NG7" s="21">
        <v>35.299999999999997</v>
      </c>
      <c r="NH7" s="21">
        <v>37.4</v>
      </c>
      <c r="NI7" s="21">
        <v>38.299999999999997</v>
      </c>
      <c r="NJ7" s="21">
        <v>17.3</v>
      </c>
      <c r="NK7" s="21">
        <v>17.8</v>
      </c>
      <c r="NL7" s="21">
        <v>17.5</v>
      </c>
      <c r="NM7" s="21">
        <v>15.1</v>
      </c>
      <c r="NN7" s="21">
        <v>15.5</v>
      </c>
      <c r="NO7" s="21">
        <v>15.7</v>
      </c>
      <c r="NP7" s="21">
        <v>17</v>
      </c>
      <c r="NQ7" s="21">
        <v>19</v>
      </c>
      <c r="NR7" s="21">
        <v>17.899999999999999</v>
      </c>
      <c r="NS7" s="21">
        <v>14.2</v>
      </c>
      <c r="NT7" s="21">
        <v>16.899999999999999</v>
      </c>
      <c r="NU7" s="21">
        <v>16.899999999999999</v>
      </c>
      <c r="NV7" s="21">
        <v>6.3</v>
      </c>
      <c r="NW7" s="21">
        <v>5.0999999999999996</v>
      </c>
      <c r="NX7" s="21">
        <v>4</v>
      </c>
      <c r="NY7" s="21">
        <v>3.3</v>
      </c>
      <c r="NZ7" s="21">
        <v>4.5</v>
      </c>
      <c r="OA7" s="21">
        <v>3.4</v>
      </c>
      <c r="OB7" s="21">
        <v>4.5999999999999996</v>
      </c>
      <c r="OC7" s="21">
        <v>2.9</v>
      </c>
      <c r="OD7" s="21">
        <v>3.7</v>
      </c>
      <c r="OE7" s="21">
        <v>4.3</v>
      </c>
      <c r="OF7" s="21">
        <v>2.8</v>
      </c>
      <c r="OG7" s="21">
        <v>2.2000000000000002</v>
      </c>
      <c r="OH7" s="21">
        <v>22.4</v>
      </c>
      <c r="OI7" s="21">
        <v>20.3</v>
      </c>
      <c r="OJ7" s="21">
        <v>17.7</v>
      </c>
      <c r="OK7" s="21">
        <v>21.4</v>
      </c>
      <c r="OL7" s="21">
        <v>20</v>
      </c>
      <c r="OM7" s="21">
        <v>20.2</v>
      </c>
      <c r="ON7" s="21">
        <v>20.2</v>
      </c>
      <c r="OO7" s="21">
        <v>19.2</v>
      </c>
      <c r="OP7" s="21">
        <v>20.399999999999999</v>
      </c>
      <c r="OQ7" s="21">
        <v>22.9</v>
      </c>
      <c r="OR7" s="21">
        <v>21.8</v>
      </c>
      <c r="OS7" s="21">
        <v>17.8</v>
      </c>
      <c r="OT7" s="21">
        <v>19.899999999999999</v>
      </c>
      <c r="OU7" s="21">
        <v>18.600000000000001</v>
      </c>
      <c r="OV7" s="21">
        <v>19.5</v>
      </c>
      <c r="OW7" s="21">
        <v>18.100000000000001</v>
      </c>
      <c r="OX7" s="21">
        <v>16.7</v>
      </c>
      <c r="OY7" s="21">
        <v>16</v>
      </c>
      <c r="OZ7" s="21">
        <v>16.7</v>
      </c>
      <c r="PA7" s="21">
        <v>17.2</v>
      </c>
      <c r="PB7" s="21">
        <v>14</v>
      </c>
      <c r="PC7" s="21">
        <v>15</v>
      </c>
      <c r="PD7" s="21">
        <v>13.9</v>
      </c>
      <c r="PE7" s="21">
        <v>13</v>
      </c>
      <c r="PF7" s="21">
        <v>8.3000000000000007</v>
      </c>
      <c r="PG7" s="21">
        <v>7.8</v>
      </c>
      <c r="PH7" s="21">
        <v>10.9</v>
      </c>
      <c r="PI7" s="21">
        <v>7.8</v>
      </c>
      <c r="PJ7" s="21">
        <v>7</v>
      </c>
      <c r="PK7" s="21">
        <v>6.3</v>
      </c>
      <c r="PL7" s="21">
        <v>6.8</v>
      </c>
      <c r="PM7" s="21">
        <v>7.3</v>
      </c>
      <c r="PN7" s="21">
        <v>6.5</v>
      </c>
      <c r="PO7" s="21">
        <v>5.5</v>
      </c>
      <c r="PP7" s="21">
        <v>3.7</v>
      </c>
      <c r="PQ7" s="21">
        <v>4.2</v>
      </c>
      <c r="PR7" s="21">
        <v>8.6</v>
      </c>
      <c r="PS7" s="21">
        <v>8.5</v>
      </c>
      <c r="PT7" s="21">
        <v>6.3</v>
      </c>
      <c r="PU7" s="21">
        <v>11.2</v>
      </c>
      <c r="PV7" s="21">
        <v>8.1999999999999993</v>
      </c>
      <c r="PW7" s="21">
        <v>6.9</v>
      </c>
      <c r="PX7" s="21">
        <v>4.3</v>
      </c>
      <c r="PY7" s="21">
        <v>4.8</v>
      </c>
      <c r="PZ7" s="21">
        <v>5.6</v>
      </c>
      <c r="QA7" s="21">
        <v>2.7</v>
      </c>
      <c r="QB7" s="21">
        <v>3.5</v>
      </c>
      <c r="QC7" s="21">
        <v>7.7</v>
      </c>
      <c r="QD7" s="21">
        <v>20946</v>
      </c>
      <c r="QE7" s="21">
        <v>23936</v>
      </c>
      <c r="QF7" s="21">
        <v>24719</v>
      </c>
      <c r="QG7" s="21">
        <v>26457</v>
      </c>
      <c r="QH7" s="21">
        <v>28326</v>
      </c>
      <c r="QI7" s="21">
        <v>28222</v>
      </c>
      <c r="QJ7" s="21">
        <v>27738</v>
      </c>
      <c r="QK7" s="21">
        <v>28638</v>
      </c>
      <c r="QL7" s="21">
        <v>27440</v>
      </c>
      <c r="QM7" s="21">
        <v>28512</v>
      </c>
      <c r="QN7" s="21">
        <v>28505</v>
      </c>
      <c r="QO7" s="21">
        <v>29664</v>
      </c>
      <c r="QQ7" s="21">
        <v>24424</v>
      </c>
      <c r="QR7" s="21">
        <v>26849</v>
      </c>
      <c r="QS7" s="21">
        <v>28903</v>
      </c>
      <c r="QT7" s="21">
        <v>30038</v>
      </c>
      <c r="QU7" s="21">
        <v>30998</v>
      </c>
      <c r="QV7" s="21">
        <v>32385</v>
      </c>
      <c r="QW7" s="21">
        <v>28696</v>
      </c>
      <c r="QX7" s="21">
        <v>30562</v>
      </c>
      <c r="QY7" s="21">
        <v>30481</v>
      </c>
      <c r="QZ7" s="21">
        <v>30708</v>
      </c>
      <c r="RA7" s="21">
        <v>31381</v>
      </c>
      <c r="RB7" s="21">
        <v>34343</v>
      </c>
      <c r="RD7" s="21">
        <v>16964</v>
      </c>
      <c r="RF7" s="21">
        <v>21522</v>
      </c>
      <c r="RG7" s="21">
        <v>21263</v>
      </c>
      <c r="RH7" s="21">
        <v>22250</v>
      </c>
      <c r="RI7" s="21">
        <v>22052</v>
      </c>
      <c r="RJ7" s="21">
        <v>25854</v>
      </c>
      <c r="RK7" s="21">
        <v>24980</v>
      </c>
      <c r="RM7" s="21">
        <v>25537</v>
      </c>
      <c r="RN7" s="21">
        <v>24014</v>
      </c>
      <c r="RP7" s="21">
        <v>24305</v>
      </c>
      <c r="RQ7" s="21">
        <v>6920</v>
      </c>
      <c r="RR7" s="21">
        <v>6900</v>
      </c>
      <c r="RS7" s="21">
        <v>7165</v>
      </c>
      <c r="RT7" s="21">
        <v>7245</v>
      </c>
      <c r="RU7" s="21">
        <v>7390</v>
      </c>
      <c r="RV7" s="21">
        <v>7830</v>
      </c>
      <c r="RW7" s="21">
        <v>8430</v>
      </c>
      <c r="RX7" s="21">
        <v>9075</v>
      </c>
      <c r="RY7" s="21">
        <v>79.310344827586206</v>
      </c>
      <c r="RZ7" s="21">
        <v>74.5</v>
      </c>
      <c r="SA7" s="21">
        <v>76.400000000000006</v>
      </c>
      <c r="SB7" s="21">
        <v>71.428571428571431</v>
      </c>
      <c r="SC7" s="21">
        <v>76.7</v>
      </c>
      <c r="SD7" s="21">
        <v>75.400000000000006</v>
      </c>
      <c r="SE7" s="21">
        <v>73.5</v>
      </c>
      <c r="SF7" s="21">
        <v>78000</v>
      </c>
      <c r="SG7" s="21">
        <v>77400</v>
      </c>
      <c r="SH7" s="21">
        <v>80200</v>
      </c>
      <c r="SI7" s="21">
        <v>80700</v>
      </c>
      <c r="SJ7" s="21">
        <v>42000</v>
      </c>
      <c r="SK7" s="21">
        <v>43100</v>
      </c>
      <c r="SL7" s="21">
        <v>42000</v>
      </c>
      <c r="SM7" s="21">
        <v>42900</v>
      </c>
      <c r="SN7" s="21">
        <v>38000</v>
      </c>
      <c r="SO7" s="21">
        <v>34300</v>
      </c>
      <c r="SP7" s="21">
        <v>38300</v>
      </c>
      <c r="SQ7" s="21">
        <v>37800</v>
      </c>
      <c r="SR7" s="25">
        <f>VLOOKUP($A7,'[1]Jobs density'!$A$3:$S$54,11,0)</f>
        <v>0.51</v>
      </c>
      <c r="SS7" s="25">
        <f>VLOOKUP($A7,'[1]Jobs density'!$A$3:$S$54,12,0)</f>
        <v>0.5</v>
      </c>
      <c r="ST7" s="25">
        <f>VLOOKUP($A7,'[1]Jobs density'!$A$3:$S$54,13,0)</f>
        <v>0.53</v>
      </c>
      <c r="SU7" s="25">
        <f>VLOOKUP($A7,'[1]Jobs density'!$A$3:$S$54,14,0)</f>
        <v>0.53</v>
      </c>
      <c r="SV7" s="25">
        <f>VLOOKUP($A7,'[1]Jobs density'!$A$3:$S$54,15,0)</f>
        <v>0.53</v>
      </c>
      <c r="SW7" s="25">
        <f>VLOOKUP($A7,'[1]Jobs density'!$A$3:$S$54,16,0)</f>
        <v>0.54</v>
      </c>
      <c r="SX7" s="25">
        <f>VLOOKUP($A7,'[1]Jobs density'!$A$3:$S$54,17,0)</f>
        <v>0.53</v>
      </c>
      <c r="SY7" s="25">
        <f>VLOOKUP($A7,'[1]Jobs density'!$A$3:$S$54,18,0)</f>
        <v>0.56999999999999995</v>
      </c>
      <c r="SZ7" s="25">
        <f>VLOOKUP($A7,'[1]Jobs density'!$A$3:$S$54,19,0)</f>
        <v>0.56999999999999995</v>
      </c>
      <c r="TA7" s="21">
        <v>95.098823680894697</v>
      </c>
      <c r="TB7" s="21">
        <v>96.343676988985777</v>
      </c>
      <c r="TC7" s="21">
        <v>96.911184556379908</v>
      </c>
      <c r="TD7" s="21">
        <v>90.141153598663763</v>
      </c>
      <c r="TE7" s="21">
        <v>92.466002472547444</v>
      </c>
      <c r="TF7" s="21">
        <v>85.366902501844592</v>
      </c>
      <c r="TG7" s="21">
        <v>89.98115930950442</v>
      </c>
      <c r="TH7" s="21">
        <v>76.12414905051952</v>
      </c>
      <c r="TI7" s="21">
        <v>74.84028937117418</v>
      </c>
      <c r="TJ7" s="21">
        <v>71.347263646471248</v>
      </c>
      <c r="TK7" s="21">
        <v>67.724176623740931</v>
      </c>
      <c r="TL7" s="21">
        <v>59.550693291607246</v>
      </c>
      <c r="TM7" s="21">
        <v>52.2738793851547</v>
      </c>
      <c r="TN7" s="21">
        <v>52.652697090122125</v>
      </c>
      <c r="TO7" s="21">
        <v>50.011196221169726</v>
      </c>
      <c r="TP7" s="21">
        <v>51.182957080024181</v>
      </c>
      <c r="TQ7" s="21">
        <v>47.856085714881289</v>
      </c>
      <c r="TR7" s="21">
        <v>4.2034486688348691</v>
      </c>
      <c r="TS7" s="21">
        <v>4.0873647116955851</v>
      </c>
      <c r="TT7" s="21">
        <v>3.0158007337589252</v>
      </c>
      <c r="TU7" s="21">
        <v>2.3477084231509662</v>
      </c>
      <c r="TV7" s="21">
        <v>2.11671954944716</v>
      </c>
      <c r="TW7" s="21">
        <v>2.2696817420435513</v>
      </c>
      <c r="TX7" s="21">
        <v>5.7081868627983834</v>
      </c>
      <c r="TY7" s="21">
        <v>11.321523464420856</v>
      </c>
      <c r="TZ7" s="21">
        <v>11.343620851125985</v>
      </c>
      <c r="UA7" s="21">
        <v>11.629693816136013</v>
      </c>
      <c r="UB7" s="21">
        <v>12.138816242548176</v>
      </c>
      <c r="UC7" s="21">
        <v>11.755025125628141</v>
      </c>
      <c r="UD7" s="21">
        <v>1285.0019272706029</v>
      </c>
      <c r="UE7" s="21">
        <v>1268.830936229155</v>
      </c>
      <c r="UF7" s="21">
        <v>1217.7519880454033</v>
      </c>
      <c r="UG7" s="21">
        <v>1207.8775010407383</v>
      </c>
      <c r="UH7" s="21">
        <v>1097.4839070751952</v>
      </c>
      <c r="UI7" s="21">
        <v>1152.3193510442838</v>
      </c>
      <c r="UJ7" s="21">
        <v>1038.0584381627389</v>
      </c>
      <c r="UK7" s="21">
        <v>1098.5592790620633</v>
      </c>
      <c r="UL7" s="21">
        <v>1064.5937495036317</v>
      </c>
      <c r="UM7" s="21">
        <v>974.62125942954913</v>
      </c>
      <c r="UN7" s="13">
        <v>21</v>
      </c>
      <c r="UO7" s="13">
        <v>30</v>
      </c>
      <c r="UP7" s="13">
        <v>37.71</v>
      </c>
      <c r="UQ7" s="13">
        <v>40</v>
      </c>
      <c r="UR7" s="13">
        <v>41.6449</v>
      </c>
      <c r="US7" s="13">
        <v>50.647224699617929</v>
      </c>
      <c r="UT7" s="13">
        <v>50.701998143194118</v>
      </c>
      <c r="UU7" s="13">
        <v>50.970945682186532</v>
      </c>
      <c r="UV7" s="13">
        <v>53.493707115100598</v>
      </c>
      <c r="UW7" s="13">
        <v>54.299190436641368</v>
      </c>
      <c r="UX7" s="13">
        <v>55.210001055238912</v>
      </c>
      <c r="UY7" s="13">
        <v>54</v>
      </c>
      <c r="UZ7" s="13">
        <v>51.998223583816142</v>
      </c>
      <c r="VA7" s="21">
        <v>120987</v>
      </c>
      <c r="VB7" s="21">
        <v>119850</v>
      </c>
      <c r="VC7" s="21">
        <v>117307</v>
      </c>
      <c r="VD7" s="21">
        <v>119850</v>
      </c>
      <c r="VE7" s="21">
        <v>119131</v>
      </c>
      <c r="VF7" s="21">
        <v>121363</v>
      </c>
      <c r="VG7" s="21">
        <v>122.636</v>
      </c>
      <c r="VH7" s="21">
        <v>1004</v>
      </c>
      <c r="VI7" s="21">
        <v>997</v>
      </c>
      <c r="VJ7" s="21">
        <v>979</v>
      </c>
      <c r="VK7" s="21">
        <v>968</v>
      </c>
      <c r="VL7" s="21">
        <v>951</v>
      </c>
      <c r="VM7" s="21">
        <v>950</v>
      </c>
      <c r="VN7" s="21">
        <v>929</v>
      </c>
      <c r="VO7" s="21">
        <v>902</v>
      </c>
      <c r="VP7" s="21">
        <v>900</v>
      </c>
      <c r="VQ7" s="21">
        <v>886</v>
      </c>
      <c r="VR7" s="21">
        <v>910</v>
      </c>
      <c r="VS7" s="21">
        <v>917</v>
      </c>
      <c r="VT7" s="13">
        <v>11</v>
      </c>
      <c r="VU7" s="13">
        <v>10</v>
      </c>
      <c r="VV7" s="13">
        <v>7.6977086133941874</v>
      </c>
      <c r="VW7" s="13">
        <v>9.2025949479631812</v>
      </c>
      <c r="VX7" s="13">
        <v>10.557014573009599</v>
      </c>
      <c r="VY7" s="21">
        <v>82</v>
      </c>
      <c r="VZ7" s="21">
        <v>87</v>
      </c>
      <c r="WA7" s="21">
        <v>103</v>
      </c>
      <c r="WB7" s="21">
        <v>105</v>
      </c>
      <c r="WC7" s="21">
        <v>73</v>
      </c>
      <c r="WD7" s="21">
        <v>82</v>
      </c>
      <c r="WE7" s="21">
        <v>68</v>
      </c>
      <c r="WF7" s="21">
        <v>49</v>
      </c>
      <c r="WG7" s="21">
        <v>55</v>
      </c>
      <c r="WH7" s="21">
        <v>31</v>
      </c>
      <c r="WI7" s="21">
        <v>24</v>
      </c>
      <c r="WJ7" s="4">
        <v>2.5130074662123905</v>
      </c>
      <c r="WK7" s="4">
        <v>2.5521335764752129</v>
      </c>
      <c r="WL7" s="4">
        <v>19.002272481333186</v>
      </c>
      <c r="WM7" s="4">
        <v>19.034364629054707</v>
      </c>
      <c r="WN7" s="4">
        <v>17.433005392499897</v>
      </c>
      <c r="WO7" s="4">
        <v>15.427343496594226</v>
      </c>
      <c r="WP7" s="4">
        <v>13.441832429174202</v>
      </c>
      <c r="WQ7" s="4">
        <v>18.399999999999999</v>
      </c>
      <c r="WR7" s="4">
        <v>19.3</v>
      </c>
      <c r="WS7" s="4">
        <v>19</v>
      </c>
      <c r="WT7" s="4">
        <v>18.899999999999999</v>
      </c>
      <c r="WU7" s="4">
        <v>18</v>
      </c>
      <c r="WV7" s="4">
        <v>17.5</v>
      </c>
      <c r="WW7" s="21">
        <v>18.3</v>
      </c>
      <c r="WX7" s="21">
        <v>50.5</v>
      </c>
      <c r="WY7" s="21">
        <v>51</v>
      </c>
      <c r="WZ7" s="21">
        <v>56.8</v>
      </c>
      <c r="XA7" s="21">
        <v>59.3</v>
      </c>
      <c r="XB7" s="21">
        <v>62.9</v>
      </c>
      <c r="XC7" s="21">
        <v>64.900000000000006</v>
      </c>
      <c r="XD7" s="21">
        <v>65.599999999999994</v>
      </c>
      <c r="XE7" s="21">
        <v>60.3</v>
      </c>
      <c r="XF7" s="21">
        <v>45.7</v>
      </c>
      <c r="XG7" s="21">
        <v>46.9</v>
      </c>
      <c r="XH7" s="21">
        <v>52.9</v>
      </c>
      <c r="XI7" s="21">
        <v>54.4</v>
      </c>
      <c r="XJ7" s="21">
        <v>61.1</v>
      </c>
      <c r="XK7" s="21">
        <v>58.4</v>
      </c>
      <c r="XL7" s="21">
        <v>59.4</v>
      </c>
      <c r="XM7" s="21">
        <v>56.3</v>
      </c>
      <c r="XN7" s="21">
        <v>55.3</v>
      </c>
      <c r="XO7" s="21">
        <v>55.2</v>
      </c>
      <c r="XP7" s="21">
        <v>60.8</v>
      </c>
      <c r="XQ7" s="21">
        <v>64.099999999999994</v>
      </c>
      <c r="XR7" s="21">
        <v>64.8</v>
      </c>
      <c r="XS7" s="21">
        <v>71.599999999999994</v>
      </c>
      <c r="XT7" s="21">
        <v>71.8</v>
      </c>
      <c r="XU7" s="21">
        <v>64.5</v>
      </c>
      <c r="XV7" s="21">
        <v>12.589733503786016</v>
      </c>
      <c r="XW7" s="21">
        <v>12.353325430043791</v>
      </c>
      <c r="XX7" s="21">
        <v>12.445737728378571</v>
      </c>
      <c r="XY7" s="21">
        <v>12.780173435056627</v>
      </c>
      <c r="XZ7" s="21">
        <v>11.919956986230918</v>
      </c>
      <c r="YA7" s="21">
        <v>10.617809772921923</v>
      </c>
      <c r="YB7" s="21">
        <v>42</v>
      </c>
      <c r="YC7" s="21">
        <v>41</v>
      </c>
      <c r="YD7" s="21">
        <v>40</v>
      </c>
      <c r="YE7" s="21">
        <v>41</v>
      </c>
      <c r="YF7" s="21">
        <v>40</v>
      </c>
      <c r="YG7" s="21">
        <v>41</v>
      </c>
      <c r="YH7" s="21">
        <v>39</v>
      </c>
      <c r="YI7" s="21">
        <v>45</v>
      </c>
      <c r="YJ7" s="21">
        <v>47</v>
      </c>
      <c r="YK7" s="21">
        <v>47</v>
      </c>
      <c r="YL7" s="21">
        <v>50</v>
      </c>
      <c r="YM7" s="21">
        <v>9.3740986443611192</v>
      </c>
      <c r="YN7" s="21">
        <v>9.8186717565822708</v>
      </c>
      <c r="YO7" s="21">
        <v>10.534967957648369</v>
      </c>
      <c r="YP7" s="21">
        <v>11.230726100364452</v>
      </c>
      <c r="YQ7" s="21">
        <v>12.043309272626319</v>
      </c>
      <c r="YR7" s="21">
        <v>12.792297111416781</v>
      </c>
      <c r="YS7" s="21">
        <v>13.402871850447035</v>
      </c>
      <c r="YT7" s="21">
        <v>14.117489629332264</v>
      </c>
      <c r="YU7" s="21">
        <v>14.979596163018707</v>
      </c>
      <c r="YV7" s="21">
        <v>41.180507892930677</v>
      </c>
      <c r="YW7" s="21">
        <v>38.256227758007121</v>
      </c>
      <c r="YX7" s="21">
        <v>35.659926070884971</v>
      </c>
      <c r="YY7" s="21">
        <v>36.941580756013749</v>
      </c>
      <c r="YZ7" s="21">
        <v>37.558685446009392</v>
      </c>
      <c r="ZA7" s="21">
        <v>45</v>
      </c>
      <c r="ZB7" s="21">
        <v>37.299999999999997</v>
      </c>
      <c r="ZC7" s="21">
        <v>30.7</v>
      </c>
      <c r="ZD7" s="21">
        <v>28.4</v>
      </c>
      <c r="ZE7" s="21">
        <v>25.8</v>
      </c>
      <c r="ZF7" s="21">
        <v>23.3</v>
      </c>
      <c r="ZG7" s="21">
        <v>19.5</v>
      </c>
      <c r="ZH7" s="21">
        <v>7.4</v>
      </c>
      <c r="ZI7" s="21">
        <v>7.47</v>
      </c>
      <c r="ZJ7" s="21">
        <v>7.26</v>
      </c>
      <c r="ZK7" s="21">
        <v>7.55</v>
      </c>
      <c r="ZL7" s="21">
        <v>7.71</v>
      </c>
      <c r="ZM7" s="21">
        <v>7.75</v>
      </c>
      <c r="ZN7" s="21">
        <v>7.76</v>
      </c>
      <c r="ZO7" s="21">
        <v>7.8</v>
      </c>
      <c r="ZP7" s="21">
        <v>7.2</v>
      </c>
      <c r="ZQ7" s="21">
        <v>7.21</v>
      </c>
      <c r="ZR7" s="21">
        <v>7.29</v>
      </c>
      <c r="ZS7" s="21">
        <v>7.39</v>
      </c>
      <c r="ZT7" s="21">
        <v>3.12</v>
      </c>
      <c r="ZU7" s="21">
        <v>3.22</v>
      </c>
      <c r="ZV7" s="21">
        <v>3.4</v>
      </c>
      <c r="ZW7" s="21">
        <v>3.13</v>
      </c>
      <c r="ZX7" s="21">
        <v>17</v>
      </c>
      <c r="ZY7" s="21">
        <v>19</v>
      </c>
      <c r="ZZ7" s="21">
        <v>18</v>
      </c>
      <c r="AAA7" s="21">
        <v>18</v>
      </c>
      <c r="AAB7" s="21">
        <v>17</v>
      </c>
      <c r="AAC7" s="21">
        <v>14</v>
      </c>
      <c r="AAD7" s="21">
        <v>19.366354306113344</v>
      </c>
      <c r="AAE7" s="21">
        <v>20.043290043290042</v>
      </c>
      <c r="AAF7" s="21">
        <v>21.360824742268044</v>
      </c>
      <c r="AAG7" s="21">
        <v>20.612708018154311</v>
      </c>
      <c r="AAH7" s="21">
        <v>21.30035899481452</v>
      </c>
      <c r="AAI7" s="21">
        <v>22.185970636215334</v>
      </c>
      <c r="AAJ7" s="21">
        <v>24.305835010060363</v>
      </c>
      <c r="AAK7" s="21">
        <v>22.526399999999999</v>
      </c>
      <c r="AAL7" s="21">
        <v>21.444866920152101</v>
      </c>
      <c r="AAM7" s="21">
        <v>22.7093065037729</v>
      </c>
      <c r="AAN7" s="21">
        <v>5.7410542452700133</v>
      </c>
      <c r="AAO7" s="21">
        <v>6.3058703318375402</v>
      </c>
      <c r="AAP7" s="21">
        <v>6.7123760786371998</v>
      </c>
      <c r="AAQ7" s="21">
        <v>6.8593834024223002</v>
      </c>
    </row>
    <row r="8" spans="1:719" ht="12.75" customHeight="1">
      <c r="A8" s="21" t="s">
        <v>10</v>
      </c>
      <c r="B8" s="21" t="s">
        <v>11</v>
      </c>
      <c r="C8" s="21">
        <v>260317</v>
      </c>
      <c r="D8" s="21">
        <v>264945</v>
      </c>
      <c r="E8" s="21">
        <v>269620</v>
      </c>
      <c r="F8" s="21">
        <v>269871</v>
      </c>
      <c r="G8" s="21">
        <v>268323</v>
      </c>
      <c r="H8" s="21">
        <v>268335</v>
      </c>
      <c r="I8" s="21">
        <v>270939</v>
      </c>
      <c r="J8" s="21">
        <v>276504</v>
      </c>
      <c r="K8" s="21">
        <v>283273</v>
      </c>
      <c r="L8" s="21">
        <v>290901</v>
      </c>
      <c r="M8" s="21">
        <v>298118</v>
      </c>
      <c r="N8" s="21">
        <v>304785</v>
      </c>
      <c r="O8" s="21">
        <v>312245</v>
      </c>
      <c r="P8" s="21">
        <v>314660</v>
      </c>
      <c r="Q8" s="21">
        <v>317264</v>
      </c>
      <c r="R8" s="21">
        <v>320762</v>
      </c>
      <c r="S8" s="21">
        <v>324012</v>
      </c>
      <c r="T8" s="21">
        <v>50.5</v>
      </c>
      <c r="U8" s="21">
        <v>51.1</v>
      </c>
      <c r="V8" s="21">
        <v>53.6</v>
      </c>
      <c r="W8" s="21">
        <v>53</v>
      </c>
      <c r="X8" s="21">
        <v>55.1</v>
      </c>
      <c r="Y8" s="21">
        <v>58.7</v>
      </c>
      <c r="Z8" s="21">
        <v>56.2</v>
      </c>
      <c r="AA8" s="21">
        <v>53.6</v>
      </c>
      <c r="AB8" s="21">
        <v>56.2</v>
      </c>
      <c r="AC8" s="21">
        <v>53.9</v>
      </c>
      <c r="AD8" s="21">
        <v>53.745024725606086</v>
      </c>
      <c r="AE8" s="21">
        <v>52.9</v>
      </c>
      <c r="AF8" s="21">
        <v>54.5</v>
      </c>
      <c r="AG8" s="21">
        <v>49.3</v>
      </c>
      <c r="AH8" s="21">
        <v>50.7</v>
      </c>
      <c r="AI8" s="21">
        <v>52.5</v>
      </c>
      <c r="AJ8" s="21">
        <v>54.6</v>
      </c>
      <c r="AK8" s="21">
        <v>55.7</v>
      </c>
      <c r="AL8" s="21">
        <v>56.7</v>
      </c>
      <c r="AM8" s="21">
        <v>55.2</v>
      </c>
      <c r="AN8" s="21">
        <v>19586</v>
      </c>
      <c r="AO8" s="21">
        <v>18682</v>
      </c>
      <c r="AP8" s="21">
        <v>15164</v>
      </c>
      <c r="AQ8" s="21">
        <v>14492</v>
      </c>
      <c r="AR8" s="21">
        <v>16696</v>
      </c>
      <c r="AS8" s="21">
        <v>25130</v>
      </c>
      <c r="AT8" s="4">
        <v>95.109065128294773</v>
      </c>
      <c r="AU8" s="4">
        <v>88.631436121508855</v>
      </c>
      <c r="AV8" s="4">
        <v>70.045452865747762</v>
      </c>
      <c r="AW8" s="4">
        <v>66.870002168706947</v>
      </c>
      <c r="AX8" s="4">
        <v>76.716659314806648</v>
      </c>
      <c r="AY8" s="4">
        <v>114.92255418006211</v>
      </c>
      <c r="AZ8" s="4">
        <v>100.89091016693753</v>
      </c>
      <c r="BA8" s="21" t="s">
        <v>87</v>
      </c>
      <c r="BB8" s="21" t="s">
        <v>92</v>
      </c>
      <c r="BC8" s="21" t="s">
        <v>97</v>
      </c>
      <c r="BD8" s="4">
        <v>32.4</v>
      </c>
      <c r="BE8" s="4">
        <v>13</v>
      </c>
      <c r="BF8" s="4">
        <v>9</v>
      </c>
      <c r="BG8" s="24">
        <v>7739</v>
      </c>
      <c r="BH8" s="21">
        <v>7640</v>
      </c>
      <c r="BI8" s="21">
        <v>3372</v>
      </c>
      <c r="BJ8" s="21">
        <v>4376</v>
      </c>
      <c r="BK8" s="21">
        <v>4326</v>
      </c>
      <c r="BL8" s="21">
        <v>4503</v>
      </c>
      <c r="BM8" s="21">
        <v>4700</v>
      </c>
      <c r="BN8" s="21">
        <v>4839</v>
      </c>
      <c r="BO8" s="21">
        <v>4899</v>
      </c>
      <c r="BP8" s="21">
        <v>5132</v>
      </c>
      <c r="BQ8" s="21">
        <v>5240</v>
      </c>
      <c r="BR8" s="21">
        <v>5228</v>
      </c>
      <c r="BS8" s="21">
        <v>5340</v>
      </c>
      <c r="BT8" s="21">
        <v>5170</v>
      </c>
      <c r="BU8" s="21">
        <v>5078</v>
      </c>
      <c r="BV8" s="21">
        <v>5204</v>
      </c>
      <c r="BW8" s="21">
        <v>64.2</v>
      </c>
      <c r="BX8" s="21">
        <v>65.8</v>
      </c>
      <c r="BY8" s="21">
        <v>69.2</v>
      </c>
      <c r="BZ8" s="21">
        <v>71.599999999999994</v>
      </c>
      <c r="CA8" s="21">
        <v>73.400000000000006</v>
      </c>
      <c r="CB8" s="21">
        <v>76.3</v>
      </c>
      <c r="CC8" s="21">
        <v>89.7</v>
      </c>
      <c r="CD8" s="21">
        <v>95.3</v>
      </c>
      <c r="CE8" s="21">
        <v>69.8</v>
      </c>
      <c r="CF8" s="21">
        <v>72.131944725858091</v>
      </c>
      <c r="CG8" s="21">
        <v>70.599999999999994</v>
      </c>
      <c r="CH8" s="21">
        <v>70</v>
      </c>
      <c r="CI8" s="21">
        <v>72.400000000000006</v>
      </c>
      <c r="CJ8" s="21">
        <v>1739</v>
      </c>
      <c r="CK8" s="21">
        <v>1636</v>
      </c>
      <c r="CL8" s="21">
        <v>1638</v>
      </c>
      <c r="CM8" s="21">
        <v>1502</v>
      </c>
      <c r="CN8" s="21">
        <v>1568</v>
      </c>
      <c r="CO8" s="21">
        <v>1588</v>
      </c>
      <c r="CP8" s="21">
        <v>1543</v>
      </c>
      <c r="CQ8" s="21">
        <v>1596</v>
      </c>
      <c r="CR8" s="21">
        <v>1471</v>
      </c>
      <c r="CS8" s="21">
        <v>1632</v>
      </c>
      <c r="CT8" s="21">
        <v>1633</v>
      </c>
      <c r="CU8" s="21">
        <v>1612</v>
      </c>
      <c r="CV8" s="21">
        <v>1755</v>
      </c>
      <c r="CW8" s="21">
        <v>89</v>
      </c>
      <c r="CX8" s="21">
        <v>89</v>
      </c>
      <c r="CY8" s="21">
        <v>89</v>
      </c>
      <c r="CZ8" s="21">
        <v>83</v>
      </c>
      <c r="DA8" s="21">
        <v>87</v>
      </c>
      <c r="DB8" s="21">
        <v>87</v>
      </c>
      <c r="DC8" s="21">
        <v>89</v>
      </c>
      <c r="DD8" s="21">
        <v>90</v>
      </c>
      <c r="DE8" s="21">
        <v>85</v>
      </c>
      <c r="DF8" s="21">
        <v>91</v>
      </c>
      <c r="DG8" s="21">
        <v>89</v>
      </c>
      <c r="DH8" s="21">
        <v>87</v>
      </c>
      <c r="DI8" s="21">
        <v>89</v>
      </c>
      <c r="DJ8" s="21">
        <v>65.3</v>
      </c>
      <c r="DK8" s="21">
        <v>63.9</v>
      </c>
      <c r="DL8" s="21">
        <v>68.400000000000006</v>
      </c>
      <c r="DM8" s="21">
        <v>70.5</v>
      </c>
      <c r="DN8" s="21">
        <v>68.8</v>
      </c>
      <c r="DO8" s="21">
        <v>64.2</v>
      </c>
      <c r="DP8" s="21">
        <v>60.6</v>
      </c>
      <c r="DQ8" s="21">
        <v>66.599999999999994</v>
      </c>
      <c r="DR8" s="21">
        <v>67.099999999999994</v>
      </c>
      <c r="DS8" s="21">
        <v>68.2</v>
      </c>
      <c r="DT8" s="21">
        <v>69.599999999999994</v>
      </c>
      <c r="DU8" s="21">
        <v>8.8000000000000007</v>
      </c>
      <c r="DV8" s="21">
        <v>9.8000000000000007</v>
      </c>
      <c r="DW8" s="21">
        <v>9.1999999999999993</v>
      </c>
      <c r="DX8" s="21">
        <v>7.2</v>
      </c>
      <c r="DY8" s="21">
        <v>9</v>
      </c>
      <c r="DZ8" s="21">
        <v>8</v>
      </c>
      <c r="EA8" s="21">
        <v>12.4</v>
      </c>
      <c r="EB8" s="21">
        <v>11</v>
      </c>
      <c r="EC8" s="21">
        <v>10.9</v>
      </c>
      <c r="ED8" s="21">
        <v>7.2</v>
      </c>
      <c r="EE8" s="21">
        <v>7.4</v>
      </c>
      <c r="EF8" s="21">
        <v>9.5325054784514247</v>
      </c>
      <c r="EG8" s="21">
        <v>6.0971408887357903</v>
      </c>
      <c r="EH8" s="21">
        <v>3.0782446846588876</v>
      </c>
      <c r="EI8" s="21">
        <v>320</v>
      </c>
      <c r="EJ8" s="21">
        <v>320</v>
      </c>
      <c r="EK8" s="21">
        <v>400</v>
      </c>
      <c r="EL8" s="21">
        <v>250</v>
      </c>
      <c r="EM8" s="21">
        <v>300</v>
      </c>
      <c r="EN8" s="21">
        <v>280</v>
      </c>
      <c r="EO8" s="21">
        <v>240</v>
      </c>
      <c r="EP8" s="21">
        <v>4.5999999999999996</v>
      </c>
      <c r="EQ8" s="21">
        <v>5</v>
      </c>
      <c r="ER8" s="21">
        <v>3.9</v>
      </c>
      <c r="ES8" s="21">
        <v>2.4</v>
      </c>
      <c r="ET8" s="21">
        <v>2.9920212765957448</v>
      </c>
      <c r="EU8" s="21">
        <v>2.6</v>
      </c>
      <c r="EV8" s="21">
        <v>2.2393929813468225</v>
      </c>
      <c r="EW8" s="21">
        <v>30740</v>
      </c>
      <c r="EX8" s="21">
        <v>28590</v>
      </c>
      <c r="EY8" s="21">
        <v>30170</v>
      </c>
      <c r="EZ8" s="21">
        <v>30400</v>
      </c>
      <c r="FA8" s="21">
        <v>30200</v>
      </c>
      <c r="FB8" s="21">
        <v>29990</v>
      </c>
      <c r="FC8" s="21">
        <v>30330</v>
      </c>
      <c r="FD8" s="21">
        <v>29420</v>
      </c>
      <c r="FE8" s="21">
        <v>27960</v>
      </c>
      <c r="FF8" s="21">
        <v>30510</v>
      </c>
      <c r="FG8" s="21">
        <v>30390</v>
      </c>
      <c r="FH8" s="21">
        <v>30620</v>
      </c>
      <c r="FI8" s="21">
        <v>31130</v>
      </c>
      <c r="FJ8" s="21">
        <v>29780</v>
      </c>
      <c r="FK8" s="21">
        <v>26870</v>
      </c>
      <c r="FL8" s="21">
        <v>25060</v>
      </c>
      <c r="FM8" s="21">
        <v>16.899999999999999</v>
      </c>
      <c r="FN8" s="21">
        <v>15.3</v>
      </c>
      <c r="FO8" s="21">
        <v>16.100000000000001</v>
      </c>
      <c r="FP8" s="21">
        <v>16.5</v>
      </c>
      <c r="FQ8" s="21">
        <v>16.399999999999999</v>
      </c>
      <c r="FR8" s="21">
        <v>16.2</v>
      </c>
      <c r="FS8" s="21">
        <v>16</v>
      </c>
      <c r="FT8" s="21">
        <v>15.1</v>
      </c>
      <c r="FU8" s="21">
        <v>13.9</v>
      </c>
      <c r="FV8" s="21">
        <v>14.8</v>
      </c>
      <c r="FW8" s="21">
        <v>14.4</v>
      </c>
      <c r="FX8" s="21">
        <v>14.1</v>
      </c>
      <c r="FY8" s="21">
        <v>14.4</v>
      </c>
      <c r="FZ8" s="21">
        <v>13.7</v>
      </c>
      <c r="GA8" s="21">
        <v>12.3</v>
      </c>
      <c r="GB8" s="21">
        <v>11.5</v>
      </c>
      <c r="GC8" s="21">
        <v>11860</v>
      </c>
      <c r="GD8" s="21">
        <v>12480</v>
      </c>
      <c r="GE8" s="21">
        <v>12510</v>
      </c>
      <c r="GF8" s="21">
        <v>12800</v>
      </c>
      <c r="GG8" s="21">
        <v>13190</v>
      </c>
      <c r="GH8" s="21">
        <v>12960</v>
      </c>
      <c r="GI8" s="21">
        <v>12990</v>
      </c>
      <c r="GJ8" s="21">
        <v>12550</v>
      </c>
      <c r="GK8" s="21">
        <v>12490</v>
      </c>
      <c r="GL8" s="21">
        <v>11040</v>
      </c>
      <c r="GM8" s="21">
        <v>10010</v>
      </c>
      <c r="GN8" s="21">
        <v>9180</v>
      </c>
      <c r="GO8" s="21">
        <v>6710</v>
      </c>
      <c r="GP8" s="21">
        <v>3930</v>
      </c>
      <c r="GQ8" s="21">
        <v>2390</v>
      </c>
      <c r="GR8" s="21">
        <v>1110</v>
      </c>
      <c r="GS8" s="21">
        <v>24000</v>
      </c>
      <c r="GT8" s="21">
        <v>23540</v>
      </c>
      <c r="GU8" s="21">
        <v>23310</v>
      </c>
      <c r="GV8" s="21">
        <v>23920</v>
      </c>
      <c r="GW8" s="21">
        <v>15050</v>
      </c>
      <c r="GX8" s="21">
        <v>15020</v>
      </c>
      <c r="GY8" s="21">
        <v>14930</v>
      </c>
      <c r="GZ8" s="21">
        <v>14850</v>
      </c>
      <c r="HA8" s="21">
        <v>14250</v>
      </c>
      <c r="HB8" s="21">
        <v>13210</v>
      </c>
      <c r="HC8" s="21">
        <v>11830</v>
      </c>
      <c r="HD8" s="21">
        <v>10620</v>
      </c>
      <c r="HE8" s="21">
        <v>8710</v>
      </c>
      <c r="HF8" s="21">
        <v>6050</v>
      </c>
      <c r="HG8" s="21">
        <v>4590</v>
      </c>
      <c r="HH8" s="21">
        <v>3630</v>
      </c>
      <c r="HI8" s="21">
        <v>13.201537979174574</v>
      </c>
      <c r="HJ8" s="21">
        <v>12.573778810458563</v>
      </c>
      <c r="HK8" s="21">
        <v>12.475915221579962</v>
      </c>
      <c r="HL8" s="21">
        <v>12.98038832633304</v>
      </c>
      <c r="HM8" s="21">
        <v>8.1907436433298511</v>
      </c>
      <c r="HN8" s="21">
        <v>8.1070431961828895</v>
      </c>
      <c r="HO8" s="21">
        <v>7.8799170312821616</v>
      </c>
      <c r="HP8" s="21">
        <v>7.6277846550546275</v>
      </c>
      <c r="HQ8" s="21">
        <v>7.0973911484325969</v>
      </c>
      <c r="HR8" s="21">
        <v>6.4147388458326047</v>
      </c>
      <c r="HS8" s="21">
        <v>5.6124070726766391</v>
      </c>
      <c r="HT8" s="21">
        <v>4.9055836813125895</v>
      </c>
      <c r="HU8" s="21">
        <v>4.0233176896640925</v>
      </c>
      <c r="HV8" s="21">
        <v>2.7799220702837819</v>
      </c>
      <c r="HW8" s="21">
        <v>2.0990629673158976</v>
      </c>
      <c r="HX8" s="21">
        <v>1.6600432617334877</v>
      </c>
      <c r="HY8" s="21">
        <v>1380</v>
      </c>
      <c r="HZ8" s="21">
        <v>2580</v>
      </c>
      <c r="IA8" s="21">
        <v>3430</v>
      </c>
      <c r="IB8" s="21">
        <v>6000</v>
      </c>
      <c r="IC8" s="21">
        <v>8610</v>
      </c>
      <c r="ID8" s="21">
        <v>10060</v>
      </c>
      <c r="IE8" s="21">
        <v>11220</v>
      </c>
      <c r="IF8" s="21">
        <v>30896</v>
      </c>
      <c r="IG8" s="21">
        <v>34030</v>
      </c>
      <c r="IH8" s="21">
        <v>35896</v>
      </c>
      <c r="II8" s="21">
        <v>37380</v>
      </c>
      <c r="IJ8" s="21">
        <v>38054</v>
      </c>
      <c r="IK8" s="21">
        <v>37618</v>
      </c>
      <c r="IL8" s="21">
        <v>36708</v>
      </c>
      <c r="IM8" s="21">
        <v>13.39681383389269</v>
      </c>
      <c r="IN8" s="21">
        <v>14.433252041140918</v>
      </c>
      <c r="IO8" s="21">
        <v>14.845817893065114</v>
      </c>
      <c r="IP8" s="21">
        <v>15.383222492921577</v>
      </c>
      <c r="IQ8" s="21">
        <v>15.550270517661287</v>
      </c>
      <c r="IR8" s="21">
        <v>15.245637213977126</v>
      </c>
      <c r="IS8" s="21">
        <v>14.755442647200695</v>
      </c>
      <c r="IT8" s="21">
        <v>7360</v>
      </c>
      <c r="IU8" s="21">
        <v>6020</v>
      </c>
      <c r="IV8" s="21">
        <v>7200</v>
      </c>
      <c r="IW8" s="21">
        <v>7250</v>
      </c>
      <c r="IX8" s="21">
        <v>6700</v>
      </c>
      <c r="IY8" s="21">
        <v>6650</v>
      </c>
      <c r="IZ8" s="21">
        <v>7110</v>
      </c>
      <c r="JA8" s="21">
        <v>6490</v>
      </c>
      <c r="JB8" s="21">
        <v>5470</v>
      </c>
      <c r="JC8" s="21">
        <v>8330</v>
      </c>
      <c r="JD8" s="21">
        <v>8650</v>
      </c>
      <c r="JE8" s="21">
        <v>9380</v>
      </c>
      <c r="JF8" s="21">
        <v>9840</v>
      </c>
      <c r="JG8" s="21">
        <v>9300</v>
      </c>
      <c r="JH8" s="21">
        <v>6840</v>
      </c>
      <c r="JI8" s="21">
        <v>5300</v>
      </c>
      <c r="JJ8" s="21">
        <v>5490</v>
      </c>
      <c r="JK8" s="21">
        <v>4520</v>
      </c>
      <c r="JL8" s="21">
        <v>5360</v>
      </c>
      <c r="JM8" s="21">
        <v>5310</v>
      </c>
      <c r="JN8" s="21">
        <v>4930</v>
      </c>
      <c r="JO8" s="21">
        <v>4830</v>
      </c>
      <c r="JP8" s="21">
        <v>5150</v>
      </c>
      <c r="JQ8" s="21">
        <v>4590</v>
      </c>
      <c r="JR8" s="21">
        <v>3790</v>
      </c>
      <c r="JS8" s="21">
        <v>5650</v>
      </c>
      <c r="JT8" s="21">
        <v>5780</v>
      </c>
      <c r="JU8" s="21">
        <v>5910</v>
      </c>
      <c r="JV8" s="21">
        <v>6240</v>
      </c>
      <c r="JW8" s="21">
        <v>5800</v>
      </c>
      <c r="JX8" s="21">
        <v>4250</v>
      </c>
      <c r="JY8" s="21">
        <v>3260</v>
      </c>
      <c r="JZ8" s="21">
        <v>1870</v>
      </c>
      <c r="KA8" s="21">
        <v>1500</v>
      </c>
      <c r="KB8" s="21">
        <v>1830</v>
      </c>
      <c r="KC8" s="21">
        <v>1940</v>
      </c>
      <c r="KD8" s="21">
        <v>1770</v>
      </c>
      <c r="KE8" s="21">
        <v>1820</v>
      </c>
      <c r="KF8" s="21">
        <v>1950</v>
      </c>
      <c r="KG8" s="21">
        <v>1900</v>
      </c>
      <c r="KH8" s="21">
        <v>1690</v>
      </c>
      <c r="KI8" s="21">
        <v>2680</v>
      </c>
      <c r="KJ8" s="21">
        <v>2870</v>
      </c>
      <c r="KK8" s="21">
        <v>3470</v>
      </c>
      <c r="KL8" s="21">
        <v>3590</v>
      </c>
      <c r="KM8" s="21">
        <v>3490</v>
      </c>
      <c r="KN8" s="21">
        <v>2590</v>
      </c>
      <c r="KO8" s="21">
        <v>2040</v>
      </c>
      <c r="KP8" s="21">
        <v>225000</v>
      </c>
      <c r="KQ8" s="21">
        <v>241250</v>
      </c>
      <c r="KR8" s="21">
        <v>249999</v>
      </c>
      <c r="KS8" s="21">
        <v>283000</v>
      </c>
      <c r="KT8" s="21">
        <v>277500</v>
      </c>
      <c r="KU8" s="21">
        <v>275000</v>
      </c>
      <c r="KV8" s="21">
        <v>283000</v>
      </c>
      <c r="KW8" s="21">
        <v>300000</v>
      </c>
      <c r="KX8" s="21">
        <v>320000</v>
      </c>
      <c r="KY8" s="21">
        <v>345000</v>
      </c>
      <c r="KZ8" s="21">
        <v>385000</v>
      </c>
      <c r="LA8" s="21">
        <v>407250</v>
      </c>
      <c r="LB8" s="21">
        <v>2084</v>
      </c>
      <c r="LC8" s="21">
        <v>1568</v>
      </c>
      <c r="LD8" s="21">
        <v>2390</v>
      </c>
      <c r="LE8" s="21">
        <v>2188</v>
      </c>
      <c r="LF8" s="21">
        <v>2017</v>
      </c>
      <c r="LG8" s="21">
        <v>2470</v>
      </c>
      <c r="LH8" s="21">
        <v>2836</v>
      </c>
      <c r="LI8" s="21">
        <v>3468</v>
      </c>
      <c r="LJ8" s="21">
        <v>930</v>
      </c>
      <c r="LK8" s="21">
        <v>890</v>
      </c>
      <c r="LL8" s="21">
        <v>390</v>
      </c>
      <c r="LM8" s="21">
        <v>560</v>
      </c>
      <c r="LN8" s="21">
        <v>660</v>
      </c>
      <c r="LO8" s="21">
        <v>730</v>
      </c>
      <c r="LP8" s="21">
        <v>1560</v>
      </c>
      <c r="LQ8" s="21">
        <v>1141.1600000000001</v>
      </c>
      <c r="LR8" s="21">
        <v>1184.1400000000001</v>
      </c>
      <c r="LS8" s="21">
        <v>1238.74</v>
      </c>
      <c r="LT8" s="21">
        <v>1299.46</v>
      </c>
      <c r="LU8" s="21">
        <v>1342.93</v>
      </c>
      <c r="LV8" s="21">
        <v>1368.76</v>
      </c>
      <c r="LW8" s="21">
        <v>1368.76</v>
      </c>
      <c r="LX8" s="21">
        <v>1368.76</v>
      </c>
      <c r="LY8" s="21">
        <v>1365.66</v>
      </c>
      <c r="LZ8" s="21">
        <v>1361.94</v>
      </c>
      <c r="MA8" s="21">
        <v>1357.94</v>
      </c>
      <c r="MB8" s="21">
        <v>1353.94</v>
      </c>
      <c r="MC8" s="21">
        <v>1377.24</v>
      </c>
      <c r="MD8" s="21">
        <v>20</v>
      </c>
      <c r="ME8" s="21">
        <v>19</v>
      </c>
      <c r="MF8" s="21">
        <v>19</v>
      </c>
      <c r="MG8" s="21">
        <v>20</v>
      </c>
      <c r="MH8" s="21">
        <v>23</v>
      </c>
      <c r="MI8" s="21">
        <v>25</v>
      </c>
      <c r="MJ8" s="21">
        <v>25</v>
      </c>
      <c r="MK8" s="21">
        <v>26</v>
      </c>
      <c r="ML8" s="21">
        <v>26</v>
      </c>
      <c r="MM8" s="21">
        <v>25</v>
      </c>
      <c r="MN8" s="21">
        <v>22</v>
      </c>
      <c r="MO8" s="21">
        <v>24</v>
      </c>
      <c r="MP8" s="21">
        <v>23</v>
      </c>
      <c r="MQ8" s="21">
        <v>23</v>
      </c>
      <c r="MR8" s="21">
        <v>20</v>
      </c>
      <c r="MS8" s="21">
        <v>33</v>
      </c>
      <c r="MT8" s="21">
        <v>32</v>
      </c>
      <c r="MU8" s="21">
        <v>31</v>
      </c>
      <c r="MV8" s="21">
        <v>31</v>
      </c>
      <c r="MW8" s="21">
        <v>33</v>
      </c>
      <c r="MX8" s="21">
        <v>31.7</v>
      </c>
      <c r="MY8" s="21">
        <v>35.799999999999997</v>
      </c>
      <c r="MZ8" s="21">
        <v>35</v>
      </c>
      <c r="NA8" s="21">
        <v>31.3</v>
      </c>
      <c r="NB8" s="21">
        <v>31.4</v>
      </c>
      <c r="NC8" s="21">
        <v>41</v>
      </c>
      <c r="ND8" s="21">
        <v>31</v>
      </c>
      <c r="NE8" s="21">
        <v>33.799999999999997</v>
      </c>
      <c r="NF8" s="21">
        <v>46.8</v>
      </c>
      <c r="NG8" s="21">
        <v>50.8</v>
      </c>
      <c r="NH8" s="21">
        <v>53.9</v>
      </c>
      <c r="NI8" s="21">
        <v>53.4</v>
      </c>
      <c r="NJ8" s="21">
        <v>11.1</v>
      </c>
      <c r="NK8" s="21">
        <v>15.3</v>
      </c>
      <c r="NL8" s="21">
        <v>9.6999999999999993</v>
      </c>
      <c r="NM8" s="21">
        <v>6.7</v>
      </c>
      <c r="NN8" s="21">
        <v>10.7</v>
      </c>
      <c r="NO8" s="21">
        <v>7.8</v>
      </c>
      <c r="NP8" s="21">
        <v>10.3</v>
      </c>
      <c r="NQ8" s="21">
        <v>14.8</v>
      </c>
      <c r="NR8" s="21">
        <v>17.8</v>
      </c>
      <c r="NS8" s="21">
        <v>14.9</v>
      </c>
      <c r="NT8" s="21">
        <v>14.3</v>
      </c>
      <c r="NU8" s="21">
        <v>14.5</v>
      </c>
      <c r="NV8" s="21">
        <v>4.0999999999999996</v>
      </c>
      <c r="NW8" s="21">
        <v>4.0999999999999996</v>
      </c>
      <c r="NX8" s="21">
        <v>3.7</v>
      </c>
      <c r="NY8" s="21">
        <v>1.8</v>
      </c>
      <c r="NZ8" s="21">
        <v>1.8</v>
      </c>
      <c r="OA8" s="21">
        <v>3.2</v>
      </c>
      <c r="OB8" s="21">
        <v>2.4</v>
      </c>
      <c r="OC8" s="21">
        <v>1.9</v>
      </c>
      <c r="OD8" s="21">
        <v>0.8</v>
      </c>
      <c r="OF8" s="21">
        <v>0.6</v>
      </c>
      <c r="OH8" s="21">
        <v>8.6999999999999993</v>
      </c>
      <c r="OI8" s="21">
        <v>7.5</v>
      </c>
      <c r="OJ8" s="21">
        <v>8.3000000000000007</v>
      </c>
      <c r="OK8" s="21">
        <v>9.9</v>
      </c>
      <c r="OL8" s="21">
        <v>9.1</v>
      </c>
      <c r="OM8" s="21">
        <v>8.8000000000000007</v>
      </c>
      <c r="ON8" s="21">
        <v>8.9</v>
      </c>
      <c r="OO8" s="21">
        <v>11.4</v>
      </c>
      <c r="OP8" s="21">
        <v>10.5</v>
      </c>
      <c r="OQ8" s="21">
        <v>9.3000000000000007</v>
      </c>
      <c r="OR8" s="21">
        <v>9.4</v>
      </c>
      <c r="OS8" s="21">
        <v>10.3</v>
      </c>
      <c r="OT8" s="21">
        <v>7.6</v>
      </c>
      <c r="OU8" s="21">
        <v>4.7</v>
      </c>
      <c r="OV8" s="21">
        <v>9.1</v>
      </c>
      <c r="OW8" s="21">
        <v>5.4</v>
      </c>
      <c r="OX8" s="21">
        <v>6.2</v>
      </c>
      <c r="OY8" s="21">
        <v>5.6</v>
      </c>
      <c r="OZ8" s="21">
        <v>6.4</v>
      </c>
      <c r="PA8" s="21">
        <v>9.1999999999999993</v>
      </c>
      <c r="PB8" s="21">
        <v>4.5</v>
      </c>
      <c r="PC8" s="21">
        <v>8.6</v>
      </c>
      <c r="PD8" s="21">
        <v>5.7</v>
      </c>
      <c r="PE8" s="21">
        <v>6.3</v>
      </c>
      <c r="PF8" s="21">
        <v>25.2</v>
      </c>
      <c r="PG8" s="21">
        <v>24.4</v>
      </c>
      <c r="PH8" s="21">
        <v>26.9</v>
      </c>
      <c r="PI8" s="21">
        <v>38.299999999999997</v>
      </c>
      <c r="PJ8" s="21">
        <v>35.700000000000003</v>
      </c>
      <c r="PK8" s="21">
        <v>26.8</v>
      </c>
      <c r="PL8" s="21">
        <v>38.9</v>
      </c>
      <c r="PM8" s="21">
        <v>20.7</v>
      </c>
      <c r="PN8" s="21">
        <v>11.3</v>
      </c>
      <c r="PO8" s="21">
        <v>10.6</v>
      </c>
      <c r="PP8" s="21">
        <v>10.7</v>
      </c>
      <c r="PQ8" s="21">
        <v>10.4</v>
      </c>
      <c r="PR8" s="21">
        <v>11.6</v>
      </c>
      <c r="PS8" s="21">
        <v>8.1999999999999993</v>
      </c>
      <c r="PT8" s="21">
        <v>7.2</v>
      </c>
      <c r="PU8" s="21">
        <v>6.5</v>
      </c>
      <c r="PV8" s="21">
        <v>5.0999999999999996</v>
      </c>
      <c r="PW8" s="21">
        <v>6.8</v>
      </c>
      <c r="PX8" s="21">
        <v>2.1</v>
      </c>
      <c r="PY8" s="21">
        <v>8.1999999999999993</v>
      </c>
      <c r="PZ8" s="21">
        <v>8.3000000000000007</v>
      </c>
      <c r="QA8" s="21">
        <v>5.7</v>
      </c>
      <c r="QB8" s="21">
        <v>5.4</v>
      </c>
      <c r="QC8" s="21">
        <v>4.5999999999999996</v>
      </c>
      <c r="QD8" s="21">
        <v>23323</v>
      </c>
      <c r="QE8" s="21">
        <v>24209</v>
      </c>
      <c r="QF8" s="21">
        <v>25279</v>
      </c>
      <c r="QG8" s="21">
        <v>25763</v>
      </c>
      <c r="QH8" s="21">
        <v>27326</v>
      </c>
      <c r="QI8" s="21">
        <v>27503</v>
      </c>
      <c r="QJ8" s="21">
        <v>25997</v>
      </c>
      <c r="QK8" s="21">
        <v>26772</v>
      </c>
      <c r="QL8" s="21">
        <v>27577</v>
      </c>
      <c r="QM8" s="21">
        <v>28034</v>
      </c>
      <c r="QN8" s="21">
        <v>29514</v>
      </c>
      <c r="QO8" s="21">
        <v>29987</v>
      </c>
      <c r="QP8" s="21">
        <v>30728</v>
      </c>
      <c r="QQ8" s="21">
        <v>24744</v>
      </c>
      <c r="QR8" s="21">
        <v>25594</v>
      </c>
      <c r="QS8" s="21">
        <v>26808</v>
      </c>
      <c r="QT8" s="21">
        <v>26186</v>
      </c>
      <c r="QU8" s="21">
        <v>30180</v>
      </c>
      <c r="QV8" s="21">
        <v>29436</v>
      </c>
      <c r="QW8" s="21">
        <v>26521</v>
      </c>
      <c r="QX8" s="21">
        <v>28497</v>
      </c>
      <c r="QY8" s="21">
        <v>28535</v>
      </c>
      <c r="QZ8" s="21">
        <v>29813</v>
      </c>
      <c r="RA8" s="21">
        <v>30851</v>
      </c>
      <c r="RB8" s="21">
        <v>32626</v>
      </c>
      <c r="RC8" s="21">
        <v>32837</v>
      </c>
      <c r="RD8" s="21">
        <v>20496</v>
      </c>
      <c r="RE8" s="21">
        <v>22008</v>
      </c>
      <c r="RF8" s="21">
        <v>23185</v>
      </c>
      <c r="RG8" s="21">
        <v>23440</v>
      </c>
      <c r="RH8" s="21">
        <v>23403</v>
      </c>
      <c r="RI8" s="21">
        <v>24046</v>
      </c>
      <c r="RJ8" s="21">
        <v>24583</v>
      </c>
      <c r="RK8" s="21">
        <v>22443</v>
      </c>
      <c r="RL8" s="21">
        <v>25455</v>
      </c>
      <c r="RM8" s="21">
        <v>24968</v>
      </c>
      <c r="RO8" s="21">
        <v>26177</v>
      </c>
      <c r="RQ8" s="21">
        <v>12245</v>
      </c>
      <c r="RR8" s="21">
        <v>12475</v>
      </c>
      <c r="RS8" s="21">
        <v>12595</v>
      </c>
      <c r="RT8" s="21">
        <v>12835</v>
      </c>
      <c r="RU8" s="21">
        <v>13220</v>
      </c>
      <c r="RV8" s="21">
        <v>13915</v>
      </c>
      <c r="RW8" s="21">
        <v>14680</v>
      </c>
      <c r="RX8" s="21">
        <v>15745</v>
      </c>
      <c r="RY8" s="21">
        <v>76</v>
      </c>
      <c r="RZ8" s="21">
        <v>70.900000000000006</v>
      </c>
      <c r="SA8" s="21">
        <v>70.900000000000006</v>
      </c>
      <c r="SB8" s="21">
        <v>71.472392638036808</v>
      </c>
      <c r="SC8" s="21">
        <v>73.900000000000006</v>
      </c>
      <c r="SD8" s="21">
        <v>70.400000000000006</v>
      </c>
      <c r="SE8" s="21">
        <v>74.400000000000006</v>
      </c>
      <c r="SF8" s="21">
        <v>114000</v>
      </c>
      <c r="SG8" s="21">
        <v>121900</v>
      </c>
      <c r="SH8" s="21">
        <v>125000</v>
      </c>
      <c r="SI8" s="21">
        <v>133600</v>
      </c>
      <c r="SJ8" s="21">
        <v>66000</v>
      </c>
      <c r="SK8" s="21">
        <v>68100</v>
      </c>
      <c r="SL8" s="21">
        <v>73900</v>
      </c>
      <c r="SM8" s="21">
        <v>73800</v>
      </c>
      <c r="SN8" s="21">
        <v>48000</v>
      </c>
      <c r="SO8" s="21">
        <v>53800</v>
      </c>
      <c r="SP8" s="21">
        <v>51100</v>
      </c>
      <c r="SQ8" s="21">
        <v>59800</v>
      </c>
      <c r="SR8" s="25">
        <f>VLOOKUP($A8,'[1]Jobs density'!$A$3:$S$54,11,0)</f>
        <v>0.54</v>
      </c>
      <c r="SS8" s="25">
        <f>VLOOKUP($A8,'[1]Jobs density'!$A$3:$S$54,12,0)</f>
        <v>0.53</v>
      </c>
      <c r="ST8" s="25">
        <f>VLOOKUP($A8,'[1]Jobs density'!$A$3:$S$54,13,0)</f>
        <v>0.54</v>
      </c>
      <c r="SU8" s="25">
        <f>VLOOKUP($A8,'[1]Jobs density'!$A$3:$S$54,14,0)</f>
        <v>0.53</v>
      </c>
      <c r="SV8" s="25">
        <f>VLOOKUP($A8,'[1]Jobs density'!$A$3:$S$54,15,0)</f>
        <v>0.56999999999999995</v>
      </c>
      <c r="SW8" s="25">
        <f>VLOOKUP($A8,'[1]Jobs density'!$A$3:$S$54,16,0)</f>
        <v>0.56999999999999995</v>
      </c>
      <c r="SX8" s="25">
        <f>VLOOKUP($A8,'[1]Jobs density'!$A$3:$S$54,17,0)</f>
        <v>0.6</v>
      </c>
      <c r="SY8" s="25">
        <f>VLOOKUP($A8,'[1]Jobs density'!$A$3:$S$54,18,0)</f>
        <v>0.62</v>
      </c>
      <c r="SZ8" s="25">
        <f>VLOOKUP($A8,'[1]Jobs density'!$A$3:$S$54,19,0)</f>
        <v>0.64</v>
      </c>
      <c r="TA8" s="21">
        <v>127.74040880925949</v>
      </c>
      <c r="TB8" s="21">
        <v>122.71603540357432</v>
      </c>
      <c r="TC8" s="21">
        <v>123.41814405459534</v>
      </c>
      <c r="TD8" s="21">
        <v>124.27048478717609</v>
      </c>
      <c r="TE8" s="21">
        <v>133.55918053987173</v>
      </c>
      <c r="TF8" s="21">
        <v>132.60290308755845</v>
      </c>
      <c r="TG8" s="21">
        <v>129.69709048900305</v>
      </c>
      <c r="TH8" s="21">
        <v>110.2117871712525</v>
      </c>
      <c r="TI8" s="21">
        <v>99.289378091099408</v>
      </c>
      <c r="TJ8" s="21">
        <v>93.547289283983218</v>
      </c>
      <c r="TK8" s="21">
        <v>97.431218510791041</v>
      </c>
      <c r="TL8" s="21">
        <v>96.763292156766241</v>
      </c>
      <c r="TM8" s="21">
        <v>101.17696039968614</v>
      </c>
      <c r="TN8" s="21">
        <v>86.633191381173333</v>
      </c>
      <c r="TO8" s="21">
        <v>77.14710777144586</v>
      </c>
      <c r="TP8" s="21">
        <v>78.254281991008909</v>
      </c>
      <c r="TQ8" s="21">
        <v>74.41342802451662</v>
      </c>
      <c r="TR8" s="21">
        <v>2.8243849750769829</v>
      </c>
      <c r="TS8" s="21">
        <v>2.3262299653854357</v>
      </c>
      <c r="TT8" s="21">
        <v>2.5364697593236079</v>
      </c>
      <c r="TU8" s="21">
        <v>2.0498315642280556</v>
      </c>
      <c r="TV8" s="21">
        <v>2.1685410257703364</v>
      </c>
      <c r="TW8" s="21">
        <v>1.8210068365444374</v>
      </c>
      <c r="TX8" s="21">
        <v>6.2954937306704055</v>
      </c>
      <c r="TY8" s="21">
        <v>12.402513247042997</v>
      </c>
      <c r="TZ8" s="21">
        <v>11.715159570209291</v>
      </c>
      <c r="UA8" s="21">
        <v>12.787770927350156</v>
      </c>
      <c r="UB8" s="21">
        <v>12.783990619799285</v>
      </c>
      <c r="UC8" s="21">
        <v>12.079241765071473</v>
      </c>
      <c r="UD8" s="21">
        <v>1427.9915867108487</v>
      </c>
      <c r="UE8" s="21">
        <v>1397.2605891789815</v>
      </c>
      <c r="UF8" s="21">
        <v>1401.1665127335493</v>
      </c>
      <c r="UG8" s="21">
        <v>1440.6381798123434</v>
      </c>
      <c r="UH8" s="21">
        <v>1295.5309146814077</v>
      </c>
      <c r="UI8" s="21">
        <v>1288.7159029889981</v>
      </c>
      <c r="UJ8" s="21">
        <v>1146.520072950226</v>
      </c>
      <c r="UK8" s="21">
        <v>1346.6415369281294</v>
      </c>
      <c r="UL8" s="21">
        <v>1300.6483505512358</v>
      </c>
      <c r="UM8" s="21">
        <v>1175.0732347809692</v>
      </c>
      <c r="UN8" s="13">
        <v>10</v>
      </c>
      <c r="UO8" s="13">
        <v>14</v>
      </c>
      <c r="UP8" s="13">
        <v>20.010000000000002</v>
      </c>
      <c r="UQ8" s="13">
        <v>21.52</v>
      </c>
      <c r="UR8" s="13">
        <v>20.9755</v>
      </c>
      <c r="US8" s="13">
        <v>28.207437567162412</v>
      </c>
      <c r="UT8" s="13">
        <v>28.691764667445963</v>
      </c>
      <c r="UU8" s="13">
        <v>33.410587854562365</v>
      </c>
      <c r="UV8" s="13">
        <v>36.757273401037025</v>
      </c>
      <c r="UW8" s="13">
        <v>42.502548590684015</v>
      </c>
      <c r="UX8" s="13">
        <v>40.808612276296941</v>
      </c>
      <c r="UY8" s="13">
        <v>35.199999999999996</v>
      </c>
      <c r="UZ8" s="13">
        <v>35.754417649074263</v>
      </c>
      <c r="VA8" s="21">
        <v>104057</v>
      </c>
      <c r="VB8" s="21">
        <v>105469</v>
      </c>
      <c r="VC8" s="21">
        <v>104342</v>
      </c>
      <c r="VD8" s="21">
        <v>105469</v>
      </c>
      <c r="VE8" s="21">
        <v>105049</v>
      </c>
      <c r="VF8" s="21">
        <v>107456</v>
      </c>
      <c r="VG8" s="21">
        <v>110.914</v>
      </c>
      <c r="VH8" s="21">
        <v>977</v>
      </c>
      <c r="VI8" s="21">
        <v>973</v>
      </c>
      <c r="VJ8" s="21">
        <v>964</v>
      </c>
      <c r="VK8" s="21">
        <v>942</v>
      </c>
      <c r="VL8" s="21">
        <v>872</v>
      </c>
      <c r="VM8" s="21">
        <v>857</v>
      </c>
      <c r="VN8" s="21">
        <v>903</v>
      </c>
      <c r="VO8" s="21">
        <v>873</v>
      </c>
      <c r="VP8" s="21">
        <v>872</v>
      </c>
      <c r="VQ8" s="21">
        <v>846</v>
      </c>
      <c r="VR8" s="21">
        <v>875</v>
      </c>
      <c r="VS8" s="21">
        <v>854</v>
      </c>
      <c r="VT8" s="13">
        <v>14</v>
      </c>
      <c r="VU8" s="13">
        <v>10</v>
      </c>
      <c r="VV8" s="13">
        <v>12.128066045364127</v>
      </c>
      <c r="VW8" s="13">
        <v>11.657687458037893</v>
      </c>
      <c r="VX8" s="13">
        <v>7.87387463772584</v>
      </c>
      <c r="VY8" s="21">
        <v>155</v>
      </c>
      <c r="VZ8" s="21">
        <v>124</v>
      </c>
      <c r="WA8" s="21">
        <v>107</v>
      </c>
      <c r="WB8" s="21">
        <v>98</v>
      </c>
      <c r="WC8" s="21">
        <v>97</v>
      </c>
      <c r="WD8" s="21">
        <v>101</v>
      </c>
      <c r="WE8" s="21">
        <v>84</v>
      </c>
      <c r="WF8" s="21">
        <v>72</v>
      </c>
      <c r="WG8" s="21">
        <v>86</v>
      </c>
      <c r="WH8" s="21">
        <v>84</v>
      </c>
      <c r="WI8" s="21">
        <v>85</v>
      </c>
      <c r="WJ8" s="4">
        <v>3.7027526432506215</v>
      </c>
      <c r="WK8" s="4">
        <v>3.6537128202440843</v>
      </c>
      <c r="WL8" s="4">
        <v>25.275070732474063</v>
      </c>
      <c r="WM8" s="4">
        <v>23.934501492080496</v>
      </c>
      <c r="WN8" s="4">
        <v>20.19752100388591</v>
      </c>
      <c r="WO8" s="4">
        <v>16.033539700667188</v>
      </c>
      <c r="WP8" s="4">
        <v>13.881095129803006</v>
      </c>
      <c r="WQ8" s="4">
        <v>34.1</v>
      </c>
      <c r="WR8" s="4">
        <v>32</v>
      </c>
      <c r="WS8" s="4">
        <v>29.9</v>
      </c>
      <c r="WT8" s="4">
        <v>28.8</v>
      </c>
      <c r="WU8" s="4">
        <v>25</v>
      </c>
      <c r="WV8" s="4">
        <v>21.3</v>
      </c>
      <c r="WW8" s="21">
        <v>24.3</v>
      </c>
      <c r="WX8" s="21">
        <v>49.9</v>
      </c>
      <c r="WY8" s="21">
        <v>53.6</v>
      </c>
      <c r="WZ8" s="21">
        <v>55.2</v>
      </c>
      <c r="XA8" s="21">
        <v>58.2</v>
      </c>
      <c r="XB8" s="21">
        <v>61.2</v>
      </c>
      <c r="XC8" s="21">
        <v>59.3</v>
      </c>
      <c r="XD8" s="21">
        <v>62.3</v>
      </c>
      <c r="XE8" s="21">
        <v>60.1</v>
      </c>
      <c r="XF8" s="21">
        <v>44.7</v>
      </c>
      <c r="XG8" s="21">
        <v>47.4</v>
      </c>
      <c r="XH8" s="21">
        <v>49.7</v>
      </c>
      <c r="XI8" s="21">
        <v>55.1</v>
      </c>
      <c r="XJ8" s="21">
        <v>57.4</v>
      </c>
      <c r="XK8" s="21">
        <v>52.8</v>
      </c>
      <c r="XL8" s="21">
        <v>57.3</v>
      </c>
      <c r="XM8" s="21">
        <v>55.1</v>
      </c>
      <c r="XN8" s="21">
        <v>55.2</v>
      </c>
      <c r="XO8" s="21">
        <v>59.6</v>
      </c>
      <c r="XP8" s="21">
        <v>61</v>
      </c>
      <c r="XQ8" s="21">
        <v>61.5</v>
      </c>
      <c r="XR8" s="21">
        <v>65.2</v>
      </c>
      <c r="XS8" s="21">
        <v>66.2</v>
      </c>
      <c r="XT8" s="21">
        <v>67.400000000000006</v>
      </c>
      <c r="XU8" s="21">
        <v>65.099999999999994</v>
      </c>
      <c r="XV8" s="21">
        <v>25.762540962944293</v>
      </c>
      <c r="XW8" s="21">
        <v>25.056519306099606</v>
      </c>
      <c r="XX8" s="21">
        <v>24.163371694904022</v>
      </c>
      <c r="XY8" s="21">
        <v>18.325506565788331</v>
      </c>
      <c r="XZ8" s="21">
        <v>15.082294052770001</v>
      </c>
      <c r="YA8" s="21">
        <v>12.777416853532284</v>
      </c>
      <c r="YB8" s="21">
        <v>65</v>
      </c>
      <c r="YC8" s="21">
        <v>70</v>
      </c>
      <c r="YD8" s="21">
        <v>71</v>
      </c>
      <c r="YE8" s="21">
        <v>65</v>
      </c>
      <c r="YF8" s="21">
        <v>54</v>
      </c>
      <c r="YG8" s="21">
        <v>55</v>
      </c>
      <c r="YH8" s="21">
        <v>56</v>
      </c>
      <c r="YI8" s="21">
        <v>51</v>
      </c>
      <c r="YJ8" s="21">
        <v>48</v>
      </c>
      <c r="YK8" s="21">
        <v>48</v>
      </c>
      <c r="YL8" s="21">
        <v>44</v>
      </c>
      <c r="YM8" s="21">
        <v>57.229788467110986</v>
      </c>
      <c r="YN8" s="21">
        <v>57.943378893744956</v>
      </c>
      <c r="YO8" s="21">
        <v>59.362406845155945</v>
      </c>
      <c r="YP8" s="21">
        <v>57.463748290013683</v>
      </c>
      <c r="YQ8" s="21">
        <v>58.361137061257175</v>
      </c>
      <c r="YR8" s="21">
        <v>59.709500130855794</v>
      </c>
      <c r="YS8" s="21">
        <v>60.943298969072167</v>
      </c>
      <c r="YT8" s="21">
        <v>61.955724225173938</v>
      </c>
      <c r="YU8" s="21">
        <v>62.71555456592197</v>
      </c>
      <c r="YV8" s="21">
        <v>56.650246305418719</v>
      </c>
      <c r="YW8" s="21">
        <v>54.631341137810637</v>
      </c>
      <c r="YX8" s="21">
        <v>45.856467201316057</v>
      </c>
      <c r="YY8" s="21">
        <v>40.051679586563303</v>
      </c>
      <c r="YZ8" s="21">
        <v>43.30534688466637</v>
      </c>
      <c r="ZA8" s="21">
        <v>39.5</v>
      </c>
      <c r="ZB8" s="21">
        <v>38.200000000000003</v>
      </c>
      <c r="ZC8" s="21">
        <v>35.299999999999997</v>
      </c>
      <c r="ZD8" s="21">
        <v>22.5</v>
      </c>
      <c r="ZE8" s="21">
        <v>19.600000000000001</v>
      </c>
      <c r="ZF8" s="21">
        <v>18.2</v>
      </c>
      <c r="ZG8" s="21">
        <v>18.5</v>
      </c>
      <c r="ZH8" s="21">
        <v>7.04</v>
      </c>
      <c r="ZI8" s="21">
        <v>7.23</v>
      </c>
      <c r="ZJ8" s="21">
        <v>7.31</v>
      </c>
      <c r="ZK8" s="21">
        <v>7.27</v>
      </c>
      <c r="ZL8" s="21">
        <v>7.16</v>
      </c>
      <c r="ZM8" s="21">
        <v>7.32</v>
      </c>
      <c r="ZN8" s="21">
        <v>7.51</v>
      </c>
      <c r="ZO8" s="21">
        <v>7.47</v>
      </c>
      <c r="ZP8" s="21">
        <v>7.03</v>
      </c>
      <c r="ZQ8" s="21">
        <v>7.09</v>
      </c>
      <c r="ZR8" s="21">
        <v>7.22</v>
      </c>
      <c r="ZS8" s="21">
        <v>7.36</v>
      </c>
      <c r="ZT8" s="21">
        <v>2.74</v>
      </c>
      <c r="ZU8" s="21">
        <v>3.33</v>
      </c>
      <c r="ZV8" s="21">
        <v>3.15</v>
      </c>
      <c r="ZW8" s="21">
        <v>2.5099999999999998</v>
      </c>
      <c r="ZX8" s="21">
        <v>21</v>
      </c>
      <c r="ZY8" s="21">
        <v>19</v>
      </c>
      <c r="ZZ8" s="21">
        <v>15</v>
      </c>
      <c r="AAA8" s="21">
        <v>17</v>
      </c>
      <c r="AAB8" s="21">
        <v>14</v>
      </c>
      <c r="AAC8" s="21">
        <v>12</v>
      </c>
      <c r="AAD8" s="21">
        <v>22.142857142857142</v>
      </c>
      <c r="AAE8" s="21">
        <v>22.444444444444443</v>
      </c>
      <c r="AAF8" s="21">
        <v>22.943722943722943</v>
      </c>
      <c r="AAG8" s="21">
        <v>21.731256791017746</v>
      </c>
      <c r="AAH8" s="21">
        <v>23.695496783416726</v>
      </c>
      <c r="AAI8" s="21">
        <v>22.597137014314928</v>
      </c>
      <c r="AAJ8" s="21">
        <v>23.692918596955657</v>
      </c>
      <c r="AAK8" s="21">
        <v>24.442399999999999</v>
      </c>
      <c r="AAL8" s="21">
        <v>23.9390316796175</v>
      </c>
      <c r="AAM8" s="21">
        <v>24.344355758266801</v>
      </c>
      <c r="AAN8" s="21">
        <v>6.7754955839383371</v>
      </c>
      <c r="AAO8" s="21">
        <v>7.7068442386533098</v>
      </c>
      <c r="AAP8" s="21">
        <v>7.8352790273667798</v>
      </c>
      <c r="AAQ8" s="21">
        <v>7.9203475425021796</v>
      </c>
    </row>
    <row r="9" spans="1:719" ht="12.75" customHeight="1">
      <c r="A9" s="21" t="s">
        <v>12</v>
      </c>
      <c r="B9" s="21" t="s">
        <v>13</v>
      </c>
      <c r="C9" s="21">
        <v>294902</v>
      </c>
      <c r="D9" s="21">
        <v>295317</v>
      </c>
      <c r="E9" s="21">
        <v>296218</v>
      </c>
      <c r="F9" s="21">
        <v>296668</v>
      </c>
      <c r="G9" s="21">
        <v>297253</v>
      </c>
      <c r="H9" s="21">
        <v>297307</v>
      </c>
      <c r="I9" s="21">
        <v>299421</v>
      </c>
      <c r="J9" s="21">
        <v>300963</v>
      </c>
      <c r="K9" s="21">
        <v>302625</v>
      </c>
      <c r="L9" s="21">
        <v>304968</v>
      </c>
      <c r="M9" s="21">
        <v>306924</v>
      </c>
      <c r="N9" s="21">
        <v>308560</v>
      </c>
      <c r="O9" s="21">
        <v>310554</v>
      </c>
      <c r="P9" s="21">
        <v>314036</v>
      </c>
      <c r="Q9" s="21">
        <v>317899</v>
      </c>
      <c r="R9" s="21">
        <v>321278</v>
      </c>
      <c r="S9" s="21">
        <v>324857</v>
      </c>
      <c r="T9" s="21">
        <v>11.7</v>
      </c>
      <c r="U9" s="21">
        <v>12</v>
      </c>
      <c r="V9" s="21">
        <v>12.5</v>
      </c>
      <c r="W9" s="21">
        <v>11.5</v>
      </c>
      <c r="X9" s="21">
        <v>12.7</v>
      </c>
      <c r="Y9" s="21">
        <v>15.9</v>
      </c>
      <c r="Z9" s="21">
        <v>16</v>
      </c>
      <c r="AA9" s="21">
        <v>15.6</v>
      </c>
      <c r="AB9" s="21">
        <v>17.2</v>
      </c>
      <c r="AC9" s="21">
        <v>18.3</v>
      </c>
      <c r="AD9" s="21">
        <v>8.8418206399278958</v>
      </c>
      <c r="AE9" s="21">
        <v>5.6</v>
      </c>
      <c r="AF9" s="21">
        <v>5.6</v>
      </c>
      <c r="AG9" s="21">
        <v>6</v>
      </c>
      <c r="AH9" s="21">
        <v>6.4</v>
      </c>
      <c r="AI9" s="21">
        <v>7</v>
      </c>
      <c r="AJ9" s="21">
        <v>7.6</v>
      </c>
      <c r="AK9" s="21">
        <v>8</v>
      </c>
      <c r="AL9" s="21">
        <v>8.5</v>
      </c>
      <c r="AM9" s="21">
        <v>9.3000000000000007</v>
      </c>
      <c r="AN9" s="21">
        <v>1776</v>
      </c>
      <c r="AO9" s="21">
        <v>2313</v>
      </c>
      <c r="AP9" s="21">
        <v>1816</v>
      </c>
      <c r="AQ9" s="21">
        <v>1687</v>
      </c>
      <c r="AR9" s="21">
        <v>1902</v>
      </c>
      <c r="AS9" s="21">
        <v>2778</v>
      </c>
      <c r="AT9" s="4">
        <v>9.0780373855661249</v>
      </c>
      <c r="AU9" s="4">
        <v>11.770573058466109</v>
      </c>
      <c r="AV9" s="4">
        <v>9.199687940100711</v>
      </c>
      <c r="AW9" s="4">
        <v>8.5213640243871644</v>
      </c>
      <c r="AX9" s="4">
        <v>9.5196624573942543</v>
      </c>
      <c r="AY9" s="4">
        <v>13.804687034129083</v>
      </c>
      <c r="AZ9" s="4">
        <v>14.370245139475909</v>
      </c>
      <c r="BA9" s="21" t="s">
        <v>87</v>
      </c>
      <c r="BB9" s="21" t="s">
        <v>92</v>
      </c>
      <c r="BC9" s="21" t="s">
        <v>331</v>
      </c>
      <c r="BD9" s="4">
        <v>19.100000000000001</v>
      </c>
      <c r="BE9" s="4">
        <v>8.1</v>
      </c>
      <c r="BF9" s="4">
        <v>7.3</v>
      </c>
      <c r="BG9" s="21">
        <v>1342</v>
      </c>
      <c r="BH9" s="21">
        <v>796</v>
      </c>
      <c r="BI9" s="21">
        <v>1445</v>
      </c>
      <c r="BJ9" s="21">
        <v>3651</v>
      </c>
      <c r="BK9" s="21">
        <v>3589</v>
      </c>
      <c r="BL9" s="21">
        <v>3663</v>
      </c>
      <c r="BM9" s="21">
        <v>3740</v>
      </c>
      <c r="BN9" s="21">
        <v>3956</v>
      </c>
      <c r="BO9" s="21">
        <v>3983</v>
      </c>
      <c r="BP9" s="21">
        <v>4104</v>
      </c>
      <c r="BQ9" s="21">
        <v>4070</v>
      </c>
      <c r="BR9" s="21">
        <v>4141</v>
      </c>
      <c r="BS9" s="21">
        <v>4140</v>
      </c>
      <c r="BT9" s="21">
        <v>3899</v>
      </c>
      <c r="BU9" s="21">
        <v>4086</v>
      </c>
      <c r="BV9" s="21">
        <v>4098</v>
      </c>
      <c r="BW9" s="21">
        <v>59.7</v>
      </c>
      <c r="BX9" s="21">
        <v>58.2</v>
      </c>
      <c r="BY9" s="21">
        <v>59.1</v>
      </c>
      <c r="BZ9" s="21">
        <v>59.6</v>
      </c>
      <c r="CA9" s="21">
        <v>64.400000000000006</v>
      </c>
      <c r="CB9" s="21">
        <v>64.5</v>
      </c>
      <c r="CC9" s="21">
        <v>64.900000000000006</v>
      </c>
      <c r="CD9" s="21">
        <v>65.3</v>
      </c>
      <c r="CE9" s="21">
        <v>67</v>
      </c>
      <c r="CF9" s="21">
        <v>66.496410157567581</v>
      </c>
      <c r="CG9" s="21">
        <v>62.2</v>
      </c>
      <c r="CH9" s="21">
        <v>64.8</v>
      </c>
      <c r="CI9" s="21">
        <v>64.3</v>
      </c>
      <c r="CJ9" s="21">
        <v>2926</v>
      </c>
      <c r="CK9" s="21">
        <v>2748</v>
      </c>
      <c r="CL9" s="21">
        <v>2672</v>
      </c>
      <c r="CM9" s="21">
        <v>2598</v>
      </c>
      <c r="CN9" s="21">
        <v>2731</v>
      </c>
      <c r="CO9" s="21">
        <v>2664</v>
      </c>
      <c r="CP9" s="21">
        <v>2602</v>
      </c>
      <c r="CQ9" s="21">
        <v>2544</v>
      </c>
      <c r="CR9" s="21">
        <v>2530</v>
      </c>
      <c r="CS9" s="21">
        <v>2586</v>
      </c>
      <c r="CT9" s="21">
        <v>2502</v>
      </c>
      <c r="CU9" s="21">
        <v>2631</v>
      </c>
      <c r="CV9" s="21">
        <v>2576</v>
      </c>
      <c r="CW9" s="21">
        <v>89</v>
      </c>
      <c r="CX9" s="21">
        <v>88</v>
      </c>
      <c r="CY9" s="21">
        <v>86</v>
      </c>
      <c r="CZ9" s="21">
        <v>85</v>
      </c>
      <c r="DA9" s="21">
        <v>91</v>
      </c>
      <c r="DB9" s="21">
        <v>88</v>
      </c>
      <c r="DC9" s="21">
        <v>89</v>
      </c>
      <c r="DD9" s="21">
        <v>88</v>
      </c>
      <c r="DE9" s="21">
        <v>89</v>
      </c>
      <c r="DF9" s="21">
        <v>89</v>
      </c>
      <c r="DG9" s="21">
        <v>84</v>
      </c>
      <c r="DH9" s="21">
        <v>90</v>
      </c>
      <c r="DI9" s="21">
        <v>84</v>
      </c>
      <c r="DJ9" s="21">
        <v>80</v>
      </c>
      <c r="DK9" s="21">
        <v>75.8</v>
      </c>
      <c r="DL9" s="21">
        <v>79.5</v>
      </c>
      <c r="DM9" s="21">
        <v>78.099999999999994</v>
      </c>
      <c r="DN9" s="21">
        <v>75.599999999999994</v>
      </c>
      <c r="DO9" s="21">
        <v>72.7</v>
      </c>
      <c r="DP9" s="21">
        <v>73.7</v>
      </c>
      <c r="DQ9" s="21">
        <v>74.400000000000006</v>
      </c>
      <c r="DR9" s="21">
        <v>75.7</v>
      </c>
      <c r="DS9" s="21">
        <v>75.099999999999994</v>
      </c>
      <c r="DT9" s="21">
        <v>75.599999999999994</v>
      </c>
      <c r="DU9" s="21">
        <v>3.3</v>
      </c>
      <c r="DV9" s="21">
        <v>4.5999999999999996</v>
      </c>
      <c r="DW9" s="21">
        <v>4.2</v>
      </c>
      <c r="DX9" s="21">
        <v>3.4</v>
      </c>
      <c r="DY9" s="21">
        <v>5.3</v>
      </c>
      <c r="DZ9" s="21">
        <v>5.6</v>
      </c>
      <c r="EA9" s="21">
        <v>5.7</v>
      </c>
      <c r="EB9" s="21">
        <v>5.7</v>
      </c>
      <c r="EC9" s="21">
        <v>5.7</v>
      </c>
      <c r="ED9" s="21">
        <v>5.4</v>
      </c>
      <c r="EE9" s="21">
        <v>5.4</v>
      </c>
      <c r="EF9" s="21">
        <v>5.8972479509562206</v>
      </c>
      <c r="EG9" s="21">
        <v>3.4962749967324531</v>
      </c>
      <c r="EH9" s="21">
        <v>2.5380710659898478</v>
      </c>
      <c r="EI9" s="21">
        <v>450</v>
      </c>
      <c r="EJ9" s="21">
        <v>450</v>
      </c>
      <c r="EK9" s="21">
        <v>550</v>
      </c>
      <c r="EL9" s="21">
        <v>430</v>
      </c>
      <c r="EM9" s="21">
        <v>630</v>
      </c>
      <c r="EN9" s="21">
        <v>450</v>
      </c>
      <c r="EO9" s="21">
        <v>360</v>
      </c>
      <c r="EP9" s="21">
        <v>4.2</v>
      </c>
      <c r="EQ9" s="21">
        <v>4.3</v>
      </c>
      <c r="ER9" s="21">
        <v>5.2</v>
      </c>
      <c r="ES9" s="21">
        <v>4.1000000000000005</v>
      </c>
      <c r="ET9" s="21">
        <v>5.7761070871917122</v>
      </c>
      <c r="EU9" s="21">
        <v>4.3</v>
      </c>
      <c r="EV9" s="21">
        <v>3.4323698257629167</v>
      </c>
      <c r="EW9" s="21">
        <v>18420</v>
      </c>
      <c r="EX9" s="21">
        <v>17950</v>
      </c>
      <c r="EY9" s="21">
        <v>19020</v>
      </c>
      <c r="EZ9" s="21">
        <v>19410</v>
      </c>
      <c r="FA9" s="21">
        <v>19350</v>
      </c>
      <c r="FB9" s="21">
        <v>19770</v>
      </c>
      <c r="FC9" s="21">
        <v>19700</v>
      </c>
      <c r="FD9" s="21">
        <v>19150</v>
      </c>
      <c r="FE9" s="21">
        <v>18960</v>
      </c>
      <c r="FF9" s="21">
        <v>22100</v>
      </c>
      <c r="FG9" s="21">
        <v>21390</v>
      </c>
      <c r="FH9" s="21">
        <v>21530</v>
      </c>
      <c r="FI9" s="21">
        <v>21860</v>
      </c>
      <c r="FJ9" s="21">
        <v>20380</v>
      </c>
      <c r="FK9" s="21">
        <v>18800</v>
      </c>
      <c r="FL9" s="21">
        <v>17660</v>
      </c>
      <c r="FM9" s="21">
        <v>9.8000000000000007</v>
      </c>
      <c r="FN9" s="21">
        <v>9.6</v>
      </c>
      <c r="FO9" s="21">
        <v>10.1</v>
      </c>
      <c r="FP9" s="21">
        <v>10.3</v>
      </c>
      <c r="FQ9" s="21">
        <v>10.3</v>
      </c>
      <c r="FR9" s="21">
        <v>10.4</v>
      </c>
      <c r="FS9" s="21">
        <v>10.3</v>
      </c>
      <c r="FT9" s="21">
        <v>9.9</v>
      </c>
      <c r="FU9" s="21">
        <v>9.6999999999999993</v>
      </c>
      <c r="FV9" s="21">
        <v>11.3</v>
      </c>
      <c r="FW9" s="21">
        <v>10.9</v>
      </c>
      <c r="FX9" s="21">
        <v>10.9</v>
      </c>
      <c r="FY9" s="21">
        <v>11</v>
      </c>
      <c r="FZ9" s="21">
        <v>10.199999999999999</v>
      </c>
      <c r="GA9" s="21">
        <v>9.3000000000000007</v>
      </c>
      <c r="GB9" s="21">
        <v>8.8000000000000007</v>
      </c>
      <c r="GC9" s="21">
        <v>8050</v>
      </c>
      <c r="GD9" s="21">
        <v>8230</v>
      </c>
      <c r="GE9" s="21">
        <v>8070</v>
      </c>
      <c r="GF9" s="21">
        <v>8170</v>
      </c>
      <c r="GG9" s="21">
        <v>8350</v>
      </c>
      <c r="GH9" s="21">
        <v>8600</v>
      </c>
      <c r="GI9" s="21">
        <v>8650</v>
      </c>
      <c r="GJ9" s="21">
        <v>8480</v>
      </c>
      <c r="GK9" s="21">
        <v>8310</v>
      </c>
      <c r="GL9" s="21">
        <v>7560</v>
      </c>
      <c r="GM9" s="21">
        <v>6770</v>
      </c>
      <c r="GN9" s="21">
        <v>6260</v>
      </c>
      <c r="GO9" s="21">
        <v>4710</v>
      </c>
      <c r="GP9" s="21">
        <v>2620</v>
      </c>
      <c r="GQ9" s="21">
        <v>1440</v>
      </c>
      <c r="GR9" s="21">
        <v>700</v>
      </c>
      <c r="GS9" s="21">
        <v>13790</v>
      </c>
      <c r="GT9" s="21">
        <v>14290</v>
      </c>
      <c r="GU9" s="21">
        <v>14190</v>
      </c>
      <c r="GV9" s="21">
        <v>14280</v>
      </c>
      <c r="GW9" s="21">
        <v>8480</v>
      </c>
      <c r="GX9" s="21">
        <v>8540</v>
      </c>
      <c r="GY9" s="21">
        <v>8590</v>
      </c>
      <c r="GZ9" s="21">
        <v>8660</v>
      </c>
      <c r="HA9" s="21">
        <v>8600</v>
      </c>
      <c r="HB9" s="21">
        <v>8180</v>
      </c>
      <c r="HC9" s="21">
        <v>7590</v>
      </c>
      <c r="HD9" s="21">
        <v>7050</v>
      </c>
      <c r="HE9" s="21">
        <v>6070</v>
      </c>
      <c r="HF9" s="21">
        <v>4360</v>
      </c>
      <c r="HG9" s="21">
        <v>3640</v>
      </c>
      <c r="HH9" s="21">
        <v>3060</v>
      </c>
      <c r="HI9" s="21">
        <v>7.3731092706556671</v>
      </c>
      <c r="HJ9" s="21">
        <v>7.6246271722717545</v>
      </c>
      <c r="HK9" s="21">
        <v>7.5529344134898926</v>
      </c>
      <c r="HL9" s="21">
        <v>7.5848515429967591</v>
      </c>
      <c r="HM9" s="21">
        <v>4.5044566499166034</v>
      </c>
      <c r="HN9" s="21">
        <v>4.5001607200257148</v>
      </c>
      <c r="HO9" s="21">
        <v>4.4842347045312172</v>
      </c>
      <c r="HP9" s="21">
        <v>4.4884187394073836</v>
      </c>
      <c r="HQ9" s="21">
        <v>4.4180956980077468</v>
      </c>
      <c r="HR9" s="21">
        <v>4.1812131651988116</v>
      </c>
      <c r="HS9" s="21">
        <v>3.862457825929865</v>
      </c>
      <c r="HT9" s="21">
        <v>3.5714647564818285</v>
      </c>
      <c r="HU9" s="21">
        <v>3.0750058257935744</v>
      </c>
      <c r="HV9" s="21">
        <v>2.1822149481723949</v>
      </c>
      <c r="HW9" s="21">
        <v>1.8088214832336162</v>
      </c>
      <c r="HX9" s="21">
        <v>1.5206026754656223</v>
      </c>
      <c r="HY9" s="21">
        <v>970</v>
      </c>
      <c r="HZ9" s="21">
        <v>1890</v>
      </c>
      <c r="IA9" s="21">
        <v>2260</v>
      </c>
      <c r="IB9" s="21">
        <v>3840</v>
      </c>
      <c r="IC9" s="21">
        <v>5860</v>
      </c>
      <c r="ID9" s="21">
        <v>7100</v>
      </c>
      <c r="IE9" s="21">
        <v>7880</v>
      </c>
      <c r="IF9" s="21">
        <v>16959</v>
      </c>
      <c r="IG9" s="21">
        <v>18164</v>
      </c>
      <c r="IH9" s="21">
        <v>18703</v>
      </c>
      <c r="II9" s="21">
        <v>19319</v>
      </c>
      <c r="IJ9" s="21">
        <v>19383</v>
      </c>
      <c r="IK9" s="21">
        <v>18737</v>
      </c>
      <c r="IL9" s="21">
        <v>18298</v>
      </c>
      <c r="IM9" s="21">
        <v>7.1022049123688671</v>
      </c>
      <c r="IN9" s="21">
        <v>7.5605837350049523</v>
      </c>
      <c r="IO9" s="21">
        <v>7.7318351688328875</v>
      </c>
      <c r="IP9" s="21">
        <v>7.9033386379535342</v>
      </c>
      <c r="IQ9" s="21">
        <v>7.8330975954738324</v>
      </c>
      <c r="IR9" s="21">
        <v>7.5006505073957692</v>
      </c>
      <c r="IS9" s="21">
        <v>7.2565038071065988</v>
      </c>
      <c r="IT9" s="21">
        <v>3660</v>
      </c>
      <c r="IU9" s="21">
        <v>3080</v>
      </c>
      <c r="IV9" s="21">
        <v>3480</v>
      </c>
      <c r="IW9" s="21">
        <v>3790</v>
      </c>
      <c r="IX9" s="21">
        <v>3550</v>
      </c>
      <c r="IY9" s="21">
        <v>3720</v>
      </c>
      <c r="IZ9" s="21">
        <v>3550</v>
      </c>
      <c r="JA9" s="21">
        <v>3020</v>
      </c>
      <c r="JB9" s="21">
        <v>2960</v>
      </c>
      <c r="JC9" s="21">
        <v>5860</v>
      </c>
      <c r="JD9" s="21">
        <v>5010</v>
      </c>
      <c r="JE9" s="21">
        <v>5500</v>
      </c>
      <c r="JF9" s="21">
        <v>5830</v>
      </c>
      <c r="JG9" s="21">
        <v>4800</v>
      </c>
      <c r="JH9" s="21">
        <v>3270</v>
      </c>
      <c r="JI9" s="21">
        <v>2130</v>
      </c>
      <c r="JJ9" s="21">
        <v>2680</v>
      </c>
      <c r="JK9" s="21">
        <v>2290</v>
      </c>
      <c r="JL9" s="21">
        <v>2520</v>
      </c>
      <c r="JM9" s="21">
        <v>2720</v>
      </c>
      <c r="JN9" s="21">
        <v>2550</v>
      </c>
      <c r="JO9" s="21">
        <v>2610</v>
      </c>
      <c r="JP9" s="21">
        <v>2480</v>
      </c>
      <c r="JQ9" s="21">
        <v>2150</v>
      </c>
      <c r="JR9" s="21">
        <v>2070</v>
      </c>
      <c r="JS9" s="21">
        <v>4040</v>
      </c>
      <c r="JT9" s="21">
        <v>3280</v>
      </c>
      <c r="JU9" s="21">
        <v>3430</v>
      </c>
      <c r="JV9" s="21">
        <v>3660</v>
      </c>
      <c r="JW9" s="21">
        <v>2900</v>
      </c>
      <c r="JX9" s="21">
        <v>1910</v>
      </c>
      <c r="JY9" s="21">
        <v>1250</v>
      </c>
      <c r="JZ9" s="21">
        <v>970</v>
      </c>
      <c r="KA9" s="21">
        <v>790</v>
      </c>
      <c r="KB9" s="21">
        <v>960</v>
      </c>
      <c r="KC9" s="21">
        <v>1070</v>
      </c>
      <c r="KD9" s="21">
        <v>1010</v>
      </c>
      <c r="KE9" s="21">
        <v>1110</v>
      </c>
      <c r="KF9" s="21">
        <v>1060</v>
      </c>
      <c r="KG9" s="21">
        <v>870</v>
      </c>
      <c r="KH9" s="21">
        <v>890</v>
      </c>
      <c r="KI9" s="21">
        <v>1820</v>
      </c>
      <c r="KJ9" s="21">
        <v>1740</v>
      </c>
      <c r="KK9" s="21">
        <v>2070</v>
      </c>
      <c r="KL9" s="21">
        <v>2170</v>
      </c>
      <c r="KM9" s="21">
        <v>1910</v>
      </c>
      <c r="KN9" s="21">
        <v>1360</v>
      </c>
      <c r="KO9" s="21">
        <v>880</v>
      </c>
      <c r="KP9" s="21">
        <v>225000</v>
      </c>
      <c r="KQ9" s="21">
        <v>230000</v>
      </c>
      <c r="KR9" s="21">
        <v>242500</v>
      </c>
      <c r="KS9" s="21">
        <v>260000</v>
      </c>
      <c r="KT9" s="21">
        <v>250000</v>
      </c>
      <c r="KU9" s="21">
        <v>249000</v>
      </c>
      <c r="KV9" s="21">
        <v>275000</v>
      </c>
      <c r="KW9" s="21">
        <v>275000</v>
      </c>
      <c r="KX9" s="21">
        <v>278000</v>
      </c>
      <c r="KY9" s="21">
        <v>295000</v>
      </c>
      <c r="KZ9" s="21">
        <v>335000</v>
      </c>
      <c r="LA9" s="21">
        <v>374975</v>
      </c>
      <c r="LB9" s="21">
        <v>3770</v>
      </c>
      <c r="LC9" s="21">
        <v>3914</v>
      </c>
      <c r="LD9" s="21">
        <v>4368</v>
      </c>
      <c r="LE9" s="21">
        <v>4316</v>
      </c>
      <c r="LF9" s="21">
        <v>4751</v>
      </c>
      <c r="LG9" s="21">
        <v>5494</v>
      </c>
      <c r="LH9" s="21">
        <v>6059</v>
      </c>
      <c r="LI9" s="21">
        <v>6254</v>
      </c>
      <c r="LJ9" s="21">
        <v>490</v>
      </c>
      <c r="LK9" s="21">
        <v>550</v>
      </c>
      <c r="LL9" s="21">
        <v>670</v>
      </c>
      <c r="LM9" s="21">
        <v>580</v>
      </c>
      <c r="LN9" s="21">
        <v>690</v>
      </c>
      <c r="LO9" s="21">
        <v>150</v>
      </c>
      <c r="LP9" s="21">
        <v>410</v>
      </c>
      <c r="LQ9" s="21">
        <v>1040.49</v>
      </c>
      <c r="LR9" s="21">
        <v>1092.96</v>
      </c>
      <c r="LS9" s="21">
        <v>1160.28</v>
      </c>
      <c r="LT9" s="21">
        <v>1217.6099999999999</v>
      </c>
      <c r="LU9" s="21">
        <v>1263.1500000000001</v>
      </c>
      <c r="LV9" s="21">
        <v>1288.98</v>
      </c>
      <c r="LW9" s="21">
        <v>1301.1300000000001</v>
      </c>
      <c r="LX9" s="21">
        <v>1301.1300000000001</v>
      </c>
      <c r="LY9" s="21">
        <v>1298.03</v>
      </c>
      <c r="LZ9" s="21">
        <v>1313.07</v>
      </c>
      <c r="MA9" s="21">
        <v>1309.07</v>
      </c>
      <c r="MB9" s="21">
        <v>1325.14</v>
      </c>
      <c r="MC9" s="21">
        <v>1347.27</v>
      </c>
      <c r="MD9" s="21">
        <v>32</v>
      </c>
      <c r="ME9" s="21">
        <v>32</v>
      </c>
      <c r="MF9" s="21">
        <v>34</v>
      </c>
      <c r="MG9" s="21">
        <v>40</v>
      </c>
      <c r="MH9" s="21">
        <v>41</v>
      </c>
      <c r="MI9" s="21">
        <v>40</v>
      </c>
      <c r="MJ9" s="21">
        <v>39</v>
      </c>
      <c r="MK9" s="21">
        <v>41</v>
      </c>
      <c r="ML9" s="21">
        <v>38</v>
      </c>
      <c r="MM9" s="21">
        <v>33</v>
      </c>
      <c r="MN9" s="21">
        <v>14</v>
      </c>
      <c r="MO9" s="21">
        <v>13</v>
      </c>
      <c r="MP9" s="21">
        <v>12</v>
      </c>
      <c r="MQ9" s="21">
        <v>9</v>
      </c>
      <c r="MR9" s="21">
        <v>12</v>
      </c>
      <c r="MS9" s="21">
        <v>14</v>
      </c>
      <c r="MT9" s="21">
        <v>16</v>
      </c>
      <c r="MU9" s="21">
        <v>13</v>
      </c>
      <c r="MV9" s="21">
        <v>12</v>
      </c>
      <c r="MW9" s="21">
        <v>13</v>
      </c>
      <c r="MX9" s="21">
        <v>38.4</v>
      </c>
      <c r="MY9" s="21">
        <v>33.6</v>
      </c>
      <c r="MZ9" s="21">
        <v>39.1</v>
      </c>
      <c r="NA9" s="21">
        <v>39</v>
      </c>
      <c r="NB9" s="21">
        <v>36.4</v>
      </c>
      <c r="NC9" s="21">
        <v>39.299999999999997</v>
      </c>
      <c r="ND9" s="21">
        <v>41</v>
      </c>
      <c r="NE9" s="21">
        <v>47.1</v>
      </c>
      <c r="NF9" s="21">
        <v>49.7</v>
      </c>
      <c r="NG9" s="21">
        <v>51.9</v>
      </c>
      <c r="NH9" s="21">
        <v>50</v>
      </c>
      <c r="NI9" s="21">
        <v>51.4</v>
      </c>
      <c r="NJ9" s="21">
        <v>14</v>
      </c>
      <c r="NK9" s="21">
        <v>16.899999999999999</v>
      </c>
      <c r="NL9" s="21">
        <v>14.5</v>
      </c>
      <c r="NM9" s="21">
        <v>18.100000000000001</v>
      </c>
      <c r="NN9" s="21">
        <v>18</v>
      </c>
      <c r="NO9" s="21">
        <v>15.7</v>
      </c>
      <c r="NP9" s="21">
        <v>18</v>
      </c>
      <c r="NQ9" s="21">
        <v>17.5</v>
      </c>
      <c r="NR9" s="21">
        <v>16.899999999999999</v>
      </c>
      <c r="NS9" s="21">
        <v>15.2</v>
      </c>
      <c r="NT9" s="21">
        <v>16.8</v>
      </c>
      <c r="NU9" s="21">
        <v>16.8</v>
      </c>
      <c r="NV9" s="21">
        <v>5.2</v>
      </c>
      <c r="NW9" s="21">
        <v>4.5</v>
      </c>
      <c r="NX9" s="21">
        <v>4.2</v>
      </c>
      <c r="NY9" s="21">
        <v>3</v>
      </c>
      <c r="NZ9" s="21">
        <v>4.4000000000000004</v>
      </c>
      <c r="OA9" s="21">
        <v>1.1000000000000001</v>
      </c>
      <c r="OB9" s="21">
        <v>2.1</v>
      </c>
      <c r="OC9" s="21">
        <v>2.1</v>
      </c>
      <c r="OD9" s="21">
        <v>1.7</v>
      </c>
      <c r="OE9" s="21">
        <v>2.1</v>
      </c>
      <c r="OF9" s="21">
        <v>2</v>
      </c>
      <c r="OG9" s="21">
        <v>2.2999999999999998</v>
      </c>
      <c r="OH9" s="21">
        <v>15.2</v>
      </c>
      <c r="OI9" s="21">
        <v>14.9</v>
      </c>
      <c r="OJ9" s="21">
        <v>14</v>
      </c>
      <c r="OK9" s="21">
        <v>17</v>
      </c>
      <c r="OL9" s="21">
        <v>15.8</v>
      </c>
      <c r="OM9" s="21">
        <v>19.100000000000001</v>
      </c>
      <c r="ON9" s="21">
        <v>17.8</v>
      </c>
      <c r="OO9" s="21">
        <v>12.8</v>
      </c>
      <c r="OP9" s="21">
        <v>11.6</v>
      </c>
      <c r="OQ9" s="21">
        <v>13.1</v>
      </c>
      <c r="OR9" s="21">
        <v>13.7</v>
      </c>
      <c r="OS9" s="21">
        <v>13.7</v>
      </c>
      <c r="OT9" s="21">
        <v>13</v>
      </c>
      <c r="OU9" s="21">
        <v>13.7</v>
      </c>
      <c r="OV9" s="21">
        <v>11.7</v>
      </c>
      <c r="OW9" s="21">
        <v>11.4</v>
      </c>
      <c r="OX9" s="21">
        <v>12.7</v>
      </c>
      <c r="OY9" s="21">
        <v>11.7</v>
      </c>
      <c r="OZ9" s="21">
        <v>9.4</v>
      </c>
      <c r="PA9" s="21">
        <v>10.5</v>
      </c>
      <c r="PB9" s="21">
        <v>11.5</v>
      </c>
      <c r="PC9" s="21">
        <v>8.9</v>
      </c>
      <c r="PD9" s="21">
        <v>9.9</v>
      </c>
      <c r="PE9" s="21">
        <v>8.6</v>
      </c>
      <c r="PF9" s="21">
        <v>6.6</v>
      </c>
      <c r="PG9" s="21">
        <v>10.3</v>
      </c>
      <c r="PH9" s="21">
        <v>9.5</v>
      </c>
      <c r="PI9" s="21">
        <v>6.2</v>
      </c>
      <c r="PJ9" s="21">
        <v>7</v>
      </c>
      <c r="PK9" s="21">
        <v>10.199999999999999</v>
      </c>
      <c r="PL9" s="21">
        <v>8</v>
      </c>
      <c r="PM9" s="21">
        <v>4.5999999999999996</v>
      </c>
      <c r="PN9" s="21">
        <v>4.8</v>
      </c>
      <c r="PO9" s="21">
        <v>4.8</v>
      </c>
      <c r="PP9" s="21">
        <v>5.7</v>
      </c>
      <c r="PQ9" s="21">
        <v>5.5</v>
      </c>
      <c r="PR9" s="21">
        <v>7.5</v>
      </c>
      <c r="PS9" s="21">
        <v>6.1</v>
      </c>
      <c r="PT9" s="21">
        <v>7.1</v>
      </c>
      <c r="PU9" s="21">
        <v>5.3</v>
      </c>
      <c r="PV9" s="21">
        <v>5.8</v>
      </c>
      <c r="PW9" s="21">
        <v>2.9</v>
      </c>
      <c r="PX9" s="21">
        <v>3.7</v>
      </c>
      <c r="PY9" s="21">
        <v>5.4</v>
      </c>
      <c r="PZ9" s="21">
        <v>3.8</v>
      </c>
      <c r="QA9" s="21">
        <v>4</v>
      </c>
      <c r="QB9" s="21">
        <v>1.9</v>
      </c>
      <c r="QC9" s="21">
        <v>1.7</v>
      </c>
      <c r="QD9" s="21">
        <v>21192</v>
      </c>
      <c r="QE9" s="21">
        <v>24241</v>
      </c>
      <c r="QF9" s="21">
        <v>25715</v>
      </c>
      <c r="QG9" s="21">
        <v>25666</v>
      </c>
      <c r="QH9" s="21">
        <v>27236</v>
      </c>
      <c r="QI9" s="21">
        <v>26951</v>
      </c>
      <c r="QJ9" s="21">
        <v>27712</v>
      </c>
      <c r="QK9" s="21">
        <v>28163</v>
      </c>
      <c r="QL9" s="21">
        <v>28082</v>
      </c>
      <c r="QM9" s="21">
        <v>28126</v>
      </c>
      <c r="QN9" s="21">
        <v>27926</v>
      </c>
      <c r="QO9" s="21">
        <v>30444</v>
      </c>
      <c r="QP9" s="21">
        <v>30598</v>
      </c>
      <c r="QQ9" s="21">
        <v>22346</v>
      </c>
      <c r="QR9" s="21">
        <v>25933</v>
      </c>
      <c r="QS9" s="21">
        <v>27850</v>
      </c>
      <c r="QT9" s="21">
        <v>28491</v>
      </c>
      <c r="QU9" s="21">
        <v>30175</v>
      </c>
      <c r="QV9" s="21">
        <v>29499</v>
      </c>
      <c r="QW9" s="21">
        <v>31081</v>
      </c>
      <c r="QX9" s="21">
        <v>31150</v>
      </c>
      <c r="QY9" s="21">
        <v>32645</v>
      </c>
      <c r="QZ9" s="21">
        <v>32878</v>
      </c>
      <c r="RA9" s="21">
        <v>31950</v>
      </c>
      <c r="RB9" s="21">
        <v>33673</v>
      </c>
      <c r="RC9" s="21">
        <v>32197</v>
      </c>
      <c r="RD9" s="21">
        <v>19727</v>
      </c>
      <c r="RE9" s="21">
        <v>22160</v>
      </c>
      <c r="RF9" s="21">
        <v>23287</v>
      </c>
      <c r="RG9" s="21">
        <v>23014</v>
      </c>
      <c r="RH9" s="21">
        <v>24594</v>
      </c>
      <c r="RI9" s="21">
        <v>23652</v>
      </c>
      <c r="RJ9" s="21">
        <v>24478</v>
      </c>
      <c r="RK9" s="21">
        <v>22020</v>
      </c>
      <c r="RL9" s="21">
        <v>24235</v>
      </c>
      <c r="RM9" s="21">
        <v>25214</v>
      </c>
      <c r="RN9" s="21">
        <v>25012</v>
      </c>
      <c r="RO9" s="21">
        <v>26521</v>
      </c>
      <c r="RP9" s="21">
        <v>28891</v>
      </c>
      <c r="RQ9" s="21">
        <v>12790</v>
      </c>
      <c r="RR9" s="21">
        <v>12880</v>
      </c>
      <c r="RS9" s="21">
        <v>12965</v>
      </c>
      <c r="RT9" s="21">
        <v>13080</v>
      </c>
      <c r="RU9" s="21">
        <v>13425</v>
      </c>
      <c r="RV9" s="21">
        <v>14065</v>
      </c>
      <c r="RW9" s="21">
        <v>14825</v>
      </c>
      <c r="RX9" s="21">
        <v>15695</v>
      </c>
      <c r="RY9" s="21">
        <v>82.571428571428569</v>
      </c>
      <c r="RZ9" s="21">
        <v>68.599999999999994</v>
      </c>
      <c r="SA9" s="21">
        <v>73.900000000000006</v>
      </c>
      <c r="SB9" s="21">
        <v>75.932203389830505</v>
      </c>
      <c r="SC9" s="21">
        <v>76.600000000000009</v>
      </c>
      <c r="SD9" s="21">
        <v>76.900000000000006</v>
      </c>
      <c r="SE9" s="21">
        <v>78.599999999999994</v>
      </c>
      <c r="SF9" s="21">
        <v>121000</v>
      </c>
      <c r="SG9" s="21">
        <v>120100</v>
      </c>
      <c r="SH9" s="21">
        <v>131100</v>
      </c>
      <c r="SI9" s="21">
        <v>127800</v>
      </c>
      <c r="SJ9" s="21">
        <v>57000</v>
      </c>
      <c r="SK9" s="21">
        <v>56600</v>
      </c>
      <c r="SL9" s="21">
        <v>61800</v>
      </c>
      <c r="SM9" s="21">
        <v>60000</v>
      </c>
      <c r="SN9" s="21">
        <v>65000</v>
      </c>
      <c r="SO9" s="21">
        <v>63500</v>
      </c>
      <c r="SP9" s="21">
        <v>69300</v>
      </c>
      <c r="SQ9" s="21">
        <v>67800</v>
      </c>
      <c r="SR9" s="25">
        <f>VLOOKUP($A9,'[1]Jobs density'!$A$3:$S$54,11,0)</f>
        <v>0.67</v>
      </c>
      <c r="SS9" s="25">
        <f>VLOOKUP($A9,'[1]Jobs density'!$A$3:$S$54,12,0)</f>
        <v>0.61</v>
      </c>
      <c r="ST9" s="25">
        <f>VLOOKUP($A9,'[1]Jobs density'!$A$3:$S$54,13,0)</f>
        <v>0.61</v>
      </c>
      <c r="SU9" s="25">
        <f>VLOOKUP($A9,'[1]Jobs density'!$A$3:$S$54,14,0)</f>
        <v>0.61</v>
      </c>
      <c r="SV9" s="25">
        <f>VLOOKUP($A9,'[1]Jobs density'!$A$3:$S$54,15,0)</f>
        <v>0.62</v>
      </c>
      <c r="SW9" s="25">
        <f>VLOOKUP($A9,'[1]Jobs density'!$A$3:$S$54,16,0)</f>
        <v>0.64</v>
      </c>
      <c r="SX9" s="25">
        <f>VLOOKUP($A9,'[1]Jobs density'!$A$3:$S$54,17,0)</f>
        <v>0.63</v>
      </c>
      <c r="SY9" s="25">
        <f>VLOOKUP($A9,'[1]Jobs density'!$A$3:$S$54,18,0)</f>
        <v>0.61</v>
      </c>
      <c r="SZ9" s="25">
        <f>VLOOKUP($A9,'[1]Jobs density'!$A$3:$S$54,19,0)</f>
        <v>0.61</v>
      </c>
      <c r="TA9" s="21">
        <v>89.772195509016555</v>
      </c>
      <c r="TB9" s="21">
        <v>88.521825699163941</v>
      </c>
      <c r="TC9" s="21">
        <v>96.678797372205608</v>
      </c>
      <c r="TD9" s="21">
        <v>102.05347391697116</v>
      </c>
      <c r="TE9" s="21">
        <v>104.01240693954308</v>
      </c>
      <c r="TF9" s="21">
        <v>103.46544144604735</v>
      </c>
      <c r="TG9" s="21">
        <v>102.8418180421547</v>
      </c>
      <c r="TH9" s="21">
        <v>94.443503021966151</v>
      </c>
      <c r="TI9" s="21">
        <v>83.254853366377532</v>
      </c>
      <c r="TJ9" s="21">
        <v>86.402507804097468</v>
      </c>
      <c r="TK9" s="21">
        <v>77.48172185948313</v>
      </c>
      <c r="TL9" s="21">
        <v>71.399403681617827</v>
      </c>
      <c r="TM9" s="21">
        <v>70.528796924206418</v>
      </c>
      <c r="TN9" s="21">
        <v>64.476684201811253</v>
      </c>
      <c r="TO9" s="21">
        <v>61.16722606865703</v>
      </c>
      <c r="TP9" s="21">
        <v>63.602238559751989</v>
      </c>
      <c r="TQ9" s="21">
        <v>60.253114125461437</v>
      </c>
      <c r="TR9" s="21">
        <v>3.6132723410355658</v>
      </c>
      <c r="TS9" s="21">
        <v>3.3413274565724653</v>
      </c>
      <c r="TT9" s="21">
        <v>3.635438603270285</v>
      </c>
      <c r="TU9" s="21">
        <v>2.544294284731687</v>
      </c>
      <c r="TV9" s="21">
        <v>2.2302681040204595</v>
      </c>
      <c r="TW9" s="21">
        <v>2.3320895522388057</v>
      </c>
      <c r="TX9" s="21">
        <v>5.4661740365693134</v>
      </c>
      <c r="TY9" s="21">
        <v>10.784288306974332</v>
      </c>
      <c r="TZ9" s="21">
        <v>10.394649561750935</v>
      </c>
      <c r="UA9" s="21">
        <v>10.888242112369282</v>
      </c>
      <c r="UB9" s="21">
        <v>11.482263234549338</v>
      </c>
      <c r="UC9" s="21">
        <v>11.244713930348258</v>
      </c>
      <c r="UD9" s="21">
        <v>1568.0559992404442</v>
      </c>
      <c r="UE9" s="21">
        <v>1603.6294896823147</v>
      </c>
      <c r="UF9" s="21">
        <v>1523.6732343520562</v>
      </c>
      <c r="UG9" s="21">
        <v>1506.2624319497468</v>
      </c>
      <c r="UH9" s="21">
        <v>1382.6211883116052</v>
      </c>
      <c r="UI9" s="21">
        <v>1439.1366495278737</v>
      </c>
      <c r="UJ9" s="21">
        <v>1298.9961538665143</v>
      </c>
      <c r="UK9" s="21">
        <v>1378.4652081623026</v>
      </c>
      <c r="UL9" s="21">
        <v>1342.9607995630995</v>
      </c>
      <c r="UM9" s="21">
        <v>1179.8005870175823</v>
      </c>
      <c r="UN9" s="13">
        <v>20</v>
      </c>
      <c r="UO9" s="13">
        <v>23</v>
      </c>
      <c r="UP9" s="13">
        <v>27.25</v>
      </c>
      <c r="UQ9" s="13">
        <v>31.85</v>
      </c>
      <c r="UR9" s="13">
        <v>34.457299999999996</v>
      </c>
      <c r="US9" s="13">
        <v>36.358744130587283</v>
      </c>
      <c r="UT9" s="13">
        <v>40.198580618192167</v>
      </c>
      <c r="UU9" s="13">
        <v>44.279100318091878</v>
      </c>
      <c r="UV9" s="13">
        <v>49.931866781994408</v>
      </c>
      <c r="UW9" s="13">
        <v>49.068748144501697</v>
      </c>
      <c r="UX9" s="13">
        <v>49.631050710626006</v>
      </c>
      <c r="UY9" s="13">
        <v>48</v>
      </c>
      <c r="UZ9" s="13">
        <v>46.269215523250637</v>
      </c>
      <c r="VA9" s="21">
        <v>161773</v>
      </c>
      <c r="VB9" s="21">
        <v>161396</v>
      </c>
      <c r="VC9" s="21">
        <v>161770</v>
      </c>
      <c r="VD9" s="21">
        <v>161396</v>
      </c>
      <c r="VE9" s="21">
        <v>164086</v>
      </c>
      <c r="VF9" s="21">
        <v>165834</v>
      </c>
      <c r="VG9" s="21">
        <v>167.761</v>
      </c>
      <c r="VH9" s="21">
        <v>1333</v>
      </c>
      <c r="VI9" s="21">
        <v>1315</v>
      </c>
      <c r="VJ9" s="21">
        <v>1308</v>
      </c>
      <c r="VK9" s="21">
        <v>1282</v>
      </c>
      <c r="VL9" s="21">
        <v>1253</v>
      </c>
      <c r="VM9" s="21">
        <v>1236</v>
      </c>
      <c r="VN9" s="21">
        <v>1206</v>
      </c>
      <c r="VO9" s="21">
        <v>1200</v>
      </c>
      <c r="VP9" s="21">
        <v>1194</v>
      </c>
      <c r="VQ9" s="21">
        <v>1197</v>
      </c>
      <c r="VR9" s="21">
        <v>1215</v>
      </c>
      <c r="VS9" s="21">
        <v>1217</v>
      </c>
      <c r="VT9" s="13">
        <v>14</v>
      </c>
      <c r="VU9" s="13">
        <v>14</v>
      </c>
      <c r="VV9" s="13">
        <v>11.692308705182155</v>
      </c>
      <c r="VW9" s="13">
        <v>12.184635172822453</v>
      </c>
      <c r="VX9" s="13">
        <v>12.9767535185026</v>
      </c>
      <c r="VY9" s="21">
        <v>158</v>
      </c>
      <c r="VZ9" s="21">
        <v>134</v>
      </c>
      <c r="WA9" s="21">
        <v>163</v>
      </c>
      <c r="WB9" s="21">
        <v>143</v>
      </c>
      <c r="WC9" s="21">
        <v>140</v>
      </c>
      <c r="WD9" s="21">
        <v>127</v>
      </c>
      <c r="WE9" s="21">
        <v>90</v>
      </c>
      <c r="WF9" s="21">
        <v>81</v>
      </c>
      <c r="WG9" s="21">
        <v>90</v>
      </c>
      <c r="WH9" s="21">
        <v>70</v>
      </c>
      <c r="WI9" s="21">
        <v>50</v>
      </c>
      <c r="WJ9" s="4">
        <v>2.7133845998262278</v>
      </c>
      <c r="WK9" s="4">
        <v>2.7798588866321139</v>
      </c>
      <c r="WL9" s="4">
        <v>16.267307851753586</v>
      </c>
      <c r="WM9" s="4">
        <v>16.090064919056619</v>
      </c>
      <c r="WN9" s="4">
        <v>13.653836951493787</v>
      </c>
      <c r="WO9" s="4">
        <v>12.072023987064567</v>
      </c>
      <c r="WP9" s="4">
        <v>10.900363861577764</v>
      </c>
      <c r="WQ9" s="4">
        <v>16.899999999999999</v>
      </c>
      <c r="WR9" s="4">
        <v>17.2</v>
      </c>
      <c r="WS9" s="4">
        <v>16.8</v>
      </c>
      <c r="WT9" s="4">
        <v>16.7</v>
      </c>
      <c r="WU9" s="4">
        <v>15.5</v>
      </c>
      <c r="WV9" s="4">
        <v>14.399999999999999</v>
      </c>
      <c r="WW9" s="21">
        <v>15.2</v>
      </c>
      <c r="WX9" s="21">
        <v>58.2</v>
      </c>
      <c r="WY9" s="21">
        <v>62.7</v>
      </c>
      <c r="WZ9" s="21">
        <v>64.900000000000006</v>
      </c>
      <c r="XA9" s="21">
        <v>67.2</v>
      </c>
      <c r="XB9" s="21">
        <v>69.900000000000006</v>
      </c>
      <c r="XC9" s="21">
        <v>70.400000000000006</v>
      </c>
      <c r="XD9" s="21">
        <v>75.5</v>
      </c>
      <c r="XE9" s="21">
        <v>68</v>
      </c>
      <c r="XF9" s="21">
        <v>54.2</v>
      </c>
      <c r="XG9" s="21">
        <v>60.1</v>
      </c>
      <c r="XH9" s="21">
        <v>61</v>
      </c>
      <c r="XI9" s="21">
        <v>66.7</v>
      </c>
      <c r="XJ9" s="21">
        <v>67.2</v>
      </c>
      <c r="XK9" s="21">
        <v>64.8</v>
      </c>
      <c r="XL9" s="21">
        <v>72.900000000000006</v>
      </c>
      <c r="XM9" s="21">
        <v>64.400000000000006</v>
      </c>
      <c r="XN9" s="21">
        <v>61.9</v>
      </c>
      <c r="XO9" s="21">
        <v>65.3</v>
      </c>
      <c r="XP9" s="21">
        <v>69.099999999999994</v>
      </c>
      <c r="XQ9" s="21">
        <v>67.7</v>
      </c>
      <c r="XR9" s="21">
        <v>72.5</v>
      </c>
      <c r="XS9" s="21">
        <v>76.099999999999994</v>
      </c>
      <c r="XT9" s="21">
        <v>78.2</v>
      </c>
      <c r="XU9" s="21">
        <v>71.8</v>
      </c>
      <c r="XV9" s="21">
        <v>11.315207828158194</v>
      </c>
      <c r="XW9" s="21">
        <v>11.88027792624265</v>
      </c>
      <c r="XX9" s="21">
        <v>11.658470408682382</v>
      </c>
      <c r="XY9" s="21">
        <v>11.102728530114423</v>
      </c>
      <c r="XZ9" s="21">
        <v>9.9894017165063076</v>
      </c>
      <c r="YA9" s="21">
        <v>8.9086585765824857</v>
      </c>
      <c r="YB9" s="21">
        <v>46</v>
      </c>
      <c r="YC9" s="21">
        <v>45</v>
      </c>
      <c r="YD9" s="21">
        <v>40</v>
      </c>
      <c r="YE9" s="21">
        <v>39</v>
      </c>
      <c r="YF9" s="21">
        <v>37</v>
      </c>
      <c r="YG9" s="21">
        <v>42</v>
      </c>
      <c r="YH9" s="21">
        <v>38</v>
      </c>
      <c r="YI9" s="21">
        <v>41</v>
      </c>
      <c r="YJ9" s="21">
        <v>41</v>
      </c>
      <c r="YK9" s="21">
        <v>39</v>
      </c>
      <c r="YL9" s="21">
        <v>37</v>
      </c>
      <c r="YM9" s="21">
        <v>7.8017548019919376</v>
      </c>
      <c r="YN9" s="21">
        <v>6.2377795793790831</v>
      </c>
      <c r="YO9" s="21">
        <v>6.5828191741813011</v>
      </c>
      <c r="YP9" s="21">
        <v>7.1182440405947611</v>
      </c>
      <c r="YQ9" s="21">
        <v>7.8051643192488269</v>
      </c>
      <c r="YR9" s="21">
        <v>8.5677267373380452</v>
      </c>
      <c r="YS9" s="21">
        <v>9.3019992984917579</v>
      </c>
      <c r="YT9" s="21">
        <v>10.124452638856878</v>
      </c>
      <c r="YU9" s="21">
        <v>10.83184134416747</v>
      </c>
      <c r="YV9" s="21">
        <v>39.317222861526659</v>
      </c>
      <c r="YW9" s="21">
        <v>31.109445277361321</v>
      </c>
      <c r="YX9" s="21">
        <v>36.103663985701523</v>
      </c>
      <c r="YY9" s="21">
        <v>30.866362679761487</v>
      </c>
      <c r="YZ9" s="21">
        <v>33.963585434173666</v>
      </c>
      <c r="ZA9" s="21">
        <v>39.200000000000003</v>
      </c>
      <c r="ZB9" s="21">
        <v>38.1</v>
      </c>
      <c r="ZC9" s="21">
        <v>26.4</v>
      </c>
      <c r="ZD9" s="21">
        <v>26.3</v>
      </c>
      <c r="ZE9" s="21">
        <v>24.2</v>
      </c>
      <c r="ZF9" s="21">
        <v>19.5</v>
      </c>
      <c r="ZG9" s="21">
        <v>16.7</v>
      </c>
      <c r="ZH9" s="21">
        <v>7.54</v>
      </c>
      <c r="ZI9" s="21">
        <v>7.63</v>
      </c>
      <c r="ZJ9" s="21">
        <v>7.5</v>
      </c>
      <c r="ZK9" s="21">
        <v>7.7</v>
      </c>
      <c r="ZL9" s="21">
        <v>7.9</v>
      </c>
      <c r="ZM9" s="21">
        <v>7.8</v>
      </c>
      <c r="ZN9" s="21">
        <v>7.73</v>
      </c>
      <c r="ZO9" s="21">
        <v>7.96</v>
      </c>
      <c r="ZP9" s="21">
        <v>7.53</v>
      </c>
      <c r="ZQ9" s="21">
        <v>7.36</v>
      </c>
      <c r="ZR9" s="21">
        <v>7.55</v>
      </c>
      <c r="ZS9" s="21">
        <v>7.48</v>
      </c>
      <c r="ZT9" s="21">
        <v>3.21</v>
      </c>
      <c r="ZU9" s="21">
        <v>3.2</v>
      </c>
      <c r="ZV9" s="21">
        <v>3.18</v>
      </c>
      <c r="ZW9" s="21">
        <v>2.79</v>
      </c>
      <c r="ZX9" s="21">
        <v>17</v>
      </c>
      <c r="ZY9" s="21">
        <v>18</v>
      </c>
      <c r="ZZ9" s="21">
        <v>18</v>
      </c>
      <c r="AAA9" s="21">
        <v>16</v>
      </c>
      <c r="AAB9" s="21">
        <v>14</v>
      </c>
      <c r="AAC9" s="21">
        <v>14</v>
      </c>
      <c r="AAD9" s="21">
        <v>15.463191264529764</v>
      </c>
      <c r="AAE9" s="21">
        <v>15.658486000691324</v>
      </c>
      <c r="AAF9" s="21">
        <v>15.957446808510639</v>
      </c>
      <c r="AAG9" s="21">
        <v>17.230554586675968</v>
      </c>
      <c r="AAH9" s="21">
        <v>16.361071932299012</v>
      </c>
      <c r="AAI9" s="21">
        <v>15.630427231677665</v>
      </c>
      <c r="AAJ9" s="21">
        <v>17.059024223814397</v>
      </c>
      <c r="AAK9" s="21">
        <v>15.362399999999997</v>
      </c>
      <c r="AAL9" s="21">
        <v>16.535680603583799</v>
      </c>
      <c r="AAM9" s="21">
        <v>15.998785670916799</v>
      </c>
      <c r="AAN9" s="21">
        <v>5.006651301644264</v>
      </c>
      <c r="AAO9" s="21">
        <v>5.0972829373444704</v>
      </c>
      <c r="AAP9" s="21">
        <v>5.1654223664667196</v>
      </c>
      <c r="AAQ9" s="21">
        <v>5.2423886054953401</v>
      </c>
    </row>
    <row r="10" spans="1:719" ht="12.75" customHeight="1">
      <c r="A10" s="21" t="s">
        <v>14</v>
      </c>
      <c r="B10" s="21" t="s">
        <v>15</v>
      </c>
      <c r="C10" s="21">
        <v>190003</v>
      </c>
      <c r="D10" s="21">
        <v>196174</v>
      </c>
      <c r="E10" s="21">
        <v>202567</v>
      </c>
      <c r="F10" s="21">
        <v>203972</v>
      </c>
      <c r="G10" s="21">
        <v>204254</v>
      </c>
      <c r="H10" s="21">
        <v>207341</v>
      </c>
      <c r="I10" s="21">
        <v>211088</v>
      </c>
      <c r="J10" s="21">
        <v>211032</v>
      </c>
      <c r="K10" s="21">
        <v>211520</v>
      </c>
      <c r="L10" s="21">
        <v>210273</v>
      </c>
      <c r="M10" s="21">
        <v>212924</v>
      </c>
      <c r="N10" s="21">
        <v>214725</v>
      </c>
      <c r="O10" s="21">
        <v>220087</v>
      </c>
      <c r="P10" s="21">
        <v>224962</v>
      </c>
      <c r="Q10" s="21">
        <v>229719</v>
      </c>
      <c r="R10" s="21">
        <v>234846</v>
      </c>
      <c r="S10" s="21">
        <v>241059</v>
      </c>
      <c r="T10" s="21">
        <v>40.6</v>
      </c>
      <c r="U10" s="21">
        <v>39.4</v>
      </c>
      <c r="V10" s="21">
        <v>39.6</v>
      </c>
      <c r="W10" s="21">
        <v>41</v>
      </c>
      <c r="X10" s="21">
        <v>36.799999999999997</v>
      </c>
      <c r="Y10" s="21">
        <v>37.200000000000003</v>
      </c>
      <c r="Z10" s="21">
        <v>42.6</v>
      </c>
      <c r="AA10" s="21">
        <v>43.4</v>
      </c>
      <c r="AB10" s="21">
        <v>42.4</v>
      </c>
      <c r="AC10" s="21">
        <v>41.4</v>
      </c>
      <c r="AD10" s="21">
        <v>45.50838100973602</v>
      </c>
      <c r="AE10" s="21">
        <v>46.4</v>
      </c>
      <c r="AF10" s="21">
        <v>47</v>
      </c>
      <c r="AG10" s="21">
        <v>46.6</v>
      </c>
      <c r="AH10" s="21">
        <v>46.5</v>
      </c>
      <c r="AI10" s="21">
        <v>48.3</v>
      </c>
      <c r="AJ10" s="21">
        <v>47</v>
      </c>
      <c r="AK10" s="21">
        <v>47.6</v>
      </c>
      <c r="AL10" s="21">
        <v>49.8</v>
      </c>
      <c r="AM10" s="21">
        <v>50.8</v>
      </c>
      <c r="AN10" s="21">
        <v>6705</v>
      </c>
      <c r="AO10" s="21">
        <v>9489</v>
      </c>
      <c r="AP10" s="21">
        <v>8516</v>
      </c>
      <c r="AQ10" s="21">
        <v>8585</v>
      </c>
      <c r="AR10" s="21">
        <v>8715</v>
      </c>
      <c r="AS10" s="21">
        <v>10703</v>
      </c>
      <c r="AT10" s="4">
        <v>43.060818187656544</v>
      </c>
      <c r="AU10" s="4">
        <v>60.693087038837433</v>
      </c>
      <c r="AV10" s="4">
        <v>53.063157370021436</v>
      </c>
      <c r="AW10" s="4">
        <v>52.783345425033509</v>
      </c>
      <c r="AX10" s="4">
        <v>52.848609805645673</v>
      </c>
      <c r="AY10" s="4">
        <v>63.917587339504323</v>
      </c>
      <c r="AZ10" s="4">
        <v>60.697104846299084</v>
      </c>
      <c r="BA10" s="21" t="s">
        <v>92</v>
      </c>
      <c r="BB10" s="21" t="s">
        <v>95</v>
      </c>
      <c r="BC10" s="21" t="s">
        <v>331</v>
      </c>
      <c r="BD10" s="4">
        <v>13.4</v>
      </c>
      <c r="BE10" s="4">
        <v>11.8</v>
      </c>
      <c r="BF10" s="4">
        <v>8.4</v>
      </c>
      <c r="BG10" s="24">
        <v>2917</v>
      </c>
      <c r="BH10" s="21">
        <v>7504</v>
      </c>
      <c r="BI10" s="21">
        <v>1618</v>
      </c>
      <c r="BJ10" s="21">
        <v>2944</v>
      </c>
      <c r="BK10" s="21">
        <v>3047</v>
      </c>
      <c r="BL10" s="21">
        <v>2954</v>
      </c>
      <c r="BM10" s="21">
        <v>3012</v>
      </c>
      <c r="BN10" s="21">
        <v>3147</v>
      </c>
      <c r="BO10" s="21">
        <v>3061</v>
      </c>
      <c r="BP10" s="21">
        <v>3094</v>
      </c>
      <c r="BQ10" s="21">
        <v>3060</v>
      </c>
      <c r="BR10" s="21">
        <v>3117</v>
      </c>
      <c r="BS10" s="21">
        <v>2944</v>
      </c>
      <c r="BT10" s="21">
        <v>2766</v>
      </c>
      <c r="BU10" s="21">
        <v>2700</v>
      </c>
      <c r="BV10" s="21">
        <v>2699</v>
      </c>
      <c r="BW10" s="21">
        <v>50.5</v>
      </c>
      <c r="BX10" s="21">
        <v>51.5</v>
      </c>
      <c r="BY10" s="21">
        <v>48</v>
      </c>
      <c r="BZ10" s="21">
        <v>46.2</v>
      </c>
      <c r="CA10" s="21">
        <v>47.6</v>
      </c>
      <c r="CB10" s="21">
        <v>44.6</v>
      </c>
      <c r="CC10" s="21">
        <v>47.3</v>
      </c>
      <c r="CD10" s="21">
        <v>45.5</v>
      </c>
      <c r="CE10" s="21">
        <v>51.5</v>
      </c>
      <c r="CF10" s="21">
        <v>48.240152061348887</v>
      </c>
      <c r="CG10" s="21">
        <v>45.5</v>
      </c>
      <c r="CH10" s="21">
        <v>44.3</v>
      </c>
      <c r="CI10" s="21">
        <v>43.8</v>
      </c>
      <c r="CJ10" s="21">
        <v>1411</v>
      </c>
      <c r="CK10" s="21">
        <v>1386</v>
      </c>
      <c r="CL10" s="21">
        <v>1344</v>
      </c>
      <c r="CM10" s="21">
        <v>1265</v>
      </c>
      <c r="CN10" s="21">
        <v>1260</v>
      </c>
      <c r="CO10" s="21">
        <v>1195</v>
      </c>
      <c r="CP10" s="21">
        <v>1115</v>
      </c>
      <c r="CQ10" s="21">
        <v>1130</v>
      </c>
      <c r="CR10" s="21">
        <v>1103</v>
      </c>
      <c r="CS10" s="21">
        <v>1088</v>
      </c>
      <c r="CT10" s="21">
        <v>1116</v>
      </c>
      <c r="CU10" s="21">
        <v>1060</v>
      </c>
      <c r="CV10" s="21">
        <v>1160</v>
      </c>
      <c r="CW10" s="21">
        <v>99</v>
      </c>
      <c r="CX10" s="21">
        <v>101</v>
      </c>
      <c r="CY10" s="21">
        <v>100</v>
      </c>
      <c r="CZ10" s="21">
        <v>97</v>
      </c>
      <c r="DA10" s="21">
        <v>98</v>
      </c>
      <c r="DB10" s="21">
        <v>93</v>
      </c>
      <c r="DC10" s="21">
        <v>91</v>
      </c>
      <c r="DD10" s="21">
        <v>93</v>
      </c>
      <c r="DE10" s="21">
        <v>92</v>
      </c>
      <c r="DF10" s="21">
        <v>81</v>
      </c>
      <c r="DG10" s="21">
        <v>80</v>
      </c>
      <c r="DH10" s="21">
        <v>76</v>
      </c>
      <c r="DI10" s="21">
        <v>77</v>
      </c>
      <c r="DJ10" s="21">
        <v>64.400000000000006</v>
      </c>
      <c r="DK10" s="21">
        <v>66</v>
      </c>
      <c r="DL10" s="21">
        <v>67.099999999999994</v>
      </c>
      <c r="DM10" s="21">
        <v>67.7</v>
      </c>
      <c r="DN10" s="21">
        <v>65.2</v>
      </c>
      <c r="DO10" s="21">
        <v>66.2</v>
      </c>
      <c r="DP10" s="21">
        <v>61.4</v>
      </c>
      <c r="DQ10" s="21">
        <v>65</v>
      </c>
      <c r="DR10" s="21">
        <v>63.6</v>
      </c>
      <c r="DS10" s="21">
        <v>66.599999999999994</v>
      </c>
      <c r="DT10" s="21">
        <v>69.3</v>
      </c>
      <c r="DU10" s="21">
        <v>7.4</v>
      </c>
      <c r="DV10" s="21">
        <v>8.1</v>
      </c>
      <c r="DW10" s="21">
        <v>6.4</v>
      </c>
      <c r="DX10" s="21">
        <v>5.8</v>
      </c>
      <c r="DY10" s="21">
        <v>8.8000000000000007</v>
      </c>
      <c r="DZ10" s="21">
        <v>10.1</v>
      </c>
      <c r="EA10" s="21">
        <v>8.4</v>
      </c>
      <c r="EB10" s="21">
        <v>8.1</v>
      </c>
      <c r="EC10" s="21">
        <v>7.3</v>
      </c>
      <c r="ED10" s="21">
        <v>7.4</v>
      </c>
      <c r="EE10" s="21">
        <v>4</v>
      </c>
      <c r="EF10" s="21">
        <v>6.7749160134378501</v>
      </c>
      <c r="EG10" s="21">
        <v>5.0291691812512571</v>
      </c>
      <c r="EH10" s="21">
        <v>3.6311514572384134</v>
      </c>
      <c r="EI10" s="21">
        <v>300</v>
      </c>
      <c r="EJ10" s="21">
        <v>310</v>
      </c>
      <c r="EK10" s="21">
        <v>300</v>
      </c>
      <c r="EL10" s="21">
        <v>460</v>
      </c>
      <c r="EM10" s="21">
        <v>190</v>
      </c>
      <c r="EN10" s="21">
        <v>190</v>
      </c>
      <c r="EO10" s="21">
        <v>190</v>
      </c>
      <c r="EP10" s="21">
        <v>5.5</v>
      </c>
      <c r="EQ10" s="21">
        <v>6.4</v>
      </c>
      <c r="ER10" s="21">
        <v>7.1999999999999993</v>
      </c>
      <c r="ES10" s="21">
        <v>10.199999999999999</v>
      </c>
      <c r="ET10" s="21">
        <v>4.3638033991731735</v>
      </c>
      <c r="EU10" s="21">
        <v>4.3999999999999995</v>
      </c>
      <c r="EV10" s="21">
        <v>4.3880058987383253</v>
      </c>
      <c r="EW10" s="21">
        <v>25020</v>
      </c>
      <c r="EX10" s="21">
        <v>23930</v>
      </c>
      <c r="EY10" s="21">
        <v>25140</v>
      </c>
      <c r="EZ10" s="21">
        <v>25240</v>
      </c>
      <c r="FA10" s="21">
        <v>25110</v>
      </c>
      <c r="FB10" s="21">
        <v>24840</v>
      </c>
      <c r="FC10" s="21">
        <v>24450</v>
      </c>
      <c r="FD10" s="21">
        <v>22840</v>
      </c>
      <c r="FE10" s="21">
        <v>22020</v>
      </c>
      <c r="FF10" s="21">
        <v>23180</v>
      </c>
      <c r="FG10" s="21">
        <v>23140</v>
      </c>
      <c r="FH10" s="21">
        <v>22570</v>
      </c>
      <c r="FI10" s="21">
        <v>22140</v>
      </c>
      <c r="FJ10" s="21">
        <v>21000</v>
      </c>
      <c r="FK10" s="21">
        <v>19640</v>
      </c>
      <c r="FL10" s="21">
        <v>18730</v>
      </c>
      <c r="FM10" s="21">
        <v>17.600000000000001</v>
      </c>
      <c r="FN10" s="21">
        <v>16.100000000000001</v>
      </c>
      <c r="FO10" s="21">
        <v>16.8</v>
      </c>
      <c r="FP10" s="21">
        <v>16.899999999999999</v>
      </c>
      <c r="FQ10" s="21">
        <v>16.5</v>
      </c>
      <c r="FR10" s="21">
        <v>16</v>
      </c>
      <c r="FS10" s="21">
        <v>15.8</v>
      </c>
      <c r="FT10" s="21">
        <v>14.7</v>
      </c>
      <c r="FU10" s="21">
        <v>14.3</v>
      </c>
      <c r="FV10" s="21">
        <v>14.9</v>
      </c>
      <c r="FW10" s="21">
        <v>14.8</v>
      </c>
      <c r="FX10" s="21">
        <v>14.1</v>
      </c>
      <c r="FY10" s="21">
        <v>13.6</v>
      </c>
      <c r="FZ10" s="21">
        <v>12.7</v>
      </c>
      <c r="GA10" s="21">
        <v>11.7</v>
      </c>
      <c r="GB10" s="21">
        <v>11.2</v>
      </c>
      <c r="GC10" s="21">
        <v>11220</v>
      </c>
      <c r="GD10" s="21">
        <v>11760</v>
      </c>
      <c r="GE10" s="21">
        <v>11890</v>
      </c>
      <c r="GF10" s="21">
        <v>12270</v>
      </c>
      <c r="GG10" s="21">
        <v>12420</v>
      </c>
      <c r="GH10" s="21">
        <v>12120</v>
      </c>
      <c r="GI10" s="21">
        <v>11700</v>
      </c>
      <c r="GJ10" s="21">
        <v>11360</v>
      </c>
      <c r="GK10" s="21">
        <v>11140</v>
      </c>
      <c r="GL10" s="21">
        <v>10230</v>
      </c>
      <c r="GM10" s="21">
        <v>9500</v>
      </c>
      <c r="GN10" s="21">
        <v>8780</v>
      </c>
      <c r="GO10" s="21">
        <v>6740</v>
      </c>
      <c r="GP10" s="21">
        <v>3810</v>
      </c>
      <c r="GQ10" s="21">
        <v>2110</v>
      </c>
      <c r="GR10" s="21">
        <v>1060</v>
      </c>
      <c r="GS10" s="21">
        <v>20330</v>
      </c>
      <c r="GT10" s="21">
        <v>20580</v>
      </c>
      <c r="GU10" s="21">
        <v>20850</v>
      </c>
      <c r="GV10" s="21">
        <v>21100</v>
      </c>
      <c r="GW10" s="21">
        <v>14070</v>
      </c>
      <c r="GX10" s="21">
        <v>13890</v>
      </c>
      <c r="GY10" s="21">
        <v>13450</v>
      </c>
      <c r="GZ10" s="21">
        <v>13120</v>
      </c>
      <c r="HA10" s="21">
        <v>12640</v>
      </c>
      <c r="HB10" s="21">
        <v>11640</v>
      </c>
      <c r="HC10" s="21">
        <v>10680</v>
      </c>
      <c r="HD10" s="21">
        <v>9560</v>
      </c>
      <c r="HE10" s="21">
        <v>7780</v>
      </c>
      <c r="HF10" s="21">
        <v>5120</v>
      </c>
      <c r="HG10" s="21">
        <v>3700</v>
      </c>
      <c r="HH10" s="21">
        <v>2860</v>
      </c>
      <c r="HI10" s="21">
        <v>14.313171919992678</v>
      </c>
      <c r="HJ10" s="21">
        <v>13.882798955754479</v>
      </c>
      <c r="HK10" s="21">
        <v>13.948354294888949</v>
      </c>
      <c r="HL10" s="21">
        <v>14.104089517519819</v>
      </c>
      <c r="HM10" s="21">
        <v>9.2310114747967802</v>
      </c>
      <c r="HN10" s="21">
        <v>8.9288010079452835</v>
      </c>
      <c r="HO10" s="21">
        <v>8.66322284772051</v>
      </c>
      <c r="HP10" s="21">
        <v>8.4419135862046772</v>
      </c>
      <c r="HQ10" s="21">
        <v>8.2099779811508267</v>
      </c>
      <c r="HR10" s="21">
        <v>7.4754351037184517</v>
      </c>
      <c r="HS10" s="21">
        <v>6.8310904160057309</v>
      </c>
      <c r="HT10" s="21">
        <v>5.9568316634265495</v>
      </c>
      <c r="HU10" s="21">
        <v>4.8477144708638651</v>
      </c>
      <c r="HV10" s="21">
        <v>3.1048179254722417</v>
      </c>
      <c r="HW10" s="21">
        <v>2.2096148103911615</v>
      </c>
      <c r="HX10" s="21">
        <v>1.7079725291131682</v>
      </c>
      <c r="HY10" s="21">
        <v>920</v>
      </c>
      <c r="HZ10" s="21">
        <v>1780</v>
      </c>
      <c r="IA10" s="21">
        <v>2450</v>
      </c>
      <c r="IB10" s="21">
        <v>4480</v>
      </c>
      <c r="IC10" s="21">
        <v>7270</v>
      </c>
      <c r="ID10" s="21">
        <v>8920</v>
      </c>
      <c r="IE10" s="21">
        <v>10000</v>
      </c>
      <c r="IF10" s="21">
        <v>27110</v>
      </c>
      <c r="IG10" s="21">
        <v>28538</v>
      </c>
      <c r="IH10" s="21">
        <v>28317</v>
      </c>
      <c r="II10" s="21">
        <v>28212</v>
      </c>
      <c r="IJ10" s="21">
        <v>27911</v>
      </c>
      <c r="IK10" s="21">
        <v>27358</v>
      </c>
      <c r="IL10" s="21">
        <v>26823</v>
      </c>
      <c r="IM10" s="21">
        <v>15.53822081353562</v>
      </c>
      <c r="IN10" s="21">
        <v>16.206761430429275</v>
      </c>
      <c r="IO10" s="21">
        <v>15.637494201586005</v>
      </c>
      <c r="IP10" s="21">
        <v>15.314298121810879</v>
      </c>
      <c r="IQ10" s="21">
        <v>14.899057298728474</v>
      </c>
      <c r="IR10" s="21">
        <v>14.345942884710174</v>
      </c>
      <c r="IS10" s="21">
        <v>13.821301592208995</v>
      </c>
      <c r="IT10" s="21">
        <v>6270</v>
      </c>
      <c r="IU10" s="21">
        <v>5150</v>
      </c>
      <c r="IV10" s="21">
        <v>5600</v>
      </c>
      <c r="IW10" s="21">
        <v>5580</v>
      </c>
      <c r="IX10" s="21">
        <v>5300</v>
      </c>
      <c r="IY10" s="21">
        <v>5210</v>
      </c>
      <c r="IZ10" s="21">
        <v>5310</v>
      </c>
      <c r="JA10" s="21">
        <v>4150</v>
      </c>
      <c r="JB10" s="21">
        <v>3750</v>
      </c>
      <c r="JC10" s="21">
        <v>5240</v>
      </c>
      <c r="JD10" s="21">
        <v>5390</v>
      </c>
      <c r="JE10" s="21">
        <v>5470</v>
      </c>
      <c r="JF10" s="21">
        <v>5210</v>
      </c>
      <c r="JG10" s="21">
        <v>4570</v>
      </c>
      <c r="JH10" s="21">
        <v>3430</v>
      </c>
      <c r="JI10" s="21">
        <v>2610</v>
      </c>
      <c r="JJ10" s="21">
        <v>4490</v>
      </c>
      <c r="JK10" s="21">
        <v>3720</v>
      </c>
      <c r="JL10" s="21">
        <v>3970</v>
      </c>
      <c r="JM10" s="21">
        <v>3990</v>
      </c>
      <c r="JN10" s="21">
        <v>3770</v>
      </c>
      <c r="JO10" s="21">
        <v>3700</v>
      </c>
      <c r="JP10" s="21">
        <v>3730</v>
      </c>
      <c r="JQ10" s="21">
        <v>2880</v>
      </c>
      <c r="JR10" s="21">
        <v>2590</v>
      </c>
      <c r="JS10" s="21">
        <v>3430</v>
      </c>
      <c r="JT10" s="21">
        <v>3510</v>
      </c>
      <c r="JU10" s="21">
        <v>3340</v>
      </c>
      <c r="JV10" s="21">
        <v>3160</v>
      </c>
      <c r="JW10" s="21">
        <v>2760</v>
      </c>
      <c r="JX10" s="21">
        <v>2050</v>
      </c>
      <c r="JY10" s="21">
        <v>1550</v>
      </c>
      <c r="JZ10" s="21">
        <v>1780</v>
      </c>
      <c r="KA10" s="21">
        <v>1430</v>
      </c>
      <c r="KB10" s="21">
        <v>1630</v>
      </c>
      <c r="KC10" s="21">
        <v>1590</v>
      </c>
      <c r="KD10" s="21">
        <v>1530</v>
      </c>
      <c r="KE10" s="21">
        <v>1520</v>
      </c>
      <c r="KF10" s="21">
        <v>1580</v>
      </c>
      <c r="KG10" s="21">
        <v>1260</v>
      </c>
      <c r="KH10" s="21">
        <v>1160</v>
      </c>
      <c r="KI10" s="21">
        <v>1810</v>
      </c>
      <c r="KJ10" s="21">
        <v>1890</v>
      </c>
      <c r="KK10" s="21">
        <v>2130</v>
      </c>
      <c r="KL10" s="21">
        <v>2050</v>
      </c>
      <c r="KM10" s="21">
        <v>1800</v>
      </c>
      <c r="KN10" s="21">
        <v>1370</v>
      </c>
      <c r="KO10" s="21">
        <v>1060</v>
      </c>
      <c r="KP10" s="21">
        <v>305000</v>
      </c>
      <c r="KQ10" s="21">
        <v>325000</v>
      </c>
      <c r="KR10" s="21">
        <v>360000</v>
      </c>
      <c r="KS10" s="21">
        <v>410000</v>
      </c>
      <c r="KT10" s="21">
        <v>440000</v>
      </c>
      <c r="KU10" s="21">
        <v>420000</v>
      </c>
      <c r="KV10" s="21">
        <v>475000</v>
      </c>
      <c r="KW10" s="21">
        <v>480000</v>
      </c>
      <c r="KX10" s="21">
        <v>500000</v>
      </c>
      <c r="KY10" s="21">
        <v>585000</v>
      </c>
      <c r="KZ10" s="21">
        <v>675000</v>
      </c>
      <c r="LA10" s="21">
        <v>700000</v>
      </c>
      <c r="LB10" s="21">
        <v>2074</v>
      </c>
      <c r="LC10" s="21">
        <v>2186</v>
      </c>
      <c r="LD10" s="21">
        <v>2740</v>
      </c>
      <c r="LE10" s="21">
        <v>2626</v>
      </c>
      <c r="LF10" s="21">
        <v>2362</v>
      </c>
      <c r="LG10" s="21">
        <v>2952</v>
      </c>
      <c r="LH10" s="21">
        <v>2708</v>
      </c>
      <c r="LI10" s="21">
        <v>2796</v>
      </c>
      <c r="LJ10" s="21">
        <v>890</v>
      </c>
      <c r="LK10" s="21">
        <v>430</v>
      </c>
      <c r="LL10" s="21">
        <v>540</v>
      </c>
      <c r="LM10" s="21">
        <v>370</v>
      </c>
      <c r="LN10" s="21">
        <v>560</v>
      </c>
      <c r="LO10" s="21">
        <v>450</v>
      </c>
      <c r="LP10" s="21">
        <v>440</v>
      </c>
      <c r="LQ10" s="21">
        <v>1200.46</v>
      </c>
      <c r="LR10" s="21">
        <v>1232.68</v>
      </c>
      <c r="LS10" s="21">
        <v>1285.46</v>
      </c>
      <c r="LT10" s="21">
        <v>1300.74</v>
      </c>
      <c r="LU10" s="21">
        <v>1331.58</v>
      </c>
      <c r="LV10" s="21">
        <v>1331.58</v>
      </c>
      <c r="LW10" s="21">
        <v>1331.59</v>
      </c>
      <c r="LX10" s="21">
        <v>1331.59</v>
      </c>
      <c r="LY10" s="21">
        <v>1328.49</v>
      </c>
      <c r="LZ10" s="21">
        <v>1324.77</v>
      </c>
      <c r="MA10" s="21">
        <v>1320.77</v>
      </c>
      <c r="MB10" s="21">
        <v>1337.1</v>
      </c>
      <c r="MC10" s="21">
        <v>1359.66</v>
      </c>
      <c r="MD10" s="21">
        <v>20</v>
      </c>
      <c r="ME10" s="21">
        <v>20</v>
      </c>
      <c r="MF10" s="21">
        <v>20</v>
      </c>
      <c r="MG10" s="21">
        <v>20</v>
      </c>
      <c r="MH10" s="21">
        <v>20</v>
      </c>
      <c r="MI10" s="21">
        <v>15</v>
      </c>
      <c r="MJ10" s="21">
        <v>16</v>
      </c>
      <c r="MK10" s="21">
        <v>14</v>
      </c>
      <c r="ML10" s="21">
        <v>15</v>
      </c>
      <c r="MM10" s="21">
        <v>15</v>
      </c>
      <c r="MN10" s="21">
        <v>35</v>
      </c>
      <c r="MO10" s="21">
        <v>37</v>
      </c>
      <c r="MP10" s="21">
        <v>39</v>
      </c>
      <c r="MQ10" s="21">
        <v>38</v>
      </c>
      <c r="MR10" s="21">
        <v>39</v>
      </c>
      <c r="MS10" s="21">
        <v>30</v>
      </c>
      <c r="MT10" s="21">
        <v>27</v>
      </c>
      <c r="MU10" s="21">
        <v>27</v>
      </c>
      <c r="MV10" s="21">
        <v>27</v>
      </c>
      <c r="MW10" s="21">
        <v>26</v>
      </c>
      <c r="MX10" s="21">
        <v>55.7</v>
      </c>
      <c r="MY10" s="21">
        <v>60</v>
      </c>
      <c r="MZ10" s="21">
        <v>60.1</v>
      </c>
      <c r="NA10" s="21">
        <v>59.1</v>
      </c>
      <c r="NB10" s="21">
        <v>59.8</v>
      </c>
      <c r="NC10" s="21">
        <v>62.6</v>
      </c>
      <c r="ND10" s="21">
        <v>63.5</v>
      </c>
      <c r="NE10" s="21">
        <v>69.400000000000006</v>
      </c>
      <c r="NF10" s="21">
        <v>69.599999999999994</v>
      </c>
      <c r="NG10" s="21">
        <v>69.8</v>
      </c>
      <c r="NH10" s="21">
        <v>72.400000000000006</v>
      </c>
      <c r="NI10" s="21">
        <v>73.5</v>
      </c>
      <c r="NJ10" s="21">
        <v>7.5</v>
      </c>
      <c r="NK10" s="21">
        <v>7.8</v>
      </c>
      <c r="NL10" s="21">
        <v>8.1999999999999993</v>
      </c>
      <c r="NM10" s="21">
        <v>8.5</v>
      </c>
      <c r="NN10" s="21">
        <v>7.2</v>
      </c>
      <c r="NO10" s="21">
        <v>7.1</v>
      </c>
      <c r="NP10" s="21">
        <v>7.2</v>
      </c>
      <c r="NQ10" s="21">
        <v>8.1999999999999993</v>
      </c>
      <c r="NR10" s="21">
        <v>10.5</v>
      </c>
      <c r="NS10" s="21">
        <v>11.1</v>
      </c>
      <c r="NT10" s="21">
        <v>12.1</v>
      </c>
      <c r="NU10" s="21">
        <v>7.6</v>
      </c>
      <c r="NV10" s="21">
        <v>0.7</v>
      </c>
      <c r="NW10" s="21">
        <v>2.2999999999999998</v>
      </c>
      <c r="NX10" s="21">
        <v>1.1000000000000001</v>
      </c>
      <c r="NY10" s="21">
        <v>1.8</v>
      </c>
      <c r="NZ10" s="21">
        <v>1.2</v>
      </c>
      <c r="OA10" s="21">
        <v>1.2</v>
      </c>
      <c r="OD10" s="21">
        <v>0.8</v>
      </c>
      <c r="OE10" s="21">
        <v>0.8</v>
      </c>
      <c r="OF10" s="21">
        <v>0.9</v>
      </c>
      <c r="OG10" s="21">
        <v>1.2</v>
      </c>
      <c r="OH10" s="21">
        <v>7.1</v>
      </c>
      <c r="OI10" s="21">
        <v>7</v>
      </c>
      <c r="OJ10" s="21">
        <v>6.8</v>
      </c>
      <c r="OK10" s="21">
        <v>6.9</v>
      </c>
      <c r="OL10" s="21">
        <v>7</v>
      </c>
      <c r="OM10" s="21">
        <v>8</v>
      </c>
      <c r="ON10" s="21">
        <v>8.4</v>
      </c>
      <c r="OO10" s="21">
        <v>7.2</v>
      </c>
      <c r="OP10" s="21">
        <v>7.6</v>
      </c>
      <c r="OQ10" s="21">
        <v>5.9</v>
      </c>
      <c r="OR10" s="21">
        <v>5.2</v>
      </c>
      <c r="OS10" s="21">
        <v>5.9</v>
      </c>
      <c r="OT10" s="21">
        <v>4.5999999999999996</v>
      </c>
      <c r="OU10" s="21">
        <v>6.7</v>
      </c>
      <c r="OV10" s="21">
        <v>4.9000000000000004</v>
      </c>
      <c r="OW10" s="21">
        <v>5.9</v>
      </c>
      <c r="OX10" s="21">
        <v>7.3</v>
      </c>
      <c r="OY10" s="21">
        <v>5.0999999999999996</v>
      </c>
      <c r="OZ10" s="21">
        <v>5.8</v>
      </c>
      <c r="PA10" s="21">
        <v>5.2</v>
      </c>
      <c r="PB10" s="21">
        <v>4.4000000000000004</v>
      </c>
      <c r="PC10" s="21">
        <v>4.0999999999999996</v>
      </c>
      <c r="PD10" s="21">
        <v>3.6</v>
      </c>
      <c r="PE10" s="21">
        <v>4.3</v>
      </c>
      <c r="PF10" s="21">
        <v>19.7</v>
      </c>
      <c r="PG10" s="21">
        <v>12.4</v>
      </c>
      <c r="PH10" s="21">
        <v>12.6</v>
      </c>
      <c r="PI10" s="21">
        <v>11.6</v>
      </c>
      <c r="PJ10" s="21">
        <v>14.1</v>
      </c>
      <c r="PK10" s="21">
        <v>11.3</v>
      </c>
      <c r="PL10" s="21">
        <v>10.6</v>
      </c>
      <c r="PM10" s="21">
        <v>5.6</v>
      </c>
      <c r="PN10" s="21">
        <v>3.3</v>
      </c>
      <c r="PO10" s="21">
        <v>3.5</v>
      </c>
      <c r="PP10" s="21">
        <v>3.8</v>
      </c>
      <c r="PQ10" s="21">
        <v>6</v>
      </c>
      <c r="PR10" s="21">
        <v>4.5999999999999996</v>
      </c>
      <c r="PS10" s="21">
        <v>3.8</v>
      </c>
      <c r="PT10" s="21">
        <v>6.3</v>
      </c>
      <c r="PU10" s="21">
        <v>6.2</v>
      </c>
      <c r="PV10" s="21">
        <v>3.4</v>
      </c>
      <c r="PW10" s="21">
        <v>4.7</v>
      </c>
      <c r="PX10" s="21">
        <v>4</v>
      </c>
      <c r="PY10" s="21">
        <v>4</v>
      </c>
      <c r="PZ10" s="21">
        <v>3.8</v>
      </c>
      <c r="QA10" s="21">
        <v>4.8</v>
      </c>
      <c r="QB10" s="21">
        <v>1.9</v>
      </c>
      <c r="QC10" s="21">
        <v>1.6</v>
      </c>
      <c r="QD10" s="21">
        <v>30510</v>
      </c>
      <c r="QE10" s="21">
        <v>31358</v>
      </c>
      <c r="QF10" s="21">
        <v>32418</v>
      </c>
      <c r="QG10" s="21">
        <v>33059</v>
      </c>
      <c r="QH10" s="21">
        <v>35314</v>
      </c>
      <c r="QI10" s="21">
        <v>36375</v>
      </c>
      <c r="QJ10" s="21">
        <v>36527</v>
      </c>
      <c r="QK10" s="21">
        <v>35967</v>
      </c>
      <c r="QL10" s="21">
        <v>36962</v>
      </c>
      <c r="QM10" s="21">
        <v>36336</v>
      </c>
      <c r="QN10" s="21">
        <v>36748</v>
      </c>
      <c r="QO10" s="21">
        <v>36970</v>
      </c>
      <c r="QP10" s="21">
        <v>37684</v>
      </c>
      <c r="QQ10" s="21">
        <v>33985</v>
      </c>
      <c r="QR10" s="21">
        <v>36581</v>
      </c>
      <c r="QS10" s="21">
        <v>35800</v>
      </c>
      <c r="QT10" s="21">
        <v>36695</v>
      </c>
      <c r="QU10" s="21">
        <v>37914</v>
      </c>
      <c r="QV10" s="21">
        <v>39651</v>
      </c>
      <c r="QW10" s="21">
        <v>39388</v>
      </c>
      <c r="QX10" s="21">
        <v>38089</v>
      </c>
      <c r="QY10" s="21">
        <v>39118</v>
      </c>
      <c r="QZ10" s="21">
        <v>38490</v>
      </c>
      <c r="RA10" s="21">
        <v>39066</v>
      </c>
      <c r="RB10" s="21">
        <v>41224</v>
      </c>
      <c r="RC10" s="21">
        <v>41885</v>
      </c>
      <c r="RD10" s="21">
        <v>27446</v>
      </c>
      <c r="RE10" s="21">
        <v>27231</v>
      </c>
      <c r="RF10" s="21">
        <v>29503</v>
      </c>
      <c r="RG10" s="21">
        <v>29263</v>
      </c>
      <c r="RH10" s="21">
        <v>30990</v>
      </c>
      <c r="RI10" s="21">
        <v>32642</v>
      </c>
      <c r="RJ10" s="21">
        <v>33549</v>
      </c>
      <c r="RK10" s="21">
        <v>32716</v>
      </c>
      <c r="RL10" s="21">
        <v>34266</v>
      </c>
      <c r="RM10" s="21">
        <v>32746</v>
      </c>
      <c r="RN10" s="21">
        <v>32961</v>
      </c>
      <c r="RO10" s="21">
        <v>33521</v>
      </c>
      <c r="RP10" s="21">
        <v>32900</v>
      </c>
      <c r="RQ10" s="21">
        <v>24375</v>
      </c>
      <c r="RR10" s="21">
        <v>25175</v>
      </c>
      <c r="RS10" s="21">
        <v>25380</v>
      </c>
      <c r="RT10" s="21">
        <v>25930</v>
      </c>
      <c r="RU10" s="21">
        <v>26460</v>
      </c>
      <c r="RV10" s="21">
        <v>27530</v>
      </c>
      <c r="RW10" s="21">
        <v>29020</v>
      </c>
      <c r="RX10" s="21">
        <v>31385</v>
      </c>
      <c r="RY10" s="21">
        <v>82.513661202185801</v>
      </c>
      <c r="RZ10" s="21">
        <v>67.900000000000006</v>
      </c>
      <c r="SA10" s="21">
        <v>67.8</v>
      </c>
      <c r="SB10" s="21">
        <v>67.576791808873722</v>
      </c>
      <c r="SC10" s="21">
        <v>71.400000000000006</v>
      </c>
      <c r="SD10" s="21">
        <v>69.3</v>
      </c>
      <c r="SE10" s="21">
        <v>73.599999999999994</v>
      </c>
      <c r="SF10" s="21">
        <v>326000</v>
      </c>
      <c r="SG10" s="21">
        <v>342000</v>
      </c>
      <c r="SH10" s="21">
        <v>354600</v>
      </c>
      <c r="SI10" s="21">
        <v>377400</v>
      </c>
      <c r="SJ10" s="21">
        <v>179000</v>
      </c>
      <c r="SK10" s="21">
        <v>189800</v>
      </c>
      <c r="SL10" s="21">
        <v>196300</v>
      </c>
      <c r="SM10" s="21">
        <v>198100</v>
      </c>
      <c r="SN10" s="21">
        <v>147000</v>
      </c>
      <c r="SO10" s="21">
        <v>152300</v>
      </c>
      <c r="SP10" s="21">
        <v>158300</v>
      </c>
      <c r="SQ10" s="21">
        <v>179300</v>
      </c>
      <c r="SR10" s="25">
        <f>VLOOKUP($A10,'[1]Jobs density'!$A$3:$S$54,11,0)</f>
        <v>2</v>
      </c>
      <c r="SS10" s="25">
        <f>VLOOKUP($A10,'[1]Jobs density'!$A$3:$S$54,12,0)</f>
        <v>1.99</v>
      </c>
      <c r="ST10" s="25">
        <f>VLOOKUP($A10,'[1]Jobs density'!$A$3:$S$54,13,0)</f>
        <v>1.97</v>
      </c>
      <c r="SU10" s="25">
        <f>VLOOKUP($A10,'[1]Jobs density'!$A$3:$S$54,14,0)</f>
        <v>2.06</v>
      </c>
      <c r="SV10" s="25">
        <f>VLOOKUP($A10,'[1]Jobs density'!$A$3:$S$54,15,0)</f>
        <v>2.11</v>
      </c>
      <c r="SW10" s="25">
        <f>VLOOKUP($A10,'[1]Jobs density'!$A$3:$S$54,16,0)</f>
        <v>2.16</v>
      </c>
      <c r="SX10" s="25">
        <f>VLOOKUP($A10,'[1]Jobs density'!$A$3:$S$54,17,0)</f>
        <v>2.2599999999999998</v>
      </c>
      <c r="SY10" s="25">
        <f>VLOOKUP($A10,'[1]Jobs density'!$A$3:$S$54,18,0)</f>
        <v>2.2400000000000002</v>
      </c>
      <c r="SZ10" s="25">
        <f>VLOOKUP($A10,'[1]Jobs density'!$A$3:$S$54,19,0)</f>
        <v>2.2999999999999998</v>
      </c>
      <c r="TA10" s="21">
        <v>241.04882554485982</v>
      </c>
      <c r="TB10" s="21">
        <v>238.45157870054135</v>
      </c>
      <c r="TC10" s="21">
        <v>262.15030088810119</v>
      </c>
      <c r="TD10" s="21">
        <v>264.20292981389605</v>
      </c>
      <c r="TE10" s="21">
        <v>249.7674464147581</v>
      </c>
      <c r="TF10" s="21">
        <v>219.11729952107882</v>
      </c>
      <c r="TG10" s="21">
        <v>200.08716743727734</v>
      </c>
      <c r="TH10" s="21">
        <v>201.08324803821219</v>
      </c>
      <c r="TI10" s="21">
        <v>167.35060514372162</v>
      </c>
      <c r="TJ10" s="21">
        <v>162.52681038459528</v>
      </c>
      <c r="TK10" s="21">
        <v>158.6152805695929</v>
      </c>
      <c r="TL10" s="21">
        <v>159.29677494469672</v>
      </c>
      <c r="TM10" s="21">
        <v>162.65840326779866</v>
      </c>
      <c r="TN10" s="21">
        <v>145.9802099910207</v>
      </c>
      <c r="TO10" s="21">
        <v>124.7001771729809</v>
      </c>
      <c r="TP10" s="21">
        <v>121.03676451802457</v>
      </c>
      <c r="TQ10" s="21">
        <v>118.04757160011241</v>
      </c>
      <c r="TR10" s="21">
        <v>4.0343033194942794</v>
      </c>
      <c r="TS10" s="21">
        <v>3.7303527768075448</v>
      </c>
      <c r="TT10" s="21">
        <v>3.3804813551004833</v>
      </c>
      <c r="TU10" s="21">
        <v>2.7204594553746855</v>
      </c>
      <c r="TV10" s="21">
        <v>3.1777954805653863</v>
      </c>
      <c r="TW10" s="21">
        <v>2.6957637997432609</v>
      </c>
      <c r="TX10" s="21">
        <v>8.2325148879412371</v>
      </c>
      <c r="TY10" s="21">
        <v>16.719059261846546</v>
      </c>
      <c r="TZ10" s="21">
        <v>15.788756264568102</v>
      </c>
      <c r="UA10" s="21">
        <v>15.68131506654457</v>
      </c>
      <c r="UB10" s="21">
        <v>15.585563231600347</v>
      </c>
      <c r="UC10" s="21">
        <v>14.803166452717159</v>
      </c>
      <c r="UD10" s="21">
        <v>1683.5472603713245</v>
      </c>
      <c r="UE10" s="21">
        <v>1802.0400851812306</v>
      </c>
      <c r="UF10" s="21">
        <v>1749.8264876530588</v>
      </c>
      <c r="UG10" s="21">
        <v>1721.8132219691061</v>
      </c>
      <c r="UH10" s="21">
        <v>1554.8777319000965</v>
      </c>
      <c r="UI10" s="21">
        <v>1634.7981555115773</v>
      </c>
      <c r="UJ10" s="21">
        <v>1484.2672501308066</v>
      </c>
      <c r="UK10" s="21">
        <v>1594.2509429651711</v>
      </c>
      <c r="UL10" s="21">
        <v>1534.7679537456711</v>
      </c>
      <c r="UM10" s="21">
        <v>1288.3178695466077</v>
      </c>
      <c r="UN10" s="13">
        <v>19</v>
      </c>
      <c r="UO10" s="13">
        <v>25</v>
      </c>
      <c r="UP10" s="13">
        <v>27.14</v>
      </c>
      <c r="UQ10" s="13">
        <v>28.05</v>
      </c>
      <c r="UR10" s="13">
        <v>27.121600000000001</v>
      </c>
      <c r="US10" s="13">
        <v>28.273469541124047</v>
      </c>
      <c r="UT10" s="13">
        <v>29.751830321943974</v>
      </c>
      <c r="UU10" s="13">
        <v>32.232942926753559</v>
      </c>
      <c r="UV10" s="13">
        <v>32.96867147956835</v>
      </c>
      <c r="UW10" s="13">
        <v>30.910392293901978</v>
      </c>
      <c r="UX10" s="13">
        <v>29.322846196306777</v>
      </c>
      <c r="UY10" s="13">
        <v>26.3</v>
      </c>
      <c r="UZ10" s="13">
        <v>24.827761934532457</v>
      </c>
      <c r="VA10" s="21">
        <v>58964</v>
      </c>
      <c r="VB10" s="21">
        <v>58314.000000000007</v>
      </c>
      <c r="VC10" s="21">
        <v>58121</v>
      </c>
      <c r="VD10" s="21">
        <v>58314.000000000007</v>
      </c>
      <c r="VE10" s="21">
        <v>57267</v>
      </c>
      <c r="VF10" s="21">
        <v>57446</v>
      </c>
      <c r="VG10" s="21">
        <v>56.83</v>
      </c>
      <c r="VH10" s="21">
        <v>574</v>
      </c>
      <c r="VI10" s="21">
        <v>510</v>
      </c>
      <c r="VJ10" s="21">
        <v>512</v>
      </c>
      <c r="VK10" s="21">
        <v>512</v>
      </c>
      <c r="VL10" s="21">
        <v>495</v>
      </c>
      <c r="VM10" s="21">
        <v>498</v>
      </c>
      <c r="VN10" s="21">
        <v>478</v>
      </c>
      <c r="VO10" s="21">
        <v>466</v>
      </c>
      <c r="VP10" s="21">
        <v>445</v>
      </c>
      <c r="VQ10" s="21">
        <v>443</v>
      </c>
      <c r="VR10" s="21">
        <v>450</v>
      </c>
      <c r="VS10" s="21">
        <v>450</v>
      </c>
      <c r="VT10" s="13">
        <v>20</v>
      </c>
      <c r="VU10" s="13">
        <v>18</v>
      </c>
      <c r="VV10" s="13">
        <v>16.244179119501435</v>
      </c>
      <c r="VW10" s="13">
        <v>15.073814763750857</v>
      </c>
      <c r="VX10" s="13">
        <v>18.818140299241598</v>
      </c>
      <c r="VY10" s="21">
        <v>148</v>
      </c>
      <c r="VZ10" s="21">
        <v>131</v>
      </c>
      <c r="WA10" s="21">
        <v>123</v>
      </c>
      <c r="WB10" s="21">
        <v>105</v>
      </c>
      <c r="WC10" s="21">
        <v>123</v>
      </c>
      <c r="WD10" s="21">
        <v>141</v>
      </c>
      <c r="WE10" s="21">
        <v>112</v>
      </c>
      <c r="WF10" s="21">
        <v>100</v>
      </c>
      <c r="WG10" s="21">
        <v>114</v>
      </c>
      <c r="WH10" s="21">
        <v>105</v>
      </c>
      <c r="WI10" s="21">
        <v>70</v>
      </c>
      <c r="WJ10" s="4">
        <v>5.5975101112861552</v>
      </c>
      <c r="WK10" s="4">
        <v>5.6902685664470116</v>
      </c>
      <c r="WL10" s="4">
        <v>30.576516752188347</v>
      </c>
      <c r="WM10" s="4">
        <v>29.181171484788859</v>
      </c>
      <c r="WN10" s="4">
        <v>22.369511184755591</v>
      </c>
      <c r="WO10" s="4">
        <v>19.100032372936226</v>
      </c>
      <c r="WP10" s="4">
        <v>16.580534022394488</v>
      </c>
      <c r="WQ10" s="4">
        <v>40.299999999999997</v>
      </c>
      <c r="WR10" s="4">
        <v>37.799999999999997</v>
      </c>
      <c r="WS10" s="4">
        <v>35.299999999999997</v>
      </c>
      <c r="WT10" s="4">
        <v>33.6</v>
      </c>
      <c r="WU10" s="4">
        <v>30</v>
      </c>
      <c r="WV10" s="4">
        <v>28.1</v>
      </c>
      <c r="WW10" s="21">
        <v>31.900000000000002</v>
      </c>
      <c r="WX10" s="21">
        <v>43.3</v>
      </c>
      <c r="WY10" s="21">
        <v>43.8</v>
      </c>
      <c r="WZ10" s="21">
        <v>48.7</v>
      </c>
      <c r="XA10" s="21">
        <v>51.3</v>
      </c>
      <c r="XB10" s="21">
        <v>56.1</v>
      </c>
      <c r="XC10" s="21">
        <v>59.9</v>
      </c>
      <c r="XD10" s="21">
        <v>60.7</v>
      </c>
      <c r="XE10" s="21">
        <v>62.7</v>
      </c>
      <c r="XF10" s="21">
        <v>37.1</v>
      </c>
      <c r="XG10" s="21">
        <v>39.700000000000003</v>
      </c>
      <c r="XH10" s="21">
        <v>45.4</v>
      </c>
      <c r="XI10" s="21">
        <v>47.1</v>
      </c>
      <c r="XJ10" s="21">
        <v>54.3</v>
      </c>
      <c r="XK10" s="21">
        <v>56.6</v>
      </c>
      <c r="XL10" s="21">
        <v>53.8</v>
      </c>
      <c r="XM10" s="21">
        <v>56.9</v>
      </c>
      <c r="XN10" s="21">
        <v>49.7</v>
      </c>
      <c r="XO10" s="21">
        <v>47.6</v>
      </c>
      <c r="XP10" s="21">
        <v>51.9</v>
      </c>
      <c r="XQ10" s="21">
        <v>55.2</v>
      </c>
      <c r="XR10" s="21">
        <v>57.9</v>
      </c>
      <c r="XS10" s="21">
        <v>63</v>
      </c>
      <c r="XT10" s="21">
        <v>67.599999999999994</v>
      </c>
      <c r="XU10" s="21">
        <v>68.2</v>
      </c>
      <c r="XV10" s="21">
        <v>36.386161757830763</v>
      </c>
      <c r="XW10" s="21">
        <v>35.917869866866681</v>
      </c>
      <c r="XX10" s="21">
        <v>35.083576422651291</v>
      </c>
      <c r="XY10" s="21">
        <v>31.264642381368002</v>
      </c>
      <c r="XZ10" s="21">
        <v>28.574693728286704</v>
      </c>
      <c r="YA10" s="21">
        <v>26.50793650793651</v>
      </c>
      <c r="YB10" s="21">
        <v>89</v>
      </c>
      <c r="YC10" s="21">
        <v>87</v>
      </c>
      <c r="YD10" s="21">
        <v>87</v>
      </c>
      <c r="YE10" s="21">
        <v>70</v>
      </c>
      <c r="YF10" s="21">
        <v>71</v>
      </c>
      <c r="YG10" s="21">
        <v>69</v>
      </c>
      <c r="YH10" s="21">
        <v>73</v>
      </c>
      <c r="YI10" s="21">
        <v>67</v>
      </c>
      <c r="YJ10" s="21">
        <v>65</v>
      </c>
      <c r="YK10" s="21">
        <v>53</v>
      </c>
      <c r="YL10" s="21">
        <v>43</v>
      </c>
      <c r="YM10" s="21">
        <v>51.33832976445396</v>
      </c>
      <c r="YN10" s="21">
        <v>52.301366937206318</v>
      </c>
      <c r="YO10" s="21">
        <v>52.990353697749192</v>
      </c>
      <c r="YP10" s="21">
        <v>53.536650615302307</v>
      </c>
      <c r="YQ10" s="21">
        <v>53.592493297587126</v>
      </c>
      <c r="YR10" s="21">
        <v>54.738826063543343</v>
      </c>
      <c r="YS10" s="21">
        <v>54.086078639744947</v>
      </c>
      <c r="YT10" s="21">
        <v>54.294753493277092</v>
      </c>
      <c r="YU10" s="21">
        <v>55.409026427783324</v>
      </c>
      <c r="YV10" s="21">
        <v>47.238095238095241</v>
      </c>
      <c r="YW10" s="21">
        <v>44.923947647683057</v>
      </c>
      <c r="YX10" s="21">
        <v>43.073742246726397</v>
      </c>
      <c r="YY10" s="21">
        <v>37.591240875912412</v>
      </c>
      <c r="YZ10" s="21">
        <v>38.263428991905819</v>
      </c>
      <c r="ZA10" s="21">
        <v>38.799999999999997</v>
      </c>
      <c r="ZB10" s="21">
        <v>28.4</v>
      </c>
      <c r="ZC10" s="21">
        <v>27.7</v>
      </c>
      <c r="ZD10" s="21">
        <v>18.899999999999999</v>
      </c>
      <c r="ZE10" s="21">
        <v>18.100000000000001</v>
      </c>
      <c r="ZF10" s="21">
        <v>17.2</v>
      </c>
      <c r="ZG10" s="21">
        <v>16.8</v>
      </c>
      <c r="ZH10" s="21">
        <v>7.24</v>
      </c>
      <c r="ZI10" s="21">
        <v>7.22</v>
      </c>
      <c r="ZJ10" s="21">
        <v>7.13</v>
      </c>
      <c r="ZK10" s="21">
        <v>7.29</v>
      </c>
      <c r="ZL10" s="21">
        <v>7.38</v>
      </c>
      <c r="ZM10" s="21">
        <v>7.37</v>
      </c>
      <c r="ZN10" s="21">
        <v>7.47</v>
      </c>
      <c r="ZO10" s="21">
        <v>7.56</v>
      </c>
      <c r="ZP10" s="21">
        <v>7.28</v>
      </c>
      <c r="ZQ10" s="21">
        <v>7.13</v>
      </c>
      <c r="ZR10" s="21">
        <v>7.23</v>
      </c>
      <c r="ZS10" s="21">
        <v>7.22</v>
      </c>
      <c r="ZT10" s="21">
        <v>3.8</v>
      </c>
      <c r="ZU10" s="21">
        <v>3.25</v>
      </c>
      <c r="ZV10" s="21">
        <v>3.38</v>
      </c>
      <c r="ZW10" s="21">
        <v>3.21</v>
      </c>
      <c r="ZX10" s="21">
        <v>20</v>
      </c>
      <c r="ZY10" s="21">
        <v>17</v>
      </c>
      <c r="ZZ10" s="21">
        <v>18</v>
      </c>
      <c r="AAA10" s="21">
        <v>20</v>
      </c>
      <c r="AAB10" s="21">
        <v>17</v>
      </c>
      <c r="AAC10" s="21">
        <v>16</v>
      </c>
      <c r="AAD10" s="21">
        <v>21.139554087530964</v>
      </c>
      <c r="AAE10" s="21">
        <v>22.123893805309734</v>
      </c>
      <c r="AAF10" s="21">
        <v>20.094936708860757</v>
      </c>
      <c r="AAG10" s="21">
        <v>22.153846153846153</v>
      </c>
      <c r="AAH10" s="21">
        <v>22.456669178598343</v>
      </c>
      <c r="AAI10" s="21">
        <v>22.305389221556887</v>
      </c>
      <c r="AAJ10" s="21">
        <v>21.846153846153847</v>
      </c>
      <c r="AAK10" s="21">
        <v>21.007200000000001</v>
      </c>
      <c r="AAL10" s="21">
        <v>20.824135393671799</v>
      </c>
      <c r="AAM10" s="21">
        <v>21.326676176890199</v>
      </c>
      <c r="AAN10" s="21">
        <v>3.79560269247717</v>
      </c>
      <c r="AAO10" s="21">
        <v>3.7576239943486902</v>
      </c>
      <c r="AAP10" s="21">
        <v>4.0147215216699204</v>
      </c>
      <c r="AAQ10" s="21">
        <v>3.8589894281969999</v>
      </c>
    </row>
    <row r="11" spans="1:719" ht="12.75" customHeight="1">
      <c r="A11" s="21" t="s">
        <v>16</v>
      </c>
      <c r="B11" s="21" t="s">
        <v>17</v>
      </c>
      <c r="C11" s="21">
        <v>332066</v>
      </c>
      <c r="D11" s="21">
        <v>334241</v>
      </c>
      <c r="E11" s="21">
        <v>335112</v>
      </c>
      <c r="F11" s="21">
        <v>335415</v>
      </c>
      <c r="G11" s="21">
        <v>335919</v>
      </c>
      <c r="H11" s="21">
        <v>337134</v>
      </c>
      <c r="I11" s="21">
        <v>339052</v>
      </c>
      <c r="J11" s="21">
        <v>340449</v>
      </c>
      <c r="K11" s="21">
        <v>344029</v>
      </c>
      <c r="L11" s="21">
        <v>349308</v>
      </c>
      <c r="M11" s="21">
        <v>352763</v>
      </c>
      <c r="N11" s="21">
        <v>357951</v>
      </c>
      <c r="O11" s="21">
        <v>364815</v>
      </c>
      <c r="P11" s="21">
        <v>368886</v>
      </c>
      <c r="Q11" s="21">
        <v>372752</v>
      </c>
      <c r="R11" s="21">
        <v>376040</v>
      </c>
      <c r="S11" s="21">
        <v>379031</v>
      </c>
      <c r="T11" s="21">
        <v>24.3</v>
      </c>
      <c r="U11" s="21">
        <v>25.2</v>
      </c>
      <c r="V11" s="21">
        <v>24.9</v>
      </c>
      <c r="W11" s="21">
        <v>29.1</v>
      </c>
      <c r="X11" s="21">
        <v>26.2</v>
      </c>
      <c r="Y11" s="21">
        <v>27.1</v>
      </c>
      <c r="Z11" s="21">
        <v>26.2</v>
      </c>
      <c r="AA11" s="21">
        <v>32.4</v>
      </c>
      <c r="AB11" s="21">
        <v>29.7</v>
      </c>
      <c r="AC11" s="21">
        <v>29.4</v>
      </c>
      <c r="AD11" s="21">
        <v>19.597446163835084</v>
      </c>
      <c r="AE11" s="21">
        <v>21.1</v>
      </c>
      <c r="AF11" s="21">
        <v>20.399999999999999</v>
      </c>
      <c r="AG11" s="21">
        <v>19.2</v>
      </c>
      <c r="AH11" s="21">
        <v>21.2</v>
      </c>
      <c r="AI11" s="21">
        <v>21.8</v>
      </c>
      <c r="AJ11" s="21">
        <v>22</v>
      </c>
      <c r="AK11" s="21">
        <v>23.3</v>
      </c>
      <c r="AL11" s="21">
        <v>24.4</v>
      </c>
      <c r="AM11" s="21">
        <v>26.3</v>
      </c>
      <c r="AN11" s="21">
        <v>5975</v>
      </c>
      <c r="AO11" s="21">
        <v>7815</v>
      </c>
      <c r="AP11" s="21">
        <v>6017</v>
      </c>
      <c r="AQ11" s="21">
        <v>4938</v>
      </c>
      <c r="AR11" s="21">
        <v>5776</v>
      </c>
      <c r="AS11" s="21">
        <v>7902</v>
      </c>
      <c r="AT11" s="4">
        <v>25.560841219048921</v>
      </c>
      <c r="AU11" s="4">
        <v>33.018289977903308</v>
      </c>
      <c r="AV11" s="4">
        <v>24.982250436992167</v>
      </c>
      <c r="AW11" s="4">
        <v>20.414153482353623</v>
      </c>
      <c r="AX11" s="4">
        <v>23.707206153366251</v>
      </c>
      <c r="AY11" s="4">
        <v>32.276115592770346</v>
      </c>
      <c r="AZ11" s="4">
        <v>32.283752488522325</v>
      </c>
      <c r="BA11" s="21" t="s">
        <v>87</v>
      </c>
      <c r="BB11" s="21" t="s">
        <v>86</v>
      </c>
      <c r="BC11" s="21" t="s">
        <v>92</v>
      </c>
      <c r="BD11" s="4">
        <v>22.3</v>
      </c>
      <c r="BE11" s="4">
        <v>15.5</v>
      </c>
      <c r="BF11" s="4">
        <v>7.2</v>
      </c>
      <c r="BG11" s="24">
        <v>2605</v>
      </c>
      <c r="BH11" s="21">
        <v>2438</v>
      </c>
      <c r="BI11" s="21">
        <v>3164</v>
      </c>
      <c r="BJ11" s="21">
        <v>4591</v>
      </c>
      <c r="BK11" s="21">
        <v>4869</v>
      </c>
      <c r="BL11" s="21">
        <v>4704</v>
      </c>
      <c r="BM11" s="21">
        <v>5024</v>
      </c>
      <c r="BN11" s="21">
        <v>5315</v>
      </c>
      <c r="BO11" s="21">
        <v>5331</v>
      </c>
      <c r="BP11" s="21">
        <v>5235</v>
      </c>
      <c r="BQ11" s="21">
        <v>5536</v>
      </c>
      <c r="BR11" s="21">
        <v>5720</v>
      </c>
      <c r="BS11" s="21">
        <v>5884</v>
      </c>
      <c r="BT11" s="21">
        <v>5605</v>
      </c>
      <c r="BU11" s="21">
        <v>5645</v>
      </c>
      <c r="BV11" s="21">
        <v>5833</v>
      </c>
      <c r="BW11" s="21">
        <v>59.3</v>
      </c>
      <c r="BX11" s="21">
        <v>62.8</v>
      </c>
      <c r="BY11" s="21">
        <v>60</v>
      </c>
      <c r="BZ11" s="21">
        <v>63.6</v>
      </c>
      <c r="CA11" s="21">
        <v>70.2</v>
      </c>
      <c r="CB11" s="21">
        <v>70.900000000000006</v>
      </c>
      <c r="CC11" s="21">
        <v>69.7</v>
      </c>
      <c r="CD11" s="21">
        <v>75.599999999999994</v>
      </c>
      <c r="CE11" s="21">
        <v>71</v>
      </c>
      <c r="CF11" s="21">
        <v>73.038728897715984</v>
      </c>
      <c r="CG11" s="21">
        <v>69.5</v>
      </c>
      <c r="CH11" s="21">
        <v>70.3</v>
      </c>
      <c r="CI11" s="21">
        <v>72.7</v>
      </c>
      <c r="CJ11" s="21">
        <v>2793</v>
      </c>
      <c r="CK11" s="21">
        <v>2622</v>
      </c>
      <c r="CL11" s="21">
        <v>2525</v>
      </c>
      <c r="CM11" s="21">
        <v>2582</v>
      </c>
      <c r="CN11" s="21">
        <v>2350</v>
      </c>
      <c r="CO11" s="21">
        <v>2462</v>
      </c>
      <c r="CP11" s="21">
        <v>2369</v>
      </c>
      <c r="CQ11" s="21">
        <v>2497</v>
      </c>
      <c r="CR11" s="21">
        <v>2365</v>
      </c>
      <c r="CS11" s="21">
        <v>2445</v>
      </c>
      <c r="CT11" s="21">
        <v>2287</v>
      </c>
      <c r="CU11" s="21">
        <v>2408</v>
      </c>
      <c r="CV11" s="21">
        <v>2578</v>
      </c>
      <c r="CW11" s="21">
        <v>97</v>
      </c>
      <c r="CX11" s="21">
        <v>97</v>
      </c>
      <c r="CY11" s="21">
        <v>94</v>
      </c>
      <c r="CZ11" s="21">
        <v>98</v>
      </c>
      <c r="DA11" s="21">
        <v>90</v>
      </c>
      <c r="DB11" s="21">
        <v>94</v>
      </c>
      <c r="DC11" s="21">
        <v>94</v>
      </c>
      <c r="DD11" s="21">
        <v>98</v>
      </c>
      <c r="DE11" s="21">
        <v>95</v>
      </c>
      <c r="DF11" s="21">
        <v>98</v>
      </c>
      <c r="DG11" s="21">
        <v>90</v>
      </c>
      <c r="DH11" s="21">
        <v>95</v>
      </c>
      <c r="DI11" s="21">
        <v>96</v>
      </c>
      <c r="DJ11" s="21">
        <v>73.099999999999994</v>
      </c>
      <c r="DK11" s="21">
        <v>72.400000000000006</v>
      </c>
      <c r="DL11" s="21">
        <v>72.599999999999994</v>
      </c>
      <c r="DM11" s="21">
        <v>74.3</v>
      </c>
      <c r="DN11" s="21">
        <v>71.8</v>
      </c>
      <c r="DO11" s="21">
        <v>72</v>
      </c>
      <c r="DP11" s="21">
        <v>66</v>
      </c>
      <c r="DQ11" s="21">
        <v>71.7</v>
      </c>
      <c r="DR11" s="21">
        <v>73.400000000000006</v>
      </c>
      <c r="DS11" s="21">
        <v>73.099999999999994</v>
      </c>
      <c r="DT11" s="21">
        <v>75.5</v>
      </c>
      <c r="DU11" s="21">
        <v>7.8</v>
      </c>
      <c r="DV11" s="21">
        <v>6.5</v>
      </c>
      <c r="DW11" s="21">
        <v>7.1</v>
      </c>
      <c r="DX11" s="21">
        <v>5.3</v>
      </c>
      <c r="DY11" s="21">
        <v>9.6999999999999993</v>
      </c>
      <c r="DZ11" s="21">
        <v>7.5</v>
      </c>
      <c r="EA11" s="21">
        <v>12.5</v>
      </c>
      <c r="EB11" s="21">
        <v>10.8</v>
      </c>
      <c r="EC11" s="21">
        <v>8.8000000000000007</v>
      </c>
      <c r="ED11" s="21">
        <v>7.8</v>
      </c>
      <c r="EE11" s="21">
        <v>4.2</v>
      </c>
      <c r="EF11" s="21">
        <v>8.4469888308918453</v>
      </c>
      <c r="EG11" s="21">
        <v>5.318577414849039</v>
      </c>
      <c r="EH11" s="21">
        <v>4.8036507745886876</v>
      </c>
      <c r="EI11" s="21">
        <v>680</v>
      </c>
      <c r="EJ11" s="21">
        <v>560</v>
      </c>
      <c r="EK11" s="21">
        <v>770</v>
      </c>
      <c r="EL11" s="21">
        <v>550</v>
      </c>
      <c r="EM11" s="21">
        <v>450</v>
      </c>
      <c r="EN11" s="21">
        <v>470</v>
      </c>
      <c r="EO11" s="21">
        <v>400</v>
      </c>
      <c r="EP11" s="21">
        <v>6.9</v>
      </c>
      <c r="EQ11" s="21">
        <v>6.6000000000000005</v>
      </c>
      <c r="ER11" s="21">
        <v>6.1</v>
      </c>
      <c r="ES11" s="21">
        <v>4.3999999999999995</v>
      </c>
      <c r="ET11" s="21">
        <v>3.0218242865137102</v>
      </c>
      <c r="EU11" s="21">
        <v>3.3000000000000003</v>
      </c>
      <c r="EV11" s="21">
        <v>2.8867409597452811</v>
      </c>
      <c r="EW11" s="21">
        <v>28400</v>
      </c>
      <c r="EX11" s="21">
        <v>27280</v>
      </c>
      <c r="EY11" s="21">
        <v>28730</v>
      </c>
      <c r="EZ11" s="21">
        <v>29140</v>
      </c>
      <c r="FA11" s="21">
        <v>28870</v>
      </c>
      <c r="FB11" s="21">
        <v>29550</v>
      </c>
      <c r="FC11" s="21">
        <v>30000</v>
      </c>
      <c r="FD11" s="21">
        <v>29360</v>
      </c>
      <c r="FE11" s="21">
        <v>29150</v>
      </c>
      <c r="FF11" s="21">
        <v>33190</v>
      </c>
      <c r="FG11" s="21">
        <v>33690</v>
      </c>
      <c r="FH11" s="21">
        <v>34210</v>
      </c>
      <c r="FI11" s="21">
        <v>35080</v>
      </c>
      <c r="FJ11" s="21">
        <v>33130</v>
      </c>
      <c r="FK11" s="21">
        <v>30260</v>
      </c>
      <c r="FL11" s="21">
        <v>28640</v>
      </c>
      <c r="FM11" s="21">
        <v>13</v>
      </c>
      <c r="FN11" s="21">
        <v>12.4</v>
      </c>
      <c r="FO11" s="21">
        <v>13</v>
      </c>
      <c r="FP11" s="21">
        <v>13.2</v>
      </c>
      <c r="FQ11" s="21">
        <v>13</v>
      </c>
      <c r="FR11" s="21">
        <v>13.2</v>
      </c>
      <c r="FS11" s="21">
        <v>13.3</v>
      </c>
      <c r="FT11" s="21">
        <v>12.9</v>
      </c>
      <c r="FU11" s="21">
        <v>12.6</v>
      </c>
      <c r="FV11" s="21">
        <v>14.2</v>
      </c>
      <c r="FW11" s="21">
        <v>14.2</v>
      </c>
      <c r="FX11" s="21">
        <v>14.2</v>
      </c>
      <c r="FY11" s="21">
        <v>14.5</v>
      </c>
      <c r="FZ11" s="21">
        <v>13.6</v>
      </c>
      <c r="GA11" s="21">
        <v>12.4</v>
      </c>
      <c r="GB11" s="21">
        <v>11.7</v>
      </c>
      <c r="GC11" s="21">
        <v>10660</v>
      </c>
      <c r="GD11" s="21">
        <v>10780</v>
      </c>
      <c r="GE11" s="21">
        <v>10780</v>
      </c>
      <c r="GF11" s="21">
        <v>11360</v>
      </c>
      <c r="GG11" s="21">
        <v>11830</v>
      </c>
      <c r="GH11" s="21">
        <v>12200</v>
      </c>
      <c r="GI11" s="21">
        <v>12230</v>
      </c>
      <c r="GJ11" s="21">
        <v>12140</v>
      </c>
      <c r="GK11" s="21">
        <v>12030</v>
      </c>
      <c r="GL11" s="21">
        <v>11040</v>
      </c>
      <c r="GM11" s="21">
        <v>9880</v>
      </c>
      <c r="GN11" s="21">
        <v>9240</v>
      </c>
      <c r="GO11" s="21">
        <v>7020</v>
      </c>
      <c r="GP11" s="21">
        <v>3970</v>
      </c>
      <c r="GQ11" s="21">
        <v>2340</v>
      </c>
      <c r="GR11" s="21">
        <v>1170</v>
      </c>
      <c r="GS11" s="21">
        <v>21550</v>
      </c>
      <c r="GT11" s="21">
        <v>21600</v>
      </c>
      <c r="GU11" s="21">
        <v>21440</v>
      </c>
      <c r="GV11" s="21">
        <v>21830</v>
      </c>
      <c r="GW11" s="21">
        <v>14470</v>
      </c>
      <c r="GX11" s="21">
        <v>14760</v>
      </c>
      <c r="GY11" s="21">
        <v>14690</v>
      </c>
      <c r="GZ11" s="21">
        <v>14860</v>
      </c>
      <c r="HA11" s="21">
        <v>14740</v>
      </c>
      <c r="HB11" s="21">
        <v>13990</v>
      </c>
      <c r="HC11" s="21">
        <v>13230</v>
      </c>
      <c r="HD11" s="21">
        <v>12130</v>
      </c>
      <c r="HE11" s="21">
        <v>10330</v>
      </c>
      <c r="HF11" s="21">
        <v>7580</v>
      </c>
      <c r="HG11" s="21">
        <v>6340</v>
      </c>
      <c r="HH11" s="21">
        <v>5390</v>
      </c>
      <c r="HI11" s="21">
        <v>9.8417555317059797</v>
      </c>
      <c r="HJ11" s="21">
        <v>9.8223339866398067</v>
      </c>
      <c r="HK11" s="21">
        <v>9.7371779442019726</v>
      </c>
      <c r="HL11" s="21">
        <v>9.8858351334338685</v>
      </c>
      <c r="HM11" s="21">
        <v>6.5199270056548091</v>
      </c>
      <c r="HN11" s="21">
        <v>6.5988009495835511</v>
      </c>
      <c r="HO11" s="21">
        <v>6.5191536194837933</v>
      </c>
      <c r="HP11" s="21">
        <v>6.5184873249198345</v>
      </c>
      <c r="HQ11" s="21">
        <v>6.363789433691819</v>
      </c>
      <c r="HR11" s="21">
        <v>5.9848731155563915</v>
      </c>
      <c r="HS11" s="21">
        <v>5.589660606623938</v>
      </c>
      <c r="HT11" s="21">
        <v>5.0363087552055008</v>
      </c>
      <c r="HU11" s="21">
        <v>4.2889587338229864</v>
      </c>
      <c r="HV11" s="21">
        <v>3.1111603643094905</v>
      </c>
      <c r="HW11" s="21">
        <v>2.5896048197692227</v>
      </c>
      <c r="HX11" s="21">
        <v>2.2015725518227303</v>
      </c>
      <c r="HY11" s="21">
        <v>1400</v>
      </c>
      <c r="HZ11" s="21">
        <v>2800</v>
      </c>
      <c r="IA11" s="21">
        <v>3550</v>
      </c>
      <c r="IB11" s="21">
        <v>6050</v>
      </c>
      <c r="IC11" s="21">
        <v>9090</v>
      </c>
      <c r="ID11" s="21">
        <v>11030</v>
      </c>
      <c r="IE11" s="21">
        <v>12330</v>
      </c>
      <c r="IF11" s="21">
        <v>29599</v>
      </c>
      <c r="IG11" s="21">
        <v>32953</v>
      </c>
      <c r="IH11" s="21">
        <v>34342</v>
      </c>
      <c r="II11" s="21">
        <v>35948</v>
      </c>
      <c r="IJ11" s="21">
        <v>36478</v>
      </c>
      <c r="IK11" s="21">
        <v>36539</v>
      </c>
      <c r="IL11" s="21">
        <v>35677</v>
      </c>
      <c r="IM11" s="21">
        <v>11.07005411793746</v>
      </c>
      <c r="IN11" s="21">
        <v>12.16413254928886</v>
      </c>
      <c r="IO11" s="21">
        <v>12.46085798569661</v>
      </c>
      <c r="IP11" s="21">
        <v>12.923636651243722</v>
      </c>
      <c r="IQ11" s="21">
        <v>12.975768699933127</v>
      </c>
      <c r="IR11" s="21">
        <v>12.879904120695123</v>
      </c>
      <c r="IS11" s="21">
        <v>12.463319546140518</v>
      </c>
      <c r="IT11" s="21">
        <v>6350</v>
      </c>
      <c r="IU11" s="21">
        <v>5660</v>
      </c>
      <c r="IV11" s="21">
        <v>6170</v>
      </c>
      <c r="IW11" s="21">
        <v>6190</v>
      </c>
      <c r="IX11" s="21">
        <v>5310</v>
      </c>
      <c r="IY11" s="21">
        <v>5510</v>
      </c>
      <c r="IZ11" s="21">
        <v>5940</v>
      </c>
      <c r="JA11" s="21">
        <v>5200</v>
      </c>
      <c r="JB11" s="21">
        <v>4990</v>
      </c>
      <c r="JC11" s="21">
        <v>8800</v>
      </c>
      <c r="JD11" s="21">
        <v>8930</v>
      </c>
      <c r="JE11" s="21">
        <v>9770</v>
      </c>
      <c r="JF11" s="21">
        <v>10420</v>
      </c>
      <c r="JG11" s="21">
        <v>9150</v>
      </c>
      <c r="JH11" s="21">
        <v>6280</v>
      </c>
      <c r="JI11" s="21">
        <v>4720</v>
      </c>
      <c r="JJ11" s="21">
        <v>4670</v>
      </c>
      <c r="JK11" s="21">
        <v>4160</v>
      </c>
      <c r="JL11" s="21">
        <v>4500</v>
      </c>
      <c r="JM11" s="21">
        <v>4360</v>
      </c>
      <c r="JN11" s="21">
        <v>3810</v>
      </c>
      <c r="JO11" s="21">
        <v>3870</v>
      </c>
      <c r="JP11" s="21">
        <v>4220</v>
      </c>
      <c r="JQ11" s="21">
        <v>3650</v>
      </c>
      <c r="JR11" s="21">
        <v>3440</v>
      </c>
      <c r="JS11" s="21">
        <v>6000</v>
      </c>
      <c r="JT11" s="21">
        <v>5970</v>
      </c>
      <c r="JU11" s="21">
        <v>6100</v>
      </c>
      <c r="JV11" s="21">
        <v>6420</v>
      </c>
      <c r="JW11" s="21">
        <v>5440</v>
      </c>
      <c r="JX11" s="21">
        <v>3720</v>
      </c>
      <c r="JY11" s="21">
        <v>2770</v>
      </c>
      <c r="JZ11" s="21">
        <v>1680</v>
      </c>
      <c r="KA11" s="21">
        <v>1490</v>
      </c>
      <c r="KB11" s="21">
        <v>1660</v>
      </c>
      <c r="KC11" s="21">
        <v>1820</v>
      </c>
      <c r="KD11" s="21">
        <v>1500</v>
      </c>
      <c r="KE11" s="21">
        <v>1650</v>
      </c>
      <c r="KF11" s="21">
        <v>1720</v>
      </c>
      <c r="KG11" s="21">
        <v>1560</v>
      </c>
      <c r="KH11" s="21">
        <v>1540</v>
      </c>
      <c r="KI11" s="21">
        <v>2790</v>
      </c>
      <c r="KJ11" s="21">
        <v>2960</v>
      </c>
      <c r="KK11" s="21">
        <v>3670</v>
      </c>
      <c r="KL11" s="21">
        <v>4000</v>
      </c>
      <c r="KM11" s="21">
        <v>3710</v>
      </c>
      <c r="KN11" s="21">
        <v>2560</v>
      </c>
      <c r="KO11" s="21">
        <v>1950</v>
      </c>
      <c r="KP11" s="21">
        <v>186000</v>
      </c>
      <c r="KQ11" s="21">
        <v>195000</v>
      </c>
      <c r="KR11" s="21">
        <v>206000</v>
      </c>
      <c r="KS11" s="21">
        <v>223000</v>
      </c>
      <c r="KT11" s="21">
        <v>228000</v>
      </c>
      <c r="KU11" s="21">
        <v>200500</v>
      </c>
      <c r="KV11" s="21">
        <v>220000</v>
      </c>
      <c r="KW11" s="21">
        <v>220000</v>
      </c>
      <c r="KX11" s="21">
        <v>230000</v>
      </c>
      <c r="KY11" s="21">
        <v>239950</v>
      </c>
      <c r="KZ11" s="21">
        <v>265000</v>
      </c>
      <c r="LA11" s="21">
        <v>300000</v>
      </c>
      <c r="LB11" s="21">
        <v>3867</v>
      </c>
      <c r="LC11" s="21">
        <v>3356</v>
      </c>
      <c r="LD11" s="21">
        <v>3599</v>
      </c>
      <c r="LE11" s="21">
        <v>3479</v>
      </c>
      <c r="LF11" s="21">
        <v>3557</v>
      </c>
      <c r="LG11" s="21">
        <v>4846</v>
      </c>
      <c r="LH11" s="21">
        <v>5802</v>
      </c>
      <c r="LI11" s="21">
        <v>6338</v>
      </c>
      <c r="LJ11" s="21">
        <v>1530</v>
      </c>
      <c r="LK11" s="21">
        <v>1370</v>
      </c>
      <c r="LL11" s="21">
        <v>1120</v>
      </c>
      <c r="LM11" s="21">
        <v>710</v>
      </c>
      <c r="LN11" s="21">
        <v>890</v>
      </c>
      <c r="LO11" s="21">
        <v>1300</v>
      </c>
      <c r="LP11" s="21">
        <v>1520</v>
      </c>
      <c r="LQ11" s="21">
        <v>1165.47</v>
      </c>
      <c r="LR11" s="21">
        <v>1224.8699999999999</v>
      </c>
      <c r="LS11" s="21">
        <v>1301.94</v>
      </c>
      <c r="LT11" s="21">
        <v>1357.64</v>
      </c>
      <c r="LU11" s="21">
        <v>1405.63</v>
      </c>
      <c r="LV11" s="21">
        <v>1447.71</v>
      </c>
      <c r="LW11" s="21">
        <v>1459.93</v>
      </c>
      <c r="LX11" s="21">
        <v>1459.93</v>
      </c>
      <c r="LY11" s="21">
        <v>1456.83</v>
      </c>
      <c r="LZ11" s="21">
        <v>1474.39</v>
      </c>
      <c r="MA11" s="21">
        <v>1470.39</v>
      </c>
      <c r="MB11" s="21">
        <v>1466.39</v>
      </c>
      <c r="MC11" s="21">
        <v>1494.13</v>
      </c>
      <c r="MD11" s="21">
        <v>24</v>
      </c>
      <c r="ME11" s="21">
        <v>26</v>
      </c>
      <c r="MF11" s="21">
        <v>29</v>
      </c>
      <c r="MG11" s="21">
        <v>27</v>
      </c>
      <c r="MH11" s="21">
        <v>31</v>
      </c>
      <c r="MI11" s="21">
        <v>43</v>
      </c>
      <c r="MJ11" s="21">
        <v>37</v>
      </c>
      <c r="MK11" s="21">
        <v>37</v>
      </c>
      <c r="ML11" s="21">
        <v>40</v>
      </c>
      <c r="MM11" s="21">
        <v>35</v>
      </c>
      <c r="MN11" s="21">
        <v>18</v>
      </c>
      <c r="MO11" s="21">
        <v>20</v>
      </c>
      <c r="MP11" s="21">
        <v>14</v>
      </c>
      <c r="MQ11" s="21">
        <v>15</v>
      </c>
      <c r="MR11" s="21">
        <v>16</v>
      </c>
      <c r="MS11" s="21">
        <v>15</v>
      </c>
      <c r="MT11" s="21">
        <v>17</v>
      </c>
      <c r="MU11" s="21">
        <v>20</v>
      </c>
      <c r="MV11" s="21">
        <v>18</v>
      </c>
      <c r="MW11" s="21">
        <v>17</v>
      </c>
      <c r="MX11" s="21">
        <v>31.1</v>
      </c>
      <c r="MY11" s="21">
        <v>32.6</v>
      </c>
      <c r="MZ11" s="21">
        <v>33.6</v>
      </c>
      <c r="NA11" s="21">
        <v>34.799999999999997</v>
      </c>
      <c r="NB11" s="21">
        <v>36.299999999999997</v>
      </c>
      <c r="NC11" s="21">
        <v>35.700000000000003</v>
      </c>
      <c r="ND11" s="21">
        <v>45.1</v>
      </c>
      <c r="NE11" s="21">
        <v>43.1</v>
      </c>
      <c r="NF11" s="21">
        <v>44.3</v>
      </c>
      <c r="NG11" s="21">
        <v>47.8</v>
      </c>
      <c r="NH11" s="21">
        <v>45.6</v>
      </c>
      <c r="NI11" s="21">
        <v>45.9</v>
      </c>
      <c r="NJ11" s="21">
        <v>14.4</v>
      </c>
      <c r="NK11" s="21">
        <v>15</v>
      </c>
      <c r="NL11" s="21">
        <v>17.5</v>
      </c>
      <c r="NM11" s="21">
        <v>16.100000000000001</v>
      </c>
      <c r="NN11" s="21">
        <v>16.100000000000001</v>
      </c>
      <c r="NO11" s="21">
        <v>14.8</v>
      </c>
      <c r="NP11" s="21">
        <v>15.1</v>
      </c>
      <c r="NQ11" s="21">
        <v>12</v>
      </c>
      <c r="NR11" s="21">
        <v>18</v>
      </c>
      <c r="NS11" s="21">
        <v>16.3</v>
      </c>
      <c r="NT11" s="21">
        <v>18.899999999999999</v>
      </c>
      <c r="NU11" s="21">
        <v>15.7</v>
      </c>
      <c r="NV11" s="21">
        <v>3.5</v>
      </c>
      <c r="NW11" s="21">
        <v>4.2</v>
      </c>
      <c r="NX11" s="21">
        <v>3.3</v>
      </c>
      <c r="NY11" s="21">
        <v>2.7</v>
      </c>
      <c r="NZ11" s="21">
        <v>3.2</v>
      </c>
      <c r="OA11" s="21">
        <v>3.2</v>
      </c>
      <c r="OB11" s="21">
        <v>3.5</v>
      </c>
      <c r="OC11" s="21">
        <v>2.1</v>
      </c>
      <c r="OD11" s="21">
        <v>1.5</v>
      </c>
      <c r="OE11" s="21">
        <v>2.9</v>
      </c>
      <c r="OF11" s="21">
        <v>4.9000000000000004</v>
      </c>
      <c r="OG11" s="21">
        <v>3.1</v>
      </c>
      <c r="OH11" s="21">
        <v>14.6</v>
      </c>
      <c r="OI11" s="21">
        <v>14.4</v>
      </c>
      <c r="OJ11" s="21">
        <v>14.5</v>
      </c>
      <c r="OK11" s="21">
        <v>12.6</v>
      </c>
      <c r="OL11" s="21">
        <v>13.7</v>
      </c>
      <c r="OM11" s="21">
        <v>14.7</v>
      </c>
      <c r="ON11" s="21">
        <v>14.4</v>
      </c>
      <c r="OO11" s="21">
        <v>16.5</v>
      </c>
      <c r="OP11" s="21">
        <v>14.1</v>
      </c>
      <c r="OQ11" s="21">
        <v>11.7</v>
      </c>
      <c r="OR11" s="21">
        <v>12.8</v>
      </c>
      <c r="OS11" s="21">
        <v>13.1</v>
      </c>
      <c r="OT11" s="21">
        <v>18.100000000000001</v>
      </c>
      <c r="OU11" s="21">
        <v>15.2</v>
      </c>
      <c r="OV11" s="21">
        <v>11</v>
      </c>
      <c r="OW11" s="21">
        <v>11.1</v>
      </c>
      <c r="OX11" s="21">
        <v>14.5</v>
      </c>
      <c r="OY11" s="21">
        <v>12.5</v>
      </c>
      <c r="OZ11" s="21">
        <v>11.4</v>
      </c>
      <c r="PA11" s="21">
        <v>12</v>
      </c>
      <c r="PB11" s="21">
        <v>11.6</v>
      </c>
      <c r="PC11" s="21">
        <v>9</v>
      </c>
      <c r="PD11" s="21">
        <v>6.9</v>
      </c>
      <c r="PE11" s="21">
        <v>8.6999999999999993</v>
      </c>
      <c r="PF11" s="21">
        <v>10.6</v>
      </c>
      <c r="PG11" s="21">
        <v>10.9</v>
      </c>
      <c r="PH11" s="21">
        <v>10.199999999999999</v>
      </c>
      <c r="PI11" s="21">
        <v>9.9</v>
      </c>
      <c r="PJ11" s="21">
        <v>7.2</v>
      </c>
      <c r="PK11" s="21">
        <v>10.8</v>
      </c>
      <c r="PL11" s="21">
        <v>6.6</v>
      </c>
      <c r="PM11" s="21">
        <v>8.1999999999999993</v>
      </c>
      <c r="PN11" s="21">
        <v>7</v>
      </c>
      <c r="PO11" s="21">
        <v>8.1999999999999993</v>
      </c>
      <c r="PP11" s="21">
        <v>7.6</v>
      </c>
      <c r="PQ11" s="21">
        <v>8.6999999999999993</v>
      </c>
      <c r="PR11" s="21">
        <v>7.6</v>
      </c>
      <c r="PS11" s="21">
        <v>7.6</v>
      </c>
      <c r="PT11" s="21">
        <v>10</v>
      </c>
      <c r="PU11" s="21">
        <v>12.7</v>
      </c>
      <c r="PV11" s="21">
        <v>9.1</v>
      </c>
      <c r="PW11" s="21">
        <v>8.4</v>
      </c>
      <c r="PX11" s="21">
        <v>3.9</v>
      </c>
      <c r="PY11" s="21">
        <v>6.2</v>
      </c>
      <c r="PZ11" s="21">
        <v>3.5</v>
      </c>
      <c r="QA11" s="21">
        <v>4.0999999999999996</v>
      </c>
      <c r="QB11" s="21">
        <v>3.4</v>
      </c>
      <c r="QC11" s="21">
        <v>4.8</v>
      </c>
      <c r="QD11" s="21">
        <v>24371</v>
      </c>
      <c r="QE11" s="21">
        <v>24652</v>
      </c>
      <c r="QF11" s="21">
        <v>26049</v>
      </c>
      <c r="QG11" s="21">
        <v>25965</v>
      </c>
      <c r="QH11" s="21">
        <v>27482</v>
      </c>
      <c r="QI11" s="21">
        <v>28225</v>
      </c>
      <c r="QJ11" s="21">
        <v>28586</v>
      </c>
      <c r="QK11" s="21">
        <v>28979</v>
      </c>
      <c r="QL11" s="21">
        <v>28974</v>
      </c>
      <c r="QM11" s="21">
        <v>30939</v>
      </c>
      <c r="QN11" s="21">
        <v>31154</v>
      </c>
      <c r="QO11" s="21">
        <v>30628</v>
      </c>
      <c r="QP11" s="21">
        <v>31441</v>
      </c>
      <c r="QQ11" s="21">
        <v>27949</v>
      </c>
      <c r="QR11" s="21">
        <v>28192</v>
      </c>
      <c r="QS11" s="21">
        <v>28363</v>
      </c>
      <c r="QT11" s="21">
        <v>28658</v>
      </c>
      <c r="QU11" s="21">
        <v>29243</v>
      </c>
      <c r="QV11" s="21">
        <v>30033</v>
      </c>
      <c r="QW11" s="21">
        <v>30725</v>
      </c>
      <c r="QX11" s="21">
        <v>30738</v>
      </c>
      <c r="QY11" s="21">
        <v>32062</v>
      </c>
      <c r="QZ11" s="21">
        <v>34423</v>
      </c>
      <c r="RA11" s="21">
        <v>33043</v>
      </c>
      <c r="RB11" s="21">
        <v>32021</v>
      </c>
      <c r="RC11" s="21">
        <v>34619</v>
      </c>
      <c r="RD11" s="21">
        <v>19942</v>
      </c>
      <c r="RF11" s="21">
        <v>21893</v>
      </c>
      <c r="RG11" s="21">
        <v>22290</v>
      </c>
      <c r="RH11" s="21">
        <v>21857</v>
      </c>
      <c r="RI11" s="21">
        <v>25209</v>
      </c>
      <c r="RJ11" s="21">
        <v>24636</v>
      </c>
      <c r="RK11" s="21">
        <v>24851</v>
      </c>
      <c r="RL11" s="21">
        <v>25916</v>
      </c>
      <c r="RM11" s="21">
        <v>24439</v>
      </c>
      <c r="RN11" s="21">
        <v>26699</v>
      </c>
      <c r="RO11" s="21">
        <v>27460</v>
      </c>
      <c r="RP11" s="21">
        <v>27198</v>
      </c>
      <c r="RQ11" s="21">
        <v>11930</v>
      </c>
      <c r="RR11" s="21">
        <v>12090</v>
      </c>
      <c r="RS11" s="21">
        <v>12560</v>
      </c>
      <c r="RT11" s="21">
        <v>12700</v>
      </c>
      <c r="RU11" s="21">
        <v>13020</v>
      </c>
      <c r="RV11" s="21">
        <v>13515</v>
      </c>
      <c r="RW11" s="21">
        <v>14400</v>
      </c>
      <c r="RX11" s="21">
        <v>15540</v>
      </c>
      <c r="RY11" s="21">
        <v>80.250783699059554</v>
      </c>
      <c r="RZ11" s="21">
        <v>72.8</v>
      </c>
      <c r="SA11" s="21">
        <v>72.900000000000006</v>
      </c>
      <c r="SB11" s="21">
        <v>72.240802675585286</v>
      </c>
      <c r="SC11" s="21">
        <v>74.900000000000006</v>
      </c>
      <c r="SD11" s="21">
        <v>73.7</v>
      </c>
      <c r="SE11" s="21">
        <v>75.3</v>
      </c>
      <c r="SF11" s="21">
        <v>137000</v>
      </c>
      <c r="SG11" s="21">
        <v>137700</v>
      </c>
      <c r="SH11" s="21">
        <v>130100</v>
      </c>
      <c r="SI11" s="21">
        <v>141600</v>
      </c>
      <c r="SJ11" s="21">
        <v>69000</v>
      </c>
      <c r="SK11" s="21">
        <v>74200</v>
      </c>
      <c r="SL11" s="21">
        <v>69600</v>
      </c>
      <c r="SM11" s="21">
        <v>75300</v>
      </c>
      <c r="SN11" s="21">
        <v>68000</v>
      </c>
      <c r="SO11" s="21">
        <v>63500</v>
      </c>
      <c r="SP11" s="21">
        <v>60600</v>
      </c>
      <c r="SQ11" s="21">
        <v>66300</v>
      </c>
      <c r="SR11" s="25">
        <f>VLOOKUP($A11,'[1]Jobs density'!$A$3:$S$54,11,0)</f>
        <v>0.63</v>
      </c>
      <c r="SS11" s="25">
        <f>VLOOKUP($A11,'[1]Jobs density'!$A$3:$S$54,12,0)</f>
        <v>0.56999999999999995</v>
      </c>
      <c r="ST11" s="25">
        <f>VLOOKUP($A11,'[1]Jobs density'!$A$3:$S$54,13,0)</f>
        <v>0.57999999999999996</v>
      </c>
      <c r="SU11" s="25">
        <f>VLOOKUP($A11,'[1]Jobs density'!$A$3:$S$54,14,0)</f>
        <v>0.56000000000000005</v>
      </c>
      <c r="SV11" s="25">
        <f>VLOOKUP($A11,'[1]Jobs density'!$A$3:$S$54,15,0)</f>
        <v>0.57999999999999996</v>
      </c>
      <c r="SW11" s="25">
        <f>VLOOKUP($A11,'[1]Jobs density'!$A$3:$S$54,16,0)</f>
        <v>0.53</v>
      </c>
      <c r="SX11" s="25">
        <f>VLOOKUP($A11,'[1]Jobs density'!$A$3:$S$54,17,0)</f>
        <v>0.57999999999999996</v>
      </c>
      <c r="SY11" s="25">
        <f>VLOOKUP($A11,'[1]Jobs density'!$A$3:$S$54,18,0)</f>
        <v>0.59</v>
      </c>
      <c r="SZ11" s="25">
        <f>VLOOKUP($A11,'[1]Jobs density'!$A$3:$S$54,19,0)</f>
        <v>0.59</v>
      </c>
      <c r="TA11" s="21">
        <v>113.66113965296056</v>
      </c>
      <c r="TB11" s="21">
        <v>105.3760609859353</v>
      </c>
      <c r="TC11" s="21">
        <v>111.7536823509752</v>
      </c>
      <c r="TD11" s="21">
        <v>115.13498203717782</v>
      </c>
      <c r="TE11" s="21">
        <v>110.27360762564786</v>
      </c>
      <c r="TF11" s="21">
        <v>103.82815141753723</v>
      </c>
      <c r="TG11" s="21">
        <v>102.81313780776991</v>
      </c>
      <c r="TH11" s="21">
        <v>92.554244541766906</v>
      </c>
      <c r="TI11" s="21">
        <v>88.908202506184068</v>
      </c>
      <c r="TJ11" s="21">
        <v>93.868448475271109</v>
      </c>
      <c r="TK11" s="21">
        <v>94.142526285353057</v>
      </c>
      <c r="TL11" s="21">
        <v>90.213464971462571</v>
      </c>
      <c r="TM11" s="21">
        <v>89.840055918753336</v>
      </c>
      <c r="TN11" s="21">
        <v>84.332286939596514</v>
      </c>
      <c r="TO11" s="21">
        <v>75.65888311799803</v>
      </c>
      <c r="TP11" s="21">
        <v>76.590256355706828</v>
      </c>
      <c r="TQ11" s="21">
        <v>70.660036166365273</v>
      </c>
      <c r="TR11" s="21">
        <v>3.7248804438107173</v>
      </c>
      <c r="TS11" s="21">
        <v>3.0758399892722745</v>
      </c>
      <c r="TT11" s="21">
        <v>3.2317750092512645</v>
      </c>
      <c r="TU11" s="21">
        <v>2.5780322376018607</v>
      </c>
      <c r="TV11" s="21">
        <v>2.4386187062711939</v>
      </c>
      <c r="TW11" s="21">
        <v>2.2266454352441611</v>
      </c>
      <c r="TX11" s="21">
        <v>6.3436358121458314</v>
      </c>
      <c r="TY11" s="21">
        <v>13.002897044567552</v>
      </c>
      <c r="TZ11" s="21">
        <v>12.581993613201211</v>
      </c>
      <c r="UA11" s="21">
        <v>13.669534761416807</v>
      </c>
      <c r="UB11" s="21">
        <v>13.574977464909646</v>
      </c>
      <c r="UC11" s="21">
        <v>12.797505307855625</v>
      </c>
      <c r="UD11" s="21">
        <v>1765.572539390442</v>
      </c>
      <c r="UE11" s="21">
        <v>1733.0703795608738</v>
      </c>
      <c r="UF11" s="21">
        <v>1679.9414777039556</v>
      </c>
      <c r="UG11" s="21">
        <v>1669.5655529585508</v>
      </c>
      <c r="UH11" s="21">
        <v>1509.1695202026303</v>
      </c>
      <c r="UI11" s="21">
        <v>1577.0301965328533</v>
      </c>
      <c r="UJ11" s="21">
        <v>1424.5317598126073</v>
      </c>
      <c r="UK11" s="21">
        <v>1517.169339848344</v>
      </c>
      <c r="UL11" s="21">
        <v>1461.7617314710365</v>
      </c>
      <c r="UM11" s="21">
        <v>1237.2874330054224</v>
      </c>
      <c r="UN11" s="13">
        <v>14</v>
      </c>
      <c r="UO11" s="13">
        <v>13</v>
      </c>
      <c r="UP11" s="13">
        <v>16.170000000000002</v>
      </c>
      <c r="UQ11" s="13">
        <v>20.11</v>
      </c>
      <c r="UR11" s="13">
        <v>22.706500000000002</v>
      </c>
      <c r="US11" s="13">
        <v>27.712662100901632</v>
      </c>
      <c r="UT11" s="13">
        <v>32.235491447985275</v>
      </c>
      <c r="UU11" s="13">
        <v>33.471917650551653</v>
      </c>
      <c r="UV11" s="13">
        <v>38.063308274821914</v>
      </c>
      <c r="UW11" s="13">
        <v>44.304727105159728</v>
      </c>
      <c r="UX11" s="13">
        <v>42.155971397864619</v>
      </c>
      <c r="UY11" s="13">
        <v>39.900000000000006</v>
      </c>
      <c r="UZ11" s="13">
        <v>37.777589845614386</v>
      </c>
      <c r="VA11" s="21">
        <v>148705</v>
      </c>
      <c r="VB11" s="21">
        <v>148197.00000000003</v>
      </c>
      <c r="VC11" s="21">
        <v>147735</v>
      </c>
      <c r="VD11" s="21">
        <v>148197.00000000003</v>
      </c>
      <c r="VE11" s="21">
        <v>150390</v>
      </c>
      <c r="VF11" s="21">
        <v>153679</v>
      </c>
      <c r="VG11" s="21">
        <v>157.21299999999999</v>
      </c>
      <c r="VH11" s="21">
        <v>1311</v>
      </c>
      <c r="VI11" s="21">
        <v>1284</v>
      </c>
      <c r="VJ11" s="21">
        <v>1280</v>
      </c>
      <c r="VK11" s="21">
        <v>1278</v>
      </c>
      <c r="VL11" s="21">
        <v>1212</v>
      </c>
      <c r="VM11" s="21">
        <v>1187</v>
      </c>
      <c r="VN11" s="21">
        <v>1156</v>
      </c>
      <c r="VO11" s="21">
        <v>1153</v>
      </c>
      <c r="VP11" s="21">
        <v>1147</v>
      </c>
      <c r="VQ11" s="21">
        <v>1152</v>
      </c>
      <c r="VR11" s="21">
        <v>1166</v>
      </c>
      <c r="VS11" s="21">
        <v>1162</v>
      </c>
      <c r="VT11" s="13">
        <v>15</v>
      </c>
      <c r="VU11" s="13">
        <v>8</v>
      </c>
      <c r="VV11" s="13">
        <v>11.7767706101257</v>
      </c>
      <c r="VW11" s="13">
        <v>6.8456903758797774</v>
      </c>
      <c r="VX11" s="13">
        <v>12.7604241418705</v>
      </c>
      <c r="VY11" s="21">
        <v>156</v>
      </c>
      <c r="VZ11" s="21">
        <v>158</v>
      </c>
      <c r="WA11" s="21">
        <v>149</v>
      </c>
      <c r="WB11" s="21">
        <v>158</v>
      </c>
      <c r="WC11" s="21">
        <v>132</v>
      </c>
      <c r="WD11" s="21">
        <v>107</v>
      </c>
      <c r="WE11" s="21">
        <v>87</v>
      </c>
      <c r="WF11" s="21">
        <v>109</v>
      </c>
      <c r="WG11" s="21">
        <v>107</v>
      </c>
      <c r="WH11" s="21">
        <v>71</v>
      </c>
      <c r="WI11" s="21">
        <v>71</v>
      </c>
      <c r="WJ11" s="4">
        <v>3.2418550791589165</v>
      </c>
      <c r="WK11" s="4">
        <v>3.2240803618998006</v>
      </c>
      <c r="WL11" s="4">
        <v>23.46517512318551</v>
      </c>
      <c r="WM11" s="4">
        <v>22.664844105968886</v>
      </c>
      <c r="WN11" s="4">
        <v>19.280473314795987</v>
      </c>
      <c r="WO11" s="4">
        <v>16.469221553987826</v>
      </c>
      <c r="WP11" s="4">
        <v>14.766771174879736</v>
      </c>
      <c r="WQ11" s="4">
        <v>26.2</v>
      </c>
      <c r="WR11" s="4">
        <v>26.3</v>
      </c>
      <c r="WS11" s="4">
        <v>25.1</v>
      </c>
      <c r="WT11" s="4">
        <v>24.6</v>
      </c>
      <c r="WU11" s="4">
        <v>22.2</v>
      </c>
      <c r="WV11" s="4">
        <v>21.099999999999998</v>
      </c>
      <c r="WW11" s="21">
        <v>22.5</v>
      </c>
      <c r="WX11" s="21">
        <v>44.9</v>
      </c>
      <c r="WY11" s="21">
        <v>49.5</v>
      </c>
      <c r="WZ11" s="21">
        <v>53.9</v>
      </c>
      <c r="XA11" s="21">
        <v>55.7</v>
      </c>
      <c r="XB11" s="21">
        <v>61.5</v>
      </c>
      <c r="XC11" s="21">
        <v>63.1</v>
      </c>
      <c r="XD11" s="21">
        <v>65.099999999999994</v>
      </c>
      <c r="XE11" s="21">
        <v>57.7</v>
      </c>
      <c r="XF11" s="21">
        <v>40.700000000000003</v>
      </c>
      <c r="XG11" s="21">
        <v>44.8</v>
      </c>
      <c r="XH11" s="21">
        <v>50.7</v>
      </c>
      <c r="XI11" s="21">
        <v>52.5</v>
      </c>
      <c r="XJ11" s="21">
        <v>57.3</v>
      </c>
      <c r="XK11" s="21">
        <v>59.1</v>
      </c>
      <c r="XL11" s="21">
        <v>61.2</v>
      </c>
      <c r="XM11" s="21">
        <v>53.7</v>
      </c>
      <c r="XN11" s="21">
        <v>49.2</v>
      </c>
      <c r="XO11" s="21">
        <v>54.3</v>
      </c>
      <c r="XP11" s="21">
        <v>57.2</v>
      </c>
      <c r="XQ11" s="21">
        <v>59.1</v>
      </c>
      <c r="XR11" s="21">
        <v>65.900000000000006</v>
      </c>
      <c r="XS11" s="21">
        <v>67.2</v>
      </c>
      <c r="XT11" s="21">
        <v>69.099999999999994</v>
      </c>
      <c r="XU11" s="21">
        <v>61.7</v>
      </c>
      <c r="XV11" s="21">
        <v>20.378163371188101</v>
      </c>
      <c r="XW11" s="21">
        <v>20.2610818933133</v>
      </c>
      <c r="XX11" s="21">
        <v>21.842789445540539</v>
      </c>
      <c r="XY11" s="21">
        <v>20.316608337715561</v>
      </c>
      <c r="XZ11" s="21">
        <v>20.468800401419305</v>
      </c>
      <c r="YA11" s="21">
        <v>18.087336398386444</v>
      </c>
      <c r="YB11" s="21">
        <v>87</v>
      </c>
      <c r="YC11" s="21">
        <v>100</v>
      </c>
      <c r="YD11" s="21">
        <v>124</v>
      </c>
      <c r="YE11" s="21">
        <v>131</v>
      </c>
      <c r="YF11" s="21">
        <v>126</v>
      </c>
      <c r="YG11" s="21">
        <v>117</v>
      </c>
      <c r="YH11" s="21">
        <v>97</v>
      </c>
      <c r="YI11" s="21">
        <v>84</v>
      </c>
      <c r="YJ11" s="21">
        <v>80</v>
      </c>
      <c r="YK11" s="21">
        <v>86</v>
      </c>
      <c r="YL11" s="21">
        <v>87</v>
      </c>
      <c r="YM11" s="21">
        <v>22.012428298279158</v>
      </c>
      <c r="YN11" s="21">
        <v>23.491438512956687</v>
      </c>
      <c r="YO11" s="21">
        <v>23.830128205128208</v>
      </c>
      <c r="YP11" s="21">
        <v>24.151287309182045</v>
      </c>
      <c r="YQ11" s="21">
        <v>25.751503006012022</v>
      </c>
      <c r="YR11" s="21">
        <v>26.742283782309954</v>
      </c>
      <c r="YS11" s="21">
        <v>27.882100750267952</v>
      </c>
      <c r="YT11" s="21">
        <v>29.088426801092211</v>
      </c>
      <c r="YU11" s="21">
        <v>30.19122843483683</v>
      </c>
      <c r="YV11" s="21">
        <v>52.721352147619783</v>
      </c>
      <c r="YW11" s="21">
        <v>55.92256875096021</v>
      </c>
      <c r="YX11" s="21">
        <v>56.090225563909776</v>
      </c>
      <c r="YY11" s="21">
        <v>56.897072140054327</v>
      </c>
      <c r="YZ11" s="21">
        <v>54.550889254222085</v>
      </c>
      <c r="ZA11" s="21">
        <v>55.5</v>
      </c>
      <c r="ZB11" s="21">
        <v>45.7</v>
      </c>
      <c r="ZC11" s="21">
        <v>41.8</v>
      </c>
      <c r="ZD11" s="21">
        <v>32.799999999999997</v>
      </c>
      <c r="ZE11" s="21">
        <v>28.6</v>
      </c>
      <c r="ZF11" s="21">
        <v>32.5</v>
      </c>
      <c r="ZG11" s="21">
        <v>28.4</v>
      </c>
      <c r="ZH11" s="21">
        <v>7.06</v>
      </c>
      <c r="ZI11" s="21">
        <v>7</v>
      </c>
      <c r="ZJ11" s="21">
        <v>7.38</v>
      </c>
      <c r="ZK11" s="21">
        <v>7.36</v>
      </c>
      <c r="ZL11" s="21">
        <v>7.54</v>
      </c>
      <c r="ZM11" s="21">
        <v>7.46</v>
      </c>
      <c r="ZN11" s="21">
        <v>7.62</v>
      </c>
      <c r="ZO11" s="21">
        <v>7.73</v>
      </c>
      <c r="ZP11" s="21">
        <v>7.18</v>
      </c>
      <c r="ZQ11" s="21">
        <v>7.11</v>
      </c>
      <c r="ZR11" s="21">
        <v>7.31</v>
      </c>
      <c r="ZS11" s="21">
        <v>7.39</v>
      </c>
      <c r="ZT11" s="21">
        <v>3.51</v>
      </c>
      <c r="ZU11" s="21">
        <v>3.02</v>
      </c>
      <c r="ZV11" s="21">
        <v>3.39</v>
      </c>
      <c r="ZW11" s="21">
        <v>2.91</v>
      </c>
      <c r="ZX11" s="21">
        <v>20</v>
      </c>
      <c r="ZY11" s="21">
        <v>20</v>
      </c>
      <c r="ZZ11" s="21">
        <v>17</v>
      </c>
      <c r="AAA11" s="21">
        <v>17</v>
      </c>
      <c r="AAB11" s="21">
        <v>17</v>
      </c>
      <c r="AAC11" s="21">
        <v>18</v>
      </c>
      <c r="AAD11" s="21">
        <v>19.870283018867923</v>
      </c>
      <c r="AAE11" s="21">
        <v>21.229868228404101</v>
      </c>
      <c r="AAF11" s="21">
        <v>21.267102914931588</v>
      </c>
      <c r="AAG11" s="21">
        <v>22.062049514258852</v>
      </c>
      <c r="AAH11" s="21">
        <v>23.338171262699564</v>
      </c>
      <c r="AAI11" s="21">
        <v>22.878440366972477</v>
      </c>
      <c r="AAJ11" s="21">
        <v>22.316624185783066</v>
      </c>
      <c r="AAK11" s="21">
        <v>22.8462</v>
      </c>
      <c r="AAL11" s="21">
        <v>23.804546642278499</v>
      </c>
      <c r="AAM11" s="21">
        <v>24.481434058898799</v>
      </c>
      <c r="AAN11" s="21">
        <v>5.7131905641486558</v>
      </c>
      <c r="AAO11" s="21">
        <v>6.1031828808922102</v>
      </c>
      <c r="AAP11" s="21">
        <v>6.3853540523314098</v>
      </c>
      <c r="AAQ11" s="21">
        <v>6.4837038755827097</v>
      </c>
    </row>
    <row r="12" spans="1:719" ht="12.75" customHeight="1">
      <c r="A12" s="21" t="s">
        <v>18</v>
      </c>
      <c r="B12" s="21" t="s">
        <v>19</v>
      </c>
      <c r="C12" s="21">
        <v>302252</v>
      </c>
      <c r="D12" s="21">
        <v>304370</v>
      </c>
      <c r="E12" s="21">
        <v>307276</v>
      </c>
      <c r="F12" s="21">
        <v>309242</v>
      </c>
      <c r="G12" s="21">
        <v>308108</v>
      </c>
      <c r="H12" s="21">
        <v>310073</v>
      </c>
      <c r="I12" s="21">
        <v>312774</v>
      </c>
      <c r="J12" s="21">
        <v>315329</v>
      </c>
      <c r="K12" s="21">
        <v>318671</v>
      </c>
      <c r="L12" s="21">
        <v>324022</v>
      </c>
      <c r="M12" s="21">
        <v>329966</v>
      </c>
      <c r="N12" s="21">
        <v>334073</v>
      </c>
      <c r="O12" s="21">
        <v>339314</v>
      </c>
      <c r="P12" s="21">
        <v>340671</v>
      </c>
      <c r="Q12" s="21">
        <v>342494</v>
      </c>
      <c r="R12" s="21">
        <v>342118</v>
      </c>
      <c r="S12" s="21">
        <v>343059</v>
      </c>
      <c r="T12" s="21">
        <v>41.3</v>
      </c>
      <c r="U12" s="21">
        <v>45.6</v>
      </c>
      <c r="V12" s="21">
        <v>42.1</v>
      </c>
      <c r="W12" s="21">
        <v>44</v>
      </c>
      <c r="X12" s="21">
        <v>42.6</v>
      </c>
      <c r="Y12" s="21">
        <v>41.4</v>
      </c>
      <c r="Z12" s="21">
        <v>46.9</v>
      </c>
      <c r="AA12" s="21">
        <v>46.5</v>
      </c>
      <c r="AB12" s="21">
        <v>45.5</v>
      </c>
      <c r="AC12" s="21">
        <v>47.4</v>
      </c>
      <c r="AD12" s="21">
        <v>47.928608650338717</v>
      </c>
      <c r="AE12" s="21">
        <v>47</v>
      </c>
      <c r="AF12" s="21">
        <v>47.4</v>
      </c>
      <c r="AG12" s="21">
        <v>48.8</v>
      </c>
      <c r="AH12" s="21">
        <v>49.2</v>
      </c>
      <c r="AI12" s="21">
        <v>50.3</v>
      </c>
      <c r="AJ12" s="21">
        <v>53</v>
      </c>
      <c r="AK12" s="21">
        <v>53.8</v>
      </c>
      <c r="AL12" s="21">
        <v>54.3</v>
      </c>
      <c r="AM12" s="21">
        <v>54.3</v>
      </c>
      <c r="AN12" s="21">
        <v>14312</v>
      </c>
      <c r="AO12" s="21">
        <v>16513</v>
      </c>
      <c r="AP12" s="21">
        <v>12348</v>
      </c>
      <c r="AQ12" s="21">
        <v>10602</v>
      </c>
      <c r="AR12" s="21">
        <v>11289</v>
      </c>
      <c r="AS12" s="21">
        <v>15143</v>
      </c>
      <c r="AT12" s="4">
        <v>62.653767018342606</v>
      </c>
      <c r="AU12" s="4">
        <v>71.611641391034354</v>
      </c>
      <c r="AV12" s="4">
        <v>52.836970474967906</v>
      </c>
      <c r="AW12" s="4">
        <v>45.513670843690036</v>
      </c>
      <c r="AX12" s="4">
        <v>48.572387443205287</v>
      </c>
      <c r="AY12" s="4">
        <v>65.833978210400915</v>
      </c>
      <c r="AZ12" s="4">
        <v>65.15182597081764</v>
      </c>
      <c r="BA12" s="21" t="s">
        <v>86</v>
      </c>
      <c r="BB12" s="21" t="s">
        <v>87</v>
      </c>
      <c r="BC12" s="21" t="s">
        <v>92</v>
      </c>
      <c r="BD12" s="4">
        <v>18.7</v>
      </c>
      <c r="BE12" s="4">
        <v>12.9</v>
      </c>
      <c r="BF12" s="4">
        <v>9.6</v>
      </c>
      <c r="BG12" s="24">
        <v>6473</v>
      </c>
      <c r="BH12" s="21">
        <v>4007</v>
      </c>
      <c r="BI12" s="21">
        <v>3404</v>
      </c>
      <c r="BJ12" s="21">
        <v>4479</v>
      </c>
      <c r="BK12" s="21">
        <v>4767</v>
      </c>
      <c r="BL12" s="21">
        <v>4838</v>
      </c>
      <c r="BM12" s="21">
        <v>5064</v>
      </c>
      <c r="BN12" s="21">
        <v>5346</v>
      </c>
      <c r="BO12" s="21">
        <v>5549</v>
      </c>
      <c r="BP12" s="21">
        <v>5638</v>
      </c>
      <c r="BQ12" s="21">
        <v>5861</v>
      </c>
      <c r="BR12" s="21">
        <v>5803</v>
      </c>
      <c r="BS12" s="21">
        <v>5847</v>
      </c>
      <c r="BT12" s="21">
        <v>5395</v>
      </c>
      <c r="BU12" s="21">
        <v>5474</v>
      </c>
      <c r="BV12" s="21">
        <v>5210</v>
      </c>
      <c r="BW12" s="21">
        <v>59.5</v>
      </c>
      <c r="BX12" s="21">
        <v>64.8</v>
      </c>
      <c r="BY12" s="21">
        <v>66.900000000000006</v>
      </c>
      <c r="BZ12" s="21">
        <v>71.099999999999994</v>
      </c>
      <c r="CA12" s="21">
        <v>73.599999999999994</v>
      </c>
      <c r="CB12" s="21">
        <v>77</v>
      </c>
      <c r="CC12" s="21">
        <v>77.099999999999994</v>
      </c>
      <c r="CD12" s="21">
        <v>81.8</v>
      </c>
      <c r="CE12" s="21">
        <v>72.099999999999994</v>
      </c>
      <c r="CF12" s="21">
        <v>73.683414615704507</v>
      </c>
      <c r="CG12" s="21">
        <v>68.8</v>
      </c>
      <c r="CH12" s="21">
        <v>71.5</v>
      </c>
      <c r="CI12" s="21">
        <v>69.2</v>
      </c>
      <c r="CJ12" s="21">
        <v>2211</v>
      </c>
      <c r="CK12" s="21">
        <v>2079</v>
      </c>
      <c r="CL12" s="21">
        <v>2002</v>
      </c>
      <c r="CM12" s="21">
        <v>1892</v>
      </c>
      <c r="CN12" s="21">
        <v>1848</v>
      </c>
      <c r="CO12" s="21">
        <v>1936</v>
      </c>
      <c r="CP12" s="21">
        <v>1964</v>
      </c>
      <c r="CQ12" s="21">
        <v>1946</v>
      </c>
      <c r="CR12" s="21">
        <v>1866</v>
      </c>
      <c r="CS12" s="21">
        <v>1887</v>
      </c>
      <c r="CT12" s="21">
        <v>1875</v>
      </c>
      <c r="CU12" s="21">
        <v>1889</v>
      </c>
      <c r="CV12" s="21">
        <v>1926</v>
      </c>
      <c r="CW12" s="21">
        <v>95</v>
      </c>
      <c r="CX12" s="21">
        <v>95</v>
      </c>
      <c r="CY12" s="21">
        <v>93</v>
      </c>
      <c r="CZ12" s="21">
        <v>91</v>
      </c>
      <c r="DA12" s="21">
        <v>88</v>
      </c>
      <c r="DB12" s="21">
        <v>91</v>
      </c>
      <c r="DC12" s="21">
        <v>96</v>
      </c>
      <c r="DD12" s="21">
        <v>93</v>
      </c>
      <c r="DE12" s="21">
        <v>91</v>
      </c>
      <c r="DF12" s="21">
        <v>93</v>
      </c>
      <c r="DG12" s="21">
        <v>90</v>
      </c>
      <c r="DH12" s="21">
        <v>91</v>
      </c>
      <c r="DI12" s="21">
        <v>88</v>
      </c>
      <c r="DJ12" s="21">
        <v>67</v>
      </c>
      <c r="DK12" s="21">
        <v>69.400000000000006</v>
      </c>
      <c r="DL12" s="21">
        <v>67.900000000000006</v>
      </c>
      <c r="DM12" s="21">
        <v>68.8</v>
      </c>
      <c r="DN12" s="21">
        <v>64.400000000000006</v>
      </c>
      <c r="DO12" s="21">
        <v>67.3</v>
      </c>
      <c r="DP12" s="21">
        <v>68</v>
      </c>
      <c r="DQ12" s="21">
        <v>66.400000000000006</v>
      </c>
      <c r="DR12" s="21">
        <v>65.400000000000006</v>
      </c>
      <c r="DS12" s="21">
        <v>68.3</v>
      </c>
      <c r="DT12" s="21">
        <v>72.900000000000006</v>
      </c>
      <c r="DU12" s="21">
        <v>8.1</v>
      </c>
      <c r="DV12" s="21">
        <v>8</v>
      </c>
      <c r="DW12" s="21">
        <v>6.7</v>
      </c>
      <c r="DX12" s="21">
        <v>6.3</v>
      </c>
      <c r="DY12" s="21">
        <v>12.6</v>
      </c>
      <c r="DZ12" s="21">
        <v>10.199999999999999</v>
      </c>
      <c r="EA12" s="21">
        <v>10.3</v>
      </c>
      <c r="EB12" s="21">
        <v>12.6</v>
      </c>
      <c r="EC12" s="21">
        <v>12</v>
      </c>
      <c r="ED12" s="21">
        <v>8.1</v>
      </c>
      <c r="EE12" s="21">
        <v>5.8</v>
      </c>
      <c r="EF12" s="21">
        <v>8.3561643835616444</v>
      </c>
      <c r="EG12" s="21">
        <v>5.2056389032591834</v>
      </c>
      <c r="EH12" s="21">
        <v>2.9556323060573857</v>
      </c>
      <c r="EI12" s="21">
        <v>310</v>
      </c>
      <c r="EJ12" s="21">
        <v>290</v>
      </c>
      <c r="EK12" s="21">
        <v>320</v>
      </c>
      <c r="EL12" s="21">
        <v>340</v>
      </c>
      <c r="EM12" s="21">
        <v>340</v>
      </c>
      <c r="EN12" s="21">
        <v>320</v>
      </c>
      <c r="EO12" s="21">
        <v>350</v>
      </c>
      <c r="EP12" s="21">
        <v>4.9000000000000004</v>
      </c>
      <c r="EQ12" s="21">
        <v>4.3999999999999995</v>
      </c>
      <c r="ER12" s="21">
        <v>3.2</v>
      </c>
      <c r="ES12" s="21">
        <v>3.3000000000000003</v>
      </c>
      <c r="ET12" s="21">
        <v>3.2882011605415857</v>
      </c>
      <c r="EU12" s="21">
        <v>3</v>
      </c>
      <c r="EV12" s="21">
        <v>3.2228073597295364</v>
      </c>
      <c r="EW12" s="21">
        <v>30170</v>
      </c>
      <c r="EX12" s="21">
        <v>28210</v>
      </c>
      <c r="EY12" s="21">
        <v>29840</v>
      </c>
      <c r="EZ12" s="21">
        <v>29740</v>
      </c>
      <c r="FA12" s="21">
        <v>29050</v>
      </c>
      <c r="FB12" s="21">
        <v>29160</v>
      </c>
      <c r="FC12" s="21">
        <v>29240</v>
      </c>
      <c r="FD12" s="21">
        <v>28480</v>
      </c>
      <c r="FE12" s="21">
        <v>27520</v>
      </c>
      <c r="FF12" s="21">
        <v>31050</v>
      </c>
      <c r="FG12" s="21">
        <v>30800</v>
      </c>
      <c r="FH12" s="21">
        <v>30520</v>
      </c>
      <c r="FI12" s="21">
        <v>30450</v>
      </c>
      <c r="FJ12" s="21">
        <v>29210</v>
      </c>
      <c r="FK12" s="21">
        <v>26560</v>
      </c>
      <c r="FL12" s="21">
        <v>25130</v>
      </c>
      <c r="FM12" s="21">
        <v>14.4</v>
      </c>
      <c r="FN12" s="21">
        <v>13.3</v>
      </c>
      <c r="FO12" s="21">
        <v>13.9</v>
      </c>
      <c r="FP12" s="21">
        <v>13.9</v>
      </c>
      <c r="FQ12" s="21">
        <v>13.5</v>
      </c>
      <c r="FR12" s="21">
        <v>13.4</v>
      </c>
      <c r="FS12" s="21">
        <v>13.3</v>
      </c>
      <c r="FT12" s="21">
        <v>12.9</v>
      </c>
      <c r="FU12" s="21">
        <v>12.2</v>
      </c>
      <c r="FV12" s="21">
        <v>13.6</v>
      </c>
      <c r="FW12" s="21">
        <v>13.4</v>
      </c>
      <c r="FX12" s="21">
        <v>13.1</v>
      </c>
      <c r="FY12" s="21">
        <v>13.1</v>
      </c>
      <c r="FZ12" s="21">
        <v>12.6</v>
      </c>
      <c r="GA12" s="21">
        <v>11.5</v>
      </c>
      <c r="GB12" s="21">
        <v>10.9</v>
      </c>
      <c r="GC12" s="21">
        <v>13290</v>
      </c>
      <c r="GD12" s="21">
        <v>13420</v>
      </c>
      <c r="GE12" s="21">
        <v>13390</v>
      </c>
      <c r="GF12" s="21">
        <v>13480</v>
      </c>
      <c r="GG12" s="21">
        <v>13320</v>
      </c>
      <c r="GH12" s="21">
        <v>13250</v>
      </c>
      <c r="GI12" s="21">
        <v>13080</v>
      </c>
      <c r="GJ12" s="21">
        <v>12880</v>
      </c>
      <c r="GK12" s="21">
        <v>12700</v>
      </c>
      <c r="GL12" s="21">
        <v>11400</v>
      </c>
      <c r="GM12" s="21">
        <v>10380</v>
      </c>
      <c r="GN12" s="21">
        <v>9650</v>
      </c>
      <c r="GO12" s="21">
        <v>7320</v>
      </c>
      <c r="GP12" s="21">
        <v>4050</v>
      </c>
      <c r="GQ12" s="21">
        <v>2300</v>
      </c>
      <c r="GR12" s="21">
        <v>1270</v>
      </c>
      <c r="GS12" s="21">
        <v>23670</v>
      </c>
      <c r="GT12" s="21">
        <v>22850</v>
      </c>
      <c r="GU12" s="21">
        <v>22750</v>
      </c>
      <c r="GV12" s="21">
        <v>22680</v>
      </c>
      <c r="GW12" s="21">
        <v>14030</v>
      </c>
      <c r="GX12" s="21">
        <v>14010</v>
      </c>
      <c r="GY12" s="21">
        <v>14060</v>
      </c>
      <c r="GZ12" s="21">
        <v>13900</v>
      </c>
      <c r="HA12" s="21">
        <v>13780</v>
      </c>
      <c r="HB12" s="21">
        <v>12810</v>
      </c>
      <c r="HC12" s="21">
        <v>11800</v>
      </c>
      <c r="HD12" s="21">
        <v>10620</v>
      </c>
      <c r="HE12" s="21">
        <v>8750</v>
      </c>
      <c r="HF12" s="21">
        <v>5950</v>
      </c>
      <c r="HG12" s="21">
        <v>4490</v>
      </c>
      <c r="HH12" s="21">
        <v>3660</v>
      </c>
      <c r="HI12" s="21">
        <v>11.325196289048483</v>
      </c>
      <c r="HJ12" s="21">
        <v>10.735663074017346</v>
      </c>
      <c r="HK12" s="21">
        <v>10.591740770054473</v>
      </c>
      <c r="HL12" s="21">
        <v>10.622801553139768</v>
      </c>
      <c r="HM12" s="21">
        <v>6.5196379114853436</v>
      </c>
      <c r="HN12" s="21">
        <v>6.4506326316371068</v>
      </c>
      <c r="HO12" s="21">
        <v>6.4137361609729178</v>
      </c>
      <c r="HP12" s="21">
        <v>6.2759900487179374</v>
      </c>
      <c r="HQ12" s="21">
        <v>6.1293479227826708</v>
      </c>
      <c r="HR12" s="21">
        <v>5.6078448540034147</v>
      </c>
      <c r="HS12" s="21">
        <v>5.1172855835657076</v>
      </c>
      <c r="HT12" s="21">
        <v>4.5442875481386391</v>
      </c>
      <c r="HU12" s="21">
        <v>3.7441163885323063</v>
      </c>
      <c r="HV12" s="21">
        <v>2.5600647115517003</v>
      </c>
      <c r="HW12" s="21">
        <v>1.9520211461711692</v>
      </c>
      <c r="HX12" s="21">
        <v>1.5911798207096837</v>
      </c>
      <c r="HY12" s="21">
        <v>1300</v>
      </c>
      <c r="HZ12" s="21">
        <v>2510</v>
      </c>
      <c r="IA12" s="21">
        <v>3390</v>
      </c>
      <c r="IB12" s="21">
        <v>5800</v>
      </c>
      <c r="IC12" s="21">
        <v>8680</v>
      </c>
      <c r="ID12" s="21">
        <v>10330</v>
      </c>
      <c r="IE12" s="21">
        <v>11390</v>
      </c>
      <c r="IF12" s="21">
        <v>26562</v>
      </c>
      <c r="IG12" s="21">
        <v>29688</v>
      </c>
      <c r="IH12" s="21">
        <v>30986</v>
      </c>
      <c r="II12" s="21">
        <v>32031</v>
      </c>
      <c r="IJ12" s="21">
        <v>32801</v>
      </c>
      <c r="IK12" s="21">
        <v>32849</v>
      </c>
      <c r="IL12" s="21">
        <v>32748</v>
      </c>
      <c r="IM12" s="21">
        <v>10.360362117317585</v>
      </c>
      <c r="IN12" s="21">
        <v>11.467994452964149</v>
      </c>
      <c r="IO12" s="21">
        <v>11.802976455755026</v>
      </c>
      <c r="IP12" s="21">
        <v>12.198800342759212</v>
      </c>
      <c r="IQ12" s="21">
        <v>12.472906478868955</v>
      </c>
      <c r="IR12" s="21">
        <v>12.544393611902452</v>
      </c>
      <c r="IS12" s="21">
        <v>12.559348944950258</v>
      </c>
      <c r="IT12" s="21">
        <v>5640</v>
      </c>
      <c r="IU12" s="21">
        <v>5000</v>
      </c>
      <c r="IV12" s="21">
        <v>5930</v>
      </c>
      <c r="IW12" s="21">
        <v>6060</v>
      </c>
      <c r="IX12" s="21">
        <v>5560</v>
      </c>
      <c r="IY12" s="21">
        <v>5810</v>
      </c>
      <c r="IZ12" s="21">
        <v>5970</v>
      </c>
      <c r="JA12" s="21">
        <v>5510</v>
      </c>
      <c r="JB12" s="21">
        <v>4820</v>
      </c>
      <c r="JC12" s="21">
        <v>8610</v>
      </c>
      <c r="JD12" s="21">
        <v>8370</v>
      </c>
      <c r="JE12" s="21">
        <v>8610</v>
      </c>
      <c r="JF12" s="21">
        <v>8580</v>
      </c>
      <c r="JG12" s="21">
        <v>8350</v>
      </c>
      <c r="JH12" s="21">
        <v>6230</v>
      </c>
      <c r="JI12" s="21">
        <v>4920</v>
      </c>
      <c r="JJ12" s="21">
        <v>4200</v>
      </c>
      <c r="JK12" s="21">
        <v>3710</v>
      </c>
      <c r="JL12" s="21">
        <v>4390</v>
      </c>
      <c r="JM12" s="21">
        <v>4440</v>
      </c>
      <c r="JN12" s="21">
        <v>4020</v>
      </c>
      <c r="JO12" s="21">
        <v>4130</v>
      </c>
      <c r="JP12" s="21">
        <v>4260</v>
      </c>
      <c r="JQ12" s="21">
        <v>3800</v>
      </c>
      <c r="JR12" s="21">
        <v>3280</v>
      </c>
      <c r="JS12" s="21">
        <v>5870</v>
      </c>
      <c r="JT12" s="21">
        <v>5550</v>
      </c>
      <c r="JU12" s="21">
        <v>5430</v>
      </c>
      <c r="JV12" s="21">
        <v>5360</v>
      </c>
      <c r="JW12" s="21">
        <v>5120</v>
      </c>
      <c r="JX12" s="21">
        <v>3790</v>
      </c>
      <c r="JY12" s="21">
        <v>3020</v>
      </c>
      <c r="JZ12" s="21">
        <v>1440</v>
      </c>
      <c r="KA12" s="21">
        <v>1290</v>
      </c>
      <c r="KB12" s="21">
        <v>1530</v>
      </c>
      <c r="KC12" s="21">
        <v>1630</v>
      </c>
      <c r="KD12" s="21">
        <v>1540</v>
      </c>
      <c r="KE12" s="21">
        <v>1680</v>
      </c>
      <c r="KF12" s="21">
        <v>1710</v>
      </c>
      <c r="KG12" s="21">
        <v>1710</v>
      </c>
      <c r="KH12" s="21">
        <v>1540</v>
      </c>
      <c r="KI12" s="21">
        <v>2740</v>
      </c>
      <c r="KJ12" s="21">
        <v>2820</v>
      </c>
      <c r="KK12" s="21">
        <v>3180</v>
      </c>
      <c r="KL12" s="21">
        <v>3220</v>
      </c>
      <c r="KM12" s="21">
        <v>3220</v>
      </c>
      <c r="KN12" s="21">
        <v>2430</v>
      </c>
      <c r="KO12" s="21">
        <v>1900</v>
      </c>
      <c r="KP12" s="21">
        <v>232000</v>
      </c>
      <c r="KQ12" s="21">
        <v>237500</v>
      </c>
      <c r="KR12" s="21">
        <v>249000</v>
      </c>
      <c r="KS12" s="21">
        <v>272000</v>
      </c>
      <c r="KT12" s="21">
        <v>270000</v>
      </c>
      <c r="KU12" s="21">
        <v>258600</v>
      </c>
      <c r="KV12" s="21">
        <v>279950</v>
      </c>
      <c r="KW12" s="21">
        <v>292950</v>
      </c>
      <c r="KX12" s="21">
        <v>310000</v>
      </c>
      <c r="KY12" s="21">
        <v>326000</v>
      </c>
      <c r="KZ12" s="21">
        <v>388000</v>
      </c>
      <c r="LA12" s="21">
        <v>430000</v>
      </c>
      <c r="LB12" s="21">
        <v>2755</v>
      </c>
      <c r="LC12" s="21">
        <v>2372</v>
      </c>
      <c r="LD12" s="21">
        <v>3179</v>
      </c>
      <c r="LE12" s="21">
        <v>2999</v>
      </c>
      <c r="LF12" s="21">
        <v>3186</v>
      </c>
      <c r="LG12" s="21">
        <v>3837</v>
      </c>
      <c r="LH12" s="21">
        <v>3366</v>
      </c>
      <c r="LI12" s="21">
        <v>3966</v>
      </c>
      <c r="LJ12" s="21">
        <v>830</v>
      </c>
      <c r="LK12" s="21">
        <v>500</v>
      </c>
      <c r="LL12" s="21">
        <v>260</v>
      </c>
      <c r="LM12" s="21">
        <v>690</v>
      </c>
      <c r="LN12" s="21">
        <v>990</v>
      </c>
      <c r="LO12" s="21">
        <v>770</v>
      </c>
      <c r="LP12" s="21">
        <v>900</v>
      </c>
      <c r="LQ12" s="21">
        <v>1191.6400000000001</v>
      </c>
      <c r="LR12" s="21">
        <v>1250.6199999999999</v>
      </c>
      <c r="LS12" s="21">
        <v>1309.42</v>
      </c>
      <c r="LT12" s="21">
        <v>1344.1</v>
      </c>
      <c r="LU12" s="21">
        <v>1369.75</v>
      </c>
      <c r="LV12" s="21">
        <v>1369.75</v>
      </c>
      <c r="LW12" s="21">
        <v>1369.75</v>
      </c>
      <c r="LX12" s="21">
        <v>1369.75</v>
      </c>
      <c r="LY12" s="21">
        <v>1366.65</v>
      </c>
      <c r="LZ12" s="21">
        <v>1362.93</v>
      </c>
      <c r="MA12" s="21">
        <v>1358.93</v>
      </c>
      <c r="MB12" s="21">
        <v>1354.93</v>
      </c>
      <c r="MC12" s="21">
        <v>1335.93</v>
      </c>
      <c r="MD12" s="21">
        <v>27</v>
      </c>
      <c r="ME12" s="21">
        <v>23</v>
      </c>
      <c r="MF12" s="21">
        <v>23</v>
      </c>
      <c r="MG12" s="21">
        <v>24</v>
      </c>
      <c r="MH12" s="21">
        <v>22</v>
      </c>
      <c r="MI12" s="21">
        <v>30</v>
      </c>
      <c r="MJ12" s="21">
        <v>32</v>
      </c>
      <c r="MK12" s="21">
        <v>30</v>
      </c>
      <c r="ML12" s="21">
        <v>32</v>
      </c>
      <c r="MM12" s="21">
        <v>34</v>
      </c>
      <c r="MN12" s="21">
        <v>19</v>
      </c>
      <c r="MO12" s="21">
        <v>22</v>
      </c>
      <c r="MP12" s="21">
        <v>16</v>
      </c>
      <c r="MQ12" s="21">
        <v>18</v>
      </c>
      <c r="MR12" s="21">
        <v>15</v>
      </c>
      <c r="MS12" s="21">
        <v>24</v>
      </c>
      <c r="MT12" s="21">
        <v>23</v>
      </c>
      <c r="MU12" s="21">
        <v>30</v>
      </c>
      <c r="MV12" s="21">
        <v>27</v>
      </c>
      <c r="MW12" s="21">
        <v>30</v>
      </c>
      <c r="MX12" s="21">
        <v>44.5</v>
      </c>
      <c r="MY12" s="21">
        <v>44</v>
      </c>
      <c r="MZ12" s="21">
        <v>39.9</v>
      </c>
      <c r="NA12" s="21">
        <v>45</v>
      </c>
      <c r="NB12" s="21">
        <v>49.3</v>
      </c>
      <c r="NC12" s="21">
        <v>43.6</v>
      </c>
      <c r="ND12" s="21">
        <v>46.7</v>
      </c>
      <c r="NE12" s="21">
        <v>54.7</v>
      </c>
      <c r="NF12" s="21">
        <v>52.9</v>
      </c>
      <c r="NG12" s="21">
        <v>51.9</v>
      </c>
      <c r="NH12" s="21">
        <v>54.2</v>
      </c>
      <c r="NI12" s="21">
        <v>57.1</v>
      </c>
      <c r="NJ12" s="21">
        <v>9.6999999999999993</v>
      </c>
      <c r="NK12" s="21">
        <v>9</v>
      </c>
      <c r="NL12" s="21">
        <v>10.6</v>
      </c>
      <c r="NM12" s="21">
        <v>10.5</v>
      </c>
      <c r="NN12" s="21">
        <v>8.9</v>
      </c>
      <c r="NO12" s="21">
        <v>9.1999999999999993</v>
      </c>
      <c r="NP12" s="21">
        <v>13.4</v>
      </c>
      <c r="NQ12" s="21">
        <v>13.8</v>
      </c>
      <c r="NR12" s="21">
        <v>12.7</v>
      </c>
      <c r="NS12" s="21">
        <v>14.1</v>
      </c>
      <c r="NT12" s="21">
        <v>12.8</v>
      </c>
      <c r="NU12" s="21">
        <v>11.8</v>
      </c>
      <c r="NV12" s="21">
        <v>3.4</v>
      </c>
      <c r="NW12" s="21">
        <v>3.1</v>
      </c>
      <c r="NX12" s="21">
        <v>2.7</v>
      </c>
      <c r="NY12" s="21">
        <v>1.8</v>
      </c>
      <c r="NZ12" s="21">
        <v>1.3</v>
      </c>
      <c r="OA12" s="21">
        <v>0.9</v>
      </c>
      <c r="OB12" s="21">
        <v>1.7</v>
      </c>
      <c r="OC12" s="21">
        <v>1.8</v>
      </c>
      <c r="OD12" s="21">
        <v>1.6</v>
      </c>
      <c r="OE12" s="21">
        <v>3.2</v>
      </c>
      <c r="OF12" s="21">
        <v>2.6</v>
      </c>
      <c r="OG12" s="21">
        <v>1.3</v>
      </c>
      <c r="OH12" s="21">
        <v>9.9</v>
      </c>
      <c r="OI12" s="21">
        <v>8.6999999999999993</v>
      </c>
      <c r="OJ12" s="21">
        <v>9.4</v>
      </c>
      <c r="OK12" s="21">
        <v>6.4</v>
      </c>
      <c r="OL12" s="21">
        <v>10.3</v>
      </c>
      <c r="OM12" s="21">
        <v>8.5</v>
      </c>
      <c r="ON12" s="21">
        <v>8.8000000000000007</v>
      </c>
      <c r="OO12" s="21">
        <v>7.4</v>
      </c>
      <c r="OP12" s="21">
        <v>12</v>
      </c>
      <c r="OQ12" s="21">
        <v>10.6</v>
      </c>
      <c r="OR12" s="21">
        <v>10.6</v>
      </c>
      <c r="OS12" s="21">
        <v>8.4</v>
      </c>
      <c r="OT12" s="21">
        <v>8.6</v>
      </c>
      <c r="OU12" s="21">
        <v>8.6999999999999993</v>
      </c>
      <c r="OV12" s="21">
        <v>7.7</v>
      </c>
      <c r="OW12" s="21">
        <v>5.6</v>
      </c>
      <c r="OX12" s="21">
        <v>5.5</v>
      </c>
      <c r="OY12" s="21">
        <v>7.9</v>
      </c>
      <c r="OZ12" s="21">
        <v>5.2</v>
      </c>
      <c r="PA12" s="21">
        <v>6.8</v>
      </c>
      <c r="PB12" s="21">
        <v>6</v>
      </c>
      <c r="PC12" s="21">
        <v>9</v>
      </c>
      <c r="PD12" s="21">
        <v>3.5</v>
      </c>
      <c r="PE12" s="21">
        <v>6.2</v>
      </c>
      <c r="PF12" s="21">
        <v>14.7</v>
      </c>
      <c r="PG12" s="21">
        <v>20.8</v>
      </c>
      <c r="PH12" s="21">
        <v>22.3</v>
      </c>
      <c r="PI12" s="21">
        <v>23.3</v>
      </c>
      <c r="PJ12" s="21">
        <v>16.8</v>
      </c>
      <c r="PK12" s="21">
        <v>19.5</v>
      </c>
      <c r="PL12" s="21">
        <v>17.100000000000001</v>
      </c>
      <c r="PM12" s="21">
        <v>9.5</v>
      </c>
      <c r="PN12" s="21">
        <v>7.8</v>
      </c>
      <c r="PO12" s="21">
        <v>5.8</v>
      </c>
      <c r="PP12" s="21">
        <v>9.8000000000000007</v>
      </c>
      <c r="PQ12" s="21">
        <v>9</v>
      </c>
      <c r="PR12" s="21">
        <v>9.1999999999999993</v>
      </c>
      <c r="PS12" s="21">
        <v>5.9</v>
      </c>
      <c r="PT12" s="21">
        <v>7.5</v>
      </c>
      <c r="PU12" s="21">
        <v>7.5</v>
      </c>
      <c r="PV12" s="21">
        <v>7.9</v>
      </c>
      <c r="PW12" s="21">
        <v>10.5</v>
      </c>
      <c r="PX12" s="21">
        <v>7.1</v>
      </c>
      <c r="PY12" s="21">
        <v>5.9</v>
      </c>
      <c r="PZ12" s="21">
        <v>7.1</v>
      </c>
      <c r="QA12" s="21">
        <v>5.3</v>
      </c>
      <c r="QB12" s="21">
        <v>6.5</v>
      </c>
      <c r="QC12" s="21">
        <v>6.2</v>
      </c>
      <c r="QD12" s="21">
        <v>26722</v>
      </c>
      <c r="QE12" s="21">
        <v>27235</v>
      </c>
      <c r="QF12" s="21">
        <v>26354</v>
      </c>
      <c r="QG12" s="21">
        <v>27490</v>
      </c>
      <c r="QH12" s="21">
        <v>29439</v>
      </c>
      <c r="QI12" s="21">
        <v>28234</v>
      </c>
      <c r="QJ12" s="21">
        <v>28732</v>
      </c>
      <c r="QK12" s="21">
        <v>28646</v>
      </c>
      <c r="QL12" s="21">
        <v>31104</v>
      </c>
      <c r="QM12" s="21">
        <v>29733</v>
      </c>
      <c r="QN12" s="21">
        <v>28825</v>
      </c>
      <c r="QO12" s="21">
        <v>28657</v>
      </c>
      <c r="QP12" s="21">
        <v>29128</v>
      </c>
      <c r="QQ12" s="21">
        <v>28803</v>
      </c>
      <c r="QR12" s="21">
        <v>29529</v>
      </c>
      <c r="QS12" s="21">
        <v>28499</v>
      </c>
      <c r="QT12" s="21">
        <v>30342</v>
      </c>
      <c r="QU12" s="21">
        <v>32617</v>
      </c>
      <c r="QV12" s="21">
        <v>31500</v>
      </c>
      <c r="QW12" s="21">
        <v>31137</v>
      </c>
      <c r="QX12" s="21">
        <v>31350</v>
      </c>
      <c r="QY12" s="21">
        <v>33430</v>
      </c>
      <c r="QZ12" s="21">
        <v>32156</v>
      </c>
      <c r="RA12" s="21">
        <v>30651</v>
      </c>
      <c r="RB12" s="21">
        <v>30449</v>
      </c>
      <c r="RC12" s="21">
        <v>31380</v>
      </c>
      <c r="RD12" s="21">
        <v>23238</v>
      </c>
      <c r="RE12" s="21">
        <v>22861</v>
      </c>
      <c r="RF12" s="21">
        <v>23426</v>
      </c>
      <c r="RG12" s="21">
        <v>23933</v>
      </c>
      <c r="RH12" s="21">
        <v>25556</v>
      </c>
      <c r="RI12" s="21">
        <v>25502</v>
      </c>
      <c r="RJ12" s="21">
        <v>25358</v>
      </c>
      <c r="RK12" s="21">
        <v>24367</v>
      </c>
      <c r="RL12" s="21">
        <v>24101</v>
      </c>
      <c r="RM12" s="21">
        <v>26507</v>
      </c>
      <c r="RN12" s="21">
        <v>25961</v>
      </c>
      <c r="RO12" s="21">
        <v>25867</v>
      </c>
      <c r="RP12" s="21">
        <v>25847</v>
      </c>
      <c r="RQ12" s="21">
        <v>13885</v>
      </c>
      <c r="RR12" s="21">
        <v>14150</v>
      </c>
      <c r="RS12" s="21">
        <v>14240</v>
      </c>
      <c r="RT12" s="21">
        <v>14570</v>
      </c>
      <c r="RU12" s="21">
        <v>15065</v>
      </c>
      <c r="RV12" s="21">
        <v>16310</v>
      </c>
      <c r="RW12" s="21">
        <v>17475</v>
      </c>
      <c r="RX12" s="21">
        <v>18700</v>
      </c>
      <c r="RY12" s="21">
        <v>75.18427518427518</v>
      </c>
      <c r="RZ12" s="21">
        <v>71.099999999999994</v>
      </c>
      <c r="SA12" s="21">
        <v>72.2</v>
      </c>
      <c r="SB12" s="21">
        <v>70.845481049562693</v>
      </c>
      <c r="SC12" s="21">
        <v>76.7</v>
      </c>
      <c r="SD12" s="21">
        <v>73.5</v>
      </c>
      <c r="SE12" s="21">
        <v>75.8</v>
      </c>
      <c r="SF12" s="21">
        <v>147000</v>
      </c>
      <c r="SG12" s="21">
        <v>147000</v>
      </c>
      <c r="SH12" s="21">
        <v>151900</v>
      </c>
      <c r="SI12" s="21">
        <v>160500</v>
      </c>
      <c r="SJ12" s="21">
        <v>93000</v>
      </c>
      <c r="SK12" s="21">
        <v>91900</v>
      </c>
      <c r="SL12" s="21">
        <v>89200</v>
      </c>
      <c r="SM12" s="21">
        <v>89400</v>
      </c>
      <c r="SN12" s="21">
        <v>56000</v>
      </c>
      <c r="SO12" s="21">
        <v>55100</v>
      </c>
      <c r="SP12" s="21">
        <v>62700</v>
      </c>
      <c r="SQ12" s="21">
        <v>71100</v>
      </c>
      <c r="SR12" s="25">
        <f>VLOOKUP($A12,'[1]Jobs density'!$A$3:$S$54,11,0)</f>
        <v>0.57999999999999996</v>
      </c>
      <c r="SS12" s="25">
        <f>VLOOKUP($A12,'[1]Jobs density'!$A$3:$S$54,12,0)</f>
        <v>0.56000000000000005</v>
      </c>
      <c r="ST12" s="25">
        <f>VLOOKUP($A12,'[1]Jobs density'!$A$3:$S$54,13,0)</f>
        <v>0.55000000000000004</v>
      </c>
      <c r="SU12" s="25">
        <f>VLOOKUP($A12,'[1]Jobs density'!$A$3:$S$54,14,0)</f>
        <v>0.63</v>
      </c>
      <c r="SV12" s="25">
        <f>VLOOKUP($A12,'[1]Jobs density'!$A$3:$S$54,15,0)</f>
        <v>0.64</v>
      </c>
      <c r="SW12" s="25">
        <f>VLOOKUP($A12,'[1]Jobs density'!$A$3:$S$54,16,0)</f>
        <v>0.65</v>
      </c>
      <c r="SX12" s="25">
        <f>VLOOKUP($A12,'[1]Jobs density'!$A$3:$S$54,17,0)</f>
        <v>0.69</v>
      </c>
      <c r="SY12" s="25">
        <f>VLOOKUP($A12,'[1]Jobs density'!$A$3:$S$54,18,0)</f>
        <v>0.71</v>
      </c>
      <c r="SZ12" s="25">
        <f>VLOOKUP($A12,'[1]Jobs density'!$A$3:$S$54,19,0)</f>
        <v>0.73</v>
      </c>
      <c r="TA12" s="21">
        <v>128.1612694043381</v>
      </c>
      <c r="TB12" s="21">
        <v>126.72733843677103</v>
      </c>
      <c r="TC12" s="21">
        <v>127.33828870461736</v>
      </c>
      <c r="TD12" s="21">
        <v>129.82389196810266</v>
      </c>
      <c r="TE12" s="21">
        <v>123.09644670050761</v>
      </c>
      <c r="TF12" s="21">
        <v>117.44976183027867</v>
      </c>
      <c r="TG12" s="21">
        <v>119.23945084949517</v>
      </c>
      <c r="TH12" s="21">
        <v>116.49420129452095</v>
      </c>
      <c r="TI12" s="21">
        <v>106.57700261398119</v>
      </c>
      <c r="TJ12" s="21">
        <v>101.06412527544425</v>
      </c>
      <c r="TK12" s="21">
        <v>101.99232648212241</v>
      </c>
      <c r="TL12" s="21">
        <v>104.85732160336214</v>
      </c>
      <c r="TM12" s="21">
        <v>96.002522737051819</v>
      </c>
      <c r="TN12" s="21">
        <v>88.070308303319038</v>
      </c>
      <c r="TO12" s="21">
        <v>75.580886088515413</v>
      </c>
      <c r="TP12" s="21">
        <v>75.813023576660683</v>
      </c>
      <c r="TQ12" s="21">
        <v>72.49837775270521</v>
      </c>
      <c r="TR12" s="21">
        <v>3.2670032670032669</v>
      </c>
      <c r="TS12" s="21">
        <v>2.6102079485621403</v>
      </c>
      <c r="TT12" s="21">
        <v>2.5846266290220856</v>
      </c>
      <c r="TU12" s="21">
        <v>2.2191498542582138</v>
      </c>
      <c r="TV12" s="21">
        <v>2.1956589020537587</v>
      </c>
      <c r="TW12" s="21">
        <v>1.8885359514871498</v>
      </c>
      <c r="TX12" s="21">
        <v>6.0948703805846662</v>
      </c>
      <c r="TY12" s="21">
        <v>12.219185627093479</v>
      </c>
      <c r="TZ12" s="21">
        <v>11.932015773000819</v>
      </c>
      <c r="UA12" s="21">
        <v>12.179199286114756</v>
      </c>
      <c r="UB12" s="21">
        <v>12.023568296086937</v>
      </c>
      <c r="UC12" s="21">
        <v>11.323419000866302</v>
      </c>
      <c r="UD12" s="21">
        <v>1676.78947072552</v>
      </c>
      <c r="UE12" s="21">
        <v>1710.1828505784458</v>
      </c>
      <c r="UF12" s="21">
        <v>1698.6427820039087</v>
      </c>
      <c r="UG12" s="21">
        <v>1696.5383444970698</v>
      </c>
      <c r="UH12" s="21">
        <v>1546.0043001245022</v>
      </c>
      <c r="UI12" s="21">
        <v>1605.0324453085284</v>
      </c>
      <c r="UJ12" s="21">
        <v>1486.0933320159108</v>
      </c>
      <c r="UK12" s="21">
        <v>1590.7995367435399</v>
      </c>
      <c r="UL12" s="21">
        <v>1576.6136899633827</v>
      </c>
      <c r="UM12" s="21">
        <v>1341.6386849067057</v>
      </c>
      <c r="UN12" s="13">
        <v>15</v>
      </c>
      <c r="UO12" s="13">
        <v>15</v>
      </c>
      <c r="UP12" s="13">
        <v>19.28</v>
      </c>
      <c r="UQ12" s="13">
        <v>24.92</v>
      </c>
      <c r="UR12" s="13">
        <v>28.944499999999998</v>
      </c>
      <c r="US12" s="13">
        <v>35.088246240582706</v>
      </c>
      <c r="UT12" s="13">
        <v>37.552823741391208</v>
      </c>
      <c r="UU12" s="13">
        <v>40.350935820453451</v>
      </c>
      <c r="UV12" s="13">
        <v>40.84502728496593</v>
      </c>
      <c r="UW12" s="13">
        <v>40.567876962092271</v>
      </c>
      <c r="UX12" s="13">
        <v>40.151032923989874</v>
      </c>
      <c r="UY12" s="13">
        <v>40.1</v>
      </c>
      <c r="UZ12" s="13">
        <v>42.954862510564318</v>
      </c>
      <c r="VA12" s="21">
        <v>131693</v>
      </c>
      <c r="VB12" s="21">
        <v>130960.00000000001</v>
      </c>
      <c r="VC12" s="21">
        <v>129896.99999999999</v>
      </c>
      <c r="VD12" s="21">
        <v>130960.00000000001</v>
      </c>
      <c r="VE12" s="21">
        <v>130753.99999999999</v>
      </c>
      <c r="VF12" s="21">
        <v>132902</v>
      </c>
      <c r="VG12" s="21">
        <v>136.548</v>
      </c>
      <c r="VH12" s="21">
        <v>1343</v>
      </c>
      <c r="VI12" s="21">
        <v>1325</v>
      </c>
      <c r="VJ12" s="21">
        <v>1321</v>
      </c>
      <c r="VK12" s="21">
        <v>1255</v>
      </c>
      <c r="VL12" s="21">
        <v>1244</v>
      </c>
      <c r="VM12" s="21">
        <v>1240</v>
      </c>
      <c r="VN12" s="21">
        <v>1217</v>
      </c>
      <c r="VO12" s="21">
        <v>1215</v>
      </c>
      <c r="VP12" s="21">
        <v>1172</v>
      </c>
      <c r="VQ12" s="21">
        <v>1245</v>
      </c>
      <c r="VR12" s="21">
        <v>1215</v>
      </c>
      <c r="VS12" s="21">
        <v>1224</v>
      </c>
      <c r="VT12" s="13">
        <v>15</v>
      </c>
      <c r="VU12" s="13">
        <v>14</v>
      </c>
      <c r="VV12" s="13">
        <v>16.298583162558053</v>
      </c>
      <c r="VW12" s="13">
        <v>13.355881262955558</v>
      </c>
      <c r="VX12" s="13">
        <v>15.035812930106299</v>
      </c>
      <c r="VY12" s="21">
        <v>147</v>
      </c>
      <c r="VZ12" s="21">
        <v>127</v>
      </c>
      <c r="WA12" s="21">
        <v>147</v>
      </c>
      <c r="WB12" s="21">
        <v>137</v>
      </c>
      <c r="WC12" s="21">
        <v>113</v>
      </c>
      <c r="WD12" s="21">
        <v>126</v>
      </c>
      <c r="WE12" s="21">
        <v>85</v>
      </c>
      <c r="WF12" s="21">
        <v>66</v>
      </c>
      <c r="WG12" s="21">
        <v>88</v>
      </c>
      <c r="WH12" s="21">
        <v>81</v>
      </c>
      <c r="WI12" s="21">
        <v>81</v>
      </c>
      <c r="WJ12" s="4">
        <v>3.3073813706347912</v>
      </c>
      <c r="WK12" s="4">
        <v>3.302496438347966</v>
      </c>
      <c r="WL12" s="4">
        <v>22.542069459362693</v>
      </c>
      <c r="WM12" s="4">
        <v>21.38773205336345</v>
      </c>
      <c r="WN12" s="4">
        <v>18.529378909740839</v>
      </c>
      <c r="WO12" s="4">
        <v>14.990562008294411</v>
      </c>
      <c r="WP12" s="4">
        <v>13.202980528663113</v>
      </c>
      <c r="WQ12" s="4">
        <v>29.6</v>
      </c>
      <c r="WR12" s="4">
        <v>28.7</v>
      </c>
      <c r="WS12" s="4">
        <v>26.6</v>
      </c>
      <c r="WT12" s="4">
        <v>25.1</v>
      </c>
      <c r="WU12" s="4">
        <v>21.8</v>
      </c>
      <c r="WV12" s="4">
        <v>19.5</v>
      </c>
      <c r="WW12" s="21">
        <v>21.7</v>
      </c>
      <c r="WX12" s="21">
        <v>52</v>
      </c>
      <c r="WY12" s="21">
        <v>54</v>
      </c>
      <c r="WZ12" s="21">
        <v>56.5</v>
      </c>
      <c r="XA12" s="21">
        <v>60.6</v>
      </c>
      <c r="XB12" s="21">
        <v>60.5</v>
      </c>
      <c r="XC12" s="21">
        <v>61.5</v>
      </c>
      <c r="XD12" s="21">
        <v>64</v>
      </c>
      <c r="XE12" s="21">
        <v>62.1</v>
      </c>
      <c r="XF12" s="21">
        <v>48.3</v>
      </c>
      <c r="XG12" s="21">
        <v>49.3</v>
      </c>
      <c r="XH12" s="21">
        <v>52.4</v>
      </c>
      <c r="XI12" s="21">
        <v>58.1</v>
      </c>
      <c r="XJ12" s="21">
        <v>56.1</v>
      </c>
      <c r="XK12" s="21">
        <v>57</v>
      </c>
      <c r="XL12" s="21">
        <v>59.3</v>
      </c>
      <c r="XM12" s="21">
        <v>59.5</v>
      </c>
      <c r="XN12" s="21">
        <v>55.6</v>
      </c>
      <c r="XO12" s="21">
        <v>58.7</v>
      </c>
      <c r="XP12" s="21">
        <v>60.9</v>
      </c>
      <c r="XQ12" s="21">
        <v>63.2</v>
      </c>
      <c r="XR12" s="21">
        <v>65.2</v>
      </c>
      <c r="XS12" s="21">
        <v>66.099999999999994</v>
      </c>
      <c r="XT12" s="21">
        <v>68.599999999999994</v>
      </c>
      <c r="XU12" s="21">
        <v>64.8</v>
      </c>
      <c r="XV12" s="21">
        <v>21.968089620639905</v>
      </c>
      <c r="XW12" s="21">
        <v>21.87144423526491</v>
      </c>
      <c r="XX12" s="21">
        <v>20.588116328924482</v>
      </c>
      <c r="XY12" s="21">
        <v>19.280877519502635</v>
      </c>
      <c r="XZ12" s="21">
        <v>15.937905270696632</v>
      </c>
      <c r="YA12" s="21">
        <v>14.178893105987649</v>
      </c>
      <c r="YB12" s="21">
        <v>67</v>
      </c>
      <c r="YC12" s="21">
        <v>70</v>
      </c>
      <c r="YD12" s="21">
        <v>68</v>
      </c>
      <c r="YE12" s="21">
        <v>61</v>
      </c>
      <c r="YF12" s="21">
        <v>55</v>
      </c>
      <c r="YG12" s="21">
        <v>55</v>
      </c>
      <c r="YH12" s="21">
        <v>51</v>
      </c>
      <c r="YI12" s="21">
        <v>53</v>
      </c>
      <c r="YJ12" s="21">
        <v>51</v>
      </c>
      <c r="YK12" s="21">
        <v>48</v>
      </c>
      <c r="YL12" s="21">
        <v>44</v>
      </c>
      <c r="YM12" s="21">
        <v>52.478051543472105</v>
      </c>
      <c r="YN12" s="21">
        <v>52.801150860431036</v>
      </c>
      <c r="YO12" s="21">
        <v>53.775455519828505</v>
      </c>
      <c r="YP12" s="21">
        <v>54.956749672346007</v>
      </c>
      <c r="YQ12" s="21">
        <v>56.032192130812462</v>
      </c>
      <c r="YR12" s="21">
        <v>57.296824206051511</v>
      </c>
      <c r="YS12" s="21">
        <v>58.948787061994615</v>
      </c>
      <c r="YT12" s="21">
        <v>59.63179916317992</v>
      </c>
      <c r="YU12" s="21">
        <v>59.830017745400212</v>
      </c>
      <c r="YV12" s="21">
        <v>38.696149447197868</v>
      </c>
      <c r="YW12" s="21">
        <v>37.461180124223603</v>
      </c>
      <c r="YX12" s="21">
        <v>36.985484191688208</v>
      </c>
      <c r="YY12" s="21">
        <v>34.546576187538555</v>
      </c>
      <c r="YZ12" s="21">
        <v>31.986877178593399</v>
      </c>
      <c r="ZA12" s="21">
        <v>35</v>
      </c>
      <c r="ZB12" s="21">
        <v>34.1</v>
      </c>
      <c r="ZC12" s="21">
        <v>25.7</v>
      </c>
      <c r="ZD12" s="21">
        <v>25.7</v>
      </c>
      <c r="ZE12" s="21">
        <v>22.4</v>
      </c>
      <c r="ZF12" s="21">
        <v>15.4</v>
      </c>
      <c r="ZG12" s="21">
        <v>17.8</v>
      </c>
      <c r="ZH12" s="21">
        <v>7.15</v>
      </c>
      <c r="ZI12" s="21">
        <v>7.24</v>
      </c>
      <c r="ZJ12" s="21">
        <v>7.28</v>
      </c>
      <c r="ZK12" s="21">
        <v>7.64</v>
      </c>
      <c r="ZL12" s="21">
        <v>7.6</v>
      </c>
      <c r="ZM12" s="21">
        <v>7.48</v>
      </c>
      <c r="ZN12" s="21">
        <v>7.61</v>
      </c>
      <c r="ZO12" s="21">
        <v>7.85</v>
      </c>
      <c r="ZP12" s="21">
        <v>6.92</v>
      </c>
      <c r="ZQ12" s="21">
        <v>7.44</v>
      </c>
      <c r="ZR12" s="21">
        <v>7.22</v>
      </c>
      <c r="ZS12" s="21">
        <v>7.48</v>
      </c>
      <c r="ZT12" s="21">
        <v>3.92</v>
      </c>
      <c r="ZU12" s="21">
        <v>3.58</v>
      </c>
      <c r="ZV12" s="21">
        <v>3.37</v>
      </c>
      <c r="ZW12" s="21">
        <v>3.28</v>
      </c>
      <c r="ZX12" s="21">
        <v>18</v>
      </c>
      <c r="ZY12" s="21">
        <v>21</v>
      </c>
      <c r="ZZ12" s="21">
        <v>20</v>
      </c>
      <c r="AAA12" s="21">
        <v>15</v>
      </c>
      <c r="AAB12" s="21">
        <v>16</v>
      </c>
      <c r="AAC12" s="21">
        <v>15</v>
      </c>
      <c r="AAD12" s="21">
        <v>21.823204419889503</v>
      </c>
      <c r="AAE12" s="21">
        <v>20.973538059457695</v>
      </c>
      <c r="AAF12" s="21">
        <v>21.87598363235757</v>
      </c>
      <c r="AAG12" s="21">
        <v>20.720151610865443</v>
      </c>
      <c r="AAH12" s="21">
        <v>21.108016094088516</v>
      </c>
      <c r="AAI12" s="21">
        <v>22.1736414740787</v>
      </c>
      <c r="AAJ12" s="21">
        <v>22.745098039215687</v>
      </c>
      <c r="AAK12" s="21">
        <v>23.011600000000001</v>
      </c>
      <c r="AAL12" s="21">
        <v>23.252496433666199</v>
      </c>
      <c r="AAM12" s="21">
        <v>23.822791864029</v>
      </c>
      <c r="AAN12" s="21">
        <v>6.471260996100896</v>
      </c>
      <c r="AAO12" s="21">
        <v>6.5880427470750202</v>
      </c>
      <c r="AAP12" s="21">
        <v>6.8109479773828099</v>
      </c>
      <c r="AAQ12" s="21">
        <v>6.9193893909380497</v>
      </c>
    </row>
    <row r="13" spans="1:719" ht="12.75" customHeight="1">
      <c r="A13" s="21" t="s">
        <v>20</v>
      </c>
      <c r="B13" s="21" t="s">
        <v>21</v>
      </c>
      <c r="C13" s="21">
        <v>272731</v>
      </c>
      <c r="D13" s="21">
        <v>275068</v>
      </c>
      <c r="E13" s="21">
        <v>277266</v>
      </c>
      <c r="F13" s="21">
        <v>280745</v>
      </c>
      <c r="G13" s="21">
        <v>281835</v>
      </c>
      <c r="H13" s="21">
        <v>282217</v>
      </c>
      <c r="I13" s="21">
        <v>284779</v>
      </c>
      <c r="J13" s="21">
        <v>287429</v>
      </c>
      <c r="K13" s="21">
        <v>291534</v>
      </c>
      <c r="L13" s="21">
        <v>297443</v>
      </c>
      <c r="M13" s="21">
        <v>301971</v>
      </c>
      <c r="N13" s="21">
        <v>307648</v>
      </c>
      <c r="O13" s="21">
        <v>313935</v>
      </c>
      <c r="P13" s="21">
        <v>317287</v>
      </c>
      <c r="Q13" s="21">
        <v>320524</v>
      </c>
      <c r="R13" s="21">
        <v>324574</v>
      </c>
      <c r="S13" s="21">
        <v>328433</v>
      </c>
      <c r="T13" s="21">
        <v>30.3</v>
      </c>
      <c r="U13" s="21">
        <v>32.5</v>
      </c>
      <c r="V13" s="21">
        <v>34.6</v>
      </c>
      <c r="W13" s="21">
        <v>34.299999999999997</v>
      </c>
      <c r="X13" s="21">
        <v>31.8</v>
      </c>
      <c r="Y13" s="21">
        <v>34.9</v>
      </c>
      <c r="Z13" s="21">
        <v>31.7</v>
      </c>
      <c r="AA13" s="21">
        <v>32.299999999999997</v>
      </c>
      <c r="AB13" s="21">
        <v>32.799999999999997</v>
      </c>
      <c r="AC13" s="21">
        <v>35</v>
      </c>
      <c r="AD13" s="21">
        <v>36.557591033892969</v>
      </c>
      <c r="AE13" s="21">
        <v>35.799999999999997</v>
      </c>
      <c r="AF13" s="21">
        <v>34.799999999999997</v>
      </c>
      <c r="AG13" s="21">
        <v>36.4</v>
      </c>
      <c r="AH13" s="21">
        <v>38.6</v>
      </c>
      <c r="AI13" s="21">
        <v>40</v>
      </c>
      <c r="AJ13" s="21">
        <v>41.5</v>
      </c>
      <c r="AK13" s="21">
        <v>43.1</v>
      </c>
      <c r="AL13" s="21">
        <v>44</v>
      </c>
      <c r="AM13" s="21">
        <v>45</v>
      </c>
      <c r="AN13" s="21">
        <v>6584</v>
      </c>
      <c r="AO13" s="21">
        <v>6769</v>
      </c>
      <c r="AP13" s="21">
        <v>5191</v>
      </c>
      <c r="AQ13" s="21">
        <v>4745</v>
      </c>
      <c r="AR13" s="21">
        <v>5665</v>
      </c>
      <c r="AS13" s="21">
        <v>9593</v>
      </c>
      <c r="AT13" s="4">
        <v>33.438463374623538</v>
      </c>
      <c r="AU13" s="4">
        <v>33.760598503740653</v>
      </c>
      <c r="AV13" s="4">
        <v>25.382870107770845</v>
      </c>
      <c r="AW13" s="4">
        <v>23.079804077026719</v>
      </c>
      <c r="AX13" s="4">
        <v>27.326226424195649</v>
      </c>
      <c r="AY13" s="4">
        <v>45.785823720044483</v>
      </c>
      <c r="AZ13" s="4">
        <v>43.757709230282089</v>
      </c>
      <c r="BA13" s="21" t="s">
        <v>87</v>
      </c>
      <c r="BB13" s="21" t="s">
        <v>330</v>
      </c>
      <c r="BC13" s="21" t="s">
        <v>86</v>
      </c>
      <c r="BD13" s="4">
        <v>27.1</v>
      </c>
      <c r="BE13" s="4">
        <v>18.899999999999999</v>
      </c>
      <c r="BF13" s="4">
        <v>9.9</v>
      </c>
      <c r="BG13" s="24">
        <v>2077</v>
      </c>
      <c r="BH13" s="21">
        <v>3164</v>
      </c>
      <c r="BI13" s="21">
        <v>2769</v>
      </c>
      <c r="BJ13" s="21">
        <v>4087</v>
      </c>
      <c r="BK13" s="21">
        <v>4222</v>
      </c>
      <c r="BL13" s="21">
        <v>4496</v>
      </c>
      <c r="BM13" s="21">
        <v>4543</v>
      </c>
      <c r="BN13" s="21">
        <v>4856</v>
      </c>
      <c r="BO13" s="21">
        <v>5000</v>
      </c>
      <c r="BP13" s="21">
        <v>4828</v>
      </c>
      <c r="BQ13" s="21">
        <v>5122</v>
      </c>
      <c r="BR13" s="21">
        <v>4904</v>
      </c>
      <c r="BS13" s="21">
        <v>5094</v>
      </c>
      <c r="BT13" s="21">
        <v>4908</v>
      </c>
      <c r="BU13" s="21">
        <v>4824</v>
      </c>
      <c r="BV13" s="21">
        <v>5027</v>
      </c>
      <c r="BW13" s="21">
        <v>63.3</v>
      </c>
      <c r="BX13" s="21">
        <v>66.5</v>
      </c>
      <c r="BY13" s="21">
        <v>71.400000000000006</v>
      </c>
      <c r="BZ13" s="21">
        <v>72.900000000000006</v>
      </c>
      <c r="CA13" s="21">
        <v>76.3</v>
      </c>
      <c r="CB13" s="21">
        <v>79.400000000000006</v>
      </c>
      <c r="CC13" s="21">
        <v>76.099999999999994</v>
      </c>
      <c r="CD13" s="21">
        <v>81.7</v>
      </c>
      <c r="CE13" s="21">
        <v>68.8</v>
      </c>
      <c r="CF13" s="21">
        <v>71.892288585299767</v>
      </c>
      <c r="CG13" s="21">
        <v>69.5</v>
      </c>
      <c r="CH13" s="21">
        <v>68.2</v>
      </c>
      <c r="CI13" s="21">
        <v>70.900000000000006</v>
      </c>
      <c r="CJ13" s="21">
        <v>2511</v>
      </c>
      <c r="CK13" s="21">
        <v>2278</v>
      </c>
      <c r="CL13" s="21">
        <v>2208</v>
      </c>
      <c r="CM13" s="21">
        <v>2137</v>
      </c>
      <c r="CN13" s="21">
        <v>2022</v>
      </c>
      <c r="CO13" s="21">
        <v>2140</v>
      </c>
      <c r="CP13" s="21">
        <v>2037</v>
      </c>
      <c r="CQ13" s="21">
        <v>1970</v>
      </c>
      <c r="CR13" s="21">
        <v>1846</v>
      </c>
      <c r="CS13" s="21">
        <v>1957</v>
      </c>
      <c r="CT13" s="21">
        <v>2021</v>
      </c>
      <c r="CU13" s="21">
        <v>2004</v>
      </c>
      <c r="CV13" s="21">
        <v>2166</v>
      </c>
      <c r="CW13" s="21">
        <v>99</v>
      </c>
      <c r="CX13" s="21">
        <v>96</v>
      </c>
      <c r="CY13" s="21">
        <v>94</v>
      </c>
      <c r="CZ13" s="21">
        <v>94</v>
      </c>
      <c r="DA13" s="21">
        <v>90</v>
      </c>
      <c r="DB13" s="21">
        <v>95</v>
      </c>
      <c r="DC13" s="21">
        <v>94</v>
      </c>
      <c r="DD13" s="21">
        <v>90</v>
      </c>
      <c r="DE13" s="21">
        <v>86</v>
      </c>
      <c r="DF13" s="21">
        <v>90</v>
      </c>
      <c r="DG13" s="21">
        <v>92</v>
      </c>
      <c r="DH13" s="21">
        <v>92</v>
      </c>
      <c r="DI13" s="21">
        <v>95</v>
      </c>
      <c r="DJ13" s="21">
        <v>66.7</v>
      </c>
      <c r="DK13" s="21">
        <v>71.099999999999994</v>
      </c>
      <c r="DL13" s="21">
        <v>65.7</v>
      </c>
      <c r="DM13" s="21">
        <v>66.2</v>
      </c>
      <c r="DN13" s="21">
        <v>60.9</v>
      </c>
      <c r="DO13" s="21">
        <v>63.2</v>
      </c>
      <c r="DP13" s="21">
        <v>64.8</v>
      </c>
      <c r="DQ13" s="21">
        <v>64.2</v>
      </c>
      <c r="DR13" s="21">
        <v>66.8</v>
      </c>
      <c r="DS13" s="21">
        <v>69</v>
      </c>
      <c r="DT13" s="21">
        <v>72.900000000000006</v>
      </c>
      <c r="DU13" s="21">
        <v>10</v>
      </c>
      <c r="DV13" s="21">
        <v>4.4000000000000004</v>
      </c>
      <c r="DW13" s="21">
        <v>5.5</v>
      </c>
      <c r="DX13" s="21">
        <v>9.1999999999999993</v>
      </c>
      <c r="DY13" s="21">
        <v>10.3</v>
      </c>
      <c r="DZ13" s="21">
        <v>8.6</v>
      </c>
      <c r="EA13" s="21">
        <v>12.2</v>
      </c>
      <c r="EB13" s="21">
        <v>10.6</v>
      </c>
      <c r="EC13" s="21">
        <v>8.3000000000000007</v>
      </c>
      <c r="ED13" s="21">
        <v>7.1</v>
      </c>
      <c r="EE13" s="21">
        <v>3.5</v>
      </c>
      <c r="EF13" s="21">
        <v>11.691456243514354</v>
      </c>
      <c r="EG13" s="21">
        <v>7.321759872780282</v>
      </c>
      <c r="EH13" s="21">
        <v>3.3403063634523247</v>
      </c>
      <c r="EI13" s="21">
        <v>530</v>
      </c>
      <c r="EJ13" s="21">
        <v>470</v>
      </c>
      <c r="EK13" s="21">
        <v>490</v>
      </c>
      <c r="EL13" s="21">
        <v>500</v>
      </c>
      <c r="EM13" s="21">
        <v>500</v>
      </c>
      <c r="EN13" s="21">
        <v>380</v>
      </c>
      <c r="EO13" s="21">
        <v>440</v>
      </c>
      <c r="EP13" s="21">
        <v>6.1</v>
      </c>
      <c r="EQ13" s="21">
        <v>5.8000000000000007</v>
      </c>
      <c r="ER13" s="21">
        <v>4.2</v>
      </c>
      <c r="ES13" s="21">
        <v>4.2</v>
      </c>
      <c r="ET13" s="21">
        <v>4.1671296810756751</v>
      </c>
      <c r="EU13" s="21">
        <v>3.1</v>
      </c>
      <c r="EV13" s="21">
        <v>3.5210189356729109</v>
      </c>
      <c r="EW13" s="21">
        <v>27000</v>
      </c>
      <c r="EX13" s="21">
        <v>26380</v>
      </c>
      <c r="EY13" s="21">
        <v>27150</v>
      </c>
      <c r="EZ13" s="21">
        <v>28510</v>
      </c>
      <c r="FA13" s="21">
        <v>29020</v>
      </c>
      <c r="FB13" s="21">
        <v>29990</v>
      </c>
      <c r="FC13" s="21">
        <v>30410</v>
      </c>
      <c r="FD13" s="21">
        <v>29680</v>
      </c>
      <c r="FE13" s="21">
        <v>29560</v>
      </c>
      <c r="FF13" s="21">
        <v>32590</v>
      </c>
      <c r="FG13" s="21">
        <v>33120</v>
      </c>
      <c r="FH13" s="21">
        <v>33350</v>
      </c>
      <c r="FI13" s="21">
        <v>33390</v>
      </c>
      <c r="FJ13" s="21">
        <v>31770</v>
      </c>
      <c r="FK13" s="21">
        <v>28920</v>
      </c>
      <c r="FL13" s="21">
        <v>27050</v>
      </c>
      <c r="FM13" s="21">
        <v>15.1</v>
      </c>
      <c r="FN13" s="21">
        <v>14.5</v>
      </c>
      <c r="FO13" s="21">
        <v>14.7</v>
      </c>
      <c r="FP13" s="21">
        <v>15.4</v>
      </c>
      <c r="FQ13" s="21">
        <v>15.7</v>
      </c>
      <c r="FR13" s="21">
        <v>16.100000000000001</v>
      </c>
      <c r="FS13" s="21">
        <v>16.2</v>
      </c>
      <c r="FT13" s="21">
        <v>15.6</v>
      </c>
      <c r="FU13" s="21">
        <v>15.2</v>
      </c>
      <c r="FV13" s="21">
        <v>16.600000000000001</v>
      </c>
      <c r="FW13" s="21">
        <v>16.5</v>
      </c>
      <c r="FX13" s="21">
        <v>16.3</v>
      </c>
      <c r="FY13" s="21">
        <v>16.2</v>
      </c>
      <c r="FZ13" s="21">
        <v>15.3</v>
      </c>
      <c r="GA13" s="21">
        <v>13.8</v>
      </c>
      <c r="GB13" s="21">
        <v>12.9</v>
      </c>
      <c r="GC13" s="21">
        <v>10640</v>
      </c>
      <c r="GD13" s="21">
        <v>11010</v>
      </c>
      <c r="GE13" s="21">
        <v>11370</v>
      </c>
      <c r="GF13" s="21">
        <v>11860</v>
      </c>
      <c r="GG13" s="21">
        <v>12040</v>
      </c>
      <c r="GH13" s="21">
        <v>12470</v>
      </c>
      <c r="GI13" s="21">
        <v>12490</v>
      </c>
      <c r="GJ13" s="21">
        <v>12240</v>
      </c>
      <c r="GK13" s="21">
        <v>12110</v>
      </c>
      <c r="GL13" s="21">
        <v>10750</v>
      </c>
      <c r="GM13" s="21">
        <v>9830</v>
      </c>
      <c r="GN13" s="21">
        <v>9160</v>
      </c>
      <c r="GO13" s="21">
        <v>7110</v>
      </c>
      <c r="GP13" s="21">
        <v>4190</v>
      </c>
      <c r="GQ13" s="21">
        <v>2560</v>
      </c>
      <c r="GR13" s="21">
        <v>1250</v>
      </c>
      <c r="GS13" s="21">
        <v>21080</v>
      </c>
      <c r="GT13" s="21">
        <v>21370</v>
      </c>
      <c r="GU13" s="21">
        <v>21630</v>
      </c>
      <c r="GV13" s="21">
        <v>22670</v>
      </c>
      <c r="GW13" s="21">
        <v>14800</v>
      </c>
      <c r="GX13" s="21">
        <v>15310</v>
      </c>
      <c r="GY13" s="21">
        <v>15410</v>
      </c>
      <c r="GZ13" s="21">
        <v>15730</v>
      </c>
      <c r="HA13" s="21">
        <v>16020</v>
      </c>
      <c r="HB13" s="21">
        <v>15050</v>
      </c>
      <c r="HC13" s="21">
        <v>14060</v>
      </c>
      <c r="HD13" s="21">
        <v>12810</v>
      </c>
      <c r="HE13" s="21">
        <v>10950</v>
      </c>
      <c r="HF13" s="21">
        <v>7810</v>
      </c>
      <c r="HG13" s="21">
        <v>6270</v>
      </c>
      <c r="HH13" s="21">
        <v>5190</v>
      </c>
      <c r="HI13" s="21">
        <v>11.771406872982723</v>
      </c>
      <c r="HJ13" s="21">
        <v>11.764964958351914</v>
      </c>
      <c r="HK13" s="21">
        <v>11.732861776798984</v>
      </c>
      <c r="HL13" s="21">
        <v>12.274356503189059</v>
      </c>
      <c r="HM13" s="21">
        <v>8.0169439193105436</v>
      </c>
      <c r="HN13" s="21">
        <v>8.226317769061307</v>
      </c>
      <c r="HO13" s="21">
        <v>8.2063243548369904</v>
      </c>
      <c r="HP13" s="21">
        <v>8.255571067188697</v>
      </c>
      <c r="HQ13" s="21">
        <v>8.2398506334192287</v>
      </c>
      <c r="HR13" s="21">
        <v>7.6435126638530413</v>
      </c>
      <c r="HS13" s="21">
        <v>7.0124688279301743</v>
      </c>
      <c r="HT13" s="21">
        <v>6.2638136405421792</v>
      </c>
      <c r="HU13" s="21">
        <v>5.3543137676765706</v>
      </c>
      <c r="HV13" s="21">
        <v>3.7673050021706622</v>
      </c>
      <c r="HW13" s="21">
        <v>2.9925686930540905</v>
      </c>
      <c r="HX13" s="21">
        <v>2.4771023153031466</v>
      </c>
      <c r="HY13" s="21">
        <v>1340</v>
      </c>
      <c r="HZ13" s="21">
        <v>2760</v>
      </c>
      <c r="IA13" s="21">
        <v>3440</v>
      </c>
      <c r="IB13" s="21">
        <v>5850</v>
      </c>
      <c r="IC13" s="21">
        <v>8700</v>
      </c>
      <c r="ID13" s="21">
        <v>10300</v>
      </c>
      <c r="IE13" s="21">
        <v>11840</v>
      </c>
      <c r="IF13" s="21">
        <v>27688</v>
      </c>
      <c r="IG13" s="21">
        <v>30317</v>
      </c>
      <c r="IH13" s="21">
        <v>32269</v>
      </c>
      <c r="II13" s="21">
        <v>33948</v>
      </c>
      <c r="IJ13" s="21">
        <v>34468</v>
      </c>
      <c r="IK13" s="21">
        <v>34455</v>
      </c>
      <c r="IL13" s="21">
        <v>34275</v>
      </c>
      <c r="IM13" s="21">
        <v>12.229303864279814</v>
      </c>
      <c r="IN13" s="21">
        <v>13.160419334534327</v>
      </c>
      <c r="IO13" s="21">
        <v>13.72862679696574</v>
      </c>
      <c r="IP13" s="21">
        <v>14.314024775895366</v>
      </c>
      <c r="IQ13" s="21">
        <v>14.385642737896495</v>
      </c>
      <c r="IR13" s="21">
        <v>14.203854477996497</v>
      </c>
      <c r="IS13" s="21">
        <v>13.958460598656078</v>
      </c>
      <c r="IT13" s="21">
        <v>6040</v>
      </c>
      <c r="IU13" s="21">
        <v>5590</v>
      </c>
      <c r="IV13" s="21">
        <v>5260</v>
      </c>
      <c r="IW13" s="21">
        <v>5830</v>
      </c>
      <c r="IX13" s="21">
        <v>5900</v>
      </c>
      <c r="IY13" s="21">
        <v>6180</v>
      </c>
      <c r="IZ13" s="21">
        <v>6380</v>
      </c>
      <c r="JA13" s="21">
        <v>5620</v>
      </c>
      <c r="JB13" s="21">
        <v>5290</v>
      </c>
      <c r="JC13" s="21">
        <v>8570</v>
      </c>
      <c r="JD13" s="21">
        <v>8890</v>
      </c>
      <c r="JE13" s="21">
        <v>9860</v>
      </c>
      <c r="JF13" s="21">
        <v>9820</v>
      </c>
      <c r="JG13" s="21">
        <v>9200</v>
      </c>
      <c r="JH13" s="21">
        <v>6750</v>
      </c>
      <c r="JI13" s="21">
        <v>4710</v>
      </c>
      <c r="JJ13" s="21">
        <v>4440</v>
      </c>
      <c r="JK13" s="21">
        <v>4100</v>
      </c>
      <c r="JL13" s="21">
        <v>3740</v>
      </c>
      <c r="JM13" s="21">
        <v>4130</v>
      </c>
      <c r="JN13" s="21">
        <v>4240</v>
      </c>
      <c r="JO13" s="21">
        <v>4380</v>
      </c>
      <c r="JP13" s="21">
        <v>4470</v>
      </c>
      <c r="JQ13" s="21">
        <v>3900</v>
      </c>
      <c r="JR13" s="21">
        <v>3570</v>
      </c>
      <c r="JS13" s="21">
        <v>5800</v>
      </c>
      <c r="JT13" s="21">
        <v>5800</v>
      </c>
      <c r="JU13" s="21">
        <v>5800</v>
      </c>
      <c r="JV13" s="21">
        <v>5710</v>
      </c>
      <c r="JW13" s="21">
        <v>5180</v>
      </c>
      <c r="JX13" s="21">
        <v>3790</v>
      </c>
      <c r="JY13" s="21">
        <v>2610</v>
      </c>
      <c r="JZ13" s="21">
        <v>1600</v>
      </c>
      <c r="KA13" s="21">
        <v>1490</v>
      </c>
      <c r="KB13" s="21">
        <v>1520</v>
      </c>
      <c r="KC13" s="21">
        <v>1700</v>
      </c>
      <c r="KD13" s="21">
        <v>1650</v>
      </c>
      <c r="KE13" s="21">
        <v>1810</v>
      </c>
      <c r="KF13" s="21">
        <v>1910</v>
      </c>
      <c r="KG13" s="21">
        <v>1720</v>
      </c>
      <c r="KH13" s="21">
        <v>1720</v>
      </c>
      <c r="KI13" s="21">
        <v>2770</v>
      </c>
      <c r="KJ13" s="21">
        <v>3090</v>
      </c>
      <c r="KK13" s="21">
        <v>4060</v>
      </c>
      <c r="KL13" s="21">
        <v>4110</v>
      </c>
      <c r="KM13" s="21">
        <v>4020</v>
      </c>
      <c r="KN13" s="21">
        <v>2960</v>
      </c>
      <c r="KO13" s="21">
        <v>2100</v>
      </c>
      <c r="KP13" s="21">
        <v>193000</v>
      </c>
      <c r="KQ13" s="21">
        <v>200000</v>
      </c>
      <c r="KR13" s="21">
        <v>210000</v>
      </c>
      <c r="KS13" s="21">
        <v>234000</v>
      </c>
      <c r="KT13" s="21">
        <v>234000</v>
      </c>
      <c r="KU13" s="21">
        <v>225000</v>
      </c>
      <c r="KV13" s="21">
        <v>240000</v>
      </c>
      <c r="KW13" s="21">
        <v>240000</v>
      </c>
      <c r="KX13" s="21">
        <v>247000</v>
      </c>
      <c r="KY13" s="21">
        <v>250000</v>
      </c>
      <c r="KZ13" s="21">
        <v>285000</v>
      </c>
      <c r="LA13" s="21">
        <v>320000</v>
      </c>
      <c r="LB13" s="21">
        <v>3099</v>
      </c>
      <c r="LC13" s="21">
        <v>2540</v>
      </c>
      <c r="LD13" s="21">
        <v>2874</v>
      </c>
      <c r="LE13" s="21">
        <v>2709</v>
      </c>
      <c r="LF13" s="21">
        <v>2749</v>
      </c>
      <c r="LG13" s="21">
        <v>3410</v>
      </c>
      <c r="LH13" s="21">
        <v>3683</v>
      </c>
      <c r="LI13" s="21">
        <v>4115</v>
      </c>
      <c r="LJ13" s="21">
        <v>330</v>
      </c>
      <c r="LK13" s="21">
        <v>280</v>
      </c>
      <c r="LL13" s="21">
        <v>460</v>
      </c>
      <c r="LM13" s="21">
        <v>300</v>
      </c>
      <c r="LN13" s="21">
        <v>550</v>
      </c>
      <c r="LO13" s="21">
        <v>510</v>
      </c>
      <c r="LP13" s="21">
        <v>400</v>
      </c>
      <c r="LQ13" s="21">
        <v>1192.99</v>
      </c>
      <c r="LR13" s="21">
        <v>1228.8699999999999</v>
      </c>
      <c r="LS13" s="21">
        <v>1287.1600000000001</v>
      </c>
      <c r="LT13" s="21">
        <v>1336.9</v>
      </c>
      <c r="LU13" s="21">
        <v>1383.52</v>
      </c>
      <c r="LV13" s="21">
        <v>1410.16</v>
      </c>
      <c r="LW13" s="21">
        <v>1410.16</v>
      </c>
      <c r="LX13" s="21">
        <v>1410.16</v>
      </c>
      <c r="LY13" s="21">
        <v>1407.06</v>
      </c>
      <c r="LZ13" s="21">
        <v>1403.34</v>
      </c>
      <c r="MA13" s="21">
        <v>1399.34</v>
      </c>
      <c r="MB13" s="21">
        <v>1395.34</v>
      </c>
      <c r="MC13" s="21">
        <v>1420.17</v>
      </c>
      <c r="MD13" s="21">
        <v>27</v>
      </c>
      <c r="ME13" s="21">
        <v>31</v>
      </c>
      <c r="MF13" s="21">
        <v>31</v>
      </c>
      <c r="MG13" s="21">
        <v>31</v>
      </c>
      <c r="MH13" s="21">
        <v>30</v>
      </c>
      <c r="MI13" s="21">
        <v>33</v>
      </c>
      <c r="MJ13" s="21">
        <v>31</v>
      </c>
      <c r="MK13" s="21">
        <v>31</v>
      </c>
      <c r="ML13" s="21">
        <v>30</v>
      </c>
      <c r="MM13" s="21">
        <v>35</v>
      </c>
      <c r="MN13" s="21">
        <v>17</v>
      </c>
      <c r="MO13" s="21">
        <v>15</v>
      </c>
      <c r="MP13" s="21">
        <v>19</v>
      </c>
      <c r="MQ13" s="21">
        <v>19</v>
      </c>
      <c r="MR13" s="21">
        <v>15</v>
      </c>
      <c r="MS13" s="21">
        <v>22</v>
      </c>
      <c r="MT13" s="21">
        <v>23</v>
      </c>
      <c r="MU13" s="21">
        <v>19</v>
      </c>
      <c r="MV13" s="21">
        <v>20</v>
      </c>
      <c r="MW13" s="21">
        <v>19</v>
      </c>
      <c r="MX13" s="21">
        <v>26.6</v>
      </c>
      <c r="MY13" s="21">
        <v>34.200000000000003</v>
      </c>
      <c r="MZ13" s="21">
        <v>39.9</v>
      </c>
      <c r="NA13" s="21">
        <v>35.700000000000003</v>
      </c>
      <c r="NB13" s="21">
        <v>38.1</v>
      </c>
      <c r="NC13" s="21">
        <v>43.7</v>
      </c>
      <c r="ND13" s="21">
        <v>43.9</v>
      </c>
      <c r="NE13" s="21">
        <v>44</v>
      </c>
      <c r="NF13" s="21">
        <v>42.4</v>
      </c>
      <c r="NG13" s="21">
        <v>44.3</v>
      </c>
      <c r="NH13" s="21">
        <v>48.1</v>
      </c>
      <c r="NI13" s="21">
        <v>50.4</v>
      </c>
      <c r="NJ13" s="21">
        <v>12.3</v>
      </c>
      <c r="NK13" s="21">
        <v>11.5</v>
      </c>
      <c r="NL13" s="21">
        <v>11.3</v>
      </c>
      <c r="NM13" s="21">
        <v>16.3</v>
      </c>
      <c r="NN13" s="21">
        <v>12.9</v>
      </c>
      <c r="NO13" s="21">
        <v>16</v>
      </c>
      <c r="NP13" s="21">
        <v>11.8</v>
      </c>
      <c r="NQ13" s="21">
        <v>13</v>
      </c>
      <c r="NR13" s="21">
        <v>14.1</v>
      </c>
      <c r="NS13" s="21">
        <v>14.9</v>
      </c>
      <c r="NT13" s="21">
        <v>13.5</v>
      </c>
      <c r="NU13" s="21">
        <v>15.8</v>
      </c>
      <c r="NV13" s="21">
        <v>5.0999999999999996</v>
      </c>
      <c r="NW13" s="21">
        <v>7</v>
      </c>
      <c r="NX13" s="21">
        <v>4.5</v>
      </c>
      <c r="NY13" s="21">
        <v>3.4</v>
      </c>
      <c r="NZ13" s="21">
        <v>3.7</v>
      </c>
      <c r="OA13" s="21">
        <v>2.8</v>
      </c>
      <c r="OB13" s="21">
        <v>2.8</v>
      </c>
      <c r="OC13" s="21">
        <v>1.8</v>
      </c>
      <c r="OD13" s="21">
        <v>1.2</v>
      </c>
      <c r="OF13" s="21">
        <v>2.6</v>
      </c>
      <c r="OG13" s="21">
        <v>1.6</v>
      </c>
      <c r="OH13" s="21">
        <v>12.5</v>
      </c>
      <c r="OI13" s="21">
        <v>10.1</v>
      </c>
      <c r="OJ13" s="21">
        <v>11.6</v>
      </c>
      <c r="OK13" s="21">
        <v>11</v>
      </c>
      <c r="OL13" s="21">
        <v>11.5</v>
      </c>
      <c r="OM13" s="21">
        <v>9.9</v>
      </c>
      <c r="ON13" s="21">
        <v>13.2</v>
      </c>
      <c r="OO13" s="21">
        <v>12.5</v>
      </c>
      <c r="OP13" s="21">
        <v>13.4</v>
      </c>
      <c r="OQ13" s="21">
        <v>14.2</v>
      </c>
      <c r="OR13" s="21">
        <v>10.1</v>
      </c>
      <c r="OS13" s="21">
        <v>11.2</v>
      </c>
      <c r="OT13" s="21">
        <v>15.3</v>
      </c>
      <c r="OU13" s="21">
        <v>16</v>
      </c>
      <c r="OV13" s="21">
        <v>9.5</v>
      </c>
      <c r="OW13" s="21">
        <v>11</v>
      </c>
      <c r="OX13" s="21">
        <v>11.7</v>
      </c>
      <c r="OY13" s="21">
        <v>10.5</v>
      </c>
      <c r="OZ13" s="21">
        <v>12.5</v>
      </c>
      <c r="PA13" s="21">
        <v>12.5</v>
      </c>
      <c r="PB13" s="21">
        <v>12</v>
      </c>
      <c r="PC13" s="21">
        <v>10.9</v>
      </c>
      <c r="PD13" s="21">
        <v>12.4</v>
      </c>
      <c r="PE13" s="21">
        <v>7.3</v>
      </c>
      <c r="PF13" s="21">
        <v>16.2</v>
      </c>
      <c r="PG13" s="21">
        <v>11.6</v>
      </c>
      <c r="PH13" s="21">
        <v>16.100000000000001</v>
      </c>
      <c r="PI13" s="21">
        <v>14.2</v>
      </c>
      <c r="PJ13" s="21">
        <v>12.7</v>
      </c>
      <c r="PK13" s="21">
        <v>10.4</v>
      </c>
      <c r="PL13" s="21">
        <v>10.6</v>
      </c>
      <c r="PM13" s="21">
        <v>10.9</v>
      </c>
      <c r="PN13" s="21">
        <v>11.8</v>
      </c>
      <c r="PO13" s="21">
        <v>11.6</v>
      </c>
      <c r="PP13" s="21">
        <v>9.5</v>
      </c>
      <c r="PQ13" s="21">
        <v>12.4</v>
      </c>
      <c r="PR13" s="21">
        <v>11.9</v>
      </c>
      <c r="PS13" s="21">
        <v>9.5</v>
      </c>
      <c r="PT13" s="21">
        <v>7.1</v>
      </c>
      <c r="PU13" s="21">
        <v>8.5</v>
      </c>
      <c r="PV13" s="21">
        <v>9.4</v>
      </c>
      <c r="PW13" s="21">
        <v>6.6</v>
      </c>
      <c r="PX13" s="21">
        <v>5.2</v>
      </c>
      <c r="PY13" s="21">
        <v>5.4</v>
      </c>
      <c r="PZ13" s="21">
        <v>5</v>
      </c>
      <c r="QA13" s="21">
        <v>3.5</v>
      </c>
      <c r="QB13" s="21">
        <v>3.8</v>
      </c>
      <c r="QC13" s="21">
        <v>1.4</v>
      </c>
      <c r="QD13" s="21">
        <v>27414</v>
      </c>
      <c r="QE13" s="21">
        <v>24594</v>
      </c>
      <c r="QF13" s="21">
        <v>25088</v>
      </c>
      <c r="QG13" s="21">
        <v>26325</v>
      </c>
      <c r="QH13" s="21">
        <v>25550</v>
      </c>
      <c r="QI13" s="21">
        <v>27828</v>
      </c>
      <c r="QJ13" s="21">
        <v>26967</v>
      </c>
      <c r="QK13" s="21">
        <v>26412</v>
      </c>
      <c r="QL13" s="21">
        <v>27123</v>
      </c>
      <c r="QM13" s="21">
        <v>25805</v>
      </c>
      <c r="QN13" s="21">
        <v>25805</v>
      </c>
      <c r="QO13" s="21">
        <v>26230</v>
      </c>
      <c r="QP13" s="21">
        <v>28935</v>
      </c>
      <c r="QQ13" s="21">
        <v>29717</v>
      </c>
      <c r="QR13" s="21">
        <v>28820</v>
      </c>
      <c r="QS13" s="21">
        <v>27618</v>
      </c>
      <c r="QT13" s="21">
        <v>28752</v>
      </c>
      <c r="QU13" s="21">
        <v>27944</v>
      </c>
      <c r="QV13" s="21">
        <v>29831</v>
      </c>
      <c r="QX13" s="21">
        <v>28862</v>
      </c>
      <c r="QY13" s="21">
        <v>28725</v>
      </c>
      <c r="QZ13" s="21">
        <v>26527</v>
      </c>
      <c r="RA13" s="21">
        <v>26782</v>
      </c>
      <c r="RB13" s="21">
        <v>28554</v>
      </c>
      <c r="RC13" s="21">
        <v>31642</v>
      </c>
      <c r="RD13" s="21">
        <v>22703</v>
      </c>
      <c r="RE13" s="21">
        <v>20595</v>
      </c>
      <c r="RF13" s="21">
        <v>22339</v>
      </c>
      <c r="RG13" s="21">
        <v>22741</v>
      </c>
      <c r="RH13" s="21">
        <v>23717</v>
      </c>
      <c r="RI13" s="21">
        <v>23810</v>
      </c>
      <c r="RJ13" s="21">
        <v>24590</v>
      </c>
      <c r="RK13" s="21">
        <v>24625</v>
      </c>
      <c r="RL13" s="21">
        <v>25341</v>
      </c>
      <c r="RM13" s="21">
        <v>24440</v>
      </c>
      <c r="RN13" s="21">
        <v>23704</v>
      </c>
      <c r="RO13" s="21">
        <v>24571</v>
      </c>
      <c r="RP13" s="21">
        <v>25009</v>
      </c>
      <c r="RQ13" s="21">
        <v>10195</v>
      </c>
      <c r="RR13" s="21">
        <v>10490</v>
      </c>
      <c r="RS13" s="21">
        <v>10920</v>
      </c>
      <c r="RT13" s="21">
        <v>10980</v>
      </c>
      <c r="RU13" s="21">
        <v>11280</v>
      </c>
      <c r="RV13" s="21">
        <v>12065</v>
      </c>
      <c r="RW13" s="21">
        <v>13015</v>
      </c>
      <c r="RX13" s="21">
        <v>13925</v>
      </c>
      <c r="RY13" s="21">
        <v>77.821011673151759</v>
      </c>
      <c r="RZ13" s="21">
        <v>73</v>
      </c>
      <c r="SA13" s="21">
        <v>70.2</v>
      </c>
      <c r="SB13" s="21">
        <v>69.42446043165468</v>
      </c>
      <c r="SC13" s="21">
        <v>71.2</v>
      </c>
      <c r="SD13" s="21">
        <v>73.7</v>
      </c>
      <c r="SE13" s="21">
        <v>74.2</v>
      </c>
      <c r="SF13" s="21">
        <v>110000</v>
      </c>
      <c r="SG13" s="21">
        <v>116700</v>
      </c>
      <c r="SH13" s="21">
        <v>116200</v>
      </c>
      <c r="SI13" s="21">
        <v>128800</v>
      </c>
      <c r="SJ13" s="21">
        <v>61000</v>
      </c>
      <c r="SK13" s="21">
        <v>62800</v>
      </c>
      <c r="SL13" s="21">
        <v>58800</v>
      </c>
      <c r="SM13" s="21">
        <v>70400</v>
      </c>
      <c r="SN13" s="21">
        <v>49000</v>
      </c>
      <c r="SO13" s="21">
        <v>54000</v>
      </c>
      <c r="SP13" s="21">
        <v>57300</v>
      </c>
      <c r="SQ13" s="21">
        <v>58400</v>
      </c>
      <c r="SR13" s="25">
        <f>VLOOKUP($A13,'[1]Jobs density'!$A$3:$S$54,11,0)</f>
        <v>0.56999999999999995</v>
      </c>
      <c r="SS13" s="25">
        <f>VLOOKUP($A13,'[1]Jobs density'!$A$3:$S$54,12,0)</f>
        <v>0.54</v>
      </c>
      <c r="ST13" s="25">
        <f>VLOOKUP($A13,'[1]Jobs density'!$A$3:$S$54,13,0)</f>
        <v>0.56000000000000005</v>
      </c>
      <c r="SU13" s="25">
        <f>VLOOKUP($A13,'[1]Jobs density'!$A$3:$S$54,14,0)</f>
        <v>0.54</v>
      </c>
      <c r="SV13" s="25">
        <f>VLOOKUP($A13,'[1]Jobs density'!$A$3:$S$54,15,0)</f>
        <v>0.56999999999999995</v>
      </c>
      <c r="SW13" s="25">
        <f>VLOOKUP($A13,'[1]Jobs density'!$A$3:$S$54,16,0)</f>
        <v>0.56999999999999995</v>
      </c>
      <c r="SX13" s="25">
        <f>VLOOKUP($A13,'[1]Jobs density'!$A$3:$S$54,17,0)</f>
        <v>0.61</v>
      </c>
      <c r="SY13" s="25">
        <f>VLOOKUP($A13,'[1]Jobs density'!$A$3:$S$54,18,0)</f>
        <v>0.63</v>
      </c>
      <c r="SZ13" s="25">
        <f>VLOOKUP($A13,'[1]Jobs density'!$A$3:$S$54,19,0)</f>
        <v>0.61</v>
      </c>
      <c r="TA13" s="21">
        <v>104.8212341098005</v>
      </c>
      <c r="TB13" s="21">
        <v>101.8620850117062</v>
      </c>
      <c r="TC13" s="21">
        <v>106.03896619131086</v>
      </c>
      <c r="TD13" s="21">
        <v>107.00813905857629</v>
      </c>
      <c r="TE13" s="21">
        <v>106.43816417407348</v>
      </c>
      <c r="TF13" s="21">
        <v>99.678616100376658</v>
      </c>
      <c r="TG13" s="21">
        <v>96.471298796610711</v>
      </c>
      <c r="TH13" s="21">
        <v>94.138030609298283</v>
      </c>
      <c r="TI13" s="21">
        <v>86.696577414641183</v>
      </c>
      <c r="TJ13" s="21">
        <v>82.479668373436255</v>
      </c>
      <c r="TK13" s="21">
        <v>80.997844163843553</v>
      </c>
      <c r="TL13" s="21">
        <v>76.896323070522158</v>
      </c>
      <c r="TM13" s="21">
        <v>73.034226830394829</v>
      </c>
      <c r="TN13" s="21">
        <v>70.97990147721147</v>
      </c>
      <c r="TO13" s="21">
        <v>70.606257253746989</v>
      </c>
      <c r="TP13" s="21">
        <v>68.717765440238594</v>
      </c>
      <c r="TQ13" s="21">
        <v>64.167185295186911</v>
      </c>
      <c r="TR13" s="21">
        <v>3.6162412946938614</v>
      </c>
      <c r="TS13" s="21">
        <v>3.126950280840441</v>
      </c>
      <c r="TT13" s="21">
        <v>3.0038065204580566</v>
      </c>
      <c r="TU13" s="21">
        <v>2.6064730039364994</v>
      </c>
      <c r="TV13" s="21">
        <v>2.5427113102294991</v>
      </c>
      <c r="TW13" s="21">
        <v>2.2283779624499847</v>
      </c>
      <c r="TX13" s="21">
        <v>6.3472982504942532</v>
      </c>
      <c r="TY13" s="21">
        <v>12.705104535053046</v>
      </c>
      <c r="TZ13" s="21">
        <v>12.020322678261424</v>
      </c>
      <c r="UA13" s="21">
        <v>12.375231257505034</v>
      </c>
      <c r="UB13" s="21">
        <v>12.866119229761267</v>
      </c>
      <c r="UC13" s="21">
        <v>12.160049245921822</v>
      </c>
      <c r="UD13" s="21">
        <v>1586.9310262104109</v>
      </c>
      <c r="UE13" s="21">
        <v>1726.3522999327115</v>
      </c>
      <c r="UF13" s="21">
        <v>1719.9341205857595</v>
      </c>
      <c r="UG13" s="21">
        <v>1558.397301341834</v>
      </c>
      <c r="UH13" s="21">
        <v>1407.9991988271206</v>
      </c>
      <c r="UI13" s="21">
        <v>1472.4550811475997</v>
      </c>
      <c r="UJ13" s="21">
        <v>1312.5483344011025</v>
      </c>
      <c r="UK13" s="21">
        <v>1412.2316400652228</v>
      </c>
      <c r="UL13" s="21">
        <v>1390.7948278124597</v>
      </c>
      <c r="UM13" s="21">
        <v>1245.0424731128264</v>
      </c>
      <c r="UN13" s="13">
        <v>16</v>
      </c>
      <c r="UO13" s="13">
        <v>24</v>
      </c>
      <c r="UP13" s="13">
        <v>27.29</v>
      </c>
      <c r="UQ13" s="13">
        <v>29.64</v>
      </c>
      <c r="UR13" s="13">
        <v>28.185099999999998</v>
      </c>
      <c r="US13" s="13">
        <v>27.162197185846647</v>
      </c>
      <c r="UT13" s="13">
        <v>31.073946641437416</v>
      </c>
      <c r="UU13" s="13">
        <v>32.357796425653888</v>
      </c>
      <c r="UV13" s="13">
        <v>35.300120692122867</v>
      </c>
      <c r="UW13" s="13">
        <v>38.814645569999577</v>
      </c>
      <c r="UX13" s="13">
        <v>39.11821879619341</v>
      </c>
      <c r="UY13" s="13">
        <v>38.5</v>
      </c>
      <c r="UZ13" s="13">
        <v>35.862208025238409</v>
      </c>
      <c r="VA13" s="21">
        <v>133305.99999999997</v>
      </c>
      <c r="VB13" s="21">
        <v>132543</v>
      </c>
      <c r="VC13" s="21">
        <v>131512</v>
      </c>
      <c r="VD13" s="21">
        <v>132543</v>
      </c>
      <c r="VE13" s="21">
        <v>132441</v>
      </c>
      <c r="VF13" s="21">
        <v>134076</v>
      </c>
      <c r="VG13" s="21">
        <v>137.29499999999999</v>
      </c>
      <c r="VH13" s="21">
        <v>1559</v>
      </c>
      <c r="VI13" s="21">
        <v>1538</v>
      </c>
      <c r="VJ13" s="21">
        <v>1601</v>
      </c>
      <c r="VK13" s="21">
        <v>1597</v>
      </c>
      <c r="VL13" s="21">
        <v>1543</v>
      </c>
      <c r="VM13" s="21">
        <v>1553</v>
      </c>
      <c r="VN13" s="21">
        <v>1582</v>
      </c>
      <c r="VO13" s="21">
        <v>1479</v>
      </c>
      <c r="VP13" s="21">
        <v>1561</v>
      </c>
      <c r="VQ13" s="21">
        <v>1512</v>
      </c>
      <c r="VR13" s="21">
        <v>1577</v>
      </c>
      <c r="VS13" s="21">
        <v>1640</v>
      </c>
      <c r="VT13" s="13">
        <v>13</v>
      </c>
      <c r="VU13" s="13">
        <v>8</v>
      </c>
      <c r="VV13" s="13">
        <v>8.5555054713348575</v>
      </c>
      <c r="VW13" s="13">
        <v>7.8839482163311381</v>
      </c>
      <c r="VX13" s="13">
        <v>7.8827157024441004</v>
      </c>
      <c r="VY13" s="21">
        <v>173</v>
      </c>
      <c r="VZ13" s="21">
        <v>126</v>
      </c>
      <c r="WA13" s="21">
        <v>135</v>
      </c>
      <c r="WB13" s="21">
        <v>98</v>
      </c>
      <c r="WC13" s="21">
        <v>85</v>
      </c>
      <c r="WD13" s="21">
        <v>97</v>
      </c>
      <c r="WE13" s="21">
        <v>98</v>
      </c>
      <c r="WF13" s="21">
        <v>98</v>
      </c>
      <c r="WG13" s="21">
        <v>86</v>
      </c>
      <c r="WH13" s="21">
        <v>72</v>
      </c>
      <c r="WI13" s="21">
        <v>52</v>
      </c>
      <c r="WJ13" s="4">
        <v>2.9449328244341584</v>
      </c>
      <c r="WK13" s="4">
        <v>2.9714877984664101</v>
      </c>
      <c r="WL13" s="4">
        <v>29.380130200962356</v>
      </c>
      <c r="WM13" s="4">
        <v>28.326180257510732</v>
      </c>
      <c r="WN13" s="4">
        <v>24.640146015680092</v>
      </c>
      <c r="WO13" s="4">
        <v>20.474005908057556</v>
      </c>
      <c r="WP13" s="4">
        <v>18.010188391651401</v>
      </c>
      <c r="WQ13" s="4">
        <v>36</v>
      </c>
      <c r="WR13" s="4">
        <v>34.799999999999997</v>
      </c>
      <c r="WS13" s="4">
        <v>33.4</v>
      </c>
      <c r="WT13" s="4">
        <v>32.5</v>
      </c>
      <c r="WU13" s="4">
        <v>28.999999999999996</v>
      </c>
      <c r="WV13" s="4">
        <v>24.9</v>
      </c>
      <c r="WW13" s="21">
        <v>28.299999999999997</v>
      </c>
      <c r="WX13" s="21">
        <v>47.9</v>
      </c>
      <c r="WY13" s="21">
        <v>48.9</v>
      </c>
      <c r="WZ13" s="21">
        <v>49.9</v>
      </c>
      <c r="XA13" s="21">
        <v>55.3</v>
      </c>
      <c r="XB13" s="21">
        <v>59.7</v>
      </c>
      <c r="XC13" s="21">
        <v>57.3</v>
      </c>
      <c r="XD13" s="21">
        <v>63.3</v>
      </c>
      <c r="XE13" s="21">
        <v>59.9</v>
      </c>
      <c r="XF13" s="21">
        <v>43.1</v>
      </c>
      <c r="XG13" s="21">
        <v>45.6</v>
      </c>
      <c r="XH13" s="21">
        <v>45.1</v>
      </c>
      <c r="XI13" s="21">
        <v>49.4</v>
      </c>
      <c r="XJ13" s="21">
        <v>57.6</v>
      </c>
      <c r="XK13" s="21">
        <v>53.9</v>
      </c>
      <c r="XL13" s="21">
        <v>60.3</v>
      </c>
      <c r="XM13" s="21">
        <v>55.2</v>
      </c>
      <c r="XN13" s="21">
        <v>52.7</v>
      </c>
      <c r="XO13" s="21">
        <v>52.4</v>
      </c>
      <c r="XP13" s="21">
        <v>54.7</v>
      </c>
      <c r="XQ13" s="21">
        <v>61.1</v>
      </c>
      <c r="XR13" s="21">
        <v>62.1</v>
      </c>
      <c r="XS13" s="21">
        <v>61.2</v>
      </c>
      <c r="XT13" s="21">
        <v>66.3</v>
      </c>
      <c r="XU13" s="21">
        <v>64.5</v>
      </c>
      <c r="XV13" s="21">
        <v>26.525844258654978</v>
      </c>
      <c r="XW13" s="21">
        <v>26.223842260330894</v>
      </c>
      <c r="XX13" s="21">
        <v>26.73888571059479</v>
      </c>
      <c r="XY13" s="21">
        <v>20.853607420771599</v>
      </c>
      <c r="XZ13" s="21">
        <v>19.164257367069514</v>
      </c>
      <c r="YA13" s="21">
        <v>17.298594930452587</v>
      </c>
      <c r="YB13" s="21">
        <v>46</v>
      </c>
      <c r="YC13" s="21">
        <v>45</v>
      </c>
      <c r="YD13" s="21">
        <v>43</v>
      </c>
      <c r="YE13" s="21">
        <v>38</v>
      </c>
      <c r="YF13" s="21">
        <v>35</v>
      </c>
      <c r="YG13" s="21">
        <v>37</v>
      </c>
      <c r="YH13" s="21">
        <v>39</v>
      </c>
      <c r="YI13" s="21">
        <v>39</v>
      </c>
      <c r="YJ13" s="21">
        <v>37</v>
      </c>
      <c r="YK13" s="21">
        <v>37</v>
      </c>
      <c r="YL13" s="21">
        <v>44</v>
      </c>
      <c r="YM13" s="21">
        <v>38.945694160418086</v>
      </c>
      <c r="YN13" s="21">
        <v>39.587511394712855</v>
      </c>
      <c r="YO13" s="21">
        <v>40.292185730464325</v>
      </c>
      <c r="YP13" s="21">
        <v>41.786034019695613</v>
      </c>
      <c r="YQ13" s="21">
        <v>43.464931627701809</v>
      </c>
      <c r="YR13" s="21">
        <v>44.239471689942619</v>
      </c>
      <c r="YS13" s="21">
        <v>44.891200509500052</v>
      </c>
      <c r="YT13" s="21">
        <v>45.841263201924079</v>
      </c>
      <c r="YU13" s="21">
        <v>46.333043945595101</v>
      </c>
      <c r="YV13" s="21">
        <v>57.641259006446717</v>
      </c>
      <c r="YW13" s="21">
        <v>51.437216338880489</v>
      </c>
      <c r="YX13" s="21">
        <v>46.507249105629825</v>
      </c>
      <c r="YY13" s="21">
        <v>55.396916047972589</v>
      </c>
      <c r="YZ13" s="21">
        <v>48.128342245989302</v>
      </c>
      <c r="ZA13" s="21">
        <v>42.6</v>
      </c>
      <c r="ZB13" s="21">
        <v>38.5</v>
      </c>
      <c r="ZC13" s="21">
        <v>34.1</v>
      </c>
      <c r="ZD13" s="21">
        <v>25.8</v>
      </c>
      <c r="ZE13" s="21">
        <v>26.4</v>
      </c>
      <c r="ZF13" s="21">
        <v>23</v>
      </c>
      <c r="ZG13" s="21">
        <v>24.6</v>
      </c>
      <c r="ZH13" s="21">
        <v>7.19</v>
      </c>
      <c r="ZI13" s="21">
        <v>7.18</v>
      </c>
      <c r="ZJ13" s="21">
        <v>7.31</v>
      </c>
      <c r="ZK13" s="21">
        <v>7.45</v>
      </c>
      <c r="ZL13" s="21">
        <v>7.53</v>
      </c>
      <c r="ZM13" s="21">
        <v>7.57</v>
      </c>
      <c r="ZN13" s="21">
        <v>7.56</v>
      </c>
      <c r="ZO13" s="21">
        <v>7.71</v>
      </c>
      <c r="ZP13" s="21">
        <v>7.12</v>
      </c>
      <c r="ZQ13" s="21">
        <v>7.41</v>
      </c>
      <c r="ZR13" s="21">
        <v>7.41</v>
      </c>
      <c r="ZS13" s="21">
        <v>7.44</v>
      </c>
      <c r="ZT13" s="21">
        <v>3.17</v>
      </c>
      <c r="ZU13" s="21">
        <v>2.5099999999999998</v>
      </c>
      <c r="ZV13" s="21">
        <v>2.5299999999999998</v>
      </c>
      <c r="ZW13" s="21">
        <v>2.13</v>
      </c>
      <c r="ZX13" s="21">
        <v>19</v>
      </c>
      <c r="ZY13" s="21">
        <v>19</v>
      </c>
      <c r="ZZ13" s="21">
        <v>18</v>
      </c>
      <c r="AAA13" s="21">
        <v>16</v>
      </c>
      <c r="AAB13" s="21">
        <v>14</v>
      </c>
      <c r="AAC13" s="21">
        <v>17</v>
      </c>
      <c r="AAD13" s="21">
        <v>21.44781144781145</v>
      </c>
      <c r="AAE13" s="21">
        <v>22.333548804137042</v>
      </c>
      <c r="AAF13" s="21">
        <v>23.002064287820705</v>
      </c>
      <c r="AAG13" s="21">
        <v>22.678571428571427</v>
      </c>
      <c r="AAH13" s="21">
        <v>25.08982035928144</v>
      </c>
      <c r="AAI13" s="21">
        <v>23.780487804878049</v>
      </c>
      <c r="AAJ13" s="21">
        <v>24.101236698303136</v>
      </c>
      <c r="AAK13" s="21">
        <v>24.636099999999999</v>
      </c>
      <c r="AAL13" s="21">
        <v>25.365594256846599</v>
      </c>
      <c r="AAM13" s="21">
        <v>25.187872505830502</v>
      </c>
      <c r="AAN13" s="21">
        <v>6.2930632371559936</v>
      </c>
      <c r="AAO13" s="21">
        <v>6.7631511810682898</v>
      </c>
      <c r="AAP13" s="21">
        <v>6.83347447161613</v>
      </c>
      <c r="AAQ13" s="21">
        <v>7.0423823833866299</v>
      </c>
    </row>
    <row r="14" spans="1:719" ht="12.75" customHeight="1">
      <c r="A14" s="21" t="s">
        <v>22</v>
      </c>
      <c r="B14" s="21" t="s">
        <v>23</v>
      </c>
      <c r="C14" s="21">
        <v>212168</v>
      </c>
      <c r="D14" s="21">
        <v>214438</v>
      </c>
      <c r="E14" s="21">
        <v>217460</v>
      </c>
      <c r="F14" s="21">
        <v>221476</v>
      </c>
      <c r="G14" s="21">
        <v>224303</v>
      </c>
      <c r="H14" s="21">
        <v>227190</v>
      </c>
      <c r="I14" s="21">
        <v>230494</v>
      </c>
      <c r="J14" s="21">
        <v>233990</v>
      </c>
      <c r="K14" s="21">
        <v>236535</v>
      </c>
      <c r="L14" s="21">
        <v>239748</v>
      </c>
      <c r="M14" s="21">
        <v>243672</v>
      </c>
      <c r="N14" s="21">
        <v>249171</v>
      </c>
      <c r="O14" s="21">
        <v>255483</v>
      </c>
      <c r="P14" s="21">
        <v>260068</v>
      </c>
      <c r="Q14" s="21">
        <v>264008</v>
      </c>
      <c r="R14" s="21">
        <v>268678</v>
      </c>
      <c r="S14" s="21">
        <v>274803</v>
      </c>
      <c r="T14" s="21">
        <v>21.1</v>
      </c>
      <c r="U14" s="21">
        <v>26.1</v>
      </c>
      <c r="V14" s="21">
        <v>25.7</v>
      </c>
      <c r="W14" s="21">
        <v>28.2</v>
      </c>
      <c r="X14" s="21">
        <v>32.4</v>
      </c>
      <c r="Y14" s="21">
        <v>34</v>
      </c>
      <c r="Z14" s="21">
        <v>35.299999999999997</v>
      </c>
      <c r="AA14" s="21">
        <v>31.7</v>
      </c>
      <c r="AB14" s="21">
        <v>32.9</v>
      </c>
      <c r="AC14" s="21">
        <v>35.4</v>
      </c>
      <c r="AD14" s="21">
        <v>34.569186974935775</v>
      </c>
      <c r="AE14" s="21">
        <v>29.5</v>
      </c>
      <c r="AF14" s="21">
        <v>31.9</v>
      </c>
      <c r="AG14" s="21">
        <v>33.700000000000003</v>
      </c>
      <c r="AH14" s="21">
        <v>34.9</v>
      </c>
      <c r="AI14" s="21">
        <v>35.5</v>
      </c>
      <c r="AJ14" s="21">
        <v>34.5</v>
      </c>
      <c r="AK14" s="21">
        <v>34</v>
      </c>
      <c r="AL14" s="21">
        <v>33.9</v>
      </c>
      <c r="AM14" s="21">
        <v>34.4</v>
      </c>
      <c r="AN14" s="21">
        <v>8260</v>
      </c>
      <c r="AO14" s="21">
        <v>8017</v>
      </c>
      <c r="AP14" s="21">
        <v>6343</v>
      </c>
      <c r="AQ14" s="21">
        <v>4971</v>
      </c>
      <c r="AR14" s="21">
        <v>5149</v>
      </c>
      <c r="AS14" s="21">
        <v>7184</v>
      </c>
      <c r="AT14" s="4">
        <v>50.040892981552723</v>
      </c>
      <c r="AU14" s="4">
        <v>47.41626596166244</v>
      </c>
      <c r="AV14" s="4">
        <v>36.517824244657334</v>
      </c>
      <c r="AW14" s="4">
        <v>28.162231676986966</v>
      </c>
      <c r="AX14" s="4">
        <v>28.79431830891399</v>
      </c>
      <c r="AY14" s="4">
        <v>39.509431886927345</v>
      </c>
      <c r="AZ14" s="4">
        <v>37.630392372885908</v>
      </c>
      <c r="BA14" s="21" t="s">
        <v>87</v>
      </c>
      <c r="BB14" s="21" t="s">
        <v>330</v>
      </c>
      <c r="BC14" s="21" t="s">
        <v>92</v>
      </c>
      <c r="BD14" s="4">
        <v>22</v>
      </c>
      <c r="BE14" s="4">
        <v>7</v>
      </c>
      <c r="BF14" s="4">
        <v>6</v>
      </c>
      <c r="BG14" s="24">
        <v>407</v>
      </c>
      <c r="BH14" s="21">
        <v>3366</v>
      </c>
      <c r="BI14" s="21">
        <v>2989</v>
      </c>
      <c r="BJ14" s="21">
        <v>3446</v>
      </c>
      <c r="BK14" s="21">
        <v>3721</v>
      </c>
      <c r="BL14" s="21">
        <v>3963</v>
      </c>
      <c r="BM14" s="21">
        <v>4236</v>
      </c>
      <c r="BN14" s="21">
        <v>4471</v>
      </c>
      <c r="BO14" s="21">
        <v>4361</v>
      </c>
      <c r="BP14" s="21">
        <v>4480</v>
      </c>
      <c r="BQ14" s="21">
        <v>4674</v>
      </c>
      <c r="BR14" s="21">
        <v>4561</v>
      </c>
      <c r="BS14" s="21">
        <v>4624</v>
      </c>
      <c r="BT14" s="21">
        <v>4442</v>
      </c>
      <c r="BU14" s="21">
        <v>4368</v>
      </c>
      <c r="BV14" s="21">
        <v>4644</v>
      </c>
      <c r="BW14" s="21">
        <v>63.8</v>
      </c>
      <c r="BX14" s="21">
        <v>68</v>
      </c>
      <c r="BY14" s="21">
        <v>71.599999999999994</v>
      </c>
      <c r="BZ14" s="21">
        <v>75.400000000000006</v>
      </c>
      <c r="CA14" s="21">
        <v>82.7</v>
      </c>
      <c r="CB14" s="21">
        <v>81.7</v>
      </c>
      <c r="CC14" s="21">
        <v>82.7</v>
      </c>
      <c r="CD14" s="21">
        <v>86.5</v>
      </c>
      <c r="CE14" s="21">
        <v>74.3</v>
      </c>
      <c r="CF14" s="21">
        <v>74.644454130143501</v>
      </c>
      <c r="CG14" s="21">
        <v>71.099999999999994</v>
      </c>
      <c r="CH14" s="21">
        <v>69.7</v>
      </c>
      <c r="CI14" s="21">
        <v>72.7</v>
      </c>
      <c r="CJ14" s="21">
        <v>2031</v>
      </c>
      <c r="CK14" s="21">
        <v>1875</v>
      </c>
      <c r="CL14" s="21">
        <v>1952</v>
      </c>
      <c r="CM14" s="21">
        <v>1788</v>
      </c>
      <c r="CN14" s="21">
        <v>1765</v>
      </c>
      <c r="CO14" s="21">
        <v>1755</v>
      </c>
      <c r="CP14" s="21">
        <v>1689</v>
      </c>
      <c r="CQ14" s="21">
        <v>1644</v>
      </c>
      <c r="CR14" s="21">
        <v>1543</v>
      </c>
      <c r="CS14" s="21">
        <v>1580</v>
      </c>
      <c r="CT14" s="21">
        <v>1535</v>
      </c>
      <c r="CU14" s="21">
        <v>1590</v>
      </c>
      <c r="CV14" s="21">
        <v>1618</v>
      </c>
      <c r="CW14" s="21">
        <v>109</v>
      </c>
      <c r="CX14" s="21">
        <v>106</v>
      </c>
      <c r="CY14" s="21">
        <v>112</v>
      </c>
      <c r="CZ14" s="21">
        <v>106</v>
      </c>
      <c r="DA14" s="21">
        <v>109</v>
      </c>
      <c r="DB14" s="21">
        <v>109</v>
      </c>
      <c r="DC14" s="21">
        <v>109</v>
      </c>
      <c r="DD14" s="21">
        <v>108</v>
      </c>
      <c r="DE14" s="21">
        <v>104</v>
      </c>
      <c r="DF14" s="21">
        <v>105</v>
      </c>
      <c r="DG14" s="21">
        <v>101</v>
      </c>
      <c r="DH14" s="21">
        <v>106</v>
      </c>
      <c r="DI14" s="21">
        <v>102</v>
      </c>
      <c r="DJ14" s="21">
        <v>67.5</v>
      </c>
      <c r="DK14" s="21">
        <v>67.7</v>
      </c>
      <c r="DL14" s="21">
        <v>67.8</v>
      </c>
      <c r="DM14" s="21">
        <v>66.2</v>
      </c>
      <c r="DN14" s="21">
        <v>63.5</v>
      </c>
      <c r="DO14" s="21">
        <v>66.7</v>
      </c>
      <c r="DP14" s="21">
        <v>67.7</v>
      </c>
      <c r="DQ14" s="21">
        <v>69.400000000000006</v>
      </c>
      <c r="DR14" s="21">
        <v>64.400000000000006</v>
      </c>
      <c r="DS14" s="21">
        <v>67</v>
      </c>
      <c r="DT14" s="21">
        <v>72.400000000000006</v>
      </c>
      <c r="DU14" s="21">
        <v>9.1999999999999993</v>
      </c>
      <c r="DV14" s="21">
        <v>7.5</v>
      </c>
      <c r="DW14" s="21">
        <v>9.3000000000000007</v>
      </c>
      <c r="DX14" s="21">
        <v>6.6</v>
      </c>
      <c r="DY14" s="21">
        <v>10.3</v>
      </c>
      <c r="DZ14" s="21">
        <v>9.6999999999999993</v>
      </c>
      <c r="EA14" s="21">
        <v>11</v>
      </c>
      <c r="EB14" s="21">
        <v>10.7</v>
      </c>
      <c r="EC14" s="21">
        <v>10.9</v>
      </c>
      <c r="ED14" s="21">
        <v>10.7</v>
      </c>
      <c r="EE14" s="21">
        <v>7.9</v>
      </c>
      <c r="EF14" s="21">
        <v>9.4609206054989201</v>
      </c>
      <c r="EG14" s="21">
        <v>6.1639908256880727</v>
      </c>
      <c r="EH14" s="21">
        <v>5.3571428571428568</v>
      </c>
      <c r="EI14" s="21">
        <v>410</v>
      </c>
      <c r="EJ14" s="21">
        <v>380</v>
      </c>
      <c r="EK14" s="21">
        <v>410</v>
      </c>
      <c r="EL14" s="21">
        <v>570</v>
      </c>
      <c r="EM14" s="21">
        <v>540</v>
      </c>
      <c r="EN14" s="21">
        <v>420</v>
      </c>
      <c r="EO14" s="21">
        <v>520</v>
      </c>
      <c r="EP14" s="21">
        <v>6.6</v>
      </c>
      <c r="EQ14" s="21">
        <v>6.2</v>
      </c>
      <c r="ER14" s="21">
        <v>4.9000000000000004</v>
      </c>
      <c r="ES14" s="21">
        <v>6.9</v>
      </c>
      <c r="ET14" s="21">
        <v>6.5391135868248975</v>
      </c>
      <c r="EU14" s="21">
        <v>5</v>
      </c>
      <c r="EV14" s="21">
        <v>6.1863727454909823</v>
      </c>
      <c r="EW14" s="21">
        <v>26690</v>
      </c>
      <c r="EX14" s="21">
        <v>25540</v>
      </c>
      <c r="EY14" s="21">
        <v>26290</v>
      </c>
      <c r="EZ14" s="21">
        <v>26560</v>
      </c>
      <c r="FA14" s="21">
        <v>26670</v>
      </c>
      <c r="FB14" s="21">
        <v>27080</v>
      </c>
      <c r="FC14" s="21">
        <v>27680</v>
      </c>
      <c r="FD14" s="21">
        <v>26710</v>
      </c>
      <c r="FE14" s="21">
        <v>25880</v>
      </c>
      <c r="FF14" s="21">
        <v>28450</v>
      </c>
      <c r="FG14" s="21">
        <v>27840</v>
      </c>
      <c r="FH14" s="21">
        <v>27870</v>
      </c>
      <c r="FI14" s="21">
        <v>28300</v>
      </c>
      <c r="FJ14" s="21">
        <v>26820</v>
      </c>
      <c r="FK14" s="21">
        <v>24770</v>
      </c>
      <c r="FL14" s="21">
        <v>23550</v>
      </c>
      <c r="FM14" s="21">
        <v>19.100000000000001</v>
      </c>
      <c r="FN14" s="21">
        <v>17.899999999999999</v>
      </c>
      <c r="FO14" s="21">
        <v>17.899999999999999</v>
      </c>
      <c r="FP14" s="21">
        <v>17.8</v>
      </c>
      <c r="FQ14" s="21">
        <v>17.5</v>
      </c>
      <c r="FR14" s="21">
        <v>17.5</v>
      </c>
      <c r="FS14" s="21">
        <v>17.5</v>
      </c>
      <c r="FT14" s="21">
        <v>16.7</v>
      </c>
      <c r="FU14" s="21">
        <v>15.9</v>
      </c>
      <c r="FV14" s="21">
        <v>17.2</v>
      </c>
      <c r="FW14" s="21">
        <v>16.5</v>
      </c>
      <c r="FX14" s="21">
        <v>16</v>
      </c>
      <c r="FY14" s="21">
        <v>16</v>
      </c>
      <c r="FZ14" s="21">
        <v>15</v>
      </c>
      <c r="GA14" s="21">
        <v>13.6</v>
      </c>
      <c r="GB14" s="21">
        <v>12.9</v>
      </c>
      <c r="GC14" s="21">
        <v>9760</v>
      </c>
      <c r="GD14" s="21">
        <v>10000</v>
      </c>
      <c r="GE14" s="21">
        <v>10280</v>
      </c>
      <c r="GF14" s="21">
        <v>10530</v>
      </c>
      <c r="GG14" s="21">
        <v>10910</v>
      </c>
      <c r="GH14" s="21">
        <v>11230</v>
      </c>
      <c r="GI14" s="21">
        <v>11390</v>
      </c>
      <c r="GJ14" s="21">
        <v>11220</v>
      </c>
      <c r="GK14" s="21">
        <v>11410</v>
      </c>
      <c r="GL14" s="21">
        <v>10270</v>
      </c>
      <c r="GM14" s="21">
        <v>8990</v>
      </c>
      <c r="GN14" s="21">
        <v>8260</v>
      </c>
      <c r="GO14" s="21">
        <v>6300</v>
      </c>
      <c r="GP14" s="21">
        <v>3580</v>
      </c>
      <c r="GQ14" s="21">
        <v>2170</v>
      </c>
      <c r="GR14" s="21">
        <v>960</v>
      </c>
      <c r="GS14" s="21">
        <v>20120</v>
      </c>
      <c r="GT14" s="21">
        <v>20150</v>
      </c>
      <c r="GU14" s="21">
        <v>20270</v>
      </c>
      <c r="GV14" s="21">
        <v>20620</v>
      </c>
      <c r="GW14" s="21">
        <v>14280</v>
      </c>
      <c r="GX14" s="21">
        <v>14380</v>
      </c>
      <c r="GY14" s="21">
        <v>14470</v>
      </c>
      <c r="GZ14" s="21">
        <v>14590</v>
      </c>
      <c r="HA14" s="21">
        <v>14090</v>
      </c>
      <c r="HB14" s="21">
        <v>13050</v>
      </c>
      <c r="HC14" s="21">
        <v>11800</v>
      </c>
      <c r="HD14" s="21">
        <v>10600</v>
      </c>
      <c r="HE14" s="21">
        <v>8980</v>
      </c>
      <c r="HF14" s="21">
        <v>6520</v>
      </c>
      <c r="HG14" s="21">
        <v>5280</v>
      </c>
      <c r="HH14" s="21">
        <v>4560</v>
      </c>
      <c r="HI14" s="21">
        <v>14.393944813672816</v>
      </c>
      <c r="HJ14" s="21">
        <v>14.085097756869544</v>
      </c>
      <c r="HK14" s="21">
        <v>13.821177016071296</v>
      </c>
      <c r="HL14" s="21">
        <v>13.815467695791709</v>
      </c>
      <c r="HM14" s="21">
        <v>9.3857216095066587</v>
      </c>
      <c r="HN14" s="21">
        <v>9.2755642419903115</v>
      </c>
      <c r="HO14" s="21">
        <v>9.16269321124852</v>
      </c>
      <c r="HP14" s="21">
        <v>9.1261650090698705</v>
      </c>
      <c r="HQ14" s="21">
        <v>8.6741855253761475</v>
      </c>
      <c r="HR14" s="21">
        <v>7.9059764335261864</v>
      </c>
      <c r="HS14" s="21">
        <v>6.9790687083399874</v>
      </c>
      <c r="HT14" s="21">
        <v>6.1026160648489309</v>
      </c>
      <c r="HU14" s="21">
        <v>5.1699521002210762</v>
      </c>
      <c r="HV14" s="21">
        <v>3.6461245945643666</v>
      </c>
      <c r="HW14" s="21">
        <v>2.9038112522686026</v>
      </c>
      <c r="HX14" s="21">
        <v>2.507836990595611</v>
      </c>
      <c r="HY14" s="21">
        <v>1240</v>
      </c>
      <c r="HZ14" s="21">
        <v>2460</v>
      </c>
      <c r="IA14" s="21">
        <v>3260</v>
      </c>
      <c r="IB14" s="21">
        <v>5250</v>
      </c>
      <c r="IC14" s="21">
        <v>7670</v>
      </c>
      <c r="ID14" s="21">
        <v>9200</v>
      </c>
      <c r="IE14" s="21">
        <v>10630</v>
      </c>
      <c r="IF14" s="21">
        <v>25661</v>
      </c>
      <c r="IG14" s="21">
        <v>26828</v>
      </c>
      <c r="IH14" s="21">
        <v>27703</v>
      </c>
      <c r="II14" s="21">
        <v>28525</v>
      </c>
      <c r="IJ14" s="21">
        <v>28767</v>
      </c>
      <c r="IK14" s="21">
        <v>28105</v>
      </c>
      <c r="IL14" s="21">
        <v>27546</v>
      </c>
      <c r="IM14" s="21">
        <v>13.901770429280344</v>
      </c>
      <c r="IN14" s="21">
        <v>14.203050468793844</v>
      </c>
      <c r="IO14" s="21">
        <v>14.278056951423784</v>
      </c>
      <c r="IP14" s="21">
        <v>14.439382434826625</v>
      </c>
      <c r="IQ14" s="21">
        <v>14.36066654020108</v>
      </c>
      <c r="IR14" s="21">
        <v>13.776825717394928</v>
      </c>
      <c r="IS14" s="21">
        <v>13.263291699970148</v>
      </c>
      <c r="IT14" s="21">
        <v>6490</v>
      </c>
      <c r="IU14" s="21">
        <v>5550</v>
      </c>
      <c r="IV14" s="21">
        <v>5390</v>
      </c>
      <c r="IW14" s="21">
        <v>5420</v>
      </c>
      <c r="IX14" s="21">
        <v>5200</v>
      </c>
      <c r="IY14" s="21">
        <v>5210</v>
      </c>
      <c r="IZ14" s="21">
        <v>5790</v>
      </c>
      <c r="JA14" s="21">
        <v>4730</v>
      </c>
      <c r="JB14" s="21">
        <v>4240</v>
      </c>
      <c r="JC14" s="21">
        <v>7020</v>
      </c>
      <c r="JD14" s="21">
        <v>6760</v>
      </c>
      <c r="JE14" s="21">
        <v>7300</v>
      </c>
      <c r="JF14" s="21">
        <v>7780</v>
      </c>
      <c r="JG14" s="21">
        <v>7100</v>
      </c>
      <c r="JH14" s="21">
        <v>5200</v>
      </c>
      <c r="JI14" s="21">
        <v>3760</v>
      </c>
      <c r="JJ14" s="21">
        <v>4790</v>
      </c>
      <c r="JK14" s="21">
        <v>3990</v>
      </c>
      <c r="JL14" s="21">
        <v>3840</v>
      </c>
      <c r="JM14" s="21">
        <v>3810</v>
      </c>
      <c r="JN14" s="21">
        <v>3700</v>
      </c>
      <c r="JO14" s="21">
        <v>3720</v>
      </c>
      <c r="JP14" s="21">
        <v>4110</v>
      </c>
      <c r="JQ14" s="21">
        <v>3250</v>
      </c>
      <c r="JR14" s="21">
        <v>2890</v>
      </c>
      <c r="JS14" s="21">
        <v>4760</v>
      </c>
      <c r="JT14" s="21">
        <v>4480</v>
      </c>
      <c r="JU14" s="21">
        <v>4480</v>
      </c>
      <c r="JV14" s="21">
        <v>4790</v>
      </c>
      <c r="JW14" s="21">
        <v>4240</v>
      </c>
      <c r="JX14" s="21">
        <v>3000</v>
      </c>
      <c r="JY14" s="21">
        <v>2180</v>
      </c>
      <c r="JZ14" s="21">
        <v>1700</v>
      </c>
      <c r="KA14" s="21">
        <v>1560</v>
      </c>
      <c r="KB14" s="21">
        <v>1550</v>
      </c>
      <c r="KC14" s="21">
        <v>1610</v>
      </c>
      <c r="KD14" s="21">
        <v>1500</v>
      </c>
      <c r="KE14" s="21">
        <v>1490</v>
      </c>
      <c r="KF14" s="21">
        <v>1680</v>
      </c>
      <c r="KG14" s="21">
        <v>1480</v>
      </c>
      <c r="KH14" s="21">
        <v>1350</v>
      </c>
      <c r="KI14" s="21">
        <v>2260</v>
      </c>
      <c r="KJ14" s="21">
        <v>2280</v>
      </c>
      <c r="KK14" s="21">
        <v>2810</v>
      </c>
      <c r="KL14" s="21">
        <v>3000</v>
      </c>
      <c r="KM14" s="21">
        <v>2860</v>
      </c>
      <c r="KN14" s="21">
        <v>2210</v>
      </c>
      <c r="KO14" s="21">
        <v>1580</v>
      </c>
      <c r="KP14" s="21">
        <v>180000</v>
      </c>
      <c r="KQ14" s="21">
        <v>199995</v>
      </c>
      <c r="KR14" s="21">
        <v>209000</v>
      </c>
      <c r="KS14" s="21">
        <v>224000</v>
      </c>
      <c r="KT14" s="21">
        <v>232000</v>
      </c>
      <c r="KU14" s="21">
        <v>220000</v>
      </c>
      <c r="KV14" s="21">
        <v>245000</v>
      </c>
      <c r="KW14" s="21">
        <v>249995</v>
      </c>
      <c r="KX14" s="21">
        <v>245000</v>
      </c>
      <c r="KY14" s="21">
        <v>273000</v>
      </c>
      <c r="KZ14" s="21">
        <v>317000</v>
      </c>
      <c r="LA14" s="21">
        <v>340000</v>
      </c>
      <c r="LB14" s="21">
        <v>2414</v>
      </c>
      <c r="LC14" s="21">
        <v>1952</v>
      </c>
      <c r="LD14" s="21">
        <v>2225</v>
      </c>
      <c r="LE14" s="21">
        <v>2560</v>
      </c>
      <c r="LF14" s="21">
        <v>2769</v>
      </c>
      <c r="LG14" s="21">
        <v>3531</v>
      </c>
      <c r="LH14" s="21">
        <v>4404</v>
      </c>
      <c r="LI14" s="21">
        <v>4264</v>
      </c>
      <c r="LJ14" s="21">
        <v>760</v>
      </c>
      <c r="LK14" s="21">
        <v>550</v>
      </c>
      <c r="LL14" s="21">
        <v>990</v>
      </c>
      <c r="LM14" s="21">
        <v>1320</v>
      </c>
      <c r="LN14" s="21">
        <v>110</v>
      </c>
      <c r="LO14" s="21">
        <v>1110</v>
      </c>
      <c r="LP14" s="21">
        <v>1150</v>
      </c>
      <c r="LQ14" s="21">
        <v>1140.7</v>
      </c>
      <c r="LR14" s="21">
        <v>1179.83</v>
      </c>
      <c r="LS14" s="21">
        <v>1222.56</v>
      </c>
      <c r="LT14" s="21">
        <v>1265.8499999999999</v>
      </c>
      <c r="LU14" s="21">
        <v>1290.8499999999999</v>
      </c>
      <c r="LV14" s="21">
        <v>1290.8499999999999</v>
      </c>
      <c r="LW14" s="21">
        <v>1290.8599999999999</v>
      </c>
      <c r="LX14" s="21">
        <v>1290.8599999999999</v>
      </c>
      <c r="LY14" s="21">
        <v>1287.76</v>
      </c>
      <c r="LZ14" s="21">
        <v>1284.04</v>
      </c>
      <c r="MA14" s="21">
        <v>1280.04</v>
      </c>
      <c r="MB14" s="21">
        <v>1276.04</v>
      </c>
      <c r="MC14" s="21">
        <v>1296.1799999999998</v>
      </c>
      <c r="MD14" s="21">
        <v>17</v>
      </c>
      <c r="ME14" s="21">
        <v>18</v>
      </c>
      <c r="MF14" s="21">
        <v>22</v>
      </c>
      <c r="MG14" s="21">
        <v>17</v>
      </c>
      <c r="MH14" s="21">
        <v>20</v>
      </c>
      <c r="MI14" s="21">
        <v>29</v>
      </c>
      <c r="MJ14" s="21">
        <v>27</v>
      </c>
      <c r="MK14" s="21">
        <v>26</v>
      </c>
      <c r="ML14" s="21">
        <v>30</v>
      </c>
      <c r="MM14" s="21">
        <v>26</v>
      </c>
      <c r="MN14" s="21">
        <v>36</v>
      </c>
      <c r="MO14" s="21">
        <v>32</v>
      </c>
      <c r="MP14" s="21">
        <v>32</v>
      </c>
      <c r="MQ14" s="21">
        <v>33</v>
      </c>
      <c r="MR14" s="21">
        <v>33</v>
      </c>
      <c r="MS14" s="21">
        <v>19</v>
      </c>
      <c r="MT14" s="21">
        <v>23</v>
      </c>
      <c r="MU14" s="21">
        <v>20</v>
      </c>
      <c r="MV14" s="21">
        <v>19</v>
      </c>
      <c r="MW14" s="21">
        <v>21</v>
      </c>
      <c r="MX14" s="21">
        <v>32.9</v>
      </c>
      <c r="MY14" s="21">
        <v>31.8</v>
      </c>
      <c r="MZ14" s="21">
        <v>38.9</v>
      </c>
      <c r="NA14" s="21">
        <v>35.200000000000003</v>
      </c>
      <c r="NB14" s="21">
        <v>42.4</v>
      </c>
      <c r="NC14" s="21">
        <v>43.1</v>
      </c>
      <c r="ND14" s="21">
        <v>42.2</v>
      </c>
      <c r="NE14" s="21">
        <v>49.2</v>
      </c>
      <c r="NF14" s="21">
        <v>47.5</v>
      </c>
      <c r="NG14" s="21">
        <v>52.6</v>
      </c>
      <c r="NH14" s="21">
        <v>48.3</v>
      </c>
      <c r="NI14" s="21">
        <v>48.7</v>
      </c>
      <c r="NJ14" s="21">
        <v>13.7</v>
      </c>
      <c r="NK14" s="21">
        <v>13.8</v>
      </c>
      <c r="NL14" s="21">
        <v>13.1</v>
      </c>
      <c r="NM14" s="21">
        <v>14.7</v>
      </c>
      <c r="NN14" s="21">
        <v>13.4</v>
      </c>
      <c r="NO14" s="21">
        <v>10.5</v>
      </c>
      <c r="NP14" s="21">
        <v>13.8</v>
      </c>
      <c r="NQ14" s="21">
        <v>14</v>
      </c>
      <c r="NR14" s="21">
        <v>14.9</v>
      </c>
      <c r="NS14" s="21">
        <v>14.2</v>
      </c>
      <c r="NT14" s="21">
        <v>17.8</v>
      </c>
      <c r="NU14" s="21">
        <v>13.6</v>
      </c>
      <c r="NV14" s="21">
        <v>5.6</v>
      </c>
      <c r="NW14" s="21">
        <v>6.7</v>
      </c>
      <c r="NX14" s="21">
        <v>4.4000000000000004</v>
      </c>
      <c r="NY14" s="21">
        <v>1.9</v>
      </c>
      <c r="NZ14" s="21">
        <v>2.6</v>
      </c>
      <c r="OA14" s="21">
        <v>2.4</v>
      </c>
      <c r="OB14" s="21">
        <v>2.2000000000000002</v>
      </c>
      <c r="OC14" s="21">
        <v>1.1000000000000001</v>
      </c>
      <c r="OD14" s="21">
        <v>2.7</v>
      </c>
      <c r="OE14" s="21">
        <v>2.9</v>
      </c>
      <c r="OF14" s="21">
        <v>1.9</v>
      </c>
      <c r="OG14" s="21">
        <v>1.1000000000000001</v>
      </c>
      <c r="OH14" s="21">
        <v>14</v>
      </c>
      <c r="OI14" s="21">
        <v>13</v>
      </c>
      <c r="OJ14" s="21">
        <v>15.2</v>
      </c>
      <c r="OK14" s="21">
        <v>13.6</v>
      </c>
      <c r="OL14" s="21">
        <v>14.6</v>
      </c>
      <c r="OM14" s="21">
        <v>12.2</v>
      </c>
      <c r="ON14" s="21">
        <v>12.6</v>
      </c>
      <c r="OO14" s="21">
        <v>10.7</v>
      </c>
      <c r="OP14" s="21">
        <v>14.4</v>
      </c>
      <c r="OQ14" s="21">
        <v>13.9</v>
      </c>
      <c r="OR14" s="21">
        <v>12.6</v>
      </c>
      <c r="OS14" s="21">
        <v>10.4</v>
      </c>
      <c r="OT14" s="21">
        <v>12.5</v>
      </c>
      <c r="OU14" s="21">
        <v>11.9</v>
      </c>
      <c r="OV14" s="21">
        <v>10.4</v>
      </c>
      <c r="OW14" s="21">
        <v>11.1</v>
      </c>
      <c r="OX14" s="21">
        <v>9.8000000000000007</v>
      </c>
      <c r="OY14" s="21">
        <v>11</v>
      </c>
      <c r="OZ14" s="21">
        <v>12.1</v>
      </c>
      <c r="PA14" s="21">
        <v>9</v>
      </c>
      <c r="PB14" s="21">
        <v>9</v>
      </c>
      <c r="PC14" s="21">
        <v>6.8</v>
      </c>
      <c r="PD14" s="21">
        <v>6.1</v>
      </c>
      <c r="PE14" s="21">
        <v>9.6</v>
      </c>
      <c r="PF14" s="21">
        <v>12.8</v>
      </c>
      <c r="PG14" s="21">
        <v>12.4</v>
      </c>
      <c r="PH14" s="21">
        <v>9.4</v>
      </c>
      <c r="PI14" s="21">
        <v>13</v>
      </c>
      <c r="PJ14" s="21">
        <v>10.3</v>
      </c>
      <c r="PK14" s="21">
        <v>11.3</v>
      </c>
      <c r="PL14" s="21">
        <v>10.7</v>
      </c>
      <c r="PM14" s="21">
        <v>9.3000000000000007</v>
      </c>
      <c r="PN14" s="21">
        <v>6.2</v>
      </c>
      <c r="PO14" s="21">
        <v>5.4</v>
      </c>
      <c r="PP14" s="21">
        <v>6.9</v>
      </c>
      <c r="PQ14" s="21">
        <v>9</v>
      </c>
      <c r="PR14" s="21">
        <v>8.6</v>
      </c>
      <c r="PS14" s="21">
        <v>10.4</v>
      </c>
      <c r="PT14" s="21">
        <v>8.5</v>
      </c>
      <c r="PU14" s="21">
        <v>10.5</v>
      </c>
      <c r="PV14" s="21">
        <v>7</v>
      </c>
      <c r="PW14" s="21">
        <v>9.5</v>
      </c>
      <c r="PX14" s="21">
        <v>6.3</v>
      </c>
      <c r="PY14" s="21">
        <v>6.6</v>
      </c>
      <c r="PZ14" s="21">
        <v>5.3</v>
      </c>
      <c r="QA14" s="21">
        <v>4.2</v>
      </c>
      <c r="QB14" s="21">
        <v>6.4</v>
      </c>
      <c r="QC14" s="21">
        <v>7.7</v>
      </c>
      <c r="QD14" s="21">
        <v>25387</v>
      </c>
      <c r="QE14" s="21">
        <v>26330</v>
      </c>
      <c r="QF14" s="21">
        <v>27363</v>
      </c>
      <c r="QG14" s="21">
        <v>29319</v>
      </c>
      <c r="QH14" s="21">
        <v>30766</v>
      </c>
      <c r="QI14" s="21">
        <v>29871</v>
      </c>
      <c r="QJ14" s="21">
        <v>31821</v>
      </c>
      <c r="QK14" s="21">
        <v>29932</v>
      </c>
      <c r="QL14" s="21">
        <v>30097</v>
      </c>
      <c r="QM14" s="21">
        <v>29251</v>
      </c>
      <c r="QN14" s="21">
        <v>28954</v>
      </c>
      <c r="QO14" s="21">
        <v>30497</v>
      </c>
      <c r="QP14" s="21">
        <v>30153</v>
      </c>
      <c r="QQ14" s="21">
        <v>28079</v>
      </c>
      <c r="QR14" s="21">
        <v>29897</v>
      </c>
      <c r="QS14" s="21">
        <v>29589</v>
      </c>
      <c r="QT14" s="21">
        <v>33092</v>
      </c>
      <c r="QU14" s="21">
        <v>33129</v>
      </c>
      <c r="QV14" s="21">
        <v>32726</v>
      </c>
      <c r="QW14" s="21">
        <v>33910</v>
      </c>
      <c r="QX14" s="21">
        <v>32405</v>
      </c>
      <c r="QY14" s="21">
        <v>30525</v>
      </c>
      <c r="QZ14" s="21">
        <v>32817</v>
      </c>
      <c r="RA14" s="21">
        <v>31043</v>
      </c>
      <c r="RB14" s="21">
        <v>32471</v>
      </c>
      <c r="RC14" s="21">
        <v>31417</v>
      </c>
      <c r="RD14" s="21">
        <v>20847</v>
      </c>
      <c r="RE14" s="21">
        <v>23095</v>
      </c>
      <c r="RF14" s="21">
        <v>22111</v>
      </c>
      <c r="RG14" s="21">
        <v>24901</v>
      </c>
      <c r="RH14" s="21">
        <v>26886</v>
      </c>
      <c r="RI14" s="21">
        <v>25466</v>
      </c>
      <c r="RJ14" s="21">
        <v>27189</v>
      </c>
      <c r="RK14" s="21">
        <v>26734</v>
      </c>
      <c r="RL14" s="21">
        <v>27922</v>
      </c>
      <c r="RM14" s="21">
        <v>27541</v>
      </c>
      <c r="RN14" s="21">
        <v>27494</v>
      </c>
      <c r="RO14" s="21">
        <v>27684</v>
      </c>
      <c r="RP14" s="21">
        <v>28552</v>
      </c>
      <c r="RQ14" s="21">
        <v>6570</v>
      </c>
      <c r="RR14" s="21">
        <v>6695</v>
      </c>
      <c r="RS14" s="21">
        <v>7160</v>
      </c>
      <c r="RT14" s="21">
        <v>7290</v>
      </c>
      <c r="RU14" s="21">
        <v>7665</v>
      </c>
      <c r="RV14" s="21">
        <v>8320</v>
      </c>
      <c r="RW14" s="21">
        <v>8975</v>
      </c>
      <c r="RX14" s="21">
        <v>10060</v>
      </c>
      <c r="RY14" s="21">
        <v>77.889447236180914</v>
      </c>
      <c r="RZ14" s="21">
        <v>68.5</v>
      </c>
      <c r="SA14" s="21">
        <v>75.5</v>
      </c>
      <c r="SB14" s="21">
        <v>72.169811320754718</v>
      </c>
      <c r="SC14" s="21">
        <v>73.3</v>
      </c>
      <c r="SD14" s="21">
        <v>71.2</v>
      </c>
      <c r="SE14" s="21">
        <v>72.7</v>
      </c>
      <c r="SF14" s="21">
        <v>81000</v>
      </c>
      <c r="SG14" s="21">
        <v>79400</v>
      </c>
      <c r="SH14" s="21">
        <v>84600</v>
      </c>
      <c r="SI14" s="21">
        <v>94700</v>
      </c>
      <c r="SJ14" s="21">
        <v>40000</v>
      </c>
      <c r="SK14" s="21">
        <v>39600</v>
      </c>
      <c r="SL14" s="21">
        <v>44800</v>
      </c>
      <c r="SM14" s="21">
        <v>49800</v>
      </c>
      <c r="SN14" s="21">
        <v>41000</v>
      </c>
      <c r="SO14" s="21">
        <v>39800</v>
      </c>
      <c r="SP14" s="21">
        <v>39800</v>
      </c>
      <c r="SQ14" s="21">
        <v>44900</v>
      </c>
      <c r="SR14" s="25">
        <f>VLOOKUP($A14,'[1]Jobs density'!$A$3:$S$54,11,0)</f>
        <v>0.5</v>
      </c>
      <c r="SS14" s="25">
        <f>VLOOKUP($A14,'[1]Jobs density'!$A$3:$S$54,12,0)</f>
        <v>0.49</v>
      </c>
      <c r="ST14" s="25">
        <f>VLOOKUP($A14,'[1]Jobs density'!$A$3:$S$54,13,0)</f>
        <v>0.49</v>
      </c>
      <c r="SU14" s="25">
        <f>VLOOKUP($A14,'[1]Jobs density'!$A$3:$S$54,14,0)</f>
        <v>0.47</v>
      </c>
      <c r="SV14" s="25">
        <f>VLOOKUP($A14,'[1]Jobs density'!$A$3:$S$54,15,0)</f>
        <v>0.46</v>
      </c>
      <c r="SW14" s="25">
        <f>VLOOKUP($A14,'[1]Jobs density'!$A$3:$S$54,16,0)</f>
        <v>0.48</v>
      </c>
      <c r="SX14" s="25">
        <f>VLOOKUP($A14,'[1]Jobs density'!$A$3:$S$54,17,0)</f>
        <v>0.52</v>
      </c>
      <c r="SY14" s="25">
        <f>VLOOKUP($A14,'[1]Jobs density'!$A$3:$S$54,18,0)</f>
        <v>0.51</v>
      </c>
      <c r="SZ14" s="25">
        <f>VLOOKUP($A14,'[1]Jobs density'!$A$3:$S$54,19,0)</f>
        <v>0.5</v>
      </c>
      <c r="TA14" s="21">
        <v>141.35496399079975</v>
      </c>
      <c r="TB14" s="21">
        <v>131.34332534345592</v>
      </c>
      <c r="TC14" s="21">
        <v>133.33486618228642</v>
      </c>
      <c r="TD14" s="21">
        <v>140.88208203146166</v>
      </c>
      <c r="TE14" s="21">
        <v>139.75292350080025</v>
      </c>
      <c r="TF14" s="21">
        <v>137.26836568510939</v>
      </c>
      <c r="TG14" s="21">
        <v>136.02957126866644</v>
      </c>
      <c r="TH14" s="21">
        <v>127.47980682935167</v>
      </c>
      <c r="TI14" s="21">
        <v>129.43961781554529</v>
      </c>
      <c r="TJ14" s="21">
        <v>119.61309374843586</v>
      </c>
      <c r="TK14" s="21">
        <v>105.14954529039036</v>
      </c>
      <c r="TL14" s="21">
        <v>96.841125171067262</v>
      </c>
      <c r="TM14" s="21">
        <v>87.735778897226041</v>
      </c>
      <c r="TN14" s="21">
        <v>81.171078333358977</v>
      </c>
      <c r="TO14" s="21">
        <v>74.353807460379997</v>
      </c>
      <c r="TP14" s="21">
        <v>78.234913167434627</v>
      </c>
      <c r="TQ14" s="21">
        <v>74.352942927965827</v>
      </c>
      <c r="TR14" s="21">
        <v>4.579927115138382</v>
      </c>
      <c r="TS14" s="21">
        <v>5.0367017028466394</v>
      </c>
      <c r="TT14" s="21">
        <v>4.638273388053217</v>
      </c>
      <c r="TU14" s="21">
        <v>3.0645831090330224</v>
      </c>
      <c r="TV14" s="21">
        <v>2.9771825096209206</v>
      </c>
      <c r="TW14" s="21">
        <v>2.544023979018359</v>
      </c>
      <c r="TX14" s="21">
        <v>6.7496470665484756</v>
      </c>
      <c r="TY14" s="21">
        <v>13.349466832014961</v>
      </c>
      <c r="TZ14" s="21">
        <v>12.697909449943831</v>
      </c>
      <c r="UA14" s="21">
        <v>12.81933955734654</v>
      </c>
      <c r="UB14" s="21">
        <v>12.81817217660071</v>
      </c>
      <c r="UC14" s="21">
        <v>11.890970400899214</v>
      </c>
      <c r="UD14" s="21">
        <v>1262.8836655139369</v>
      </c>
      <c r="UE14" s="21">
        <v>1258.9565912326136</v>
      </c>
      <c r="UF14" s="21">
        <v>1224.6713604350664</v>
      </c>
      <c r="UG14" s="21">
        <v>1245.0988997678176</v>
      </c>
      <c r="UH14" s="21">
        <v>1144.0791253596144</v>
      </c>
      <c r="UI14" s="21">
        <v>1207.2771034708553</v>
      </c>
      <c r="UJ14" s="21">
        <v>1073.0875812593902</v>
      </c>
      <c r="UK14" s="21">
        <v>1096.2631803036816</v>
      </c>
      <c r="UL14" s="21">
        <v>1009.4697207157928</v>
      </c>
      <c r="UM14" s="21">
        <v>1014.2973306843729</v>
      </c>
      <c r="UN14" s="13">
        <v>12</v>
      </c>
      <c r="UO14" s="13">
        <v>19</v>
      </c>
      <c r="UP14" s="13">
        <v>21.66</v>
      </c>
      <c r="UQ14" s="13">
        <v>23.61</v>
      </c>
      <c r="UR14" s="13">
        <v>30.522400000000001</v>
      </c>
      <c r="US14" s="13">
        <v>42.092088219375512</v>
      </c>
      <c r="UT14" s="13">
        <v>35.423455903590664</v>
      </c>
      <c r="UU14" s="13">
        <v>36.539222442894818</v>
      </c>
      <c r="UV14" s="13">
        <v>39.107396312334927</v>
      </c>
      <c r="UW14" s="13">
        <v>39.943330101825751</v>
      </c>
      <c r="UX14" s="13">
        <v>38.830951108793286</v>
      </c>
      <c r="UY14" s="13">
        <v>34.300000000000004</v>
      </c>
      <c r="UZ14" s="13">
        <v>34.80535181338076</v>
      </c>
      <c r="VA14" s="21">
        <v>84753</v>
      </c>
      <c r="VB14" s="21">
        <v>83301.000000000015</v>
      </c>
      <c r="VC14" s="21">
        <v>82812</v>
      </c>
      <c r="VD14" s="21">
        <v>83301.000000000015</v>
      </c>
      <c r="VE14" s="21">
        <v>83247</v>
      </c>
      <c r="VF14" s="21">
        <v>85297</v>
      </c>
      <c r="VG14" s="21">
        <v>87.399000000000001</v>
      </c>
      <c r="VH14" s="21">
        <v>1172</v>
      </c>
      <c r="VI14" s="21">
        <v>1159</v>
      </c>
      <c r="VJ14" s="21">
        <v>1144</v>
      </c>
      <c r="VK14" s="21">
        <v>1133</v>
      </c>
      <c r="VL14" s="21">
        <v>1090</v>
      </c>
      <c r="VM14" s="21">
        <v>1082</v>
      </c>
      <c r="VN14" s="21">
        <v>1064</v>
      </c>
      <c r="VO14" s="21">
        <v>1079</v>
      </c>
      <c r="VP14" s="21">
        <v>1046</v>
      </c>
      <c r="VQ14" s="21">
        <v>1037</v>
      </c>
      <c r="VR14" s="21">
        <v>1051</v>
      </c>
      <c r="VS14" s="21">
        <v>1056</v>
      </c>
      <c r="VT14" s="13">
        <v>12</v>
      </c>
      <c r="VU14" s="13">
        <v>14</v>
      </c>
      <c r="VV14" s="13">
        <v>11.098744735035739</v>
      </c>
      <c r="VW14" s="13">
        <v>11.606152443330885</v>
      </c>
      <c r="VX14" s="13">
        <v>7.6834786275068598</v>
      </c>
      <c r="VY14" s="21">
        <v>113</v>
      </c>
      <c r="VZ14" s="21">
        <v>108</v>
      </c>
      <c r="WA14" s="21">
        <v>122</v>
      </c>
      <c r="WB14" s="21">
        <v>130</v>
      </c>
      <c r="WC14" s="21">
        <v>126</v>
      </c>
      <c r="WD14" s="21">
        <v>99</v>
      </c>
      <c r="WE14" s="21">
        <v>104</v>
      </c>
      <c r="WF14" s="21">
        <v>94</v>
      </c>
      <c r="WG14" s="21">
        <v>73</v>
      </c>
      <c r="WH14" s="21">
        <v>28</v>
      </c>
      <c r="WI14" s="21">
        <v>40</v>
      </c>
      <c r="WJ14" s="4">
        <v>3.3304925714006397</v>
      </c>
      <c r="WK14" s="4">
        <v>3.4434088511348016</v>
      </c>
      <c r="WL14" s="4">
        <v>27.901211023171545</v>
      </c>
      <c r="WM14" s="4">
        <v>26.86344106108724</v>
      </c>
      <c r="WN14" s="4">
        <v>22.44419352036828</v>
      </c>
      <c r="WO14" s="4">
        <v>19.448090132778809</v>
      </c>
      <c r="WP14" s="4">
        <v>17.531591828579991</v>
      </c>
      <c r="WQ14" s="4">
        <v>33.4</v>
      </c>
      <c r="WR14" s="4">
        <v>32.5</v>
      </c>
      <c r="WS14" s="4">
        <v>30.6</v>
      </c>
      <c r="WT14" s="4">
        <v>29.2</v>
      </c>
      <c r="WU14" s="4">
        <v>26.400000000000002</v>
      </c>
      <c r="WV14" s="4">
        <v>24.7</v>
      </c>
      <c r="WW14" s="21">
        <v>25.900000000000002</v>
      </c>
      <c r="WX14" s="21">
        <v>38.200000000000003</v>
      </c>
      <c r="WY14" s="21">
        <v>44.8</v>
      </c>
      <c r="WZ14" s="21">
        <v>46</v>
      </c>
      <c r="XA14" s="21">
        <v>53.1</v>
      </c>
      <c r="XB14" s="21">
        <v>56.5</v>
      </c>
      <c r="XC14" s="21">
        <v>63.7</v>
      </c>
      <c r="XD14" s="21">
        <v>65.2</v>
      </c>
      <c r="XE14" s="21">
        <v>58.8</v>
      </c>
      <c r="XF14" s="21">
        <v>33.4</v>
      </c>
      <c r="XG14" s="21">
        <v>40.799999999999997</v>
      </c>
      <c r="XH14" s="21">
        <v>43.2</v>
      </c>
      <c r="XI14" s="21">
        <v>50.6</v>
      </c>
      <c r="XJ14" s="21">
        <v>52.4</v>
      </c>
      <c r="XK14" s="21">
        <v>61.9</v>
      </c>
      <c r="XL14" s="21">
        <v>63</v>
      </c>
      <c r="XM14" s="21">
        <v>57.5</v>
      </c>
      <c r="XN14" s="21">
        <v>42.5</v>
      </c>
      <c r="XO14" s="21">
        <v>48.8</v>
      </c>
      <c r="XP14" s="21">
        <v>48.7</v>
      </c>
      <c r="XQ14" s="21">
        <v>55.7</v>
      </c>
      <c r="XR14" s="21">
        <v>60.4</v>
      </c>
      <c r="XS14" s="21">
        <v>65.7</v>
      </c>
      <c r="XT14" s="21">
        <v>67.5</v>
      </c>
      <c r="XU14" s="21">
        <v>60</v>
      </c>
      <c r="XV14" s="21">
        <v>26.827625232410874</v>
      </c>
      <c r="XW14" s="21">
        <v>25.954401553646012</v>
      </c>
      <c r="XX14" s="21">
        <v>24.838438501549938</v>
      </c>
      <c r="XY14" s="21">
        <v>21.413438256658594</v>
      </c>
      <c r="XZ14" s="21">
        <v>19.635013468585434</v>
      </c>
      <c r="YA14" s="21">
        <v>18.310986106733264</v>
      </c>
      <c r="YB14" s="21">
        <v>97</v>
      </c>
      <c r="YC14" s="21">
        <v>102</v>
      </c>
      <c r="YD14" s="21">
        <v>101</v>
      </c>
      <c r="YE14" s="21">
        <v>99</v>
      </c>
      <c r="YF14" s="21">
        <v>92</v>
      </c>
      <c r="YG14" s="21">
        <v>101</v>
      </c>
      <c r="YH14" s="21">
        <v>99</v>
      </c>
      <c r="YI14" s="21">
        <v>92</v>
      </c>
      <c r="YJ14" s="21">
        <v>92</v>
      </c>
      <c r="YK14" s="21">
        <v>85</v>
      </c>
      <c r="YL14" s="21">
        <v>80</v>
      </c>
      <c r="YM14" s="21">
        <v>33.543673198272998</v>
      </c>
      <c r="YN14" s="21">
        <v>32.259429203683816</v>
      </c>
      <c r="YO14" s="21">
        <v>34.013806706114394</v>
      </c>
      <c r="YP14" s="21">
        <v>35.620244789943769</v>
      </c>
      <c r="YQ14" s="21">
        <v>37.212280413725168</v>
      </c>
      <c r="YR14" s="21">
        <v>38.606624245390762</v>
      </c>
      <c r="YS14" s="21">
        <v>38.522452921294061</v>
      </c>
      <c r="YT14" s="21">
        <v>38.718697188508223</v>
      </c>
      <c r="YU14" s="21">
        <v>38.721126260684393</v>
      </c>
      <c r="YV14" s="21">
        <v>70.617906683480456</v>
      </c>
      <c r="YW14" s="21">
        <v>65.992414664981041</v>
      </c>
      <c r="YX14" s="21">
        <v>65.700724456657511</v>
      </c>
      <c r="YY14" s="21">
        <v>57.020849032906305</v>
      </c>
      <c r="YZ14" s="21">
        <v>65.195071868583156</v>
      </c>
      <c r="ZA14" s="21">
        <v>66.699999998999999</v>
      </c>
      <c r="ZB14" s="21">
        <v>58.6</v>
      </c>
      <c r="ZC14" s="21">
        <v>58.2</v>
      </c>
      <c r="ZD14" s="21">
        <v>38.1</v>
      </c>
      <c r="ZE14" s="21">
        <v>34.700000000000003</v>
      </c>
      <c r="ZF14" s="21">
        <v>24.5</v>
      </c>
      <c r="ZG14" s="21">
        <v>28.1</v>
      </c>
      <c r="ZH14" s="21">
        <v>7.2</v>
      </c>
      <c r="ZI14" s="21">
        <v>7.16</v>
      </c>
      <c r="ZJ14" s="21">
        <v>7.21</v>
      </c>
      <c r="ZK14" s="21">
        <v>7.31</v>
      </c>
      <c r="ZL14" s="21">
        <v>7.36</v>
      </c>
      <c r="ZM14" s="21">
        <v>7.49</v>
      </c>
      <c r="ZN14" s="21">
        <v>7.71</v>
      </c>
      <c r="ZO14" s="21">
        <v>7.64</v>
      </c>
      <c r="ZP14" s="21">
        <v>7.07</v>
      </c>
      <c r="ZQ14" s="21">
        <v>7.05</v>
      </c>
      <c r="ZR14" s="21">
        <v>7.31</v>
      </c>
      <c r="ZS14" s="21">
        <v>7.17</v>
      </c>
      <c r="ZT14" s="21">
        <v>3.42</v>
      </c>
      <c r="ZU14" s="21">
        <v>3.68</v>
      </c>
      <c r="ZV14" s="21">
        <v>3.13</v>
      </c>
      <c r="ZW14" s="21">
        <v>3.55</v>
      </c>
      <c r="ZX14" s="21">
        <v>24</v>
      </c>
      <c r="ZY14" s="21">
        <v>19</v>
      </c>
      <c r="ZZ14" s="21">
        <v>18</v>
      </c>
      <c r="AAA14" s="21">
        <v>17</v>
      </c>
      <c r="AAB14" s="21">
        <v>17</v>
      </c>
      <c r="AAC14" s="21">
        <v>14</v>
      </c>
      <c r="AAD14" s="21">
        <v>21.197144426139484</v>
      </c>
      <c r="AAE14" s="21">
        <v>22.637457044673539</v>
      </c>
      <c r="AAF14" s="21">
        <v>22.904131568391499</v>
      </c>
      <c r="AAG14" s="21">
        <v>21.46422628951747</v>
      </c>
      <c r="AAH14" s="21">
        <v>24.878479893946089</v>
      </c>
      <c r="AAI14" s="21">
        <v>24.927416009954374</v>
      </c>
      <c r="AAJ14" s="21">
        <v>24.653626731866339</v>
      </c>
      <c r="AAK14" s="21">
        <v>25.4133</v>
      </c>
      <c r="AAL14" s="21">
        <v>24.4808743169399</v>
      </c>
      <c r="AAM14" s="21">
        <v>27.725531173806999</v>
      </c>
      <c r="AAN14" s="21">
        <v>5.1151919244594266</v>
      </c>
      <c r="AAO14" s="21">
        <v>5.5713688224450397</v>
      </c>
      <c r="AAP14" s="21">
        <v>5.76798558852584</v>
      </c>
      <c r="AAQ14" s="21">
        <v>6.1311738295813001</v>
      </c>
    </row>
    <row r="15" spans="1:719" ht="12.75" customHeight="1">
      <c r="A15" s="21" t="s">
        <v>24</v>
      </c>
      <c r="B15" s="21" t="s">
        <v>25</v>
      </c>
      <c r="C15" s="21">
        <v>199087</v>
      </c>
      <c r="D15" s="21">
        <v>203381</v>
      </c>
      <c r="E15" s="21">
        <v>207246</v>
      </c>
      <c r="F15" s="21">
        <v>210961</v>
      </c>
      <c r="G15" s="21">
        <v>212405</v>
      </c>
      <c r="H15" s="21">
        <v>213581</v>
      </c>
      <c r="I15" s="21">
        <v>216512</v>
      </c>
      <c r="J15" s="21">
        <v>220193</v>
      </c>
      <c r="K15" s="21">
        <v>224480</v>
      </c>
      <c r="L15" s="21">
        <v>231041</v>
      </c>
      <c r="M15" s="21">
        <v>236622</v>
      </c>
      <c r="N15" s="21">
        <v>241739</v>
      </c>
      <c r="O15" s="21">
        <v>247182</v>
      </c>
      <c r="P15" s="21">
        <v>252119</v>
      </c>
      <c r="Q15" s="21">
        <v>257379</v>
      </c>
      <c r="R15" s="21">
        <v>263150</v>
      </c>
      <c r="S15" s="21">
        <v>269009</v>
      </c>
      <c r="T15" s="21">
        <v>38.4</v>
      </c>
      <c r="U15" s="21">
        <v>38.1</v>
      </c>
      <c r="V15" s="21">
        <v>35.700000000000003</v>
      </c>
      <c r="W15" s="21">
        <v>36.4</v>
      </c>
      <c r="X15" s="21">
        <v>33.6</v>
      </c>
      <c r="Y15" s="21">
        <v>38.6</v>
      </c>
      <c r="Z15" s="21">
        <v>37.799999999999997</v>
      </c>
      <c r="AA15" s="21">
        <v>39.1</v>
      </c>
      <c r="AB15" s="21">
        <v>38.9</v>
      </c>
      <c r="AC15" s="21">
        <v>35.799999999999997</v>
      </c>
      <c r="AD15" s="21">
        <v>49.795175238962216</v>
      </c>
      <c r="AE15" s="21">
        <v>46.3</v>
      </c>
      <c r="AF15" s="21">
        <v>44.6</v>
      </c>
      <c r="AG15" s="21">
        <v>43.8</v>
      </c>
      <c r="AH15" s="21">
        <v>43.5</v>
      </c>
      <c r="AI15" s="21">
        <v>43.8</v>
      </c>
      <c r="AJ15" s="21">
        <v>44.4</v>
      </c>
      <c r="AK15" s="21">
        <v>45.2</v>
      </c>
      <c r="AL15" s="21">
        <v>45.1</v>
      </c>
      <c r="AM15" s="21">
        <v>46.1</v>
      </c>
      <c r="AN15" s="21">
        <v>6352</v>
      </c>
      <c r="AO15" s="21">
        <v>8692</v>
      </c>
      <c r="AP15" s="21">
        <v>7616</v>
      </c>
      <c r="AQ15" s="21">
        <v>7552</v>
      </c>
      <c r="AR15" s="21">
        <v>7615</v>
      </c>
      <c r="AS15" s="21">
        <v>9424</v>
      </c>
      <c r="AT15" s="4">
        <v>37.554910458262142</v>
      </c>
      <c r="AU15" s="4">
        <v>50.096827738841753</v>
      </c>
      <c r="AV15" s="4">
        <v>42.650180042448575</v>
      </c>
      <c r="AW15" s="4">
        <v>41.52576389919885</v>
      </c>
      <c r="AX15" s="4">
        <v>41.055860771300253</v>
      </c>
      <c r="AY15" s="4">
        <v>49.650695973783755</v>
      </c>
      <c r="AZ15" s="4">
        <v>46.015701111861404</v>
      </c>
      <c r="BA15" s="21" t="s">
        <v>92</v>
      </c>
      <c r="BB15" s="21" t="s">
        <v>95</v>
      </c>
      <c r="BC15" s="21" t="s">
        <v>331</v>
      </c>
      <c r="BD15" s="4">
        <v>12.9</v>
      </c>
      <c r="BE15" s="4">
        <v>10.8</v>
      </c>
      <c r="BF15" s="4">
        <v>10.199999999999999</v>
      </c>
      <c r="BG15" s="24">
        <v>738</v>
      </c>
      <c r="BH15" s="21">
        <v>3359</v>
      </c>
      <c r="BI15" s="21">
        <v>3236</v>
      </c>
      <c r="BJ15" s="21">
        <v>4261</v>
      </c>
      <c r="BK15" s="21">
        <v>4366</v>
      </c>
      <c r="BL15" s="21">
        <v>4439</v>
      </c>
      <c r="BM15" s="21">
        <v>4613</v>
      </c>
      <c r="BN15" s="21">
        <v>4500</v>
      </c>
      <c r="BO15" s="21">
        <v>4485</v>
      </c>
      <c r="BP15" s="21">
        <v>4574</v>
      </c>
      <c r="BQ15" s="21">
        <v>4677</v>
      </c>
      <c r="BR15" s="21">
        <v>4450</v>
      </c>
      <c r="BS15" s="21">
        <v>4585</v>
      </c>
      <c r="BT15" s="21">
        <v>4500</v>
      </c>
      <c r="BU15" s="21">
        <v>4377</v>
      </c>
      <c r="BV15" s="21">
        <v>4500</v>
      </c>
      <c r="BW15" s="21">
        <v>75</v>
      </c>
      <c r="BX15" s="21">
        <v>78</v>
      </c>
      <c r="BY15" s="21">
        <v>77</v>
      </c>
      <c r="BZ15" s="21">
        <v>79.3</v>
      </c>
      <c r="CA15" s="21">
        <v>77.900000000000006</v>
      </c>
      <c r="CB15" s="21">
        <v>76.8</v>
      </c>
      <c r="CC15" s="21">
        <v>76</v>
      </c>
      <c r="CD15" s="21">
        <v>75.900000000000006</v>
      </c>
      <c r="CE15" s="21">
        <v>62.8</v>
      </c>
      <c r="CF15" s="21">
        <v>63.749617641333664</v>
      </c>
      <c r="CG15" s="21">
        <v>61.5</v>
      </c>
      <c r="CH15" s="21">
        <v>60.1</v>
      </c>
      <c r="CI15" s="21">
        <v>60.9</v>
      </c>
      <c r="CJ15" s="21">
        <v>1256</v>
      </c>
      <c r="CK15" s="21">
        <v>1237</v>
      </c>
      <c r="CL15" s="21">
        <v>1155</v>
      </c>
      <c r="CM15" s="21">
        <v>1248</v>
      </c>
      <c r="CN15" s="21">
        <v>1125</v>
      </c>
      <c r="CO15" s="21">
        <v>1128</v>
      </c>
      <c r="CP15" s="21">
        <v>1135</v>
      </c>
      <c r="CQ15" s="21">
        <v>1141</v>
      </c>
      <c r="CR15" s="21">
        <v>1042</v>
      </c>
      <c r="CS15" s="21">
        <v>1108</v>
      </c>
      <c r="CT15" s="21">
        <v>1054</v>
      </c>
      <c r="CU15" s="21">
        <v>1045</v>
      </c>
      <c r="CV15" s="21">
        <v>1161</v>
      </c>
      <c r="CW15" s="21">
        <v>100</v>
      </c>
      <c r="CX15" s="21">
        <v>103</v>
      </c>
      <c r="CY15" s="21">
        <v>98</v>
      </c>
      <c r="CZ15" s="21">
        <v>108</v>
      </c>
      <c r="DA15" s="21">
        <v>100</v>
      </c>
      <c r="DB15" s="21">
        <v>99</v>
      </c>
      <c r="DC15" s="21">
        <v>97</v>
      </c>
      <c r="DD15" s="21">
        <v>97</v>
      </c>
      <c r="DE15" s="21">
        <v>90</v>
      </c>
      <c r="DF15" s="21">
        <v>104</v>
      </c>
      <c r="DG15" s="21">
        <v>96</v>
      </c>
      <c r="DH15" s="21">
        <v>100</v>
      </c>
      <c r="DI15" s="21">
        <v>105</v>
      </c>
      <c r="DJ15" s="21">
        <v>53.3</v>
      </c>
      <c r="DK15" s="21">
        <v>58.3</v>
      </c>
      <c r="DL15" s="21">
        <v>62.1</v>
      </c>
      <c r="DM15" s="21">
        <v>65.900000000000006</v>
      </c>
      <c r="DN15" s="21">
        <v>68.2</v>
      </c>
      <c r="DO15" s="21">
        <v>68</v>
      </c>
      <c r="DP15" s="21">
        <v>67</v>
      </c>
      <c r="DQ15" s="21">
        <v>63.4</v>
      </c>
      <c r="DR15" s="21">
        <v>62.6</v>
      </c>
      <c r="DS15" s="21">
        <v>68.3</v>
      </c>
      <c r="DT15" s="21">
        <v>69</v>
      </c>
      <c r="DU15" s="21">
        <v>10.3</v>
      </c>
      <c r="DV15" s="21">
        <v>12.6</v>
      </c>
      <c r="DW15" s="21">
        <v>12.1</v>
      </c>
      <c r="DX15" s="21">
        <v>8.8000000000000007</v>
      </c>
      <c r="DY15" s="21">
        <v>9.6999999999999993</v>
      </c>
      <c r="DZ15" s="21">
        <v>10.4</v>
      </c>
      <c r="EA15" s="21">
        <v>8</v>
      </c>
      <c r="EB15" s="21">
        <v>9.4</v>
      </c>
      <c r="EC15" s="21">
        <v>10.9</v>
      </c>
      <c r="ED15" s="21">
        <v>8.3000000000000007</v>
      </c>
      <c r="EE15" s="21">
        <v>5.8</v>
      </c>
      <c r="EF15" s="21">
        <v>10.02377179080824</v>
      </c>
      <c r="EG15" s="21">
        <v>6.2859739472887011</v>
      </c>
      <c r="EH15" s="21">
        <v>4.8307341194370483</v>
      </c>
      <c r="EI15" s="21">
        <v>310</v>
      </c>
      <c r="EJ15" s="21">
        <v>280</v>
      </c>
      <c r="EK15" s="21">
        <v>270</v>
      </c>
      <c r="EL15" s="21">
        <v>530</v>
      </c>
      <c r="EM15" s="21">
        <v>250</v>
      </c>
      <c r="EN15" s="21">
        <v>230</v>
      </c>
      <c r="EO15" s="21">
        <v>190</v>
      </c>
      <c r="EP15" s="21">
        <v>7.4</v>
      </c>
      <c r="EQ15" s="21">
        <v>6.2</v>
      </c>
      <c r="ER15" s="21">
        <v>3.9</v>
      </c>
      <c r="ES15" s="21">
        <v>7.0000000000000009</v>
      </c>
      <c r="ET15" s="21">
        <v>3.2259452019441692</v>
      </c>
      <c r="EU15" s="21">
        <v>3</v>
      </c>
      <c r="EV15" s="21">
        <v>2.5432123125493291</v>
      </c>
      <c r="EW15" s="21">
        <v>35670</v>
      </c>
      <c r="EX15" s="21">
        <v>33480</v>
      </c>
      <c r="EY15" s="21">
        <v>34080</v>
      </c>
      <c r="EZ15" s="21">
        <v>34200</v>
      </c>
      <c r="FA15" s="21">
        <v>33310</v>
      </c>
      <c r="FB15" s="21">
        <v>32560</v>
      </c>
      <c r="FC15" s="21">
        <v>32660</v>
      </c>
      <c r="FD15" s="21">
        <v>31690</v>
      </c>
      <c r="FE15" s="21">
        <v>30210</v>
      </c>
      <c r="FF15" s="21">
        <v>32210</v>
      </c>
      <c r="FG15" s="21">
        <v>32330</v>
      </c>
      <c r="FH15" s="21">
        <v>32720</v>
      </c>
      <c r="FI15" s="21">
        <v>32040</v>
      </c>
      <c r="FJ15" s="21">
        <v>30610</v>
      </c>
      <c r="FK15" s="21">
        <v>27950</v>
      </c>
      <c r="FL15" s="21">
        <v>26700</v>
      </c>
      <c r="FM15" s="21">
        <v>26.1</v>
      </c>
      <c r="FN15" s="21">
        <v>23.8</v>
      </c>
      <c r="FO15" s="21">
        <v>23.7</v>
      </c>
      <c r="FP15" s="21">
        <v>23.6</v>
      </c>
      <c r="FQ15" s="21">
        <v>22.7</v>
      </c>
      <c r="FR15" s="21">
        <v>21.7</v>
      </c>
      <c r="FS15" s="21">
        <v>21.2</v>
      </c>
      <c r="FT15" s="21">
        <v>20.100000000000001</v>
      </c>
      <c r="FU15" s="21">
        <v>18.399999999999999</v>
      </c>
      <c r="FV15" s="21">
        <v>19</v>
      </c>
      <c r="FW15" s="21">
        <v>18.600000000000001</v>
      </c>
      <c r="FX15" s="21">
        <v>18.3</v>
      </c>
      <c r="FY15" s="21">
        <v>17.600000000000001</v>
      </c>
      <c r="FZ15" s="21">
        <v>16.5</v>
      </c>
      <c r="GA15" s="21">
        <v>14.7</v>
      </c>
      <c r="GB15" s="21">
        <v>14.1</v>
      </c>
      <c r="GC15" s="21">
        <v>12640</v>
      </c>
      <c r="GD15" s="21">
        <v>13570</v>
      </c>
      <c r="GE15" s="21">
        <v>14140</v>
      </c>
      <c r="GF15" s="21">
        <v>14120</v>
      </c>
      <c r="GG15" s="21">
        <v>14280</v>
      </c>
      <c r="GH15" s="21">
        <v>13740</v>
      </c>
      <c r="GI15" s="21">
        <v>13280</v>
      </c>
      <c r="GJ15" s="21">
        <v>13150</v>
      </c>
      <c r="GK15" s="21">
        <v>12930</v>
      </c>
      <c r="GL15" s="21">
        <v>11660</v>
      </c>
      <c r="GM15" s="21">
        <v>10440</v>
      </c>
      <c r="GN15" s="21">
        <v>9660</v>
      </c>
      <c r="GO15" s="21">
        <v>7720</v>
      </c>
      <c r="GP15" s="21">
        <v>4270</v>
      </c>
      <c r="GQ15" s="21">
        <v>2290</v>
      </c>
      <c r="GR15" s="21">
        <v>1050</v>
      </c>
      <c r="GS15" s="21">
        <v>28800</v>
      </c>
      <c r="GT15" s="21">
        <v>28630</v>
      </c>
      <c r="GU15" s="21">
        <v>28660</v>
      </c>
      <c r="GV15" s="21">
        <v>28500</v>
      </c>
      <c r="GW15" s="21">
        <v>19360</v>
      </c>
      <c r="GX15" s="21">
        <v>18970</v>
      </c>
      <c r="GY15" s="21">
        <v>18490</v>
      </c>
      <c r="GZ15" s="21">
        <v>18080</v>
      </c>
      <c r="HA15" s="21">
        <v>17550</v>
      </c>
      <c r="HB15" s="21">
        <v>15950</v>
      </c>
      <c r="HC15" s="21">
        <v>14190</v>
      </c>
      <c r="HD15" s="21">
        <v>12590</v>
      </c>
      <c r="HE15" s="21">
        <v>10620</v>
      </c>
      <c r="HF15" s="21">
        <v>7200</v>
      </c>
      <c r="HG15" s="21">
        <v>5350</v>
      </c>
      <c r="HH15" s="21">
        <v>4300</v>
      </c>
      <c r="HI15" s="21">
        <v>21.104776421274789</v>
      </c>
      <c r="HJ15" s="21">
        <v>20.325145534573334</v>
      </c>
      <c r="HK15" s="21">
        <v>19.959885227177761</v>
      </c>
      <c r="HL15" s="21">
        <v>19.640814301269415</v>
      </c>
      <c r="HM15" s="21">
        <v>13.192234571013881</v>
      </c>
      <c r="HN15" s="21">
        <v>12.669387100867555</v>
      </c>
      <c r="HO15" s="21">
        <v>12.03078945142463</v>
      </c>
      <c r="HP15" s="21">
        <v>11.449704891455784</v>
      </c>
      <c r="HQ15" s="21">
        <v>10.688575709222018</v>
      </c>
      <c r="HR15" s="21">
        <v>9.4301136934710517</v>
      </c>
      <c r="HS15" s="21">
        <v>8.1784857985983042</v>
      </c>
      <c r="HT15" s="21">
        <v>7.0504958867440601</v>
      </c>
      <c r="HU15" s="21">
        <v>5.9472808830200092</v>
      </c>
      <c r="HV15" s="21">
        <v>3.8818410709568201</v>
      </c>
      <c r="HW15" s="21">
        <v>2.8186674815337764</v>
      </c>
      <c r="HX15" s="21">
        <v>2.2654710599243439</v>
      </c>
      <c r="HY15" s="21">
        <v>1380</v>
      </c>
      <c r="HZ15" s="21">
        <v>3100</v>
      </c>
      <c r="IA15" s="21">
        <v>3660</v>
      </c>
      <c r="IB15" s="21">
        <v>5860</v>
      </c>
      <c r="IC15" s="21">
        <v>9350</v>
      </c>
      <c r="ID15" s="21">
        <v>11320</v>
      </c>
      <c r="IE15" s="21">
        <v>13020</v>
      </c>
      <c r="IF15" s="21">
        <v>36855</v>
      </c>
      <c r="IG15" s="21">
        <v>40109</v>
      </c>
      <c r="IH15" s="21">
        <v>41407</v>
      </c>
      <c r="II15" s="21">
        <v>41750</v>
      </c>
      <c r="IJ15" s="21">
        <v>42177</v>
      </c>
      <c r="IK15" s="21">
        <v>41602</v>
      </c>
      <c r="IL15" s="21">
        <v>41036</v>
      </c>
      <c r="IM15" s="21">
        <v>20.331773947966546</v>
      </c>
      <c r="IN15" s="21">
        <v>21.594745201496757</v>
      </c>
      <c r="IO15" s="21">
        <v>21.711568107218138</v>
      </c>
      <c r="IP15" s="21">
        <v>21.485289652581578</v>
      </c>
      <c r="IQ15" s="21">
        <v>21.25846139888408</v>
      </c>
      <c r="IR15" s="21">
        <v>20.476750653403357</v>
      </c>
      <c r="IS15" s="21">
        <v>19.735203166404563</v>
      </c>
      <c r="IT15" s="21">
        <v>9280</v>
      </c>
      <c r="IU15" s="21">
        <v>7410</v>
      </c>
      <c r="IV15" s="21">
        <v>7320</v>
      </c>
      <c r="IW15" s="21">
        <v>8000</v>
      </c>
      <c r="IX15" s="21">
        <v>7230</v>
      </c>
      <c r="IY15" s="21">
        <v>6940</v>
      </c>
      <c r="IZ15" s="21">
        <v>7560</v>
      </c>
      <c r="JA15" s="21">
        <v>7080</v>
      </c>
      <c r="JB15" s="21">
        <v>6140</v>
      </c>
      <c r="JC15" s="21">
        <v>8740</v>
      </c>
      <c r="JD15" s="21">
        <v>9090</v>
      </c>
      <c r="JE15" s="21">
        <v>10660</v>
      </c>
      <c r="JF15" s="21">
        <v>10010</v>
      </c>
      <c r="JG15" s="21">
        <v>9150</v>
      </c>
      <c r="JH15" s="21">
        <v>6720</v>
      </c>
      <c r="JI15" s="21">
        <v>5060</v>
      </c>
      <c r="JJ15" s="21">
        <v>6980</v>
      </c>
      <c r="JK15" s="21">
        <v>5530</v>
      </c>
      <c r="JL15" s="21">
        <v>5320</v>
      </c>
      <c r="JM15" s="21">
        <v>5770</v>
      </c>
      <c r="JN15" s="21">
        <v>5230</v>
      </c>
      <c r="JO15" s="21">
        <v>5040</v>
      </c>
      <c r="JP15" s="21">
        <v>5450</v>
      </c>
      <c r="JQ15" s="21">
        <v>5020</v>
      </c>
      <c r="JR15" s="21">
        <v>4290</v>
      </c>
      <c r="JS15" s="21">
        <v>5930</v>
      </c>
      <c r="JT15" s="21">
        <v>6040</v>
      </c>
      <c r="JU15" s="21">
        <v>6530</v>
      </c>
      <c r="JV15" s="21">
        <v>6160</v>
      </c>
      <c r="JW15" s="21">
        <v>5450</v>
      </c>
      <c r="JX15" s="21">
        <v>4020</v>
      </c>
      <c r="JY15" s="21">
        <v>3090</v>
      </c>
      <c r="JZ15" s="21">
        <v>2310</v>
      </c>
      <c r="KA15" s="21">
        <v>1880</v>
      </c>
      <c r="KB15" s="21">
        <v>2000</v>
      </c>
      <c r="KC15" s="21">
        <v>2230</v>
      </c>
      <c r="KD15" s="21">
        <v>2000</v>
      </c>
      <c r="KE15" s="21">
        <v>1900</v>
      </c>
      <c r="KF15" s="21">
        <v>2110</v>
      </c>
      <c r="KG15" s="21">
        <v>2070</v>
      </c>
      <c r="KH15" s="21">
        <v>1840</v>
      </c>
      <c r="KI15" s="21">
        <v>2800</v>
      </c>
      <c r="KJ15" s="21">
        <v>3050</v>
      </c>
      <c r="KK15" s="21">
        <v>4130</v>
      </c>
      <c r="KL15" s="21">
        <v>3850</v>
      </c>
      <c r="KM15" s="21">
        <v>3690</v>
      </c>
      <c r="KN15" s="21">
        <v>2700</v>
      </c>
      <c r="KO15" s="21">
        <v>1970</v>
      </c>
      <c r="KP15" s="21">
        <v>213000</v>
      </c>
      <c r="KQ15" s="21">
        <v>220000</v>
      </c>
      <c r="KR15" s="21">
        <v>247500</v>
      </c>
      <c r="KS15" s="21">
        <v>265000</v>
      </c>
      <c r="KT15" s="21">
        <v>265000</v>
      </c>
      <c r="KU15" s="21">
        <v>275000</v>
      </c>
      <c r="KV15" s="21">
        <v>292500</v>
      </c>
      <c r="KW15" s="21">
        <v>310000</v>
      </c>
      <c r="KX15" s="21">
        <v>325000</v>
      </c>
      <c r="KY15" s="21">
        <v>375000</v>
      </c>
      <c r="KZ15" s="21">
        <v>433000</v>
      </c>
      <c r="LA15" s="21">
        <v>485000</v>
      </c>
      <c r="LB15" s="21">
        <v>1713</v>
      </c>
      <c r="LC15" s="21">
        <v>1857</v>
      </c>
      <c r="LD15" s="21">
        <v>2200</v>
      </c>
      <c r="LE15" s="21">
        <v>2208</v>
      </c>
      <c r="LF15" s="21">
        <v>2529</v>
      </c>
      <c r="LG15" s="21">
        <v>2731</v>
      </c>
      <c r="LH15" s="21">
        <v>2827</v>
      </c>
      <c r="LI15" s="21">
        <v>3213</v>
      </c>
      <c r="LJ15" s="21">
        <v>2050</v>
      </c>
      <c r="LK15" s="21">
        <v>1630</v>
      </c>
      <c r="LL15" s="21">
        <v>410</v>
      </c>
      <c r="LM15" s="21">
        <v>1160</v>
      </c>
      <c r="LN15" s="21">
        <v>800</v>
      </c>
      <c r="LO15" s="21">
        <v>1130</v>
      </c>
      <c r="LP15" s="21">
        <v>1260</v>
      </c>
      <c r="LQ15" s="21">
        <v>1221.17</v>
      </c>
      <c r="LR15" s="21">
        <v>1253.07</v>
      </c>
      <c r="LS15" s="21">
        <v>1287.06</v>
      </c>
      <c r="LT15" s="21">
        <v>1302.33</v>
      </c>
      <c r="LU15" s="21">
        <v>1308.27</v>
      </c>
      <c r="LV15" s="21">
        <v>1308.27</v>
      </c>
      <c r="LW15" s="21">
        <v>1308.27</v>
      </c>
      <c r="LX15" s="21">
        <v>1308.27</v>
      </c>
      <c r="LY15" s="21">
        <v>1305.17</v>
      </c>
      <c r="LZ15" s="21">
        <v>1301.45</v>
      </c>
      <c r="MA15" s="21">
        <v>1297.45</v>
      </c>
      <c r="MB15" s="21">
        <v>1293.45</v>
      </c>
      <c r="MC15" s="21">
        <v>1294.42</v>
      </c>
      <c r="MD15" s="21">
        <v>12</v>
      </c>
      <c r="ME15" s="21">
        <v>11</v>
      </c>
      <c r="MF15" s="21">
        <v>15</v>
      </c>
      <c r="MG15" s="21">
        <v>15</v>
      </c>
      <c r="MH15" s="21">
        <v>12</v>
      </c>
      <c r="MI15" s="21">
        <v>23</v>
      </c>
      <c r="MJ15" s="21">
        <v>20</v>
      </c>
      <c r="MK15" s="21">
        <v>22</v>
      </c>
      <c r="ML15" s="21">
        <v>20</v>
      </c>
      <c r="MM15" s="21">
        <v>20</v>
      </c>
      <c r="MN15" s="21">
        <v>43</v>
      </c>
      <c r="MO15" s="21">
        <v>45</v>
      </c>
      <c r="MP15" s="21">
        <v>41</v>
      </c>
      <c r="MQ15" s="21">
        <v>44</v>
      </c>
      <c r="MR15" s="21">
        <v>43</v>
      </c>
      <c r="MS15" s="21">
        <v>22</v>
      </c>
      <c r="MT15" s="21">
        <v>24</v>
      </c>
      <c r="MU15" s="21">
        <v>22</v>
      </c>
      <c r="MV15" s="21">
        <v>21</v>
      </c>
      <c r="MW15" s="21">
        <v>25</v>
      </c>
      <c r="MX15" s="21">
        <v>42.7</v>
      </c>
      <c r="MY15" s="21">
        <v>41.7</v>
      </c>
      <c r="MZ15" s="21">
        <v>44.6</v>
      </c>
      <c r="NA15" s="21">
        <v>47.8</v>
      </c>
      <c r="NB15" s="21">
        <v>56.1</v>
      </c>
      <c r="NC15" s="21">
        <v>55.9</v>
      </c>
      <c r="ND15" s="21">
        <v>49.8</v>
      </c>
      <c r="NE15" s="21">
        <v>56.6</v>
      </c>
      <c r="NF15" s="21">
        <v>60.3</v>
      </c>
      <c r="NG15" s="21">
        <v>58.6</v>
      </c>
      <c r="NH15" s="21">
        <v>60</v>
      </c>
      <c r="NI15" s="21">
        <v>59.5</v>
      </c>
      <c r="NJ15" s="21">
        <v>5.9</v>
      </c>
      <c r="NK15" s="21">
        <v>7</v>
      </c>
      <c r="NL15" s="21">
        <v>9.1</v>
      </c>
      <c r="NM15" s="21">
        <v>10</v>
      </c>
      <c r="NN15" s="21">
        <v>8.6</v>
      </c>
      <c r="NO15" s="21">
        <v>6.4</v>
      </c>
      <c r="NP15" s="21">
        <v>8.9</v>
      </c>
      <c r="NQ15" s="21">
        <v>7.2</v>
      </c>
      <c r="NR15" s="21">
        <v>8.6999999999999993</v>
      </c>
      <c r="NS15" s="21">
        <v>9.5</v>
      </c>
      <c r="NT15" s="21">
        <v>14.4</v>
      </c>
      <c r="NU15" s="21">
        <v>12</v>
      </c>
      <c r="NV15" s="21">
        <v>3.4</v>
      </c>
      <c r="NW15" s="21">
        <v>3.1</v>
      </c>
      <c r="NX15" s="21">
        <v>1.4</v>
      </c>
      <c r="NY15" s="21">
        <v>1.5</v>
      </c>
      <c r="NZ15" s="21">
        <v>1.7</v>
      </c>
      <c r="OA15" s="21">
        <v>1.5</v>
      </c>
      <c r="OB15" s="21">
        <v>1.6</v>
      </c>
      <c r="OC15" s="21">
        <v>0.7</v>
      </c>
      <c r="OE15" s="21">
        <v>2.5</v>
      </c>
      <c r="OF15" s="21">
        <v>0.7</v>
      </c>
      <c r="OG15" s="21">
        <v>0.5</v>
      </c>
      <c r="OH15" s="21">
        <v>7.5</v>
      </c>
      <c r="OI15" s="21">
        <v>8.1999999999999993</v>
      </c>
      <c r="OJ15" s="21">
        <v>11.9</v>
      </c>
      <c r="OK15" s="21">
        <v>9.8000000000000007</v>
      </c>
      <c r="OL15" s="21">
        <v>8.6999999999999993</v>
      </c>
      <c r="OM15" s="21">
        <v>8.6999999999999993</v>
      </c>
      <c r="ON15" s="21">
        <v>10.6</v>
      </c>
      <c r="OO15" s="21">
        <v>12.5</v>
      </c>
      <c r="OP15" s="21">
        <v>10.9</v>
      </c>
      <c r="OQ15" s="21">
        <v>9.1</v>
      </c>
      <c r="OR15" s="21">
        <v>8.1999999999999993</v>
      </c>
      <c r="OS15" s="21">
        <v>9.3000000000000007</v>
      </c>
      <c r="OT15" s="21">
        <v>7.8</v>
      </c>
      <c r="OU15" s="21">
        <v>7.6</v>
      </c>
      <c r="OV15" s="21">
        <v>5.2</v>
      </c>
      <c r="OW15" s="21">
        <v>6.9</v>
      </c>
      <c r="OX15" s="21">
        <v>4.7</v>
      </c>
      <c r="OY15" s="21">
        <v>6.5</v>
      </c>
      <c r="OZ15" s="21">
        <v>6.1</v>
      </c>
      <c r="PA15" s="21">
        <v>7.3</v>
      </c>
      <c r="PB15" s="21">
        <v>7</v>
      </c>
      <c r="PC15" s="21">
        <v>7.5</v>
      </c>
      <c r="PD15" s="21">
        <v>6.7</v>
      </c>
      <c r="PE15" s="21">
        <v>7.3</v>
      </c>
      <c r="PF15" s="21">
        <v>18</v>
      </c>
      <c r="PG15" s="21">
        <v>18.399999999999999</v>
      </c>
      <c r="PH15" s="21">
        <v>13.1</v>
      </c>
      <c r="PI15" s="21">
        <v>11.8</v>
      </c>
      <c r="PJ15" s="21">
        <v>10.6</v>
      </c>
      <c r="PK15" s="21">
        <v>14.3</v>
      </c>
      <c r="PL15" s="21">
        <v>13.5</v>
      </c>
      <c r="PM15" s="21">
        <v>8.6999999999999993</v>
      </c>
      <c r="PN15" s="21">
        <v>7.6</v>
      </c>
      <c r="PO15" s="21">
        <v>7.7</v>
      </c>
      <c r="PP15" s="21">
        <v>5.7</v>
      </c>
      <c r="PQ15" s="21">
        <v>4.9000000000000004</v>
      </c>
      <c r="PR15" s="21">
        <v>14.7</v>
      </c>
      <c r="PS15" s="21">
        <v>13.9</v>
      </c>
      <c r="PT15" s="21">
        <v>14.7</v>
      </c>
      <c r="PU15" s="21">
        <v>12.2</v>
      </c>
      <c r="PV15" s="21">
        <v>9.6</v>
      </c>
      <c r="PW15" s="21">
        <v>6.7</v>
      </c>
      <c r="PX15" s="21">
        <v>9.6</v>
      </c>
      <c r="PY15" s="21">
        <v>7</v>
      </c>
      <c r="PZ15" s="21">
        <v>4.9000000000000004</v>
      </c>
      <c r="QA15" s="21">
        <v>5.0999999999999996</v>
      </c>
      <c r="QB15" s="21">
        <v>4.3</v>
      </c>
      <c r="QC15" s="21">
        <v>6.4</v>
      </c>
      <c r="QD15" s="21">
        <v>26687</v>
      </c>
      <c r="QE15" s="21">
        <v>28923</v>
      </c>
      <c r="QF15" s="21">
        <v>30105</v>
      </c>
      <c r="QG15" s="21">
        <v>28996</v>
      </c>
      <c r="QH15" s="21">
        <v>31589</v>
      </c>
      <c r="QI15" s="21">
        <v>33107</v>
      </c>
      <c r="QJ15" s="21">
        <v>35149</v>
      </c>
      <c r="QK15" s="21">
        <v>33512</v>
      </c>
      <c r="QL15" s="21">
        <v>34803</v>
      </c>
      <c r="QM15" s="21">
        <v>33097</v>
      </c>
      <c r="QN15" s="21">
        <v>33116</v>
      </c>
      <c r="QO15" s="21">
        <v>31566</v>
      </c>
      <c r="QP15" s="21">
        <v>32359</v>
      </c>
      <c r="QQ15" s="21">
        <v>29196</v>
      </c>
      <c r="QR15" s="21">
        <v>30583</v>
      </c>
      <c r="QS15" s="21">
        <v>32270</v>
      </c>
      <c r="QT15" s="21">
        <v>33961</v>
      </c>
      <c r="QU15" s="21">
        <v>35852</v>
      </c>
      <c r="QV15" s="21">
        <v>36455</v>
      </c>
      <c r="QW15" s="21">
        <v>36477</v>
      </c>
      <c r="QX15" s="21">
        <v>35483</v>
      </c>
      <c r="QY15" s="21">
        <v>35504</v>
      </c>
      <c r="QZ15" s="21">
        <v>35032</v>
      </c>
      <c r="RC15" s="21">
        <v>33644</v>
      </c>
      <c r="RD15" s="21">
        <v>22985</v>
      </c>
      <c r="RE15" s="21">
        <v>26311</v>
      </c>
      <c r="RF15" s="21">
        <v>26010</v>
      </c>
      <c r="RG15" s="21">
        <v>26543</v>
      </c>
      <c r="RH15" s="21">
        <v>29076</v>
      </c>
      <c r="RI15" s="21">
        <v>30833</v>
      </c>
      <c r="RJ15" s="21">
        <v>32742</v>
      </c>
      <c r="RK15" s="21">
        <v>32322</v>
      </c>
      <c r="RL15" s="21">
        <v>32169</v>
      </c>
      <c r="RM15" s="21">
        <v>30144</v>
      </c>
      <c r="RO15" s="21">
        <v>31382</v>
      </c>
      <c r="RP15" s="21">
        <v>30637</v>
      </c>
      <c r="RQ15" s="21">
        <v>10765</v>
      </c>
      <c r="RR15" s="21">
        <v>11230</v>
      </c>
      <c r="RS15" s="21">
        <v>11700</v>
      </c>
      <c r="RT15" s="21">
        <v>12150</v>
      </c>
      <c r="RU15" s="21">
        <v>12980</v>
      </c>
      <c r="RV15" s="21">
        <v>14180</v>
      </c>
      <c r="RW15" s="21">
        <v>16095</v>
      </c>
      <c r="RX15" s="21">
        <v>18510</v>
      </c>
      <c r="RY15" s="21">
        <v>81.25</v>
      </c>
      <c r="RZ15" s="21">
        <v>68.8</v>
      </c>
      <c r="SA15" s="21">
        <v>74.2</v>
      </c>
      <c r="SB15" s="21">
        <v>70.382165605095537</v>
      </c>
      <c r="SC15" s="21">
        <v>75.400000000000006</v>
      </c>
      <c r="SD15" s="21">
        <v>73.8</v>
      </c>
      <c r="SE15" s="21">
        <v>76.8</v>
      </c>
      <c r="SF15" s="21">
        <v>112000</v>
      </c>
      <c r="SG15" s="21">
        <v>110900</v>
      </c>
      <c r="SH15" s="21">
        <v>111600</v>
      </c>
      <c r="SI15" s="21">
        <v>132800</v>
      </c>
      <c r="SJ15" s="21">
        <v>62000</v>
      </c>
      <c r="SK15" s="21">
        <v>61900</v>
      </c>
      <c r="SL15" s="21">
        <v>58200</v>
      </c>
      <c r="SM15" s="21">
        <v>69300</v>
      </c>
      <c r="SN15" s="21">
        <v>50000</v>
      </c>
      <c r="SO15" s="21">
        <v>49000</v>
      </c>
      <c r="SP15" s="21">
        <v>53400</v>
      </c>
      <c r="SQ15" s="21">
        <v>63500</v>
      </c>
      <c r="SR15" s="25">
        <f>VLOOKUP($A15,'[1]Jobs density'!$A$3:$S$54,11,0)</f>
        <v>0.59</v>
      </c>
      <c r="SS15" s="25">
        <f>VLOOKUP($A15,'[1]Jobs density'!$A$3:$S$54,12,0)</f>
        <v>0.6</v>
      </c>
      <c r="ST15" s="25">
        <f>VLOOKUP($A15,'[1]Jobs density'!$A$3:$S$54,13,0)</f>
        <v>0.57999999999999996</v>
      </c>
      <c r="SU15" s="25">
        <f>VLOOKUP($A15,'[1]Jobs density'!$A$3:$S$54,14,0)</f>
        <v>0.63</v>
      </c>
      <c r="SV15" s="25">
        <f>VLOOKUP($A15,'[1]Jobs density'!$A$3:$S$54,15,0)</f>
        <v>0.62</v>
      </c>
      <c r="SW15" s="25">
        <f>VLOOKUP($A15,'[1]Jobs density'!$A$3:$S$54,16,0)</f>
        <v>0.6</v>
      </c>
      <c r="SX15" s="25">
        <f>VLOOKUP($A15,'[1]Jobs density'!$A$3:$S$54,17,0)</f>
        <v>0.69</v>
      </c>
      <c r="SY15" s="25">
        <f>VLOOKUP($A15,'[1]Jobs density'!$A$3:$S$54,18,0)</f>
        <v>0.7</v>
      </c>
      <c r="SZ15" s="25">
        <f>VLOOKUP($A15,'[1]Jobs density'!$A$3:$S$54,19,0)</f>
        <v>0.72</v>
      </c>
      <c r="TA15" s="21">
        <v>195.92941779222147</v>
      </c>
      <c r="TB15" s="21">
        <v>188.03133036025983</v>
      </c>
      <c r="TC15" s="21">
        <v>191.89272651824402</v>
      </c>
      <c r="TD15" s="21">
        <v>186.13392996809839</v>
      </c>
      <c r="TE15" s="21">
        <v>183.77627645300251</v>
      </c>
      <c r="TF15" s="21">
        <v>170.85789466291476</v>
      </c>
      <c r="TG15" s="21">
        <v>159.94494531480936</v>
      </c>
      <c r="TH15" s="21">
        <v>141.51221882621155</v>
      </c>
      <c r="TI15" s="21">
        <v>143.62526728439059</v>
      </c>
      <c r="TJ15" s="21">
        <v>128.60487965339485</v>
      </c>
      <c r="TK15" s="21">
        <v>121.37924622393523</v>
      </c>
      <c r="TL15" s="21">
        <v>115.89358771236748</v>
      </c>
      <c r="TM15" s="21">
        <v>112.88038773049817</v>
      </c>
      <c r="TN15" s="21">
        <v>110.28125607352084</v>
      </c>
      <c r="TO15" s="21">
        <v>101.13878754676955</v>
      </c>
      <c r="TP15" s="21">
        <v>97.681930457913737</v>
      </c>
      <c r="TQ15" s="21">
        <v>94.51643549306479</v>
      </c>
      <c r="TR15" s="21">
        <v>4.0697821842432234</v>
      </c>
      <c r="TS15" s="21">
        <v>3.2348938317772471</v>
      </c>
      <c r="TT15" s="21">
        <v>3.4468529261839453</v>
      </c>
      <c r="TU15" s="21">
        <v>2.9589201924488036</v>
      </c>
      <c r="TV15" s="21">
        <v>2.6731007580261013</v>
      </c>
      <c r="TW15" s="21">
        <v>2.6605504587155959</v>
      </c>
      <c r="TX15" s="21">
        <v>6.4981278156722544</v>
      </c>
      <c r="TY15" s="21">
        <v>13.020654507547397</v>
      </c>
      <c r="TZ15" s="21">
        <v>12.257365018488402</v>
      </c>
      <c r="UA15" s="21">
        <v>12.350517017757486</v>
      </c>
      <c r="UB15" s="21">
        <v>12.283830460138551</v>
      </c>
      <c r="UC15" s="21">
        <v>11.453363914373089</v>
      </c>
      <c r="UD15" s="21">
        <v>915.26506402824066</v>
      </c>
      <c r="UE15" s="21">
        <v>928.42911615289063</v>
      </c>
      <c r="UF15" s="21">
        <v>904.88734133448895</v>
      </c>
      <c r="UG15" s="21">
        <v>905.74593423605893</v>
      </c>
      <c r="UH15" s="21">
        <v>825.81808215725073</v>
      </c>
      <c r="UI15" s="21">
        <v>881.20260634434169</v>
      </c>
      <c r="UJ15" s="21">
        <v>813.10754420810451</v>
      </c>
      <c r="UK15" s="21">
        <v>906.38753466195101</v>
      </c>
      <c r="UL15" s="21">
        <v>880.76075779434495</v>
      </c>
      <c r="UM15" s="21">
        <v>812.60090101714968</v>
      </c>
      <c r="UN15" s="13">
        <v>6</v>
      </c>
      <c r="UO15" s="13">
        <v>12</v>
      </c>
      <c r="UP15" s="13">
        <v>16.21</v>
      </c>
      <c r="UQ15" s="13">
        <v>19.57</v>
      </c>
      <c r="UR15" s="13">
        <v>22.381699999999999</v>
      </c>
      <c r="US15" s="13">
        <v>22.714974869240912</v>
      </c>
      <c r="UT15" s="13">
        <v>24.324972411263044</v>
      </c>
      <c r="UU15" s="13">
        <v>24.960117521772254</v>
      </c>
      <c r="UV15" s="13">
        <v>24.000209769422476</v>
      </c>
      <c r="UW15" s="13">
        <v>24.322628061319868</v>
      </c>
      <c r="UX15" s="13">
        <v>25.441844028095993</v>
      </c>
      <c r="UY15" s="13">
        <v>25.3</v>
      </c>
      <c r="UZ15" s="13">
        <v>24.834971790759894</v>
      </c>
      <c r="VA15" s="21">
        <v>51134</v>
      </c>
      <c r="VB15" s="21">
        <v>49982.999999999993</v>
      </c>
      <c r="VC15" s="21">
        <v>48158</v>
      </c>
      <c r="VD15" s="21">
        <v>49982.999999999993</v>
      </c>
      <c r="VE15" s="21">
        <v>46467</v>
      </c>
      <c r="VF15" s="21">
        <v>47437</v>
      </c>
      <c r="VG15" s="21">
        <v>48.725000000000001</v>
      </c>
      <c r="VH15" s="21">
        <v>533</v>
      </c>
      <c r="VI15" s="21">
        <v>523</v>
      </c>
      <c r="VJ15" s="21">
        <v>543</v>
      </c>
      <c r="VK15" s="21">
        <v>540</v>
      </c>
      <c r="VL15" s="21">
        <v>527</v>
      </c>
      <c r="VM15" s="21">
        <v>514</v>
      </c>
      <c r="VN15" s="21">
        <v>507</v>
      </c>
      <c r="VO15" s="21">
        <v>482</v>
      </c>
      <c r="VP15" s="21">
        <v>471</v>
      </c>
      <c r="VQ15" s="21">
        <v>457</v>
      </c>
      <c r="VR15" s="21">
        <v>464</v>
      </c>
      <c r="VS15" s="21">
        <v>465</v>
      </c>
      <c r="VT15" s="13">
        <v>26</v>
      </c>
      <c r="VU15" s="13">
        <v>22</v>
      </c>
      <c r="VV15" s="13">
        <v>21.841419779484117</v>
      </c>
      <c r="VW15" s="13">
        <v>24.108132241177856</v>
      </c>
      <c r="VX15" s="13">
        <v>25.2152717619919</v>
      </c>
      <c r="VY15" s="21">
        <v>149</v>
      </c>
      <c r="VZ15" s="21">
        <v>124</v>
      </c>
      <c r="WA15" s="21">
        <v>117</v>
      </c>
      <c r="WB15" s="21">
        <v>127</v>
      </c>
      <c r="WC15" s="21">
        <v>162</v>
      </c>
      <c r="WD15" s="21">
        <v>103</v>
      </c>
      <c r="WE15" s="21">
        <v>103</v>
      </c>
      <c r="WF15" s="21">
        <v>108</v>
      </c>
      <c r="WG15" s="21">
        <v>147</v>
      </c>
      <c r="WH15" s="21">
        <v>83</v>
      </c>
      <c r="WI15" s="21">
        <v>60</v>
      </c>
      <c r="WJ15" s="4">
        <v>4.8261037227719461</v>
      </c>
      <c r="WK15" s="4">
        <v>4.9166819445250862</v>
      </c>
      <c r="WL15" s="4">
        <v>30.154303773935677</v>
      </c>
      <c r="WM15" s="4">
        <v>28.247139588100691</v>
      </c>
      <c r="WN15" s="4">
        <v>26.018627396084142</v>
      </c>
      <c r="WO15" s="4">
        <v>21.663698617562282</v>
      </c>
      <c r="WP15" s="4">
        <v>19.648694277811703</v>
      </c>
      <c r="WQ15" s="4">
        <v>43.5</v>
      </c>
      <c r="WR15" s="4">
        <v>40.299999999999997</v>
      </c>
      <c r="WS15" s="4">
        <v>37.5</v>
      </c>
      <c r="WT15" s="4">
        <v>35.6</v>
      </c>
      <c r="WU15" s="4">
        <v>30.099999999999998</v>
      </c>
      <c r="WV15" s="4">
        <v>27.900000000000002</v>
      </c>
      <c r="WW15" s="21">
        <v>31.2</v>
      </c>
      <c r="WX15" s="21">
        <v>40.5</v>
      </c>
      <c r="WY15" s="21">
        <v>41.5</v>
      </c>
      <c r="WZ15" s="21">
        <v>49.4</v>
      </c>
      <c r="XA15" s="21">
        <v>54.5</v>
      </c>
      <c r="XB15" s="21">
        <v>55</v>
      </c>
      <c r="XC15" s="21">
        <v>58.6</v>
      </c>
      <c r="XD15" s="21">
        <v>63</v>
      </c>
      <c r="XE15" s="21">
        <v>60.6</v>
      </c>
      <c r="XF15" s="21">
        <v>34.4</v>
      </c>
      <c r="XG15" s="21">
        <v>36.5</v>
      </c>
      <c r="XH15" s="21">
        <v>44.8</v>
      </c>
      <c r="XI15" s="21">
        <v>51</v>
      </c>
      <c r="XJ15" s="21">
        <v>49.9</v>
      </c>
      <c r="XK15" s="21">
        <v>55.4</v>
      </c>
      <c r="XL15" s="21">
        <v>60.7</v>
      </c>
      <c r="XM15" s="21">
        <v>56.7</v>
      </c>
      <c r="XN15" s="21">
        <v>46.3</v>
      </c>
      <c r="XO15" s="21">
        <v>45.7</v>
      </c>
      <c r="XP15" s="21">
        <v>53.7</v>
      </c>
      <c r="XQ15" s="21">
        <v>57.5</v>
      </c>
      <c r="XR15" s="21">
        <v>59.6</v>
      </c>
      <c r="XS15" s="21">
        <v>61.5</v>
      </c>
      <c r="XT15" s="21">
        <v>65.2</v>
      </c>
      <c r="XU15" s="21">
        <v>64.400000000000006</v>
      </c>
      <c r="XV15" s="21">
        <v>36.914688903143038</v>
      </c>
      <c r="XW15" s="21">
        <v>36.41549391993442</v>
      </c>
      <c r="XX15" s="21">
        <v>34.679742369809368</v>
      </c>
      <c r="XY15" s="21">
        <v>31.566406733506625</v>
      </c>
      <c r="XZ15" s="21">
        <v>32.853434745865023</v>
      </c>
      <c r="YA15" s="21">
        <v>31.337508123116915</v>
      </c>
      <c r="YB15" s="21">
        <v>92</v>
      </c>
      <c r="YC15" s="21">
        <v>89</v>
      </c>
      <c r="YD15" s="21">
        <v>83</v>
      </c>
      <c r="YE15" s="21">
        <v>71</v>
      </c>
      <c r="YF15" s="21">
        <v>62</v>
      </c>
      <c r="YG15" s="21">
        <v>53</v>
      </c>
      <c r="YH15" s="21">
        <v>48</v>
      </c>
      <c r="YI15" s="21">
        <v>56</v>
      </c>
      <c r="YJ15" s="21">
        <v>55</v>
      </c>
      <c r="YK15" s="21">
        <v>58</v>
      </c>
      <c r="YL15" s="21">
        <v>58</v>
      </c>
      <c r="YM15" s="21">
        <v>52.610641471904529</v>
      </c>
      <c r="YN15" s="21">
        <v>51.349801710545172</v>
      </c>
      <c r="YO15" s="21">
        <v>50.726676043131732</v>
      </c>
      <c r="YP15" s="21">
        <v>50.424076607387136</v>
      </c>
      <c r="YQ15" s="21">
        <v>50.745490110845473</v>
      </c>
      <c r="YR15" s="21">
        <v>51.104231166150669</v>
      </c>
      <c r="YS15" s="21">
        <v>50.961725276860307</v>
      </c>
      <c r="YT15" s="21">
        <v>50.941588354523681</v>
      </c>
      <c r="YU15" s="21">
        <v>50.775332285265115</v>
      </c>
      <c r="YV15" s="21">
        <v>71.064696892511463</v>
      </c>
      <c r="YW15" s="21">
        <v>71.072319201995015</v>
      </c>
      <c r="YX15" s="21">
        <v>57.677713129268909</v>
      </c>
      <c r="YY15" s="21">
        <v>56.035611416601206</v>
      </c>
      <c r="YZ15" s="21">
        <v>57.420249653259361</v>
      </c>
      <c r="ZA15" s="21">
        <v>61.5</v>
      </c>
      <c r="ZB15" s="21">
        <v>48.6</v>
      </c>
      <c r="ZC15" s="21">
        <v>51.8</v>
      </c>
      <c r="ZD15" s="21">
        <v>30.7</v>
      </c>
      <c r="ZE15" s="21">
        <v>28.8</v>
      </c>
      <c r="ZF15" s="21">
        <v>24</v>
      </c>
      <c r="ZG15" s="21">
        <v>24.7</v>
      </c>
      <c r="ZH15" s="21">
        <v>7.03</v>
      </c>
      <c r="ZI15" s="21">
        <v>7.07</v>
      </c>
      <c r="ZJ15" s="21">
        <v>7.13</v>
      </c>
      <c r="ZK15" s="21">
        <v>7.42</v>
      </c>
      <c r="ZL15" s="21">
        <v>7.38</v>
      </c>
      <c r="ZM15" s="21">
        <v>7.42</v>
      </c>
      <c r="ZN15" s="21">
        <v>7.41</v>
      </c>
      <c r="ZO15" s="21">
        <v>7.56</v>
      </c>
      <c r="ZP15" s="21">
        <v>7.07</v>
      </c>
      <c r="ZQ15" s="21">
        <v>7.02</v>
      </c>
      <c r="ZR15" s="21">
        <v>6.87</v>
      </c>
      <c r="ZS15" s="21">
        <v>7.18</v>
      </c>
      <c r="ZT15" s="21">
        <v>3.91</v>
      </c>
      <c r="ZU15" s="21">
        <v>3.61</v>
      </c>
      <c r="ZV15" s="21">
        <v>3.84</v>
      </c>
      <c r="ZW15" s="21">
        <v>3.36</v>
      </c>
      <c r="ZX15" s="21">
        <v>24</v>
      </c>
      <c r="ZY15" s="21">
        <v>29</v>
      </c>
      <c r="ZZ15" s="21">
        <v>23</v>
      </c>
      <c r="AAA15" s="21">
        <v>21</v>
      </c>
      <c r="AAB15" s="21">
        <v>20</v>
      </c>
      <c r="AAC15" s="21">
        <v>21</v>
      </c>
      <c r="AAD15" s="21">
        <v>24.367245657568237</v>
      </c>
      <c r="AAE15" s="21">
        <v>23.645833333333332</v>
      </c>
      <c r="AAF15" s="21">
        <v>23.984710941232681</v>
      </c>
      <c r="AAG15" s="21">
        <v>25.492078732597218</v>
      </c>
      <c r="AAH15" s="21">
        <v>25.024015369836693</v>
      </c>
      <c r="AAI15" s="21">
        <v>27.142857142857142</v>
      </c>
      <c r="AAJ15" s="21">
        <v>25.231243576567319</v>
      </c>
      <c r="AAK15" s="21">
        <v>26.078971533516988</v>
      </c>
      <c r="AAL15" s="21">
        <v>25.5854293148309</v>
      </c>
      <c r="AAM15" s="21">
        <v>27.0024772914946</v>
      </c>
      <c r="AAN15" s="21">
        <v>5.2145361719895424</v>
      </c>
      <c r="AAO15" s="21">
        <v>5.3491166689769498</v>
      </c>
      <c r="AAP15" s="21">
        <v>5.4792584631011199</v>
      </c>
      <c r="AAQ15" s="21">
        <v>5.7747702462491599</v>
      </c>
    </row>
    <row r="16" spans="1:719" ht="12.75" customHeight="1">
      <c r="A16" s="21" t="s">
        <v>26</v>
      </c>
      <c r="B16" s="21" t="s">
        <v>27</v>
      </c>
      <c r="C16" s="21">
        <v>160634</v>
      </c>
      <c r="D16" s="21">
        <v>164393</v>
      </c>
      <c r="E16" s="21">
        <v>169374</v>
      </c>
      <c r="F16" s="21">
        <v>171989</v>
      </c>
      <c r="G16" s="21">
        <v>171510</v>
      </c>
      <c r="H16" s="21">
        <v>172083</v>
      </c>
      <c r="I16" s="21">
        <v>173292</v>
      </c>
      <c r="J16" s="21">
        <v>174675</v>
      </c>
      <c r="K16" s="21">
        <v>176472</v>
      </c>
      <c r="L16" s="21">
        <v>177088</v>
      </c>
      <c r="M16" s="21">
        <v>180116</v>
      </c>
      <c r="N16" s="21">
        <v>180842</v>
      </c>
      <c r="O16" s="21">
        <v>182445</v>
      </c>
      <c r="P16" s="21">
        <v>179850</v>
      </c>
      <c r="Q16" s="21">
        <v>178685</v>
      </c>
      <c r="R16" s="21">
        <v>178365</v>
      </c>
      <c r="S16" s="21">
        <v>179410</v>
      </c>
      <c r="T16" s="21">
        <v>37</v>
      </c>
      <c r="U16" s="21">
        <v>37.700000000000003</v>
      </c>
      <c r="V16" s="21">
        <v>37.1</v>
      </c>
      <c r="W16" s="21">
        <v>41</v>
      </c>
      <c r="X16" s="21">
        <v>35.200000000000003</v>
      </c>
      <c r="Y16" s="21">
        <v>40.299999999999997</v>
      </c>
      <c r="Z16" s="21">
        <v>40.4</v>
      </c>
      <c r="AA16" s="21">
        <v>41.8</v>
      </c>
      <c r="AB16" s="21">
        <v>41.5</v>
      </c>
      <c r="AC16" s="21">
        <v>43.2</v>
      </c>
      <c r="AD16" s="21">
        <v>38.911022576361219</v>
      </c>
      <c r="AE16" s="21">
        <v>39.9</v>
      </c>
      <c r="AF16" s="21">
        <v>40.6</v>
      </c>
      <c r="AG16" s="21">
        <v>41.9</v>
      </c>
      <c r="AH16" s="21">
        <v>43.6</v>
      </c>
      <c r="AI16" s="21">
        <v>43.2</v>
      </c>
      <c r="AJ16" s="21">
        <v>42.8</v>
      </c>
      <c r="AK16" s="21">
        <v>42.2</v>
      </c>
      <c r="AL16" s="21">
        <v>42.6</v>
      </c>
      <c r="AM16" s="21">
        <v>39.6</v>
      </c>
      <c r="AN16" s="21">
        <v>6798</v>
      </c>
      <c r="AO16" s="21">
        <v>9271</v>
      </c>
      <c r="AP16" s="21">
        <v>8394</v>
      </c>
      <c r="AQ16" s="21">
        <v>8194</v>
      </c>
      <c r="AR16" s="21">
        <v>8277</v>
      </c>
      <c r="AS16" s="21">
        <v>10114</v>
      </c>
      <c r="AT16" s="4">
        <v>50.433634293090783</v>
      </c>
      <c r="AU16" s="4">
        <v>68.621718244598569</v>
      </c>
      <c r="AV16" s="4">
        <v>61.596037424325807</v>
      </c>
      <c r="AW16" s="4">
        <v>61.640074323155275</v>
      </c>
      <c r="AX16" s="4">
        <v>63.275946425295089</v>
      </c>
      <c r="AY16" s="4">
        <v>78.14926710915708</v>
      </c>
      <c r="AZ16" s="4">
        <v>71.397166020009109</v>
      </c>
      <c r="BA16" s="21" t="s">
        <v>92</v>
      </c>
      <c r="BB16" s="21" t="s">
        <v>95</v>
      </c>
      <c r="BC16" s="21" t="s">
        <v>331</v>
      </c>
      <c r="BD16" s="4">
        <v>16.5</v>
      </c>
      <c r="BE16" s="4">
        <v>10.8</v>
      </c>
      <c r="BF16" s="4">
        <v>10.1</v>
      </c>
      <c r="BG16" s="24">
        <v>3361</v>
      </c>
      <c r="BH16" s="21">
        <v>2926</v>
      </c>
      <c r="BI16" s="21">
        <v>1462</v>
      </c>
      <c r="BJ16" s="21">
        <v>2559</v>
      </c>
      <c r="BK16" s="21">
        <v>2623</v>
      </c>
      <c r="BL16" s="21">
        <v>2686</v>
      </c>
      <c r="BM16" s="21">
        <v>2770</v>
      </c>
      <c r="BN16" s="21">
        <v>2695</v>
      </c>
      <c r="BO16" s="21">
        <v>2733</v>
      </c>
      <c r="BP16" s="21">
        <v>2841</v>
      </c>
      <c r="BQ16" s="21">
        <v>2773</v>
      </c>
      <c r="BR16" s="21">
        <v>2754</v>
      </c>
      <c r="BS16" s="21">
        <v>2646</v>
      </c>
      <c r="BT16" s="21">
        <v>2552</v>
      </c>
      <c r="BU16" s="21">
        <v>2440</v>
      </c>
      <c r="BV16" s="21">
        <v>2345</v>
      </c>
      <c r="BW16" s="21">
        <v>52.3</v>
      </c>
      <c r="BX16" s="21">
        <v>53.5</v>
      </c>
      <c r="BY16" s="21">
        <v>53.9</v>
      </c>
      <c r="BZ16" s="21">
        <v>54.4</v>
      </c>
      <c r="CA16" s="21">
        <v>56.7</v>
      </c>
      <c r="CB16" s="21">
        <v>58.2</v>
      </c>
      <c r="CC16" s="21">
        <v>62.3</v>
      </c>
      <c r="CD16" s="21">
        <v>63.6</v>
      </c>
      <c r="CE16" s="21">
        <v>52.6</v>
      </c>
      <c r="CF16" s="21">
        <v>52.493750743959055</v>
      </c>
      <c r="CG16" s="21">
        <v>52.4</v>
      </c>
      <c r="CH16" s="21">
        <v>51.5</v>
      </c>
      <c r="CI16" s="21">
        <v>50.5</v>
      </c>
      <c r="CJ16" s="21">
        <v>1120</v>
      </c>
      <c r="CK16" s="21">
        <v>970</v>
      </c>
      <c r="CL16" s="21">
        <v>982</v>
      </c>
      <c r="CM16" s="21">
        <v>873</v>
      </c>
      <c r="CN16" s="21">
        <v>977</v>
      </c>
      <c r="CO16" s="21">
        <v>988</v>
      </c>
      <c r="CP16" s="21">
        <v>899</v>
      </c>
      <c r="CQ16" s="21">
        <v>887</v>
      </c>
      <c r="CR16" s="21">
        <v>937</v>
      </c>
      <c r="CS16" s="21">
        <v>855</v>
      </c>
      <c r="CT16" s="21">
        <v>887</v>
      </c>
      <c r="CU16" s="21">
        <v>846</v>
      </c>
      <c r="CV16" s="21">
        <v>972</v>
      </c>
      <c r="CW16" s="21">
        <v>95</v>
      </c>
      <c r="CX16" s="21">
        <v>87</v>
      </c>
      <c r="CY16" s="21">
        <v>89</v>
      </c>
      <c r="CZ16" s="21">
        <v>80</v>
      </c>
      <c r="DA16" s="21">
        <v>91</v>
      </c>
      <c r="DB16" s="21">
        <v>91</v>
      </c>
      <c r="DC16" s="21">
        <v>87</v>
      </c>
      <c r="DD16" s="21">
        <v>85</v>
      </c>
      <c r="DE16" s="21">
        <v>91</v>
      </c>
      <c r="DF16" s="21">
        <v>94</v>
      </c>
      <c r="DG16" s="21">
        <v>96</v>
      </c>
      <c r="DH16" s="21">
        <v>91</v>
      </c>
      <c r="DI16" s="21">
        <v>99</v>
      </c>
      <c r="DJ16" s="21">
        <v>70.2</v>
      </c>
      <c r="DK16" s="21">
        <v>69.3</v>
      </c>
      <c r="DL16" s="21">
        <v>70.2</v>
      </c>
      <c r="DM16" s="21">
        <v>69.3</v>
      </c>
      <c r="DN16" s="21">
        <v>67</v>
      </c>
      <c r="DO16" s="21">
        <v>65.8</v>
      </c>
      <c r="DP16" s="21">
        <v>66.7</v>
      </c>
      <c r="DQ16" s="21">
        <v>68.900000000000006</v>
      </c>
      <c r="DR16" s="21">
        <v>70.900000000000006</v>
      </c>
      <c r="DS16" s="21">
        <v>76.2</v>
      </c>
      <c r="DT16" s="21">
        <v>77.599999999999994</v>
      </c>
      <c r="DU16" s="21">
        <v>7.2</v>
      </c>
      <c r="DV16" s="21">
        <v>8.4</v>
      </c>
      <c r="DW16" s="21">
        <v>8.1</v>
      </c>
      <c r="DX16" s="21">
        <v>9.1999999999999993</v>
      </c>
      <c r="DY16" s="21">
        <v>9.1999999999999993</v>
      </c>
      <c r="DZ16" s="21">
        <v>8</v>
      </c>
      <c r="EA16" s="21">
        <v>7.4</v>
      </c>
      <c r="EB16" s="21">
        <v>9.4</v>
      </c>
      <c r="EC16" s="21">
        <v>6</v>
      </c>
      <c r="ED16" s="21">
        <v>5.4</v>
      </c>
      <c r="EE16" s="21">
        <v>4.7</v>
      </c>
      <c r="EF16" s="21">
        <v>5.9640102827763499</v>
      </c>
      <c r="EG16" s="21">
        <v>3.6026515515419346</v>
      </c>
      <c r="EH16" s="21">
        <v>2.2190169754798625</v>
      </c>
      <c r="EI16" s="21">
        <v>190</v>
      </c>
      <c r="EJ16" s="21">
        <v>160</v>
      </c>
      <c r="EK16" s="21">
        <v>160</v>
      </c>
      <c r="EL16" s="21">
        <v>130</v>
      </c>
      <c r="EM16" s="21">
        <v>110</v>
      </c>
      <c r="EN16" s="21">
        <v>90</v>
      </c>
      <c r="EO16" s="21">
        <v>80</v>
      </c>
      <c r="EP16" s="21">
        <v>5.6</v>
      </c>
      <c r="EQ16" s="21">
        <v>5.2</v>
      </c>
      <c r="ER16" s="21">
        <v>4.5999999999999996</v>
      </c>
      <c r="ES16" s="21">
        <v>3.9</v>
      </c>
      <c r="ET16" s="21">
        <v>3.1691155286660901</v>
      </c>
      <c r="EU16" s="21">
        <v>2.5</v>
      </c>
      <c r="EV16" s="21">
        <v>2.3729150119142179</v>
      </c>
      <c r="EW16" s="21">
        <v>18510</v>
      </c>
      <c r="EX16" s="21">
        <v>17680</v>
      </c>
      <c r="EY16" s="21">
        <v>18410</v>
      </c>
      <c r="EZ16" s="21">
        <v>18680</v>
      </c>
      <c r="FA16" s="21">
        <v>18190</v>
      </c>
      <c r="FB16" s="21">
        <v>18130</v>
      </c>
      <c r="FC16" s="21">
        <v>18000</v>
      </c>
      <c r="FD16" s="21">
        <v>17590</v>
      </c>
      <c r="FE16" s="21">
        <v>17070</v>
      </c>
      <c r="FF16" s="21">
        <v>18730</v>
      </c>
      <c r="FG16" s="21">
        <v>18120</v>
      </c>
      <c r="FH16" s="21">
        <v>18140</v>
      </c>
      <c r="FI16" s="21">
        <v>17380</v>
      </c>
      <c r="FJ16" s="21">
        <v>16690</v>
      </c>
      <c r="FK16" s="21">
        <v>15160</v>
      </c>
      <c r="FL16" s="21">
        <v>14160</v>
      </c>
      <c r="FM16" s="21">
        <v>15.4</v>
      </c>
      <c r="FN16" s="21">
        <v>14.2</v>
      </c>
      <c r="FO16" s="21">
        <v>14.5</v>
      </c>
      <c r="FP16" s="21">
        <v>14.8</v>
      </c>
      <c r="FQ16" s="21">
        <v>14.3</v>
      </c>
      <c r="FR16" s="21">
        <v>14.1</v>
      </c>
      <c r="FS16" s="21">
        <v>13.8</v>
      </c>
      <c r="FT16" s="21">
        <v>13.3</v>
      </c>
      <c r="FU16" s="21">
        <v>12.9</v>
      </c>
      <c r="FV16" s="21">
        <v>13.9</v>
      </c>
      <c r="FW16" s="21">
        <v>13.4</v>
      </c>
      <c r="FX16" s="21">
        <v>13.3</v>
      </c>
      <c r="FY16" s="21">
        <v>13.1</v>
      </c>
      <c r="FZ16" s="21">
        <v>12.8</v>
      </c>
      <c r="GA16" s="21">
        <v>11.7</v>
      </c>
      <c r="GB16" s="21">
        <v>10.9</v>
      </c>
      <c r="GC16" s="21">
        <v>7380</v>
      </c>
      <c r="GD16" s="21">
        <v>7670</v>
      </c>
      <c r="GE16" s="21">
        <v>7770</v>
      </c>
      <c r="GF16" s="21">
        <v>7950</v>
      </c>
      <c r="GG16" s="21">
        <v>8170</v>
      </c>
      <c r="GH16" s="21">
        <v>8320</v>
      </c>
      <c r="GI16" s="21">
        <v>8160</v>
      </c>
      <c r="GJ16" s="21">
        <v>8130</v>
      </c>
      <c r="GK16" s="21">
        <v>8110</v>
      </c>
      <c r="GL16" s="21">
        <v>7330</v>
      </c>
      <c r="GM16" s="21">
        <v>6710</v>
      </c>
      <c r="GN16" s="21">
        <v>6200</v>
      </c>
      <c r="GO16" s="21">
        <v>4740</v>
      </c>
      <c r="GP16" s="21">
        <v>2600</v>
      </c>
      <c r="GQ16" s="21">
        <v>1450</v>
      </c>
      <c r="GR16" s="21">
        <v>740</v>
      </c>
      <c r="GS16" s="21">
        <v>14540</v>
      </c>
      <c r="GT16" s="21">
        <v>14500</v>
      </c>
      <c r="GU16" s="21">
        <v>14550</v>
      </c>
      <c r="GV16" s="21">
        <v>14770</v>
      </c>
      <c r="GW16" s="21">
        <v>9850</v>
      </c>
      <c r="GX16" s="21">
        <v>9960</v>
      </c>
      <c r="GY16" s="21">
        <v>9840</v>
      </c>
      <c r="GZ16" s="21">
        <v>9740</v>
      </c>
      <c r="HA16" s="21">
        <v>9500</v>
      </c>
      <c r="HB16" s="21">
        <v>8780</v>
      </c>
      <c r="HC16" s="21">
        <v>7910</v>
      </c>
      <c r="HD16" s="21">
        <v>6950</v>
      </c>
      <c r="HE16" s="21">
        <v>5550</v>
      </c>
      <c r="HF16" s="21">
        <v>3670</v>
      </c>
      <c r="HG16" s="21">
        <v>2660</v>
      </c>
      <c r="HH16" s="21">
        <v>2140</v>
      </c>
      <c r="HI16" s="21">
        <v>12.116666666666667</v>
      </c>
      <c r="HJ16" s="21">
        <v>11.623898735800807</v>
      </c>
      <c r="HK16" s="21">
        <v>11.459219355448445</v>
      </c>
      <c r="HL16" s="21">
        <v>11.692064120324559</v>
      </c>
      <c r="HM16" s="21">
        <v>7.7413980100284512</v>
      </c>
      <c r="HN16" s="21">
        <v>7.7485004784465659</v>
      </c>
      <c r="HO16" s="21">
        <v>7.5652153856799087</v>
      </c>
      <c r="HP16" s="21">
        <v>7.3808008244672791</v>
      </c>
      <c r="HQ16" s="21">
        <v>7.175768562580255</v>
      </c>
      <c r="HR16" s="21">
        <v>6.5137880125527667</v>
      </c>
      <c r="HS16" s="21">
        <v>5.8547922696017114</v>
      </c>
      <c r="HT16" s="21">
        <v>5.0999816547422494</v>
      </c>
      <c r="HU16" s="21">
        <v>4.072647220693451</v>
      </c>
      <c r="HV16" s="21">
        <v>2.8056387988502234</v>
      </c>
      <c r="HW16" s="21">
        <v>2.0553396332841389</v>
      </c>
      <c r="HX16" s="21">
        <v>1.6535439154992697</v>
      </c>
      <c r="HY16" s="21">
        <v>720</v>
      </c>
      <c r="HZ16" s="21">
        <v>1460</v>
      </c>
      <c r="IA16" s="21">
        <v>2000</v>
      </c>
      <c r="IB16" s="21">
        <v>3610</v>
      </c>
      <c r="IC16" s="21">
        <v>5460</v>
      </c>
      <c r="ID16" s="21">
        <v>6570</v>
      </c>
      <c r="IE16" s="21">
        <v>7210</v>
      </c>
      <c r="IF16" s="21">
        <v>20723</v>
      </c>
      <c r="IG16" s="21">
        <v>21417</v>
      </c>
      <c r="IH16" s="21">
        <v>21860</v>
      </c>
      <c r="II16" s="21">
        <v>21648</v>
      </c>
      <c r="IJ16" s="21">
        <v>21485</v>
      </c>
      <c r="IK16" s="21">
        <v>20404</v>
      </c>
      <c r="IL16" s="21">
        <v>19948</v>
      </c>
      <c r="IM16" s="21">
        <v>13.988605527129375</v>
      </c>
      <c r="IN16" s="21">
        <v>14.413971800652824</v>
      </c>
      <c r="IO16" s="21">
        <v>14.584806714615498</v>
      </c>
      <c r="IP16" s="21">
        <v>14.728534494489045</v>
      </c>
      <c r="IQ16" s="21">
        <v>14.780849907469197</v>
      </c>
      <c r="IR16" s="21">
        <v>14.111821174647964</v>
      </c>
      <c r="IS16" s="21">
        <v>13.870211863522899</v>
      </c>
      <c r="IT16" s="21">
        <v>4550</v>
      </c>
      <c r="IU16" s="21">
        <v>4010</v>
      </c>
      <c r="IV16" s="21">
        <v>4300</v>
      </c>
      <c r="IW16" s="21">
        <v>4500</v>
      </c>
      <c r="IX16" s="21">
        <v>3940</v>
      </c>
      <c r="IY16" s="21">
        <v>3700</v>
      </c>
      <c r="IZ16" s="21">
        <v>3800</v>
      </c>
      <c r="JA16" s="21">
        <v>3460</v>
      </c>
      <c r="JB16" s="21">
        <v>3130</v>
      </c>
      <c r="JC16" s="21">
        <v>5020</v>
      </c>
      <c r="JD16" s="21">
        <v>4650</v>
      </c>
      <c r="JE16" s="21">
        <v>5220</v>
      </c>
      <c r="JF16" s="21">
        <v>4670</v>
      </c>
      <c r="JG16" s="21">
        <v>4640</v>
      </c>
      <c r="JH16" s="21">
        <v>3430</v>
      </c>
      <c r="JI16" s="21">
        <v>2540</v>
      </c>
      <c r="JJ16" s="21">
        <v>3320</v>
      </c>
      <c r="JK16" s="21">
        <v>2920</v>
      </c>
      <c r="JL16" s="21">
        <v>3070</v>
      </c>
      <c r="JM16" s="21">
        <v>3230</v>
      </c>
      <c r="JN16" s="21">
        <v>2790</v>
      </c>
      <c r="JO16" s="21">
        <v>2590</v>
      </c>
      <c r="JP16" s="21">
        <v>2680</v>
      </c>
      <c r="JQ16" s="21">
        <v>2390</v>
      </c>
      <c r="JR16" s="21">
        <v>2170</v>
      </c>
      <c r="JS16" s="21">
        <v>3340</v>
      </c>
      <c r="JT16" s="21">
        <v>3000</v>
      </c>
      <c r="JU16" s="21">
        <v>3240</v>
      </c>
      <c r="JV16" s="21">
        <v>2820</v>
      </c>
      <c r="JW16" s="21">
        <v>2730</v>
      </c>
      <c r="JX16" s="21">
        <v>2020</v>
      </c>
      <c r="JY16" s="21">
        <v>1510</v>
      </c>
      <c r="JZ16" s="21">
        <v>1230</v>
      </c>
      <c r="KA16" s="21">
        <v>1080</v>
      </c>
      <c r="KB16" s="21">
        <v>1230</v>
      </c>
      <c r="KC16" s="21">
        <v>1280</v>
      </c>
      <c r="KD16" s="21">
        <v>1150</v>
      </c>
      <c r="KE16" s="21">
        <v>1110</v>
      </c>
      <c r="KF16" s="21">
        <v>1120</v>
      </c>
      <c r="KG16" s="21">
        <v>1070</v>
      </c>
      <c r="KH16" s="21">
        <v>960</v>
      </c>
      <c r="KI16" s="21">
        <v>1680</v>
      </c>
      <c r="KJ16" s="21">
        <v>1640</v>
      </c>
      <c r="KK16" s="21">
        <v>1990</v>
      </c>
      <c r="KL16" s="21">
        <v>1850</v>
      </c>
      <c r="KM16" s="21">
        <v>1920</v>
      </c>
      <c r="KN16" s="21">
        <v>1410</v>
      </c>
      <c r="KO16" s="21">
        <v>1030</v>
      </c>
      <c r="KP16" s="21">
        <v>300000</v>
      </c>
      <c r="KQ16" s="21">
        <v>324000</v>
      </c>
      <c r="KR16" s="21">
        <v>350000</v>
      </c>
      <c r="KS16" s="21">
        <v>415000</v>
      </c>
      <c r="KT16" s="21">
        <v>435000</v>
      </c>
      <c r="KU16" s="21">
        <v>420000</v>
      </c>
      <c r="KV16" s="21">
        <v>455000</v>
      </c>
      <c r="KW16" s="21">
        <v>465000</v>
      </c>
      <c r="KX16" s="21">
        <v>490000</v>
      </c>
      <c r="KY16" s="21">
        <v>561220</v>
      </c>
      <c r="KZ16" s="21">
        <v>661000</v>
      </c>
      <c r="LA16" s="21">
        <v>730000</v>
      </c>
      <c r="LB16" s="21">
        <v>1634</v>
      </c>
      <c r="LC16" s="21">
        <v>1911</v>
      </c>
      <c r="LD16" s="21">
        <v>2457</v>
      </c>
      <c r="LE16" s="21">
        <v>2687</v>
      </c>
      <c r="LF16" s="21">
        <v>2550</v>
      </c>
      <c r="LG16" s="21">
        <v>3024</v>
      </c>
      <c r="LH16" s="21">
        <v>2803</v>
      </c>
      <c r="LI16" s="21">
        <v>2730</v>
      </c>
      <c r="LJ16" s="21">
        <v>450</v>
      </c>
      <c r="LK16" s="21">
        <v>880</v>
      </c>
      <c r="LL16" s="21">
        <v>460</v>
      </c>
      <c r="LM16" s="21">
        <v>470</v>
      </c>
      <c r="LN16" s="21">
        <v>420</v>
      </c>
      <c r="LO16" s="21">
        <v>630</v>
      </c>
      <c r="LP16" s="21">
        <v>1360</v>
      </c>
      <c r="LQ16" s="21">
        <v>1131.4000000000001</v>
      </c>
      <c r="LR16" s="21">
        <v>1158.04</v>
      </c>
      <c r="LS16" s="21">
        <v>1205.58</v>
      </c>
      <c r="LT16" s="21">
        <v>1193.33</v>
      </c>
      <c r="LU16" s="21">
        <v>1172.5899999999999</v>
      </c>
      <c r="LV16" s="21">
        <v>1146.71</v>
      </c>
      <c r="LW16" s="21">
        <v>1121.5999999999999</v>
      </c>
      <c r="LX16" s="21">
        <v>1121.5999999999999</v>
      </c>
      <c r="LY16" s="21">
        <v>1088.06</v>
      </c>
      <c r="LZ16" s="21">
        <v>1060.9000000000001</v>
      </c>
      <c r="MA16" s="21">
        <v>1034.1600000000001</v>
      </c>
      <c r="MB16" s="21">
        <v>1022.81</v>
      </c>
      <c r="MC16" s="21">
        <v>1003.81</v>
      </c>
      <c r="MD16" s="21">
        <v>20</v>
      </c>
      <c r="ME16" s="21">
        <v>21</v>
      </c>
      <c r="MF16" s="21">
        <v>22</v>
      </c>
      <c r="MG16" s="21">
        <v>20</v>
      </c>
      <c r="MH16" s="21">
        <v>21</v>
      </c>
      <c r="MI16" s="21">
        <v>20</v>
      </c>
      <c r="MJ16" s="21">
        <v>20</v>
      </c>
      <c r="MK16" s="21">
        <v>21</v>
      </c>
      <c r="ML16" s="21">
        <v>22</v>
      </c>
      <c r="MM16" s="21">
        <v>22</v>
      </c>
      <c r="MN16" s="21">
        <v>34</v>
      </c>
      <c r="MO16" s="21">
        <v>33</v>
      </c>
      <c r="MP16" s="21">
        <v>33</v>
      </c>
      <c r="MQ16" s="21">
        <v>32</v>
      </c>
      <c r="MR16" s="21">
        <v>29</v>
      </c>
      <c r="MS16" s="21">
        <v>25</v>
      </c>
      <c r="MT16" s="21">
        <v>27</v>
      </c>
      <c r="MU16" s="21">
        <v>24</v>
      </c>
      <c r="MV16" s="21">
        <v>26</v>
      </c>
      <c r="MW16" s="21">
        <v>28</v>
      </c>
      <c r="MX16" s="21">
        <v>55.5</v>
      </c>
      <c r="MY16" s="21">
        <v>57</v>
      </c>
      <c r="MZ16" s="21">
        <v>59</v>
      </c>
      <c r="NA16" s="21">
        <v>58.2</v>
      </c>
      <c r="NB16" s="21">
        <v>58.1</v>
      </c>
      <c r="NC16" s="21">
        <v>53.2</v>
      </c>
      <c r="ND16" s="21">
        <v>59.9</v>
      </c>
      <c r="NE16" s="21">
        <v>66.7</v>
      </c>
      <c r="NF16" s="21">
        <v>67.8</v>
      </c>
      <c r="NG16" s="21">
        <v>70.599999999999994</v>
      </c>
      <c r="NH16" s="21">
        <v>72</v>
      </c>
      <c r="NI16" s="21">
        <v>73.7</v>
      </c>
      <c r="NJ16" s="21">
        <v>8.3000000000000007</v>
      </c>
      <c r="NK16" s="21">
        <v>7.8</v>
      </c>
      <c r="NL16" s="21">
        <v>8.6999999999999993</v>
      </c>
      <c r="NM16" s="21">
        <v>8.1</v>
      </c>
      <c r="NN16" s="21">
        <v>9.3000000000000007</v>
      </c>
      <c r="NO16" s="21">
        <v>10.3</v>
      </c>
      <c r="NP16" s="21">
        <v>11.8</v>
      </c>
      <c r="NQ16" s="21">
        <v>9.1</v>
      </c>
      <c r="NR16" s="21">
        <v>11.6</v>
      </c>
      <c r="NS16" s="21">
        <v>6.5</v>
      </c>
      <c r="NT16" s="21">
        <v>9.1</v>
      </c>
      <c r="NU16" s="21">
        <v>8.8000000000000007</v>
      </c>
      <c r="NV16" s="21">
        <v>2.5</v>
      </c>
      <c r="NW16" s="21">
        <v>1.8</v>
      </c>
      <c r="NX16" s="21">
        <v>1.5</v>
      </c>
      <c r="NY16" s="21">
        <v>1.8</v>
      </c>
      <c r="NZ16" s="21">
        <v>0.8</v>
      </c>
      <c r="OA16" s="21">
        <v>1.7</v>
      </c>
      <c r="OB16" s="21">
        <v>0.7</v>
      </c>
      <c r="OC16" s="21">
        <v>1.2</v>
      </c>
      <c r="OD16" s="21">
        <v>1</v>
      </c>
      <c r="OF16" s="21">
        <v>0.7</v>
      </c>
      <c r="OH16" s="21">
        <v>4</v>
      </c>
      <c r="OI16" s="21">
        <v>6.1</v>
      </c>
      <c r="OJ16" s="21">
        <v>5.3</v>
      </c>
      <c r="OK16" s="21">
        <v>4.8</v>
      </c>
      <c r="OL16" s="21">
        <v>7</v>
      </c>
      <c r="OM16" s="21">
        <v>6.2</v>
      </c>
      <c r="ON16" s="21">
        <v>6.9</v>
      </c>
      <c r="OO16" s="21">
        <v>5.5</v>
      </c>
      <c r="OP16" s="21">
        <v>5.7</v>
      </c>
      <c r="OQ16" s="21">
        <v>4.8</v>
      </c>
      <c r="OR16" s="21">
        <v>6</v>
      </c>
      <c r="OS16" s="21">
        <v>4.4000000000000004</v>
      </c>
      <c r="OT16" s="21">
        <v>4.3</v>
      </c>
      <c r="OU16" s="21">
        <v>7</v>
      </c>
      <c r="OV16" s="21">
        <v>5.9</v>
      </c>
      <c r="OW16" s="21">
        <v>5.3</v>
      </c>
      <c r="OX16" s="21">
        <v>7</v>
      </c>
      <c r="OY16" s="21">
        <v>6.5</v>
      </c>
      <c r="OZ16" s="21">
        <v>5.7</v>
      </c>
      <c r="PA16" s="21">
        <v>5.4</v>
      </c>
      <c r="PB16" s="21">
        <v>4.8</v>
      </c>
      <c r="PC16" s="21">
        <v>5.3</v>
      </c>
      <c r="PD16" s="21">
        <v>5</v>
      </c>
      <c r="PE16" s="21">
        <v>4.5</v>
      </c>
      <c r="PF16" s="21">
        <v>21.1</v>
      </c>
      <c r="PG16" s="21">
        <v>14.4</v>
      </c>
      <c r="PH16" s="21">
        <v>15.7</v>
      </c>
      <c r="PI16" s="21">
        <v>14.7</v>
      </c>
      <c r="PJ16" s="21">
        <v>12.4</v>
      </c>
      <c r="PK16" s="21">
        <v>13.5</v>
      </c>
      <c r="PL16" s="21">
        <v>11.2</v>
      </c>
      <c r="PM16" s="21">
        <v>5.6</v>
      </c>
      <c r="PN16" s="21">
        <v>6.1</v>
      </c>
      <c r="PO16" s="21">
        <v>6.7</v>
      </c>
      <c r="PP16" s="21">
        <v>3.4</v>
      </c>
      <c r="PQ16" s="21">
        <v>5.3</v>
      </c>
      <c r="PR16" s="21">
        <v>4.3</v>
      </c>
      <c r="PS16" s="21">
        <v>5.9</v>
      </c>
      <c r="PT16" s="21">
        <v>3.9</v>
      </c>
      <c r="PU16" s="21">
        <v>7.1</v>
      </c>
      <c r="PV16" s="21">
        <v>5.4</v>
      </c>
      <c r="PW16" s="21">
        <v>8.5</v>
      </c>
      <c r="PX16" s="21">
        <v>3.7</v>
      </c>
      <c r="PY16" s="21">
        <v>6.5</v>
      </c>
      <c r="PZ16" s="21">
        <v>3.1</v>
      </c>
      <c r="QA16" s="21">
        <v>5.7</v>
      </c>
      <c r="QB16" s="21">
        <v>3.8</v>
      </c>
      <c r="QC16" s="21">
        <v>3.2</v>
      </c>
      <c r="QD16" s="21">
        <v>29830</v>
      </c>
      <c r="QE16" s="21">
        <v>30787</v>
      </c>
      <c r="QF16" s="21">
        <v>30464</v>
      </c>
      <c r="QG16" s="21">
        <v>33535</v>
      </c>
      <c r="QI16" s="21">
        <v>36525</v>
      </c>
      <c r="QJ16" s="21">
        <v>35033</v>
      </c>
      <c r="QK16" s="21">
        <v>36143</v>
      </c>
      <c r="QL16" s="21">
        <v>35136</v>
      </c>
      <c r="QM16" s="21">
        <v>34554</v>
      </c>
      <c r="QN16" s="21">
        <v>33688</v>
      </c>
      <c r="QO16" s="21">
        <v>34652</v>
      </c>
      <c r="QP16" s="21">
        <v>35126</v>
      </c>
      <c r="QQ16" s="21">
        <v>32621</v>
      </c>
      <c r="QR16" s="21">
        <v>33855</v>
      </c>
      <c r="QS16" s="21">
        <v>33179</v>
      </c>
      <c r="QT16" s="21">
        <v>35883</v>
      </c>
      <c r="QV16" s="21">
        <v>40934</v>
      </c>
      <c r="QW16" s="21">
        <v>40827</v>
      </c>
      <c r="QX16" s="21">
        <v>41423</v>
      </c>
      <c r="QY16" s="21">
        <v>41764</v>
      </c>
      <c r="QZ16" s="21">
        <v>38699</v>
      </c>
      <c r="RA16" s="21">
        <v>37981</v>
      </c>
      <c r="RB16" s="21">
        <v>35878</v>
      </c>
      <c r="RC16" s="21">
        <v>37077</v>
      </c>
      <c r="RD16" s="21">
        <v>26511</v>
      </c>
      <c r="RE16" s="21">
        <v>28145</v>
      </c>
      <c r="RF16" s="21">
        <v>27995</v>
      </c>
      <c r="RG16" s="21">
        <v>32081</v>
      </c>
      <c r="RH16" s="21">
        <v>30496</v>
      </c>
      <c r="RI16" s="21">
        <v>32698</v>
      </c>
      <c r="RJ16" s="21">
        <v>31363</v>
      </c>
      <c r="RK16" s="21">
        <v>32462</v>
      </c>
      <c r="RL16" s="21">
        <v>32411</v>
      </c>
      <c r="RM16" s="21">
        <v>33149</v>
      </c>
      <c r="RN16" s="21">
        <v>30955</v>
      </c>
      <c r="RP16" s="21">
        <v>33820</v>
      </c>
      <c r="RQ16" s="21">
        <v>11750</v>
      </c>
      <c r="RR16" s="21">
        <v>11850</v>
      </c>
      <c r="RS16" s="21">
        <v>11865</v>
      </c>
      <c r="RT16" s="21">
        <v>11915</v>
      </c>
      <c r="RU16" s="21">
        <v>12270</v>
      </c>
      <c r="RV16" s="21">
        <v>12850</v>
      </c>
      <c r="RW16" s="21">
        <v>13465</v>
      </c>
      <c r="RX16" s="21">
        <v>14095</v>
      </c>
      <c r="RY16" s="21">
        <v>75.630252100840337</v>
      </c>
      <c r="RZ16" s="21">
        <v>64.2</v>
      </c>
      <c r="SA16" s="21">
        <v>69.600000000000009</v>
      </c>
      <c r="SB16" s="21">
        <v>69.207317073170728</v>
      </c>
      <c r="SC16" s="21">
        <v>73</v>
      </c>
      <c r="SD16" s="21">
        <v>69.2</v>
      </c>
      <c r="SE16" s="21">
        <v>73.400000000000006</v>
      </c>
      <c r="SF16" s="21">
        <v>140000</v>
      </c>
      <c r="SG16" s="21">
        <v>145200</v>
      </c>
      <c r="SH16" s="21">
        <v>141800</v>
      </c>
      <c r="SI16" s="21">
        <v>149500</v>
      </c>
      <c r="SJ16" s="21">
        <v>75000</v>
      </c>
      <c r="SK16" s="21">
        <v>70700</v>
      </c>
      <c r="SL16" s="21">
        <v>68000</v>
      </c>
      <c r="SM16" s="21">
        <v>72300</v>
      </c>
      <c r="SN16" s="21">
        <v>65000</v>
      </c>
      <c r="SO16" s="21">
        <v>74500</v>
      </c>
      <c r="SP16" s="21">
        <v>73800</v>
      </c>
      <c r="SQ16" s="21">
        <v>77200</v>
      </c>
      <c r="SR16" s="25">
        <f>VLOOKUP($A16,'[1]Jobs density'!$A$3:$S$54,11,0)</f>
        <v>1.02</v>
      </c>
      <c r="SS16" s="25">
        <f>VLOOKUP($A16,'[1]Jobs density'!$A$3:$S$54,12,0)</f>
        <v>0.98</v>
      </c>
      <c r="ST16" s="25">
        <f>VLOOKUP($A16,'[1]Jobs density'!$A$3:$S$54,13,0)</f>
        <v>1.03</v>
      </c>
      <c r="SU16" s="25">
        <f>VLOOKUP($A16,'[1]Jobs density'!$A$3:$S$54,14,0)</f>
        <v>1.03</v>
      </c>
      <c r="SV16" s="25">
        <f>VLOOKUP($A16,'[1]Jobs density'!$A$3:$S$54,15,0)</f>
        <v>1.1000000000000001</v>
      </c>
      <c r="SW16" s="25">
        <f>VLOOKUP($A16,'[1]Jobs density'!$A$3:$S$54,16,0)</f>
        <v>1.08</v>
      </c>
      <c r="SX16" s="25">
        <f>VLOOKUP($A16,'[1]Jobs density'!$A$3:$S$54,17,0)</f>
        <v>1.1499999999999999</v>
      </c>
      <c r="SY16" s="25">
        <f>VLOOKUP($A16,'[1]Jobs density'!$A$3:$S$54,18,0)</f>
        <v>1.19</v>
      </c>
      <c r="SZ16" s="25">
        <f>VLOOKUP($A16,'[1]Jobs density'!$A$3:$S$54,19,0)</f>
        <v>1.2</v>
      </c>
      <c r="TA16" s="21">
        <v>178.04449867400427</v>
      </c>
      <c r="TB16" s="21">
        <v>171.75913816281715</v>
      </c>
      <c r="TC16" s="21">
        <v>174.09401679124306</v>
      </c>
      <c r="TD16" s="21">
        <v>174.44720301879772</v>
      </c>
      <c r="TE16" s="21">
        <v>167.04565331467552</v>
      </c>
      <c r="TF16" s="21">
        <v>157.70878006543353</v>
      </c>
      <c r="TG16" s="21">
        <v>149.23366341204442</v>
      </c>
      <c r="TH16" s="21">
        <v>145.0350651209389</v>
      </c>
      <c r="TI16" s="21">
        <v>131.57328074708735</v>
      </c>
      <c r="TJ16" s="21">
        <v>129.47235272858691</v>
      </c>
      <c r="TK16" s="21">
        <v>126.95707210908525</v>
      </c>
      <c r="TL16" s="21">
        <v>133.54751661671514</v>
      </c>
      <c r="TM16" s="21">
        <v>128.40033982844145</v>
      </c>
      <c r="TN16" s="21">
        <v>121.11203780928552</v>
      </c>
      <c r="TO16" s="21">
        <v>106.24842600106332</v>
      </c>
      <c r="TP16" s="21">
        <v>113.55927452134668</v>
      </c>
      <c r="TQ16" s="21">
        <v>104.95332604490791</v>
      </c>
      <c r="TR16" s="21">
        <v>3.0813475760065736</v>
      </c>
      <c r="TS16" s="21">
        <v>2.8422600944470866</v>
      </c>
      <c r="TT16" s="21">
        <v>2.9269094795691855</v>
      </c>
      <c r="TU16" s="21">
        <v>2.2741173199888793</v>
      </c>
      <c r="TV16" s="21">
        <v>2.27775135014131</v>
      </c>
      <c r="TW16" s="21">
        <v>1.9955654101995566</v>
      </c>
      <c r="TX16" s="21">
        <v>6.7251104843545271</v>
      </c>
      <c r="TY16" s="21">
        <v>13.563773902080269</v>
      </c>
      <c r="TZ16" s="21">
        <v>12.692044177697387</v>
      </c>
      <c r="UA16" s="21">
        <v>13.055879899916597</v>
      </c>
      <c r="UB16" s="21">
        <v>13.263004728992362</v>
      </c>
      <c r="UC16" s="21">
        <v>12.20620842572062</v>
      </c>
      <c r="UD16" s="21">
        <v>1090.2187935740362</v>
      </c>
      <c r="UE16" s="21">
        <v>1113.8847190134923</v>
      </c>
      <c r="UF16" s="21">
        <v>1090.6473406035759</v>
      </c>
      <c r="UG16" s="21">
        <v>1083.9303111966171</v>
      </c>
      <c r="UH16" s="21">
        <v>1018.5951812620268</v>
      </c>
      <c r="UI16" s="21">
        <v>1069.8366681745997</v>
      </c>
      <c r="UJ16" s="21">
        <v>963.30007043366788</v>
      </c>
      <c r="UK16" s="21">
        <v>1013.2031488835596</v>
      </c>
      <c r="UL16" s="21">
        <v>973.33308639629786</v>
      </c>
      <c r="UM16" s="21">
        <v>809.30431273735985</v>
      </c>
      <c r="UN16" s="13">
        <v>16</v>
      </c>
      <c r="UO16" s="13">
        <v>20</v>
      </c>
      <c r="UP16" s="13">
        <v>21.49</v>
      </c>
      <c r="UQ16" s="13">
        <v>23.63</v>
      </c>
      <c r="UR16" s="13">
        <v>26.89</v>
      </c>
      <c r="US16" s="13">
        <v>27.840170085883152</v>
      </c>
      <c r="UT16" s="13">
        <v>27.244496461860134</v>
      </c>
      <c r="UU16" s="13">
        <v>27.553121318169588</v>
      </c>
      <c r="UV16" s="13">
        <v>30.096342310759638</v>
      </c>
      <c r="UW16" s="13">
        <v>22.662667646136647</v>
      </c>
      <c r="UX16" s="13">
        <v>20.534950851215282</v>
      </c>
      <c r="UY16" s="13">
        <v>20.7</v>
      </c>
      <c r="UZ16" s="13">
        <v>21.966874256481855</v>
      </c>
      <c r="VA16" s="21">
        <v>50882</v>
      </c>
      <c r="VB16" s="21">
        <v>50679.999999999993</v>
      </c>
      <c r="VC16" s="21">
        <v>50760</v>
      </c>
      <c r="VD16" s="21">
        <v>50679.999999999993</v>
      </c>
      <c r="VE16" s="21">
        <v>49744</v>
      </c>
      <c r="VF16" s="21">
        <v>49806</v>
      </c>
      <c r="VG16" s="21">
        <v>50.594000000000001</v>
      </c>
      <c r="VH16" s="21">
        <v>600</v>
      </c>
      <c r="VI16" s="21">
        <v>579</v>
      </c>
      <c r="VJ16" s="21">
        <v>594</v>
      </c>
      <c r="VK16" s="21">
        <v>591</v>
      </c>
      <c r="VL16" s="21">
        <v>562</v>
      </c>
      <c r="VM16" s="21">
        <v>567</v>
      </c>
      <c r="VN16" s="21">
        <v>554</v>
      </c>
      <c r="VO16" s="21">
        <v>531</v>
      </c>
      <c r="VP16" s="21">
        <v>500</v>
      </c>
      <c r="VQ16" s="21">
        <v>513</v>
      </c>
      <c r="VR16" s="21">
        <v>506</v>
      </c>
      <c r="VS16" s="21">
        <v>506</v>
      </c>
      <c r="VT16" s="13">
        <v>20</v>
      </c>
      <c r="VU16" s="13">
        <v>20</v>
      </c>
      <c r="VV16" s="13">
        <v>23.647913123418427</v>
      </c>
      <c r="VW16" s="13">
        <v>24.033719578204565</v>
      </c>
      <c r="VX16" s="13">
        <v>20.070957633541301</v>
      </c>
      <c r="VY16" s="21">
        <v>113</v>
      </c>
      <c r="VZ16" s="21">
        <v>122</v>
      </c>
      <c r="WA16" s="21">
        <v>133</v>
      </c>
      <c r="WB16" s="21">
        <v>103</v>
      </c>
      <c r="WC16" s="21">
        <v>94</v>
      </c>
      <c r="WD16" s="21">
        <v>93</v>
      </c>
      <c r="WE16" s="21">
        <v>74</v>
      </c>
      <c r="WF16" s="21">
        <v>77</v>
      </c>
      <c r="WG16" s="21">
        <v>80</v>
      </c>
      <c r="WH16" s="21">
        <v>53</v>
      </c>
      <c r="WI16" s="21">
        <v>69</v>
      </c>
      <c r="WJ16" s="4">
        <v>4.6541549183853359</v>
      </c>
      <c r="WK16" s="4">
        <v>4.6690392726079191</v>
      </c>
      <c r="WL16" s="4">
        <v>27.409638554216869</v>
      </c>
      <c r="WM16" s="4">
        <v>25.278434019574753</v>
      </c>
      <c r="WN16" s="4">
        <v>21.593153390388416</v>
      </c>
      <c r="WO16" s="4">
        <v>17.830609212481427</v>
      </c>
      <c r="WP16" s="4">
        <v>15.876565295169948</v>
      </c>
      <c r="WQ16" s="4">
        <v>35.799999999999997</v>
      </c>
      <c r="WR16" s="4">
        <v>33.799999999999997</v>
      </c>
      <c r="WS16" s="4">
        <v>32</v>
      </c>
      <c r="WT16" s="4">
        <v>29.7</v>
      </c>
      <c r="WU16" s="4">
        <v>26</v>
      </c>
      <c r="WV16" s="4">
        <v>24.2</v>
      </c>
      <c r="WW16" s="21">
        <v>25.2</v>
      </c>
      <c r="WX16" s="21">
        <v>45</v>
      </c>
      <c r="WY16" s="21">
        <v>43.5</v>
      </c>
      <c r="WZ16" s="21">
        <v>52.4</v>
      </c>
      <c r="XA16" s="21">
        <v>57.5</v>
      </c>
      <c r="XB16" s="21">
        <v>60.4</v>
      </c>
      <c r="XC16" s="21">
        <v>57.8</v>
      </c>
      <c r="XD16" s="21">
        <v>59.2</v>
      </c>
      <c r="XE16" s="21">
        <v>60.5</v>
      </c>
      <c r="XF16" s="21">
        <v>42.9</v>
      </c>
      <c r="XG16" s="21">
        <v>40.200000000000003</v>
      </c>
      <c r="XH16" s="21">
        <v>45.6</v>
      </c>
      <c r="XI16" s="21">
        <v>50.6</v>
      </c>
      <c r="XJ16" s="21">
        <v>56.1</v>
      </c>
      <c r="XK16" s="21">
        <v>53</v>
      </c>
      <c r="XL16" s="21">
        <v>56.9</v>
      </c>
      <c r="XM16" s="21">
        <v>57.5</v>
      </c>
      <c r="XN16" s="21">
        <v>47.5</v>
      </c>
      <c r="XO16" s="21">
        <v>47</v>
      </c>
      <c r="XP16" s="21">
        <v>59.1</v>
      </c>
      <c r="XQ16" s="21">
        <v>64</v>
      </c>
      <c r="XR16" s="21">
        <v>64.599999999999994</v>
      </c>
      <c r="XS16" s="21">
        <v>62.3</v>
      </c>
      <c r="XT16" s="21">
        <v>61.6</v>
      </c>
      <c r="XU16" s="21">
        <v>63.7</v>
      </c>
      <c r="XV16" s="21">
        <v>36.053109396277804</v>
      </c>
      <c r="XW16" s="21">
        <v>34.198825273096553</v>
      </c>
      <c r="XX16" s="21">
        <v>33.19965779061063</v>
      </c>
      <c r="XY16" s="21">
        <v>26.742095802051391</v>
      </c>
      <c r="XZ16" s="21">
        <v>23.001230012300123</v>
      </c>
      <c r="YA16" s="21">
        <v>21.927698677168536</v>
      </c>
      <c r="YB16" s="21">
        <v>134</v>
      </c>
      <c r="YC16" s="21">
        <v>127</v>
      </c>
      <c r="YD16" s="21">
        <v>121</v>
      </c>
      <c r="YE16" s="21">
        <v>103</v>
      </c>
      <c r="YF16" s="21">
        <v>91</v>
      </c>
      <c r="YG16" s="21">
        <v>81</v>
      </c>
      <c r="YH16" s="21">
        <v>78</v>
      </c>
      <c r="YI16" s="21">
        <v>70</v>
      </c>
      <c r="YJ16" s="21">
        <v>72</v>
      </c>
      <c r="YK16" s="21">
        <v>61</v>
      </c>
      <c r="YL16" s="21">
        <v>55</v>
      </c>
      <c r="YM16" s="21">
        <v>42.383107088989441</v>
      </c>
      <c r="YN16" s="21">
        <v>43.427668438442751</v>
      </c>
      <c r="YO16" s="21">
        <v>44.074074074074076</v>
      </c>
      <c r="YP16" s="21">
        <v>45.132496513249656</v>
      </c>
      <c r="YQ16" s="21">
        <v>46.293897033753836</v>
      </c>
      <c r="YR16" s="21">
        <v>46.156373193166885</v>
      </c>
      <c r="YS16" s="21">
        <v>45.944744363289935</v>
      </c>
      <c r="YT16" s="21">
        <v>45.330410272471028</v>
      </c>
      <c r="YU16" s="21">
        <v>45.811914121560328</v>
      </c>
      <c r="YV16" s="21">
        <v>56.371387967787776</v>
      </c>
      <c r="YW16" s="21">
        <v>47.53363228699552</v>
      </c>
      <c r="YX16" s="21">
        <v>40.646853146853147</v>
      </c>
      <c r="YY16" s="21">
        <v>43.819188191881921</v>
      </c>
      <c r="YZ16" s="21">
        <v>50.724637681159422</v>
      </c>
      <c r="ZA16" s="21">
        <v>42.2</v>
      </c>
      <c r="ZB16" s="21">
        <v>49.3</v>
      </c>
      <c r="ZC16" s="21">
        <v>42.6</v>
      </c>
      <c r="ZD16" s="21">
        <v>32.799999999999997</v>
      </c>
      <c r="ZE16" s="21">
        <v>25.6</v>
      </c>
      <c r="ZF16" s="21">
        <v>21.3</v>
      </c>
      <c r="ZG16" s="21">
        <v>22.4</v>
      </c>
      <c r="ZH16" s="21">
        <v>7.33</v>
      </c>
      <c r="ZI16" s="21">
        <v>7.23</v>
      </c>
      <c r="ZJ16" s="21">
        <v>7.39</v>
      </c>
      <c r="ZK16" s="21">
        <v>7.55</v>
      </c>
      <c r="ZL16" s="21">
        <v>7.46</v>
      </c>
      <c r="ZM16" s="21">
        <v>7.6</v>
      </c>
      <c r="ZN16" s="21">
        <v>7.53</v>
      </c>
      <c r="ZO16" s="21">
        <v>7.68</v>
      </c>
      <c r="ZP16" s="21">
        <v>7.17</v>
      </c>
      <c r="ZQ16" s="21">
        <v>6.94</v>
      </c>
      <c r="ZR16" s="21">
        <v>7.09</v>
      </c>
      <c r="ZS16" s="21">
        <v>7.34</v>
      </c>
      <c r="ZT16" s="21">
        <v>2.94</v>
      </c>
      <c r="ZU16" s="21">
        <v>3.15</v>
      </c>
      <c r="ZV16" s="21">
        <v>3.33</v>
      </c>
      <c r="ZW16" s="21">
        <v>3.18</v>
      </c>
      <c r="ZX16" s="21">
        <v>23</v>
      </c>
      <c r="ZY16" s="21">
        <v>19</v>
      </c>
      <c r="ZZ16" s="21">
        <v>24</v>
      </c>
      <c r="AAA16" s="21">
        <v>21</v>
      </c>
      <c r="AAB16" s="21">
        <v>22</v>
      </c>
      <c r="AAC16" s="21">
        <v>19</v>
      </c>
      <c r="AAD16" s="21">
        <v>23.23008849557522</v>
      </c>
      <c r="AAE16" s="21">
        <v>22.827041264266899</v>
      </c>
      <c r="AAF16" s="21">
        <v>22.402287893231648</v>
      </c>
      <c r="AAG16" s="21">
        <v>24.003623188405797</v>
      </c>
      <c r="AAH16" s="21">
        <v>23.727351164797238</v>
      </c>
      <c r="AAI16" s="21">
        <v>25.823686553873554</v>
      </c>
      <c r="AAJ16" s="21">
        <v>20.145190562613429</v>
      </c>
      <c r="AAK16" s="21">
        <v>22.449000000000002</v>
      </c>
      <c r="AAL16" s="21">
        <v>23.259911894273099</v>
      </c>
      <c r="AAM16" s="21">
        <v>21.318144833197699</v>
      </c>
      <c r="AAN16" s="21">
        <v>4.2197123298990036</v>
      </c>
      <c r="AAO16" s="21">
        <v>4.2528386863470002</v>
      </c>
      <c r="AAP16" s="21">
        <v>4.3128427214265104</v>
      </c>
      <c r="AAQ16" s="21">
        <v>4.4113011824084296</v>
      </c>
    </row>
    <row r="17" spans="1:719" ht="12.75" customHeight="1">
      <c r="A17" s="21" t="s">
        <v>28</v>
      </c>
      <c r="B17" s="21" t="s">
        <v>29</v>
      </c>
      <c r="C17" s="21">
        <v>218559</v>
      </c>
      <c r="D17" s="21">
        <v>219845</v>
      </c>
      <c r="E17" s="21">
        <v>221251</v>
      </c>
      <c r="F17" s="21">
        <v>224474</v>
      </c>
      <c r="G17" s="21">
        <v>225027</v>
      </c>
      <c r="H17" s="21">
        <v>226472</v>
      </c>
      <c r="I17" s="21">
        <v>229271</v>
      </c>
      <c r="J17" s="21">
        <v>233174</v>
      </c>
      <c r="K17" s="21">
        <v>236793</v>
      </c>
      <c r="L17" s="21">
        <v>244459</v>
      </c>
      <c r="M17" s="21">
        <v>249805</v>
      </c>
      <c r="N17" s="21">
        <v>252742</v>
      </c>
      <c r="O17" s="21">
        <v>255540</v>
      </c>
      <c r="P17" s="21">
        <v>258912</v>
      </c>
      <c r="Q17" s="21">
        <v>263386</v>
      </c>
      <c r="R17" s="21">
        <v>267541</v>
      </c>
      <c r="S17" s="21">
        <v>272864</v>
      </c>
      <c r="T17" s="21">
        <v>36.6</v>
      </c>
      <c r="U17" s="21">
        <v>37.9</v>
      </c>
      <c r="V17" s="21">
        <v>39.9</v>
      </c>
      <c r="W17" s="21">
        <v>41.9</v>
      </c>
      <c r="X17" s="21">
        <v>41.4</v>
      </c>
      <c r="Y17" s="21">
        <v>43.7</v>
      </c>
      <c r="Z17" s="21">
        <v>39.1</v>
      </c>
      <c r="AA17" s="21">
        <v>36.200000000000003</v>
      </c>
      <c r="AB17" s="21">
        <v>39.6</v>
      </c>
      <c r="AC17" s="21">
        <v>39.6</v>
      </c>
      <c r="AD17" s="21">
        <v>45.196359346030675</v>
      </c>
      <c r="AE17" s="21">
        <v>46.4</v>
      </c>
      <c r="AF17" s="21">
        <v>46.7</v>
      </c>
      <c r="AG17" s="21">
        <v>46</v>
      </c>
      <c r="AH17" s="21">
        <v>47</v>
      </c>
      <c r="AI17" s="21">
        <v>47.5</v>
      </c>
      <c r="AJ17" s="21">
        <v>47.7</v>
      </c>
      <c r="AK17" s="21">
        <v>48.5</v>
      </c>
      <c r="AL17" s="21">
        <v>47.7</v>
      </c>
      <c r="AM17" s="21">
        <v>47.4</v>
      </c>
      <c r="AN17" s="21">
        <v>10026</v>
      </c>
      <c r="AO17" s="21">
        <v>12815</v>
      </c>
      <c r="AP17" s="21">
        <v>11544</v>
      </c>
      <c r="AQ17" s="21">
        <v>11853</v>
      </c>
      <c r="AR17" s="21">
        <v>12691</v>
      </c>
      <c r="AS17" s="21">
        <v>17549</v>
      </c>
      <c r="AT17" s="4">
        <v>56.67801055999638</v>
      </c>
      <c r="AU17" s="4">
        <v>71.655027034885336</v>
      </c>
      <c r="AV17" s="4">
        <v>63.731119159084884</v>
      </c>
      <c r="AW17" s="4">
        <v>64.652844823354215</v>
      </c>
      <c r="AX17" s="4">
        <v>67.992113750575925</v>
      </c>
      <c r="AY17" s="4">
        <v>92.732624192176189</v>
      </c>
      <c r="AZ17" s="4">
        <v>78.47851997719853</v>
      </c>
      <c r="BA17" s="21" t="s">
        <v>87</v>
      </c>
      <c r="BB17" s="21" t="s">
        <v>92</v>
      </c>
      <c r="BC17" s="21" t="s">
        <v>330</v>
      </c>
      <c r="BD17" s="4">
        <v>17</v>
      </c>
      <c r="BE17" s="4">
        <v>14.1</v>
      </c>
      <c r="BF17" s="4">
        <v>12.2</v>
      </c>
      <c r="BG17" s="24">
        <v>4233</v>
      </c>
      <c r="BH17" s="21">
        <v>6675</v>
      </c>
      <c r="BI17" s="21">
        <v>2885</v>
      </c>
      <c r="BJ17" s="21">
        <v>3890</v>
      </c>
      <c r="BK17" s="21">
        <v>4017</v>
      </c>
      <c r="BL17" s="21">
        <v>4026</v>
      </c>
      <c r="BM17" s="21">
        <v>4076</v>
      </c>
      <c r="BN17" s="21">
        <v>4325</v>
      </c>
      <c r="BO17" s="21">
        <v>4289</v>
      </c>
      <c r="BP17" s="21">
        <v>4193</v>
      </c>
      <c r="BQ17" s="21">
        <v>4456</v>
      </c>
      <c r="BR17" s="21">
        <v>4227</v>
      </c>
      <c r="BS17" s="21">
        <v>4209</v>
      </c>
      <c r="BT17" s="21">
        <v>4141</v>
      </c>
      <c r="BU17" s="21">
        <v>4006</v>
      </c>
      <c r="BV17" s="21">
        <v>4108</v>
      </c>
      <c r="BW17" s="21">
        <v>65.099999999999994</v>
      </c>
      <c r="BX17" s="21">
        <v>68.099999999999994</v>
      </c>
      <c r="BY17" s="21">
        <v>69.099999999999994</v>
      </c>
      <c r="BZ17" s="21">
        <v>70.599999999999994</v>
      </c>
      <c r="CA17" s="21">
        <v>74.2</v>
      </c>
      <c r="CB17" s="21">
        <v>74.900000000000006</v>
      </c>
      <c r="CC17" s="21">
        <v>74.2</v>
      </c>
      <c r="CD17" s="21">
        <v>83.5</v>
      </c>
      <c r="CE17" s="21">
        <v>64.8</v>
      </c>
      <c r="CF17" s="21">
        <v>64.67524086110727</v>
      </c>
      <c r="CG17" s="21">
        <v>63.3</v>
      </c>
      <c r="CH17" s="21">
        <v>61</v>
      </c>
      <c r="CI17" s="21">
        <v>61.9</v>
      </c>
      <c r="CJ17" s="21">
        <v>1517</v>
      </c>
      <c r="CK17" s="21">
        <v>1350</v>
      </c>
      <c r="CL17" s="21">
        <v>1205</v>
      </c>
      <c r="CM17" s="21">
        <v>1229</v>
      </c>
      <c r="CN17" s="21">
        <v>1281</v>
      </c>
      <c r="CO17" s="21">
        <v>1181</v>
      </c>
      <c r="CP17" s="21">
        <v>1145</v>
      </c>
      <c r="CQ17" s="21">
        <v>1214</v>
      </c>
      <c r="CR17" s="21">
        <v>1107</v>
      </c>
      <c r="CS17" s="21">
        <v>1145</v>
      </c>
      <c r="CT17" s="21">
        <v>1085</v>
      </c>
      <c r="CU17" s="21">
        <v>1173</v>
      </c>
      <c r="CV17" s="21">
        <v>1232</v>
      </c>
      <c r="CW17" s="21">
        <v>110</v>
      </c>
      <c r="CX17" s="21">
        <v>104</v>
      </c>
      <c r="CY17" s="21">
        <v>94</v>
      </c>
      <c r="CZ17" s="21">
        <v>99</v>
      </c>
      <c r="DA17" s="21">
        <v>105</v>
      </c>
      <c r="DB17" s="21">
        <v>96</v>
      </c>
      <c r="DC17" s="21">
        <v>97</v>
      </c>
      <c r="DD17" s="21">
        <v>102</v>
      </c>
      <c r="DE17" s="21">
        <v>95</v>
      </c>
      <c r="DF17" s="21">
        <v>93</v>
      </c>
      <c r="DG17" s="21">
        <v>86</v>
      </c>
      <c r="DH17" s="21">
        <v>92</v>
      </c>
      <c r="DI17" s="21">
        <v>91</v>
      </c>
      <c r="DJ17" s="21">
        <v>66.5</v>
      </c>
      <c r="DK17" s="21">
        <v>67</v>
      </c>
      <c r="DL17" s="21">
        <v>64.7</v>
      </c>
      <c r="DM17" s="21">
        <v>62.5</v>
      </c>
      <c r="DN17" s="21">
        <v>59.8</v>
      </c>
      <c r="DO17" s="21">
        <v>62</v>
      </c>
      <c r="DP17" s="21">
        <v>65.7</v>
      </c>
      <c r="DQ17" s="21">
        <v>66.400000000000006</v>
      </c>
      <c r="DR17" s="21">
        <v>68.400000000000006</v>
      </c>
      <c r="DS17" s="21">
        <v>68.2</v>
      </c>
      <c r="DT17" s="21">
        <v>71.5</v>
      </c>
      <c r="DU17" s="21">
        <v>7</v>
      </c>
      <c r="DV17" s="21">
        <v>8.6</v>
      </c>
      <c r="DW17" s="21">
        <v>8.5</v>
      </c>
      <c r="DX17" s="21">
        <v>7.4</v>
      </c>
      <c r="DY17" s="21">
        <v>11.9</v>
      </c>
      <c r="DZ17" s="21">
        <v>9.1</v>
      </c>
      <c r="EA17" s="21">
        <v>10.9</v>
      </c>
      <c r="EB17" s="21">
        <v>8.3000000000000007</v>
      </c>
      <c r="EC17" s="21">
        <v>8.6</v>
      </c>
      <c r="ED17" s="21">
        <v>8.3000000000000007</v>
      </c>
      <c r="EE17" s="21">
        <v>5.7</v>
      </c>
      <c r="EF17" s="21">
        <v>11.346709892228162</v>
      </c>
      <c r="EG17" s="21">
        <v>7.0725957239248842</v>
      </c>
      <c r="EH17" s="21">
        <v>5.6434373663958954</v>
      </c>
      <c r="EI17" s="21">
        <v>330</v>
      </c>
      <c r="EJ17" s="21">
        <v>310</v>
      </c>
      <c r="EK17" s="21">
        <v>320</v>
      </c>
      <c r="EL17" s="21">
        <v>290</v>
      </c>
      <c r="EM17" s="21">
        <v>280</v>
      </c>
      <c r="EN17" s="21">
        <v>300</v>
      </c>
      <c r="EO17" s="21">
        <v>290</v>
      </c>
      <c r="EP17" s="21">
        <v>6.8</v>
      </c>
      <c r="EQ17" s="21">
        <v>6.6000000000000005</v>
      </c>
      <c r="ER17" s="21">
        <v>4.3</v>
      </c>
      <c r="ES17" s="21">
        <v>3.6999999999999997</v>
      </c>
      <c r="ET17" s="21">
        <v>3.4495503264752987</v>
      </c>
      <c r="EU17" s="21">
        <v>3.5000000000000004</v>
      </c>
      <c r="EV17" s="21">
        <v>3.5705393157711272</v>
      </c>
      <c r="EW17" s="21">
        <v>33540</v>
      </c>
      <c r="EX17" s="21">
        <v>30590</v>
      </c>
      <c r="EY17" s="21">
        <v>31140</v>
      </c>
      <c r="EZ17" s="21">
        <v>31270</v>
      </c>
      <c r="FA17" s="21">
        <v>31080</v>
      </c>
      <c r="FB17" s="21">
        <v>31130</v>
      </c>
      <c r="FC17" s="21">
        <v>31220</v>
      </c>
      <c r="FD17" s="21">
        <v>29750</v>
      </c>
      <c r="FE17" s="21">
        <v>28430</v>
      </c>
      <c r="FF17" s="21">
        <v>30470</v>
      </c>
      <c r="FG17" s="21">
        <v>30380</v>
      </c>
      <c r="FH17" s="21">
        <v>30570</v>
      </c>
      <c r="FI17" s="21">
        <v>30100</v>
      </c>
      <c r="FJ17" s="21">
        <v>28380</v>
      </c>
      <c r="FK17" s="21">
        <v>26050</v>
      </c>
      <c r="FL17" s="21">
        <v>24450</v>
      </c>
      <c r="FM17" s="21">
        <v>22</v>
      </c>
      <c r="FN17" s="21">
        <v>19.7</v>
      </c>
      <c r="FO17" s="21">
        <v>19.7</v>
      </c>
      <c r="FP17" s="21">
        <v>19.8</v>
      </c>
      <c r="FQ17" s="21">
        <v>19.5</v>
      </c>
      <c r="FR17" s="21">
        <v>19.399999999999999</v>
      </c>
      <c r="FS17" s="21">
        <v>19</v>
      </c>
      <c r="FT17" s="21">
        <v>17.8</v>
      </c>
      <c r="FU17" s="21">
        <v>16.399999999999999</v>
      </c>
      <c r="FV17" s="21">
        <v>17.2</v>
      </c>
      <c r="FW17" s="21">
        <v>17</v>
      </c>
      <c r="FX17" s="21">
        <v>16.899999999999999</v>
      </c>
      <c r="FY17" s="21">
        <v>16.399999999999999</v>
      </c>
      <c r="FZ17" s="21">
        <v>15.2</v>
      </c>
      <c r="GA17" s="21">
        <v>13.8</v>
      </c>
      <c r="GB17" s="21">
        <v>12.9</v>
      </c>
      <c r="GC17" s="21">
        <v>11020</v>
      </c>
      <c r="GD17" s="21">
        <v>11680</v>
      </c>
      <c r="GE17" s="21">
        <v>12060</v>
      </c>
      <c r="GF17" s="21">
        <v>12400</v>
      </c>
      <c r="GG17" s="21">
        <v>12530</v>
      </c>
      <c r="GH17" s="21">
        <v>12700</v>
      </c>
      <c r="GI17" s="21">
        <v>12530</v>
      </c>
      <c r="GJ17" s="21">
        <v>12240</v>
      </c>
      <c r="GK17" s="21">
        <v>11960</v>
      </c>
      <c r="GL17" s="21">
        <v>10740</v>
      </c>
      <c r="GM17" s="21">
        <v>9720</v>
      </c>
      <c r="GN17" s="21">
        <v>9080</v>
      </c>
      <c r="GO17" s="21">
        <v>6930</v>
      </c>
      <c r="GP17" s="21">
        <v>3960</v>
      </c>
      <c r="GQ17" s="21">
        <v>2210</v>
      </c>
      <c r="GR17" s="21">
        <v>1060</v>
      </c>
      <c r="GS17" s="21">
        <v>25560</v>
      </c>
      <c r="GT17" s="21">
        <v>25000</v>
      </c>
      <c r="GU17" s="21">
        <v>24640</v>
      </c>
      <c r="GV17" s="21">
        <v>24890</v>
      </c>
      <c r="GW17" s="21">
        <v>17150</v>
      </c>
      <c r="GX17" s="21">
        <v>17000</v>
      </c>
      <c r="GY17" s="21">
        <v>16760</v>
      </c>
      <c r="GZ17" s="21">
        <v>16490</v>
      </c>
      <c r="HA17" s="21">
        <v>15850</v>
      </c>
      <c r="HB17" s="21">
        <v>14200</v>
      </c>
      <c r="HC17" s="21">
        <v>12760</v>
      </c>
      <c r="HD17" s="21">
        <v>11360</v>
      </c>
      <c r="HE17" s="21">
        <v>9330</v>
      </c>
      <c r="HF17" s="21">
        <v>6410</v>
      </c>
      <c r="HG17" s="21">
        <v>4900</v>
      </c>
      <c r="HH17" s="21">
        <v>3820</v>
      </c>
      <c r="HI17" s="21">
        <v>16.740567057236238</v>
      </c>
      <c r="HJ17" s="21">
        <v>16.073345891974256</v>
      </c>
      <c r="HK17" s="21">
        <v>15.603824963586854</v>
      </c>
      <c r="HL17" s="21">
        <v>15.746885735434605</v>
      </c>
      <c r="HM17" s="21">
        <v>10.787588297825499</v>
      </c>
      <c r="HN17" s="21">
        <v>10.567079197150617</v>
      </c>
      <c r="HO17" s="21">
        <v>10.224250262316684</v>
      </c>
      <c r="HP17" s="21">
        <v>9.8914875621592113</v>
      </c>
      <c r="HQ17" s="21">
        <v>9.1670956211936314</v>
      </c>
      <c r="HR17" s="21">
        <v>8.02740624328694</v>
      </c>
      <c r="HS17" s="21">
        <v>7.1347494730014587</v>
      </c>
      <c r="HT17" s="21">
        <v>6.2715307834996903</v>
      </c>
      <c r="HU17" s="21">
        <v>5.1508258987721938</v>
      </c>
      <c r="HV17" s="21">
        <v>3.4341616038231169</v>
      </c>
      <c r="HW17" s="21">
        <v>2.5892635394704162</v>
      </c>
      <c r="HX17" s="21">
        <v>2.0185687185259162</v>
      </c>
      <c r="HY17" s="21">
        <v>1200</v>
      </c>
      <c r="HZ17" s="21">
        <v>2500</v>
      </c>
      <c r="IA17" s="21">
        <v>3240</v>
      </c>
      <c r="IB17" s="21">
        <v>5610</v>
      </c>
      <c r="IC17" s="21">
        <v>8510</v>
      </c>
      <c r="ID17" s="21">
        <v>10190</v>
      </c>
      <c r="IE17" s="21">
        <v>11740</v>
      </c>
      <c r="IF17" s="21">
        <v>32523</v>
      </c>
      <c r="IG17" s="21">
        <v>35054</v>
      </c>
      <c r="IH17" s="21">
        <v>36273</v>
      </c>
      <c r="II17" s="21">
        <v>37015</v>
      </c>
      <c r="IJ17" s="21">
        <v>36824</v>
      </c>
      <c r="IK17" s="21">
        <v>36190</v>
      </c>
      <c r="IL17" s="21">
        <v>35082</v>
      </c>
      <c r="IM17" s="21">
        <v>16.846494522286395</v>
      </c>
      <c r="IN17" s="21">
        <v>17.934195918325582</v>
      </c>
      <c r="IO17" s="21">
        <v>18.322102902401323</v>
      </c>
      <c r="IP17" s="21">
        <v>18.442030790693039</v>
      </c>
      <c r="IQ17" s="21">
        <v>18.013452366393544</v>
      </c>
      <c r="IR17" s="21">
        <v>17.418131413279941</v>
      </c>
      <c r="IS17" s="21">
        <v>16.617168516334392</v>
      </c>
      <c r="IT17" s="21">
        <v>9460</v>
      </c>
      <c r="IU17" s="21">
        <v>7340</v>
      </c>
      <c r="IV17" s="21">
        <v>7430</v>
      </c>
      <c r="IW17" s="21">
        <v>7570</v>
      </c>
      <c r="IX17" s="21">
        <v>7300</v>
      </c>
      <c r="IY17" s="21">
        <v>7430</v>
      </c>
      <c r="IZ17" s="21">
        <v>7780</v>
      </c>
      <c r="JA17" s="21">
        <v>6680</v>
      </c>
      <c r="JB17" s="21">
        <v>6150</v>
      </c>
      <c r="JC17" s="21">
        <v>8920</v>
      </c>
      <c r="JD17" s="21">
        <v>9330</v>
      </c>
      <c r="JE17" s="21">
        <v>10300</v>
      </c>
      <c r="JF17" s="21">
        <v>9890</v>
      </c>
      <c r="JG17" s="21">
        <v>8910</v>
      </c>
      <c r="JH17" s="21">
        <v>6790</v>
      </c>
      <c r="JI17" s="21">
        <v>5000</v>
      </c>
      <c r="JJ17" s="21">
        <v>7190</v>
      </c>
      <c r="JK17" s="21">
        <v>5460</v>
      </c>
      <c r="JL17" s="21">
        <v>5410</v>
      </c>
      <c r="JM17" s="21">
        <v>5540</v>
      </c>
      <c r="JN17" s="21">
        <v>5350</v>
      </c>
      <c r="JO17" s="21">
        <v>5470</v>
      </c>
      <c r="JP17" s="21">
        <v>5610</v>
      </c>
      <c r="JQ17" s="21">
        <v>4720</v>
      </c>
      <c r="JR17" s="21">
        <v>4270</v>
      </c>
      <c r="JS17" s="21">
        <v>6160</v>
      </c>
      <c r="JT17" s="21">
        <v>6300</v>
      </c>
      <c r="JU17" s="21">
        <v>6460</v>
      </c>
      <c r="JV17" s="21">
        <v>6210</v>
      </c>
      <c r="JW17" s="21">
        <v>5400</v>
      </c>
      <c r="JX17" s="21">
        <v>4110</v>
      </c>
      <c r="JY17" s="21">
        <v>3100</v>
      </c>
      <c r="JZ17" s="21">
        <v>2270</v>
      </c>
      <c r="KA17" s="21">
        <v>1880</v>
      </c>
      <c r="KB17" s="21">
        <v>2020</v>
      </c>
      <c r="KC17" s="21">
        <v>2030</v>
      </c>
      <c r="KD17" s="21">
        <v>1950</v>
      </c>
      <c r="KE17" s="21">
        <v>1970</v>
      </c>
      <c r="KF17" s="21">
        <v>2170</v>
      </c>
      <c r="KG17" s="21">
        <v>1960</v>
      </c>
      <c r="KH17" s="21">
        <v>1870</v>
      </c>
      <c r="KI17" s="21">
        <v>2760</v>
      </c>
      <c r="KJ17" s="21">
        <v>3030</v>
      </c>
      <c r="KK17" s="21">
        <v>3840</v>
      </c>
      <c r="KL17" s="21">
        <v>3680</v>
      </c>
      <c r="KM17" s="21">
        <v>3510</v>
      </c>
      <c r="KN17" s="21">
        <v>2680</v>
      </c>
      <c r="KO17" s="21">
        <v>1900</v>
      </c>
      <c r="KP17" s="21">
        <v>213600</v>
      </c>
      <c r="KQ17" s="21">
        <v>225000</v>
      </c>
      <c r="KR17" s="21">
        <v>239000</v>
      </c>
      <c r="KS17" s="21">
        <v>268000</v>
      </c>
      <c r="KT17" s="21">
        <v>255000</v>
      </c>
      <c r="KU17" s="21">
        <v>250000</v>
      </c>
      <c r="KV17" s="21">
        <v>290000</v>
      </c>
      <c r="KW17" s="21">
        <v>302000</v>
      </c>
      <c r="KX17" s="21">
        <v>315000</v>
      </c>
      <c r="KY17" s="21">
        <v>337000</v>
      </c>
      <c r="KZ17" s="21">
        <v>405000</v>
      </c>
      <c r="LA17" s="21">
        <v>432500</v>
      </c>
      <c r="LB17" s="21">
        <v>2005</v>
      </c>
      <c r="LC17" s="21">
        <v>1843</v>
      </c>
      <c r="LD17" s="21">
        <v>2328</v>
      </c>
      <c r="LE17" s="21">
        <v>2255</v>
      </c>
      <c r="LF17" s="21">
        <v>2397</v>
      </c>
      <c r="LG17" s="21">
        <v>2659</v>
      </c>
      <c r="LH17" s="21">
        <v>2832</v>
      </c>
      <c r="LI17" s="21">
        <v>2980</v>
      </c>
      <c r="LJ17" s="21">
        <v>740</v>
      </c>
      <c r="LK17" s="21">
        <v>540</v>
      </c>
      <c r="LL17" s="21">
        <v>150</v>
      </c>
      <c r="LM17" s="21">
        <v>1280</v>
      </c>
      <c r="LN17" s="21">
        <v>580</v>
      </c>
      <c r="LO17" s="21">
        <v>470</v>
      </c>
      <c r="LP17" s="21">
        <v>130</v>
      </c>
      <c r="LQ17" s="21">
        <v>1259.3</v>
      </c>
      <c r="LR17" s="21">
        <v>1322.88</v>
      </c>
      <c r="LS17" s="21">
        <v>1383.59</v>
      </c>
      <c r="LT17" s="21">
        <v>1431.71</v>
      </c>
      <c r="LU17" s="21">
        <v>1471.48</v>
      </c>
      <c r="LV17" s="21">
        <v>1494.14</v>
      </c>
      <c r="LW17" s="21">
        <v>1494.14</v>
      </c>
      <c r="LX17" s="21">
        <v>1494.14</v>
      </c>
      <c r="LY17" s="21">
        <v>1491.04</v>
      </c>
      <c r="LZ17" s="21">
        <v>1487.32</v>
      </c>
      <c r="MA17" s="21">
        <v>1483.32</v>
      </c>
      <c r="MB17" s="21">
        <v>1479.32</v>
      </c>
      <c r="MC17" s="21">
        <v>1484.01</v>
      </c>
      <c r="MD17" s="21">
        <v>18</v>
      </c>
      <c r="ME17" s="21">
        <v>21</v>
      </c>
      <c r="MF17" s="21">
        <v>23</v>
      </c>
      <c r="MG17" s="21">
        <v>19</v>
      </c>
      <c r="MH17" s="21">
        <v>20</v>
      </c>
      <c r="MI17" s="21">
        <v>27</v>
      </c>
      <c r="MJ17" s="21">
        <v>29</v>
      </c>
      <c r="MK17" s="21">
        <v>24</v>
      </c>
      <c r="ML17" s="21">
        <v>26</v>
      </c>
      <c r="MM17" s="21">
        <v>24</v>
      </c>
      <c r="MN17" s="21">
        <v>30</v>
      </c>
      <c r="MO17" s="21">
        <v>27</v>
      </c>
      <c r="MP17" s="21">
        <v>29</v>
      </c>
      <c r="MQ17" s="21">
        <v>28</v>
      </c>
      <c r="MR17" s="21">
        <v>34</v>
      </c>
      <c r="MS17" s="21">
        <v>24</v>
      </c>
      <c r="MT17" s="21">
        <v>23</v>
      </c>
      <c r="MU17" s="21">
        <v>24</v>
      </c>
      <c r="MV17" s="21">
        <v>27</v>
      </c>
      <c r="MW17" s="21">
        <v>22</v>
      </c>
      <c r="MX17" s="21">
        <v>45</v>
      </c>
      <c r="MY17" s="21">
        <v>45.5</v>
      </c>
      <c r="MZ17" s="21">
        <v>47.9</v>
      </c>
      <c r="NA17" s="21">
        <v>50.6</v>
      </c>
      <c r="NB17" s="21">
        <v>52.5</v>
      </c>
      <c r="NC17" s="21">
        <v>52.7</v>
      </c>
      <c r="ND17" s="21">
        <v>51.2</v>
      </c>
      <c r="NE17" s="21">
        <v>60</v>
      </c>
      <c r="NF17" s="21">
        <v>62.4</v>
      </c>
      <c r="NG17" s="21">
        <v>61.9</v>
      </c>
      <c r="NH17" s="21">
        <v>55.6</v>
      </c>
      <c r="NI17" s="21">
        <v>56.6</v>
      </c>
      <c r="NJ17" s="21">
        <v>10.1</v>
      </c>
      <c r="NK17" s="21">
        <v>8.8000000000000007</v>
      </c>
      <c r="NL17" s="21">
        <v>8.6999999999999993</v>
      </c>
      <c r="NM17" s="21">
        <v>8.1999999999999993</v>
      </c>
      <c r="NN17" s="21">
        <v>6.3</v>
      </c>
      <c r="NO17" s="21">
        <v>10.1</v>
      </c>
      <c r="NP17" s="21">
        <v>10</v>
      </c>
      <c r="NQ17" s="21">
        <v>9.8000000000000007</v>
      </c>
      <c r="NR17" s="21">
        <v>10.1</v>
      </c>
      <c r="NS17" s="21">
        <v>9.1</v>
      </c>
      <c r="NT17" s="21">
        <v>12.7</v>
      </c>
      <c r="NU17" s="21">
        <v>12.4</v>
      </c>
      <c r="NV17" s="21">
        <v>2.4</v>
      </c>
      <c r="NW17" s="21">
        <v>2.2000000000000002</v>
      </c>
      <c r="NX17" s="21">
        <v>2.2000000000000002</v>
      </c>
      <c r="NY17" s="21">
        <v>2.9</v>
      </c>
      <c r="NZ17" s="21">
        <v>3</v>
      </c>
      <c r="OA17" s="21">
        <v>0.8</v>
      </c>
      <c r="OB17" s="21">
        <v>1.8</v>
      </c>
      <c r="OC17" s="21">
        <v>1</v>
      </c>
      <c r="OE17" s="21">
        <v>0.9</v>
      </c>
      <c r="OF17" s="21">
        <v>1.7</v>
      </c>
      <c r="OG17" s="21">
        <v>2.5</v>
      </c>
      <c r="OH17" s="21">
        <v>8.9</v>
      </c>
      <c r="OI17" s="21">
        <v>10</v>
      </c>
      <c r="OJ17" s="21">
        <v>8.1999999999999993</v>
      </c>
      <c r="OK17" s="21">
        <v>9.1</v>
      </c>
      <c r="OL17" s="21">
        <v>5.3</v>
      </c>
      <c r="OM17" s="21">
        <v>6.9</v>
      </c>
      <c r="ON17" s="21">
        <v>8.5</v>
      </c>
      <c r="OO17" s="21">
        <v>9.6</v>
      </c>
      <c r="OP17" s="21">
        <v>7.9</v>
      </c>
      <c r="OQ17" s="21">
        <v>9.6</v>
      </c>
      <c r="OR17" s="21">
        <v>6.8</v>
      </c>
      <c r="OS17" s="21">
        <v>6.3</v>
      </c>
      <c r="OT17" s="21">
        <v>8.6</v>
      </c>
      <c r="OU17" s="21">
        <v>7.6</v>
      </c>
      <c r="OV17" s="21">
        <v>6.4</v>
      </c>
      <c r="OW17" s="21">
        <v>6.5</v>
      </c>
      <c r="OX17" s="21">
        <v>5.7</v>
      </c>
      <c r="OY17" s="21">
        <v>4</v>
      </c>
      <c r="OZ17" s="21">
        <v>6.5</v>
      </c>
      <c r="PA17" s="21">
        <v>4.7</v>
      </c>
      <c r="PB17" s="21">
        <v>4.8</v>
      </c>
      <c r="PC17" s="21">
        <v>5.5</v>
      </c>
      <c r="PD17" s="21">
        <v>6.3</v>
      </c>
      <c r="PE17" s="21">
        <v>5.4</v>
      </c>
      <c r="PF17" s="21">
        <v>13.3</v>
      </c>
      <c r="PG17" s="21">
        <v>16.5</v>
      </c>
      <c r="PH17" s="21">
        <v>18.899999999999999</v>
      </c>
      <c r="PI17" s="21">
        <v>16.600000000000001</v>
      </c>
      <c r="PJ17" s="21">
        <v>18.2</v>
      </c>
      <c r="PK17" s="21">
        <v>16.7</v>
      </c>
      <c r="PL17" s="21">
        <v>14.8</v>
      </c>
      <c r="PM17" s="21">
        <v>11</v>
      </c>
      <c r="PN17" s="21">
        <v>9.1999999999999993</v>
      </c>
      <c r="PO17" s="21">
        <v>7.3</v>
      </c>
      <c r="PP17" s="21">
        <v>10.1</v>
      </c>
      <c r="PQ17" s="21">
        <v>10.199999999999999</v>
      </c>
      <c r="PR17" s="21">
        <v>11.6</v>
      </c>
      <c r="PS17" s="21">
        <v>9.3000000000000007</v>
      </c>
      <c r="PT17" s="21">
        <v>7.7</v>
      </c>
      <c r="PU17" s="21">
        <v>6</v>
      </c>
      <c r="PV17" s="21">
        <v>9</v>
      </c>
      <c r="PW17" s="21">
        <v>8.8000000000000007</v>
      </c>
      <c r="PX17" s="21">
        <v>7.1</v>
      </c>
      <c r="PY17" s="21">
        <v>3.9</v>
      </c>
      <c r="PZ17" s="21">
        <v>5.4</v>
      </c>
      <c r="QA17" s="21">
        <v>5.8</v>
      </c>
      <c r="QB17" s="21">
        <v>6.8</v>
      </c>
      <c r="QC17" s="21">
        <v>6.6</v>
      </c>
      <c r="QD17" s="21">
        <v>23481</v>
      </c>
      <c r="QE17" s="21">
        <v>24626</v>
      </c>
      <c r="QF17" s="21">
        <v>27020</v>
      </c>
      <c r="QG17" s="21">
        <v>26281</v>
      </c>
      <c r="QH17" s="21">
        <v>29859</v>
      </c>
      <c r="QI17" s="21">
        <v>28515</v>
      </c>
      <c r="QJ17" s="21">
        <v>29597</v>
      </c>
      <c r="QK17" s="21">
        <v>28032</v>
      </c>
      <c r="QL17" s="21">
        <v>29116</v>
      </c>
      <c r="QM17" s="21">
        <v>29609</v>
      </c>
      <c r="QN17" s="21">
        <v>30325</v>
      </c>
      <c r="QO17" s="21">
        <v>30072</v>
      </c>
      <c r="QP17" s="21">
        <v>30391</v>
      </c>
      <c r="QQ17" s="21">
        <v>25468</v>
      </c>
      <c r="QR17" s="21">
        <v>26886</v>
      </c>
      <c r="QS17" s="21">
        <v>27837</v>
      </c>
      <c r="QT17" s="21">
        <v>27584</v>
      </c>
      <c r="QU17" s="21">
        <v>30359</v>
      </c>
      <c r="QV17" s="21">
        <v>28045</v>
      </c>
      <c r="QW17" s="21">
        <v>29589</v>
      </c>
      <c r="QX17" s="21">
        <v>29394</v>
      </c>
      <c r="QY17" s="21">
        <v>29857</v>
      </c>
      <c r="QZ17" s="21">
        <v>31472</v>
      </c>
      <c r="RA17" s="21">
        <v>32784</v>
      </c>
      <c r="RB17" s="21">
        <v>33535</v>
      </c>
      <c r="RC17" s="21">
        <v>36507</v>
      </c>
      <c r="RD17" s="21">
        <v>20415</v>
      </c>
      <c r="RE17" s="21">
        <v>22897</v>
      </c>
      <c r="RF17" s="21">
        <v>25518</v>
      </c>
      <c r="RG17" s="21">
        <v>25240</v>
      </c>
      <c r="RH17" s="21">
        <v>29539</v>
      </c>
      <c r="RI17" s="21">
        <v>28599</v>
      </c>
      <c r="RJ17" s="21">
        <v>29618</v>
      </c>
      <c r="RK17" s="21">
        <v>26189</v>
      </c>
      <c r="RL17" s="21">
        <v>27798</v>
      </c>
      <c r="RM17" s="21">
        <v>27668</v>
      </c>
      <c r="RP17" s="21">
        <v>24247</v>
      </c>
      <c r="RQ17" s="21">
        <v>9075</v>
      </c>
      <c r="RR17" s="21">
        <v>9315</v>
      </c>
      <c r="RS17" s="21">
        <v>9825</v>
      </c>
      <c r="RT17" s="21">
        <v>10005</v>
      </c>
      <c r="RU17" s="21">
        <v>10330</v>
      </c>
      <c r="RV17" s="21">
        <v>11020</v>
      </c>
      <c r="RW17" s="21">
        <v>11875</v>
      </c>
      <c r="RX17" s="21">
        <v>12675</v>
      </c>
      <c r="RY17" s="21">
        <v>80.314960629921259</v>
      </c>
      <c r="RZ17" s="21">
        <v>69.8</v>
      </c>
      <c r="SA17" s="21">
        <v>71.8</v>
      </c>
      <c r="SB17" s="21">
        <v>70.943396226415089</v>
      </c>
      <c r="SC17" s="21">
        <v>73.600000000000009</v>
      </c>
      <c r="SD17" s="21">
        <v>71.3</v>
      </c>
      <c r="SE17" s="21">
        <v>74.400000000000006</v>
      </c>
      <c r="SF17" s="21">
        <v>76000</v>
      </c>
      <c r="SG17" s="21">
        <v>77300</v>
      </c>
      <c r="SH17" s="21">
        <v>85500</v>
      </c>
      <c r="SI17" s="21">
        <v>91500</v>
      </c>
      <c r="SJ17" s="21">
        <v>39000</v>
      </c>
      <c r="SK17" s="21">
        <v>43900</v>
      </c>
      <c r="SL17" s="21">
        <v>46000</v>
      </c>
      <c r="SM17" s="21">
        <v>58100</v>
      </c>
      <c r="SN17" s="21">
        <v>35000</v>
      </c>
      <c r="SO17" s="21">
        <v>33400</v>
      </c>
      <c r="SP17" s="21">
        <v>39500</v>
      </c>
      <c r="SQ17" s="21">
        <v>33400</v>
      </c>
      <c r="SR17" s="25">
        <f>VLOOKUP($A17,'[1]Jobs density'!$A$3:$S$54,11,0)</f>
        <v>0.45</v>
      </c>
      <c r="SS17" s="25">
        <f>VLOOKUP($A17,'[1]Jobs density'!$A$3:$S$54,12,0)</f>
        <v>0.42</v>
      </c>
      <c r="ST17" s="25">
        <f>VLOOKUP($A17,'[1]Jobs density'!$A$3:$S$54,13,0)</f>
        <v>0.4</v>
      </c>
      <c r="SU17" s="25">
        <f>VLOOKUP($A17,'[1]Jobs density'!$A$3:$S$54,14,0)</f>
        <v>0.41</v>
      </c>
      <c r="SV17" s="25">
        <f>VLOOKUP($A17,'[1]Jobs density'!$A$3:$S$54,15,0)</f>
        <v>0.44</v>
      </c>
      <c r="SW17" s="25">
        <f>VLOOKUP($A17,'[1]Jobs density'!$A$3:$S$54,16,0)</f>
        <v>0.45</v>
      </c>
      <c r="SX17" s="25">
        <f>VLOOKUP($A17,'[1]Jobs density'!$A$3:$S$54,17,0)</f>
        <v>0.48</v>
      </c>
      <c r="SY17" s="25">
        <f>VLOOKUP($A17,'[1]Jobs density'!$A$3:$S$54,18,0)</f>
        <v>0.48</v>
      </c>
      <c r="SZ17" s="25">
        <f>VLOOKUP($A17,'[1]Jobs density'!$A$3:$S$54,19,0)</f>
        <v>0.46</v>
      </c>
      <c r="TA17" s="21">
        <v>155.907558142195</v>
      </c>
      <c r="TB17" s="21">
        <v>149.19147581250428</v>
      </c>
      <c r="TC17" s="21">
        <v>170.21843969066808</v>
      </c>
      <c r="TD17" s="21">
        <v>173.8152302716573</v>
      </c>
      <c r="TE17" s="21">
        <v>163.56703862203204</v>
      </c>
      <c r="TF17" s="21">
        <v>156.98629411141332</v>
      </c>
      <c r="TG17" s="21">
        <v>154.25849758582638</v>
      </c>
      <c r="TH17" s="21">
        <v>131.21102695840875</v>
      </c>
      <c r="TI17" s="21">
        <v>124.52648515792274</v>
      </c>
      <c r="TJ17" s="21">
        <v>111.99833100847177</v>
      </c>
      <c r="TK17" s="21">
        <v>103.05238085706851</v>
      </c>
      <c r="TL17" s="21">
        <v>97.284978357376303</v>
      </c>
      <c r="TM17" s="21">
        <v>101.39704155905142</v>
      </c>
      <c r="TN17" s="21">
        <v>90.289364726239029</v>
      </c>
      <c r="TO17" s="21">
        <v>83.808554744747255</v>
      </c>
      <c r="TP17" s="21">
        <v>89.04803375931165</v>
      </c>
      <c r="TQ17" s="21">
        <v>88.334124489330605</v>
      </c>
      <c r="TR17" s="21">
        <v>3.4867196413202297</v>
      </c>
      <c r="TS17" s="21">
        <v>3.3156341249179002</v>
      </c>
      <c r="TT17" s="21">
        <v>3.1658448775142838</v>
      </c>
      <c r="TU17" s="21">
        <v>2.3019404276356443</v>
      </c>
      <c r="TV17" s="21">
        <v>2.0692064118821802</v>
      </c>
      <c r="TW17" s="21">
        <v>2.091893911094509</v>
      </c>
      <c r="TX17" s="21">
        <v>6.9778427173195086</v>
      </c>
      <c r="TY17" s="21">
        <v>14.065331444714374</v>
      </c>
      <c r="TZ17" s="21">
        <v>13.347812475541989</v>
      </c>
      <c r="UA17" s="21">
        <v>13.334260289210235</v>
      </c>
      <c r="UB17" s="21">
        <v>13.207231971327255</v>
      </c>
      <c r="UC17" s="21">
        <v>12.290250280164363</v>
      </c>
      <c r="UD17" s="21">
        <v>1045.6887070065573</v>
      </c>
      <c r="UE17" s="21">
        <v>1054.4775516535763</v>
      </c>
      <c r="UF17" s="21">
        <v>1000.6354579895556</v>
      </c>
      <c r="UG17" s="21">
        <v>1030.0877602178693</v>
      </c>
      <c r="UH17" s="21">
        <v>930.05028898885428</v>
      </c>
      <c r="UI17" s="21">
        <v>973.33247819919768</v>
      </c>
      <c r="UJ17" s="21">
        <v>871.25954488759112</v>
      </c>
      <c r="UK17" s="21">
        <v>924.34162106135136</v>
      </c>
      <c r="UL17" s="21">
        <v>895.8052131592334</v>
      </c>
      <c r="UM17" s="21">
        <v>772.54413569590497</v>
      </c>
      <c r="UN17" s="13">
        <v>9</v>
      </c>
      <c r="UO17" s="13">
        <v>14</v>
      </c>
      <c r="UP17" s="13">
        <v>19.23</v>
      </c>
      <c r="UQ17" s="13">
        <v>24.72</v>
      </c>
      <c r="UR17" s="13">
        <v>25.68</v>
      </c>
      <c r="US17" s="13">
        <v>22.128095242423072</v>
      </c>
      <c r="UT17" s="13">
        <v>25.120792955116016</v>
      </c>
      <c r="UU17" s="13">
        <v>27.674245998283787</v>
      </c>
      <c r="UV17" s="13">
        <v>25.685157147447036</v>
      </c>
      <c r="UW17" s="13">
        <v>31.655345179078331</v>
      </c>
      <c r="UX17" s="13">
        <v>35.814093921532198</v>
      </c>
      <c r="UY17" s="13">
        <v>37.299999999999997</v>
      </c>
      <c r="UZ17" s="13">
        <v>36.163725817670425</v>
      </c>
      <c r="VA17" s="21">
        <v>74470</v>
      </c>
      <c r="VB17" s="21">
        <v>73280.999999999985</v>
      </c>
      <c r="VC17" s="21">
        <v>71293</v>
      </c>
      <c r="VD17" s="21">
        <v>73280.999999999985</v>
      </c>
      <c r="VE17" s="21">
        <v>69296</v>
      </c>
      <c r="VF17" s="21">
        <v>69962</v>
      </c>
      <c r="VG17" s="21">
        <v>71.89</v>
      </c>
      <c r="VH17" s="21">
        <v>601</v>
      </c>
      <c r="VI17" s="21">
        <v>601</v>
      </c>
      <c r="VJ17" s="21">
        <v>603</v>
      </c>
      <c r="VK17" s="21">
        <v>602</v>
      </c>
      <c r="VL17" s="21">
        <v>572</v>
      </c>
      <c r="VM17" s="21">
        <v>554</v>
      </c>
      <c r="VN17" s="21">
        <v>544</v>
      </c>
      <c r="VO17" s="21">
        <v>539</v>
      </c>
      <c r="VP17" s="21">
        <v>532</v>
      </c>
      <c r="VQ17" s="21">
        <v>530</v>
      </c>
      <c r="VR17" s="21">
        <v>538</v>
      </c>
      <c r="VS17" s="21">
        <v>538</v>
      </c>
      <c r="VT17" s="13">
        <v>14</v>
      </c>
      <c r="VU17" s="13">
        <v>16</v>
      </c>
      <c r="VV17" s="13">
        <v>16.344903142414655</v>
      </c>
      <c r="VW17" s="13">
        <v>15.227888114039171</v>
      </c>
      <c r="VX17" s="13">
        <v>14.0917923476786</v>
      </c>
      <c r="VY17" s="21">
        <v>131</v>
      </c>
      <c r="VZ17" s="21">
        <v>94</v>
      </c>
      <c r="WA17" s="21">
        <v>117</v>
      </c>
      <c r="WB17" s="21">
        <v>78</v>
      </c>
      <c r="WC17" s="21">
        <v>80</v>
      </c>
      <c r="WD17" s="21">
        <v>98</v>
      </c>
      <c r="WE17" s="21">
        <v>79</v>
      </c>
      <c r="WF17" s="21">
        <v>78</v>
      </c>
      <c r="WG17" s="21">
        <v>107</v>
      </c>
      <c r="WH17" s="21">
        <v>106</v>
      </c>
      <c r="WI17" s="21">
        <v>85</v>
      </c>
      <c r="WJ17" s="4">
        <v>4.1342103427241081</v>
      </c>
      <c r="WK17" s="4">
        <v>4.3083677966848271</v>
      </c>
      <c r="WL17" s="4">
        <v>28.696313188901556</v>
      </c>
      <c r="WM17" s="4">
        <v>26.621353724157466</v>
      </c>
      <c r="WN17" s="4">
        <v>22.975475191777196</v>
      </c>
      <c r="WO17" s="4">
        <v>19.459822177486998</v>
      </c>
      <c r="WP17" s="4">
        <v>17.035775127768314</v>
      </c>
      <c r="WQ17" s="4">
        <v>39.200000000000003</v>
      </c>
      <c r="WR17" s="4">
        <v>36.4</v>
      </c>
      <c r="WS17" s="4">
        <v>33.6</v>
      </c>
      <c r="WT17" s="4">
        <v>31.9</v>
      </c>
      <c r="WU17" s="4">
        <v>26.900000000000002</v>
      </c>
      <c r="WV17" s="4">
        <v>24.8</v>
      </c>
      <c r="WW17" s="21">
        <v>27.200000000000003</v>
      </c>
      <c r="WX17" s="21">
        <v>41.8</v>
      </c>
      <c r="WY17" s="21">
        <v>44.2</v>
      </c>
      <c r="WZ17" s="21">
        <v>48.3</v>
      </c>
      <c r="XA17" s="21">
        <v>50.6</v>
      </c>
      <c r="XB17" s="21">
        <v>59.1</v>
      </c>
      <c r="XC17" s="21">
        <v>58.6</v>
      </c>
      <c r="XD17" s="21">
        <v>62.8</v>
      </c>
      <c r="XE17" s="21">
        <v>59.7</v>
      </c>
      <c r="XF17" s="21">
        <v>36.6</v>
      </c>
      <c r="XG17" s="21">
        <v>40.6</v>
      </c>
      <c r="XH17" s="21">
        <v>45.8</v>
      </c>
      <c r="XI17" s="21">
        <v>46.8</v>
      </c>
      <c r="XJ17" s="21">
        <v>56.3</v>
      </c>
      <c r="XK17" s="21">
        <v>55.1</v>
      </c>
      <c r="XL17" s="21">
        <v>59.9</v>
      </c>
      <c r="XM17" s="21">
        <v>56.3</v>
      </c>
      <c r="XN17" s="21">
        <v>47.1</v>
      </c>
      <c r="XO17" s="21">
        <v>48.2</v>
      </c>
      <c r="XP17" s="21">
        <v>50.6</v>
      </c>
      <c r="XQ17" s="21">
        <v>54.4</v>
      </c>
      <c r="XR17" s="21">
        <v>61.5</v>
      </c>
      <c r="XS17" s="21">
        <v>62.1</v>
      </c>
      <c r="XT17" s="21">
        <v>65.599999999999994</v>
      </c>
      <c r="XU17" s="21">
        <v>62.9</v>
      </c>
      <c r="XV17" s="21">
        <v>30.40131176699461</v>
      </c>
      <c r="XW17" s="21">
        <v>29.245568228665658</v>
      </c>
      <c r="XX17" s="21">
        <v>28.667589501397821</v>
      </c>
      <c r="XY17" s="21">
        <v>26.009289031797074</v>
      </c>
      <c r="XZ17" s="21">
        <v>22.901365540503782</v>
      </c>
      <c r="YA17" s="21">
        <v>20.00429161525669</v>
      </c>
      <c r="YB17" s="21">
        <v>101</v>
      </c>
      <c r="YC17" s="21">
        <v>100</v>
      </c>
      <c r="YD17" s="21">
        <v>91</v>
      </c>
      <c r="YE17" s="21">
        <v>88</v>
      </c>
      <c r="YF17" s="21">
        <v>88</v>
      </c>
      <c r="YG17" s="21">
        <v>104</v>
      </c>
      <c r="YH17" s="21">
        <v>107</v>
      </c>
      <c r="YI17" s="21">
        <v>100</v>
      </c>
      <c r="YJ17" s="21">
        <v>93</v>
      </c>
      <c r="YK17" s="21">
        <v>87</v>
      </c>
      <c r="YL17" s="21">
        <v>75</v>
      </c>
      <c r="YM17" s="21">
        <v>49.876543209876544</v>
      </c>
      <c r="YN17" s="21">
        <v>50.09056708931309</v>
      </c>
      <c r="YO17" s="21">
        <v>50.064691862444676</v>
      </c>
      <c r="YP17" s="21">
        <v>50.013422818791945</v>
      </c>
      <c r="YQ17" s="21">
        <v>50.730337078651687</v>
      </c>
      <c r="YR17" s="21">
        <v>51.103810775295663</v>
      </c>
      <c r="YS17" s="21">
        <v>51.3860103626943</v>
      </c>
      <c r="YT17" s="21">
        <v>52.282715644473598</v>
      </c>
      <c r="YU17" s="21">
        <v>52.284395079267696</v>
      </c>
      <c r="YV17" s="21">
        <v>72.316103379721667</v>
      </c>
      <c r="YW17" s="21">
        <v>69.876543209876544</v>
      </c>
      <c r="YX17" s="21">
        <v>63.676205207527715</v>
      </c>
      <c r="YY17" s="21">
        <v>63.680518078791145</v>
      </c>
      <c r="YZ17" s="21">
        <v>70.016939582156979</v>
      </c>
      <c r="ZA17" s="21">
        <v>52.4</v>
      </c>
      <c r="ZB17" s="21">
        <v>51.1</v>
      </c>
      <c r="ZC17" s="21">
        <v>64.7</v>
      </c>
      <c r="ZD17" s="21">
        <v>36.200000000000003</v>
      </c>
      <c r="ZE17" s="21">
        <v>33.1</v>
      </c>
      <c r="ZF17" s="21">
        <v>20.9</v>
      </c>
      <c r="ZG17" s="21">
        <v>22.6</v>
      </c>
      <c r="ZH17" s="21">
        <v>7.09</v>
      </c>
      <c r="ZI17" s="21">
        <v>7.2</v>
      </c>
      <c r="ZJ17" s="21">
        <v>7.31</v>
      </c>
      <c r="ZK17" s="21">
        <v>7.38</v>
      </c>
      <c r="ZL17" s="21">
        <v>7.34</v>
      </c>
      <c r="ZM17" s="21">
        <v>7.44</v>
      </c>
      <c r="ZN17" s="21">
        <v>7.66</v>
      </c>
      <c r="ZO17" s="21">
        <v>7.59</v>
      </c>
      <c r="ZP17" s="21">
        <v>7.05</v>
      </c>
      <c r="ZQ17" s="21">
        <v>7.13</v>
      </c>
      <c r="ZR17" s="21">
        <v>7.29</v>
      </c>
      <c r="ZS17" s="21">
        <v>7.27</v>
      </c>
      <c r="ZT17" s="21">
        <v>3.23</v>
      </c>
      <c r="ZU17" s="21">
        <v>3.07</v>
      </c>
      <c r="ZV17" s="21">
        <v>3.2</v>
      </c>
      <c r="ZW17" s="21">
        <v>2.95</v>
      </c>
      <c r="ZX17" s="21">
        <v>21</v>
      </c>
      <c r="ZY17" s="21">
        <v>21</v>
      </c>
      <c r="ZZ17" s="21">
        <v>21</v>
      </c>
      <c r="AAA17" s="21">
        <v>19</v>
      </c>
      <c r="AAB17" s="21">
        <v>21</v>
      </c>
      <c r="AAC17" s="21">
        <v>22</v>
      </c>
      <c r="AAD17" s="21">
        <v>23.795620437956206</v>
      </c>
      <c r="AAE17" s="21">
        <v>23.209169054441261</v>
      </c>
      <c r="AAF17" s="21">
        <v>20.695230396119644</v>
      </c>
      <c r="AAG17" s="21">
        <v>22.984562607204118</v>
      </c>
      <c r="AAH17" s="21">
        <v>21.11627906976744</v>
      </c>
      <c r="AAI17" s="21">
        <v>23.763676148796499</v>
      </c>
      <c r="AAJ17" s="21">
        <v>23.396381578947366</v>
      </c>
      <c r="AAK17" s="21">
        <v>22.843800000000002</v>
      </c>
      <c r="AAL17" s="21">
        <v>22.581873571972601</v>
      </c>
      <c r="AAM17" s="21">
        <v>23.8239757207891</v>
      </c>
      <c r="AAN17" s="21">
        <v>5.1822890949734708</v>
      </c>
      <c r="AAO17" s="21">
        <v>5.5317378552603298</v>
      </c>
      <c r="AAP17" s="21">
        <v>5.7193336072968899</v>
      </c>
      <c r="AAQ17" s="21">
        <v>5.8908757094865196</v>
      </c>
    </row>
    <row r="18" spans="1:719" ht="12.75" customHeight="1">
      <c r="A18" s="21" t="s">
        <v>30</v>
      </c>
      <c r="B18" s="21" t="s">
        <v>31</v>
      </c>
      <c r="C18" s="21">
        <v>207909</v>
      </c>
      <c r="D18" s="21">
        <v>209114</v>
      </c>
      <c r="E18" s="21">
        <v>210044</v>
      </c>
      <c r="F18" s="21">
        <v>212336</v>
      </c>
      <c r="G18" s="21">
        <v>213728</v>
      </c>
      <c r="H18" s="21">
        <v>216267</v>
      </c>
      <c r="I18" s="21">
        <v>221109</v>
      </c>
      <c r="J18" s="21">
        <v>223632</v>
      </c>
      <c r="K18" s="21">
        <v>226355</v>
      </c>
      <c r="L18" s="21">
        <v>229567</v>
      </c>
      <c r="M18" s="21">
        <v>233495</v>
      </c>
      <c r="N18" s="21">
        <v>237451</v>
      </c>
      <c r="O18" s="21">
        <v>240499</v>
      </c>
      <c r="P18" s="21">
        <v>242377</v>
      </c>
      <c r="Q18" s="21">
        <v>243373</v>
      </c>
      <c r="R18" s="21">
        <v>246011</v>
      </c>
      <c r="S18" s="21">
        <v>247130</v>
      </c>
      <c r="T18" s="21">
        <v>39.6</v>
      </c>
      <c r="U18" s="21">
        <v>40.9</v>
      </c>
      <c r="V18" s="21">
        <v>44.3</v>
      </c>
      <c r="W18" s="21">
        <v>45.9</v>
      </c>
      <c r="X18" s="21">
        <v>43.8</v>
      </c>
      <c r="Y18" s="21">
        <v>45.4</v>
      </c>
      <c r="Z18" s="21">
        <v>49.6</v>
      </c>
      <c r="AA18" s="21">
        <v>49.8</v>
      </c>
      <c r="AB18" s="21">
        <v>50.7</v>
      </c>
      <c r="AC18" s="21">
        <v>49.6</v>
      </c>
      <c r="AD18" s="21">
        <v>45.32350352112676</v>
      </c>
      <c r="AE18" s="21">
        <v>41.2</v>
      </c>
      <c r="AF18" s="21">
        <v>44.6</v>
      </c>
      <c r="AG18" s="21">
        <v>47.7</v>
      </c>
      <c r="AH18" s="21">
        <v>51</v>
      </c>
      <c r="AI18" s="21">
        <v>53.2</v>
      </c>
      <c r="AJ18" s="21">
        <v>55.9</v>
      </c>
      <c r="AK18" s="21">
        <v>56.9</v>
      </c>
      <c r="AL18" s="21">
        <v>57.7</v>
      </c>
      <c r="AM18" s="21">
        <v>60.1</v>
      </c>
      <c r="AN18" s="21">
        <v>7343</v>
      </c>
      <c r="AO18" s="21">
        <v>6910</v>
      </c>
      <c r="AP18" s="21">
        <v>5332</v>
      </c>
      <c r="AQ18" s="21">
        <v>4120</v>
      </c>
      <c r="AR18" s="21">
        <v>5713</v>
      </c>
      <c r="AS18" s="21">
        <v>11239</v>
      </c>
      <c r="AT18" s="4">
        <v>47.606698521164653</v>
      </c>
      <c r="AU18" s="4">
        <v>44.100096369240987</v>
      </c>
      <c r="AV18" s="4">
        <v>33.653542710713339</v>
      </c>
      <c r="AW18" s="4">
        <v>25.950140458284519</v>
      </c>
      <c r="AX18" s="4">
        <v>36.081269696912287</v>
      </c>
      <c r="AY18" s="4">
        <v>70.547102540925991</v>
      </c>
      <c r="AZ18" s="4">
        <v>65.413642323448414</v>
      </c>
      <c r="BA18" s="21" t="s">
        <v>87</v>
      </c>
      <c r="BB18" s="21" t="s">
        <v>83</v>
      </c>
      <c r="BC18" s="21" t="s">
        <v>86</v>
      </c>
      <c r="BD18" s="4">
        <v>63.7</v>
      </c>
      <c r="BE18" s="4">
        <v>6.2</v>
      </c>
      <c r="BF18" s="4">
        <v>5.3</v>
      </c>
      <c r="BG18" s="24">
        <v>3644</v>
      </c>
      <c r="BH18" s="21">
        <v>2833</v>
      </c>
      <c r="BI18" s="21">
        <v>1933</v>
      </c>
      <c r="BJ18" s="21">
        <v>2848</v>
      </c>
      <c r="BK18" s="21">
        <v>2870</v>
      </c>
      <c r="BL18" s="21">
        <v>2872</v>
      </c>
      <c r="BM18" s="21">
        <v>2924</v>
      </c>
      <c r="BN18" s="21">
        <v>3088</v>
      </c>
      <c r="BO18" s="21">
        <v>3230</v>
      </c>
      <c r="BP18" s="21">
        <v>3265</v>
      </c>
      <c r="BQ18" s="21">
        <v>3503</v>
      </c>
      <c r="BR18" s="21">
        <v>3466</v>
      </c>
      <c r="BS18" s="21">
        <v>3585</v>
      </c>
      <c r="BT18" s="21">
        <v>3559</v>
      </c>
      <c r="BU18" s="21">
        <v>3525</v>
      </c>
      <c r="BV18" s="21">
        <v>3601</v>
      </c>
      <c r="BW18" s="21">
        <v>61</v>
      </c>
      <c r="BX18" s="21">
        <v>62.2</v>
      </c>
      <c r="BY18" s="21">
        <v>62.2</v>
      </c>
      <c r="BZ18" s="21">
        <v>62.3</v>
      </c>
      <c r="CA18" s="21">
        <v>66.599999999999994</v>
      </c>
      <c r="CB18" s="21">
        <v>70.900000000000006</v>
      </c>
      <c r="CC18" s="21">
        <v>66.900000000000006</v>
      </c>
      <c r="CD18" s="21">
        <v>72.2</v>
      </c>
      <c r="CE18" s="21">
        <v>67.099999999999994</v>
      </c>
      <c r="CF18" s="21">
        <v>69.638694638694645</v>
      </c>
      <c r="CG18" s="21">
        <v>70</v>
      </c>
      <c r="CH18" s="21">
        <v>69.7</v>
      </c>
      <c r="CI18" s="21">
        <v>72</v>
      </c>
      <c r="CJ18" s="21">
        <v>1672</v>
      </c>
      <c r="CK18" s="21">
        <v>1636</v>
      </c>
      <c r="CL18" s="21">
        <v>1616</v>
      </c>
      <c r="CM18" s="21">
        <v>1565</v>
      </c>
      <c r="CN18" s="21">
        <v>1478</v>
      </c>
      <c r="CO18" s="21">
        <v>1450</v>
      </c>
      <c r="CP18" s="21">
        <v>1445</v>
      </c>
      <c r="CQ18" s="21">
        <v>1424</v>
      </c>
      <c r="CR18" s="21">
        <v>1414</v>
      </c>
      <c r="CS18" s="21">
        <v>1460</v>
      </c>
      <c r="CT18" s="21">
        <v>1430</v>
      </c>
      <c r="CU18" s="21">
        <v>1453</v>
      </c>
      <c r="CV18" s="21">
        <v>1552</v>
      </c>
      <c r="CW18" s="21">
        <v>82</v>
      </c>
      <c r="CX18" s="21">
        <v>85</v>
      </c>
      <c r="CY18" s="21">
        <v>85</v>
      </c>
      <c r="CZ18" s="21">
        <v>85</v>
      </c>
      <c r="DA18" s="21">
        <v>82</v>
      </c>
      <c r="DB18" s="21">
        <v>80</v>
      </c>
      <c r="DC18" s="21">
        <v>81</v>
      </c>
      <c r="DD18" s="21">
        <v>80</v>
      </c>
      <c r="DE18" s="21">
        <v>81</v>
      </c>
      <c r="DF18" s="21">
        <v>78</v>
      </c>
      <c r="DG18" s="21">
        <v>75</v>
      </c>
      <c r="DH18" s="21">
        <v>77</v>
      </c>
      <c r="DI18" s="21">
        <v>77</v>
      </c>
      <c r="DJ18" s="21">
        <v>70.900000000000006</v>
      </c>
      <c r="DK18" s="21">
        <v>71.599999999999994</v>
      </c>
      <c r="DL18" s="21">
        <v>73.400000000000006</v>
      </c>
      <c r="DM18" s="21">
        <v>68.599999999999994</v>
      </c>
      <c r="DN18" s="21">
        <v>71.400000000000006</v>
      </c>
      <c r="DO18" s="21">
        <v>72.3</v>
      </c>
      <c r="DP18" s="21">
        <v>73.400000000000006</v>
      </c>
      <c r="DQ18" s="21">
        <v>71.3</v>
      </c>
      <c r="DR18" s="21">
        <v>67.900000000000006</v>
      </c>
      <c r="DS18" s="21">
        <v>72.7</v>
      </c>
      <c r="DT18" s="21">
        <v>74</v>
      </c>
      <c r="DU18" s="21">
        <v>6</v>
      </c>
      <c r="DV18" s="21">
        <v>8.5</v>
      </c>
      <c r="DW18" s="21">
        <v>4.7</v>
      </c>
      <c r="DX18" s="21">
        <v>6.7</v>
      </c>
      <c r="DY18" s="21">
        <v>9.6</v>
      </c>
      <c r="DZ18" s="21">
        <v>7.3</v>
      </c>
      <c r="EA18" s="21">
        <v>6.6</v>
      </c>
      <c r="EB18" s="21">
        <v>8.5</v>
      </c>
      <c r="EC18" s="21">
        <v>9.9</v>
      </c>
      <c r="ED18" s="21">
        <v>5.2</v>
      </c>
      <c r="EE18" s="21">
        <v>4.7</v>
      </c>
      <c r="EF18" s="21">
        <v>5.5229023104985808</v>
      </c>
      <c r="EG18" s="21">
        <v>4.3226250122801844</v>
      </c>
      <c r="EH18" s="21">
        <v>2.4338975550392741</v>
      </c>
      <c r="EI18" s="21">
        <v>180</v>
      </c>
      <c r="EJ18" s="21">
        <v>160</v>
      </c>
      <c r="EK18" s="21">
        <v>180</v>
      </c>
      <c r="EL18" s="21">
        <v>150</v>
      </c>
      <c r="EM18" s="21">
        <v>140</v>
      </c>
      <c r="EN18" s="21">
        <v>120</v>
      </c>
      <c r="EO18" s="21">
        <v>120</v>
      </c>
      <c r="EP18" s="21">
        <v>2.9</v>
      </c>
      <c r="EQ18" s="21">
        <v>2.7</v>
      </c>
      <c r="ER18" s="21">
        <v>2.5</v>
      </c>
      <c r="ES18" s="21">
        <v>2</v>
      </c>
      <c r="ET18" s="21">
        <v>1.8483474893279936</v>
      </c>
      <c r="EU18" s="21">
        <v>1.5</v>
      </c>
      <c r="EV18" s="21">
        <v>1.42967870983873</v>
      </c>
      <c r="EW18" s="21">
        <v>14460</v>
      </c>
      <c r="EX18" s="21">
        <v>13820</v>
      </c>
      <c r="EY18" s="21">
        <v>15250</v>
      </c>
      <c r="EZ18" s="21">
        <v>15450</v>
      </c>
      <c r="FA18" s="21">
        <v>15660</v>
      </c>
      <c r="FB18" s="21">
        <v>16040</v>
      </c>
      <c r="FC18" s="21">
        <v>15810</v>
      </c>
      <c r="FD18" s="21">
        <v>15380</v>
      </c>
      <c r="FE18" s="21">
        <v>14900</v>
      </c>
      <c r="FF18" s="21">
        <v>16810</v>
      </c>
      <c r="FG18" s="21">
        <v>16550</v>
      </c>
      <c r="FH18" s="21">
        <v>16180</v>
      </c>
      <c r="FI18" s="21">
        <v>16260</v>
      </c>
      <c r="FJ18" s="21">
        <v>15410</v>
      </c>
      <c r="FK18" s="21">
        <v>14190</v>
      </c>
      <c r="FL18" s="21">
        <v>13490</v>
      </c>
      <c r="FM18" s="21">
        <v>10.6</v>
      </c>
      <c r="FN18" s="21">
        <v>10</v>
      </c>
      <c r="FO18" s="21">
        <v>10.9</v>
      </c>
      <c r="FP18" s="21">
        <v>11</v>
      </c>
      <c r="FQ18" s="21">
        <v>11</v>
      </c>
      <c r="FR18" s="21">
        <v>11</v>
      </c>
      <c r="FS18" s="21">
        <v>10.7</v>
      </c>
      <c r="FT18" s="21">
        <v>10.3</v>
      </c>
      <c r="FU18" s="21">
        <v>9.8000000000000007</v>
      </c>
      <c r="FV18" s="21">
        <v>10.9</v>
      </c>
      <c r="FW18" s="21">
        <v>10.6</v>
      </c>
      <c r="FX18" s="21">
        <v>10.199999999999999</v>
      </c>
      <c r="FY18" s="21">
        <v>10.199999999999999</v>
      </c>
      <c r="FZ18" s="21">
        <v>9.6999999999999993</v>
      </c>
      <c r="GA18" s="21">
        <v>8.9</v>
      </c>
      <c r="GB18" s="21">
        <v>8.5</v>
      </c>
      <c r="GC18" s="21">
        <v>6140</v>
      </c>
      <c r="GD18" s="21">
        <v>6420</v>
      </c>
      <c r="GE18" s="21">
        <v>6690</v>
      </c>
      <c r="GF18" s="21">
        <v>6830</v>
      </c>
      <c r="GG18" s="21">
        <v>6950</v>
      </c>
      <c r="GH18" s="21">
        <v>7230</v>
      </c>
      <c r="GI18" s="21">
        <v>6990</v>
      </c>
      <c r="GJ18" s="21">
        <v>6810</v>
      </c>
      <c r="GK18" s="21">
        <v>6910</v>
      </c>
      <c r="GL18" s="21">
        <v>6080</v>
      </c>
      <c r="GM18" s="21">
        <v>5510</v>
      </c>
      <c r="GN18" s="21">
        <v>5060</v>
      </c>
      <c r="GO18" s="21">
        <v>3780</v>
      </c>
      <c r="GP18" s="21">
        <v>2320</v>
      </c>
      <c r="GQ18" s="21">
        <v>1450</v>
      </c>
      <c r="GR18" s="21">
        <v>730</v>
      </c>
      <c r="GS18" s="21">
        <v>11980</v>
      </c>
      <c r="GT18" s="21">
        <v>12040</v>
      </c>
      <c r="GU18" s="21">
        <v>12230</v>
      </c>
      <c r="GV18" s="21">
        <v>12460</v>
      </c>
      <c r="GW18" s="21">
        <v>6870</v>
      </c>
      <c r="GX18" s="21">
        <v>7030</v>
      </c>
      <c r="GY18" s="21">
        <v>6980</v>
      </c>
      <c r="GZ18" s="21">
        <v>7150</v>
      </c>
      <c r="HA18" s="21">
        <v>6940</v>
      </c>
      <c r="HB18" s="21">
        <v>6390</v>
      </c>
      <c r="HC18" s="21">
        <v>5820</v>
      </c>
      <c r="HD18" s="21">
        <v>5170</v>
      </c>
      <c r="HE18" s="21">
        <v>4130</v>
      </c>
      <c r="HF18" s="21">
        <v>2890</v>
      </c>
      <c r="HG18" s="21">
        <v>2190</v>
      </c>
      <c r="HH18" s="21">
        <v>1690</v>
      </c>
      <c r="HI18" s="21">
        <v>8.7504656445616362</v>
      </c>
      <c r="HJ18" s="21">
        <v>8.702565955908927</v>
      </c>
      <c r="HK18" s="21">
        <v>8.7469603776283797</v>
      </c>
      <c r="HL18" s="21">
        <v>8.8671913918501541</v>
      </c>
      <c r="HM18" s="21">
        <v>4.8288465593589649</v>
      </c>
      <c r="HN18" s="21">
        <v>4.8109495295124036</v>
      </c>
      <c r="HO18" s="21">
        <v>4.7074057338629727</v>
      </c>
      <c r="HP18" s="21">
        <v>4.7639670853183196</v>
      </c>
      <c r="HQ18" s="21">
        <v>4.5709317719276292</v>
      </c>
      <c r="HR18" s="21">
        <v>4.1428136122871049</v>
      </c>
      <c r="HS18" s="21">
        <v>3.714364122561252</v>
      </c>
      <c r="HT18" s="21">
        <v>3.2631060730380335</v>
      </c>
      <c r="HU18" s="21">
        <v>2.6066978881328975</v>
      </c>
      <c r="HV18" s="21">
        <v>1.8252208896215034</v>
      </c>
      <c r="HW18" s="21">
        <v>1.3746610424826755</v>
      </c>
      <c r="HX18" s="21">
        <v>1.0608114894044391</v>
      </c>
      <c r="HY18" s="21">
        <v>810</v>
      </c>
      <c r="HZ18" s="21">
        <v>1510</v>
      </c>
      <c r="IA18" s="21">
        <v>1920</v>
      </c>
      <c r="IB18" s="21">
        <v>3170</v>
      </c>
      <c r="IC18" s="21">
        <v>4570</v>
      </c>
      <c r="ID18" s="21">
        <v>5270</v>
      </c>
      <c r="IE18" s="21">
        <v>5960</v>
      </c>
      <c r="IF18" s="21">
        <v>13747</v>
      </c>
      <c r="IG18" s="21">
        <v>15154</v>
      </c>
      <c r="IH18" s="21">
        <v>15865</v>
      </c>
      <c r="II18" s="21">
        <v>16415</v>
      </c>
      <c r="IJ18" s="21">
        <v>17258</v>
      </c>
      <c r="IK18" s="21">
        <v>17226</v>
      </c>
      <c r="IL18" s="21">
        <v>16558</v>
      </c>
      <c r="IM18" s="21">
        <v>7.6256143426118017</v>
      </c>
      <c r="IN18" s="21">
        <v>8.2758093407313567</v>
      </c>
      <c r="IO18" s="21">
        <v>8.5416475984860316</v>
      </c>
      <c r="IP18" s="21">
        <v>8.7696803594420309</v>
      </c>
      <c r="IQ18" s="21">
        <v>9.197889463305442</v>
      </c>
      <c r="IR18" s="21">
        <v>9.0965258305213617</v>
      </c>
      <c r="IS18" s="21">
        <v>8.6642108127341597</v>
      </c>
      <c r="IT18" s="21">
        <v>2790</v>
      </c>
      <c r="IU18" s="21">
        <v>2400</v>
      </c>
      <c r="IV18" s="21">
        <v>2820</v>
      </c>
      <c r="IW18" s="21">
        <v>2940</v>
      </c>
      <c r="IX18" s="21">
        <v>2830</v>
      </c>
      <c r="IY18" s="21">
        <v>2860</v>
      </c>
      <c r="IZ18" s="21">
        <v>2910</v>
      </c>
      <c r="JA18" s="21">
        <v>2460</v>
      </c>
      <c r="JB18" s="21">
        <v>2080</v>
      </c>
      <c r="JC18" s="21">
        <v>4090</v>
      </c>
      <c r="JD18" s="21">
        <v>3900</v>
      </c>
      <c r="JE18" s="21">
        <v>3840</v>
      </c>
      <c r="JF18" s="21">
        <v>4080</v>
      </c>
      <c r="JG18" s="21">
        <v>3480</v>
      </c>
      <c r="JH18" s="21">
        <v>2620</v>
      </c>
      <c r="JI18" s="21">
        <v>2060</v>
      </c>
      <c r="JJ18" s="21">
        <v>2000</v>
      </c>
      <c r="JK18" s="21">
        <v>1720</v>
      </c>
      <c r="JL18" s="21">
        <v>2050</v>
      </c>
      <c r="JM18" s="21">
        <v>2130</v>
      </c>
      <c r="JN18" s="21">
        <v>2010</v>
      </c>
      <c r="JO18" s="21">
        <v>2000</v>
      </c>
      <c r="JP18" s="21">
        <v>1950</v>
      </c>
      <c r="JQ18" s="21">
        <v>1670</v>
      </c>
      <c r="JR18" s="21">
        <v>1360</v>
      </c>
      <c r="JS18" s="21">
        <v>2710</v>
      </c>
      <c r="JT18" s="21">
        <v>2500</v>
      </c>
      <c r="JU18" s="21">
        <v>2340</v>
      </c>
      <c r="JV18" s="21">
        <v>2480</v>
      </c>
      <c r="JW18" s="21">
        <v>2070</v>
      </c>
      <c r="JX18" s="21">
        <v>1580</v>
      </c>
      <c r="JY18" s="21">
        <v>1240</v>
      </c>
      <c r="JZ18" s="21">
        <v>790</v>
      </c>
      <c r="KA18" s="21">
        <v>680</v>
      </c>
      <c r="KB18" s="21">
        <v>780</v>
      </c>
      <c r="KC18" s="21">
        <v>810</v>
      </c>
      <c r="KD18" s="21">
        <v>820</v>
      </c>
      <c r="KE18" s="21">
        <v>860</v>
      </c>
      <c r="KF18" s="21">
        <v>960</v>
      </c>
      <c r="KG18" s="21">
        <v>790</v>
      </c>
      <c r="KH18" s="21">
        <v>730</v>
      </c>
      <c r="KI18" s="21">
        <v>1380</v>
      </c>
      <c r="KJ18" s="21">
        <v>1400</v>
      </c>
      <c r="KK18" s="21">
        <v>1500</v>
      </c>
      <c r="KL18" s="21">
        <v>1600</v>
      </c>
      <c r="KM18" s="21">
        <v>1410</v>
      </c>
      <c r="KN18" s="21">
        <v>1050</v>
      </c>
      <c r="KO18" s="21">
        <v>820</v>
      </c>
      <c r="KP18" s="21">
        <v>245000</v>
      </c>
      <c r="KQ18" s="21">
        <v>249000</v>
      </c>
      <c r="KR18" s="21">
        <v>250000</v>
      </c>
      <c r="KS18" s="21">
        <v>280000</v>
      </c>
      <c r="KT18" s="21">
        <v>275000</v>
      </c>
      <c r="KU18" s="21">
        <v>250000</v>
      </c>
      <c r="KV18" s="21">
        <v>292000</v>
      </c>
      <c r="KW18" s="21">
        <v>294500</v>
      </c>
      <c r="KX18" s="21">
        <v>300000</v>
      </c>
      <c r="KY18" s="21">
        <v>325000</v>
      </c>
      <c r="KZ18" s="21">
        <v>370000</v>
      </c>
      <c r="LA18" s="21">
        <v>396150</v>
      </c>
      <c r="LB18" s="21">
        <v>2185</v>
      </c>
      <c r="LC18" s="21">
        <v>1930</v>
      </c>
      <c r="LD18" s="21">
        <v>2244</v>
      </c>
      <c r="LE18" s="21">
        <v>2133</v>
      </c>
      <c r="LF18" s="21">
        <v>2220</v>
      </c>
      <c r="LG18" s="21">
        <v>2572</v>
      </c>
      <c r="LH18" s="21">
        <v>2698</v>
      </c>
      <c r="LI18" s="21">
        <v>3308</v>
      </c>
      <c r="LJ18" s="21">
        <v>770</v>
      </c>
      <c r="LK18" s="21">
        <v>510</v>
      </c>
      <c r="LL18" s="21">
        <v>440</v>
      </c>
      <c r="LM18" s="21">
        <v>470</v>
      </c>
      <c r="LN18" s="21">
        <v>720</v>
      </c>
      <c r="LO18" s="21">
        <v>300</v>
      </c>
      <c r="LP18" s="21">
        <v>410</v>
      </c>
      <c r="LQ18" s="21">
        <v>1275.22</v>
      </c>
      <c r="LR18" s="21">
        <v>1295.9000000000001</v>
      </c>
      <c r="LS18" s="21">
        <v>1355.8</v>
      </c>
      <c r="LT18" s="21">
        <v>1423.38</v>
      </c>
      <c r="LU18" s="21">
        <v>1462.37</v>
      </c>
      <c r="LV18" s="21">
        <v>1496.37</v>
      </c>
      <c r="LW18" s="21">
        <v>1496.37</v>
      </c>
      <c r="LX18" s="21">
        <v>1496.37</v>
      </c>
      <c r="LY18" s="21">
        <v>1493.27</v>
      </c>
      <c r="LZ18" s="21">
        <v>1513.28</v>
      </c>
      <c r="MA18" s="21">
        <v>1509.28</v>
      </c>
      <c r="MB18" s="21">
        <v>1529.36</v>
      </c>
      <c r="MC18" s="21">
        <v>1559.61</v>
      </c>
      <c r="MD18" s="21">
        <v>27</v>
      </c>
      <c r="ME18" s="21">
        <v>28</v>
      </c>
      <c r="MF18" s="21">
        <v>30</v>
      </c>
      <c r="MG18" s="21">
        <v>33</v>
      </c>
      <c r="MH18" s="21">
        <v>34</v>
      </c>
      <c r="MI18" s="21">
        <v>38</v>
      </c>
      <c r="MJ18" s="21">
        <v>37</v>
      </c>
      <c r="MK18" s="21">
        <v>31</v>
      </c>
      <c r="ML18" s="21">
        <v>30</v>
      </c>
      <c r="MM18" s="21">
        <v>33</v>
      </c>
      <c r="MN18" s="21">
        <v>11</v>
      </c>
      <c r="MO18" s="21">
        <v>13</v>
      </c>
      <c r="MP18" s="21">
        <v>13</v>
      </c>
      <c r="MQ18" s="21">
        <v>10</v>
      </c>
      <c r="MR18" s="21">
        <v>8</v>
      </c>
      <c r="MS18" s="21">
        <v>23</v>
      </c>
      <c r="MT18" s="21">
        <v>22</v>
      </c>
      <c r="MU18" s="21">
        <v>26</v>
      </c>
      <c r="MV18" s="21">
        <v>27</v>
      </c>
      <c r="MW18" s="21">
        <v>24</v>
      </c>
      <c r="MX18" s="21">
        <v>37.5</v>
      </c>
      <c r="MY18" s="21">
        <v>37.200000000000003</v>
      </c>
      <c r="MZ18" s="21">
        <v>37.299999999999997</v>
      </c>
      <c r="NA18" s="21">
        <v>38.4</v>
      </c>
      <c r="NB18" s="21">
        <v>34.799999999999997</v>
      </c>
      <c r="NC18" s="21">
        <v>37.9</v>
      </c>
      <c r="ND18" s="21">
        <v>39.9</v>
      </c>
      <c r="NE18" s="21">
        <v>49.3</v>
      </c>
      <c r="NF18" s="21">
        <v>52.7</v>
      </c>
      <c r="NG18" s="21">
        <v>52.2</v>
      </c>
      <c r="NH18" s="21">
        <v>58.2</v>
      </c>
      <c r="NI18" s="21">
        <v>53.4</v>
      </c>
      <c r="NJ18" s="21">
        <v>10.6</v>
      </c>
      <c r="NK18" s="21">
        <v>12.6</v>
      </c>
      <c r="NL18" s="21">
        <v>12.1</v>
      </c>
      <c r="NM18" s="21">
        <v>13.3</v>
      </c>
      <c r="NN18" s="21">
        <v>11.6</v>
      </c>
      <c r="NO18" s="21">
        <v>10.5</v>
      </c>
      <c r="NP18" s="21">
        <v>12.1</v>
      </c>
      <c r="NQ18" s="21">
        <v>13.1</v>
      </c>
      <c r="NR18" s="21">
        <v>17.5</v>
      </c>
      <c r="NS18" s="21">
        <v>15.5</v>
      </c>
      <c r="NT18" s="21">
        <v>16.2</v>
      </c>
      <c r="NU18" s="21">
        <v>17.100000000000001</v>
      </c>
      <c r="NV18" s="21">
        <v>5.6</v>
      </c>
      <c r="NW18" s="21">
        <v>3.5</v>
      </c>
      <c r="NX18" s="21">
        <v>3.1</v>
      </c>
      <c r="NY18" s="21">
        <v>1.8</v>
      </c>
      <c r="NZ18" s="21">
        <v>2.4</v>
      </c>
      <c r="OA18" s="21">
        <v>3.5</v>
      </c>
      <c r="OB18" s="21">
        <v>2.5</v>
      </c>
      <c r="OC18" s="21">
        <v>1.9</v>
      </c>
      <c r="OD18" s="21">
        <v>0.9</v>
      </c>
      <c r="OE18" s="21">
        <v>0.9</v>
      </c>
      <c r="OF18" s="21">
        <v>0.7</v>
      </c>
      <c r="OG18" s="21">
        <v>2</v>
      </c>
      <c r="OH18" s="21">
        <v>12.3</v>
      </c>
      <c r="OI18" s="21">
        <v>12.2</v>
      </c>
      <c r="OJ18" s="21">
        <v>10.4</v>
      </c>
      <c r="OK18" s="21">
        <v>10.9</v>
      </c>
      <c r="OL18" s="21">
        <v>13</v>
      </c>
      <c r="OM18" s="21">
        <v>10.8</v>
      </c>
      <c r="ON18" s="21">
        <v>11.3</v>
      </c>
      <c r="OO18" s="21">
        <v>12.7</v>
      </c>
      <c r="OP18" s="21">
        <v>9.1</v>
      </c>
      <c r="OQ18" s="21">
        <v>10.7</v>
      </c>
      <c r="OR18" s="21">
        <v>8.1</v>
      </c>
      <c r="OS18" s="21">
        <v>7.1</v>
      </c>
      <c r="OT18" s="21">
        <v>8.6999999999999993</v>
      </c>
      <c r="OU18" s="21">
        <v>8.6999999999999993</v>
      </c>
      <c r="OV18" s="21">
        <v>8.5</v>
      </c>
      <c r="OW18" s="21">
        <v>9.1</v>
      </c>
      <c r="OX18" s="21">
        <v>5.7</v>
      </c>
      <c r="OY18" s="21">
        <v>7.9</v>
      </c>
      <c r="OZ18" s="21">
        <v>5.2</v>
      </c>
      <c r="PA18" s="21">
        <v>4.8</v>
      </c>
      <c r="PB18" s="21">
        <v>5.4</v>
      </c>
      <c r="PC18" s="21">
        <v>6.1</v>
      </c>
      <c r="PD18" s="21">
        <v>5.8</v>
      </c>
      <c r="PE18" s="21">
        <v>6.3</v>
      </c>
      <c r="PF18" s="21">
        <v>18.100000000000001</v>
      </c>
      <c r="PG18" s="21">
        <v>19.899999999999999</v>
      </c>
      <c r="PH18" s="21">
        <v>23.4</v>
      </c>
      <c r="PI18" s="21">
        <v>20.9</v>
      </c>
      <c r="PJ18" s="21">
        <v>27.2</v>
      </c>
      <c r="PK18" s="21">
        <v>25.3</v>
      </c>
      <c r="PL18" s="21">
        <v>25.4</v>
      </c>
      <c r="PM18" s="21">
        <v>13.3</v>
      </c>
      <c r="PN18" s="21">
        <v>10.3</v>
      </c>
      <c r="PO18" s="21">
        <v>12</v>
      </c>
      <c r="PP18" s="21">
        <v>9.3000000000000007</v>
      </c>
      <c r="PQ18" s="21">
        <v>11.3</v>
      </c>
      <c r="PR18" s="21">
        <v>7.3</v>
      </c>
      <c r="PS18" s="21">
        <v>5.9</v>
      </c>
      <c r="PT18" s="21">
        <v>5.2</v>
      </c>
      <c r="PU18" s="21">
        <v>5.5</v>
      </c>
      <c r="PV18" s="21">
        <v>5.4</v>
      </c>
      <c r="PW18" s="21">
        <v>4</v>
      </c>
      <c r="PX18" s="21">
        <v>3.6</v>
      </c>
      <c r="PY18" s="21">
        <v>4.9000000000000004</v>
      </c>
      <c r="PZ18" s="21">
        <v>4.0999999999999996</v>
      </c>
      <c r="QA18" s="21">
        <v>2.5</v>
      </c>
      <c r="QB18" s="21">
        <v>1.7</v>
      </c>
      <c r="QC18" s="21">
        <v>2.8</v>
      </c>
      <c r="QD18" s="21">
        <v>24750</v>
      </c>
      <c r="QE18" s="21">
        <v>26162</v>
      </c>
      <c r="QF18" s="21">
        <v>25575</v>
      </c>
      <c r="QG18" s="21">
        <v>26107</v>
      </c>
      <c r="QH18" s="21">
        <v>27627</v>
      </c>
      <c r="QI18" s="21">
        <v>27532</v>
      </c>
      <c r="QJ18" s="21">
        <v>27921</v>
      </c>
      <c r="QK18" s="21">
        <v>27540</v>
      </c>
      <c r="QL18" s="21">
        <v>26738</v>
      </c>
      <c r="QM18" s="21">
        <v>25784</v>
      </c>
      <c r="QN18" s="21">
        <v>26037</v>
      </c>
      <c r="QO18" s="21">
        <v>26770</v>
      </c>
      <c r="QP18" s="21">
        <v>30121</v>
      </c>
      <c r="QQ18" s="21">
        <v>28971</v>
      </c>
      <c r="QR18" s="21">
        <v>30052</v>
      </c>
      <c r="QS18" s="21">
        <v>27353</v>
      </c>
      <c r="QT18" s="21">
        <v>27554</v>
      </c>
      <c r="QU18" s="21">
        <v>29373</v>
      </c>
      <c r="QV18" s="21">
        <v>28319</v>
      </c>
      <c r="QW18" s="21">
        <v>32801</v>
      </c>
      <c r="QX18" s="21">
        <v>32532</v>
      </c>
      <c r="QY18" s="21">
        <v>30839</v>
      </c>
      <c r="QZ18" s="21">
        <v>28804</v>
      </c>
      <c r="RA18" s="21">
        <v>28504</v>
      </c>
      <c r="RB18" s="21">
        <v>31358</v>
      </c>
      <c r="RC18" s="21">
        <v>34403</v>
      </c>
      <c r="RD18" s="21">
        <v>22508</v>
      </c>
      <c r="RE18" s="21">
        <v>23058</v>
      </c>
      <c r="RF18" s="21">
        <v>23875</v>
      </c>
      <c r="RH18" s="21">
        <v>26080</v>
      </c>
      <c r="RI18" s="21">
        <v>26114</v>
      </c>
      <c r="RJ18" s="21">
        <v>22178</v>
      </c>
      <c r="RK18" s="21">
        <v>20973</v>
      </c>
      <c r="RL18" s="21">
        <v>22690</v>
      </c>
      <c r="RM18" s="21">
        <v>21311</v>
      </c>
      <c r="RN18" s="21">
        <v>22369</v>
      </c>
      <c r="RO18" s="21">
        <v>23400</v>
      </c>
      <c r="RQ18" s="21">
        <v>10570</v>
      </c>
      <c r="RR18" s="21">
        <v>11050</v>
      </c>
      <c r="RS18" s="21">
        <v>11645</v>
      </c>
      <c r="RT18" s="21">
        <v>11905</v>
      </c>
      <c r="RU18" s="21">
        <v>12375</v>
      </c>
      <c r="RV18" s="21">
        <v>12970</v>
      </c>
      <c r="RW18" s="21">
        <v>14000</v>
      </c>
      <c r="RX18" s="21">
        <v>15155</v>
      </c>
      <c r="RY18" s="21">
        <v>84.351145038167942</v>
      </c>
      <c r="RZ18" s="21">
        <v>73.7</v>
      </c>
      <c r="SA18" s="21">
        <v>72.2</v>
      </c>
      <c r="SB18" s="21">
        <v>71.768707482993193</v>
      </c>
      <c r="SC18" s="21">
        <v>75.100000000000009</v>
      </c>
      <c r="SD18" s="21">
        <v>74.599999999999994</v>
      </c>
      <c r="SE18" s="21">
        <v>76.5</v>
      </c>
      <c r="SF18" s="21">
        <v>77000</v>
      </c>
      <c r="SG18" s="21">
        <v>78800</v>
      </c>
      <c r="SH18" s="21">
        <v>78200</v>
      </c>
      <c r="SI18" s="21">
        <v>88600</v>
      </c>
      <c r="SJ18" s="21">
        <v>37000</v>
      </c>
      <c r="SK18" s="21">
        <v>37700</v>
      </c>
      <c r="SL18" s="21">
        <v>37500</v>
      </c>
      <c r="SM18" s="21">
        <v>40600</v>
      </c>
      <c r="SN18" s="21">
        <v>40000</v>
      </c>
      <c r="SO18" s="21">
        <v>41000</v>
      </c>
      <c r="SP18" s="21">
        <v>40700</v>
      </c>
      <c r="SQ18" s="21">
        <v>48000</v>
      </c>
      <c r="SR18" s="25">
        <f>VLOOKUP($A18,'[1]Jobs density'!$A$3:$S$54,11,0)</f>
        <v>0.5</v>
      </c>
      <c r="SS18" s="25">
        <f>VLOOKUP($A18,'[1]Jobs density'!$A$3:$S$54,12,0)</f>
        <v>0.5</v>
      </c>
      <c r="ST18" s="25">
        <f>VLOOKUP($A18,'[1]Jobs density'!$A$3:$S$54,13,0)</f>
        <v>0.5</v>
      </c>
      <c r="SU18" s="25">
        <f>VLOOKUP($A18,'[1]Jobs density'!$A$3:$S$54,14,0)</f>
        <v>0.48</v>
      </c>
      <c r="SV18" s="25">
        <f>VLOOKUP($A18,'[1]Jobs density'!$A$3:$S$54,15,0)</f>
        <v>0.5</v>
      </c>
      <c r="SW18" s="25">
        <f>VLOOKUP($A18,'[1]Jobs density'!$A$3:$S$54,16,0)</f>
        <v>0.49</v>
      </c>
      <c r="SX18" s="25">
        <f>VLOOKUP($A18,'[1]Jobs density'!$A$3:$S$54,17,0)</f>
        <v>0.56000000000000005</v>
      </c>
      <c r="SY18" s="25">
        <f>VLOOKUP($A18,'[1]Jobs density'!$A$3:$S$54,18,0)</f>
        <v>0.55000000000000004</v>
      </c>
      <c r="SZ18" s="25">
        <f>VLOOKUP($A18,'[1]Jobs density'!$A$3:$S$54,19,0)</f>
        <v>0.56000000000000005</v>
      </c>
      <c r="TA18" s="21">
        <v>80.693957452539337</v>
      </c>
      <c r="TB18" s="21">
        <v>81.443614487791351</v>
      </c>
      <c r="TC18" s="21">
        <v>86.729447163451468</v>
      </c>
      <c r="TD18" s="21">
        <v>92.179376083188913</v>
      </c>
      <c r="TE18" s="21">
        <v>86.231097469681089</v>
      </c>
      <c r="TF18" s="21">
        <v>83.725210041291547</v>
      </c>
      <c r="TG18" s="21">
        <v>79.060553844483948</v>
      </c>
      <c r="TH18" s="21">
        <v>70.817235458252838</v>
      </c>
      <c r="TI18" s="21">
        <v>62.176669391000857</v>
      </c>
      <c r="TJ18" s="21">
        <v>65.545134971489816</v>
      </c>
      <c r="TK18" s="21">
        <v>65.920041114370761</v>
      </c>
      <c r="TL18" s="21">
        <v>63.057220226488838</v>
      </c>
      <c r="TM18" s="21">
        <v>58.915005883600344</v>
      </c>
      <c r="TN18" s="21">
        <v>55.545699468183862</v>
      </c>
      <c r="TO18" s="21">
        <v>50.276942294101211</v>
      </c>
      <c r="TP18" s="21">
        <v>50.058737210937721</v>
      </c>
      <c r="TQ18" s="21">
        <v>48.631971741101012</v>
      </c>
      <c r="TR18" s="21">
        <v>2.1328079830403217</v>
      </c>
      <c r="TS18" s="21">
        <v>1.8193227234250435</v>
      </c>
      <c r="TT18" s="21">
        <v>1.9002158013131032</v>
      </c>
      <c r="TU18" s="21">
        <v>1.5389248979894958</v>
      </c>
      <c r="TV18" s="21">
        <v>1.5285242345052019</v>
      </c>
      <c r="TW18" s="21">
        <v>1.3406237343053868</v>
      </c>
      <c r="TX18" s="21">
        <v>4.8549219469367655</v>
      </c>
      <c r="TY18" s="21">
        <v>10.106506184433842</v>
      </c>
      <c r="TZ18" s="21">
        <v>9.717296121813396</v>
      </c>
      <c r="UA18" s="21">
        <v>10.173820123196506</v>
      </c>
      <c r="UB18" s="21">
        <v>10.403826241309599</v>
      </c>
      <c r="UC18" s="21">
        <v>9.8371810449574735</v>
      </c>
      <c r="UD18" s="21">
        <v>1010.5361300928403</v>
      </c>
      <c r="UE18" s="21">
        <v>998.53490607850222</v>
      </c>
      <c r="UF18" s="21">
        <v>976.84487485866327</v>
      </c>
      <c r="UG18" s="21">
        <v>975.91683582766109</v>
      </c>
      <c r="UH18" s="21">
        <v>875.04582084663718</v>
      </c>
      <c r="UI18" s="21">
        <v>916.06846154717664</v>
      </c>
      <c r="UJ18" s="21">
        <v>813.53510801544155</v>
      </c>
      <c r="UK18" s="21">
        <v>872.36775133087815</v>
      </c>
      <c r="UL18" s="21">
        <v>840.8234171354959</v>
      </c>
      <c r="UM18" s="21">
        <v>747.92063891844032</v>
      </c>
      <c r="UN18" s="13">
        <v>16</v>
      </c>
      <c r="UO18" s="13">
        <v>19</v>
      </c>
      <c r="UP18" s="13">
        <v>26.7</v>
      </c>
      <c r="UQ18" s="13">
        <v>27.7</v>
      </c>
      <c r="UR18" s="13">
        <v>39.5501</v>
      </c>
      <c r="US18" s="13">
        <v>43.107542335812035</v>
      </c>
      <c r="UT18" s="13">
        <v>46.087275760549559</v>
      </c>
      <c r="UU18" s="13">
        <v>49.950533892812068</v>
      </c>
      <c r="UV18" s="13">
        <v>48.205105575535597</v>
      </c>
      <c r="UW18" s="13">
        <v>44.748567791215791</v>
      </c>
      <c r="UX18" s="13">
        <v>49.153042554447261</v>
      </c>
      <c r="UY18" s="13">
        <v>45.1</v>
      </c>
      <c r="UZ18" s="13">
        <v>40.854765593832923</v>
      </c>
      <c r="VA18" s="21">
        <v>107745</v>
      </c>
      <c r="VB18" s="21">
        <v>106491</v>
      </c>
      <c r="VC18" s="21">
        <v>106065</v>
      </c>
      <c r="VD18" s="21">
        <v>106491</v>
      </c>
      <c r="VE18" s="21">
        <v>106827</v>
      </c>
      <c r="VF18" s="21">
        <v>108461</v>
      </c>
      <c r="VG18" s="21">
        <v>110.28100000000001</v>
      </c>
      <c r="VH18" s="21">
        <v>636</v>
      </c>
      <c r="VI18" s="21">
        <v>627</v>
      </c>
      <c r="VJ18" s="21">
        <v>620</v>
      </c>
      <c r="VK18" s="21">
        <v>608</v>
      </c>
      <c r="VL18" s="21">
        <v>597</v>
      </c>
      <c r="VM18" s="21">
        <v>581</v>
      </c>
      <c r="VN18" s="21">
        <v>565</v>
      </c>
      <c r="VO18" s="21">
        <v>569</v>
      </c>
      <c r="VP18" s="21">
        <v>579</v>
      </c>
      <c r="VQ18" s="21">
        <v>569</v>
      </c>
      <c r="VR18" s="21">
        <v>573</v>
      </c>
      <c r="VS18" s="21">
        <v>568</v>
      </c>
      <c r="VT18" s="13">
        <v>10</v>
      </c>
      <c r="VU18" s="13">
        <v>8</v>
      </c>
      <c r="VV18" s="13">
        <v>7.1919282650346776</v>
      </c>
      <c r="VW18" s="13">
        <v>5.1332082704288631</v>
      </c>
      <c r="VX18" s="13">
        <v>8.2852428823574602</v>
      </c>
      <c r="VY18" s="21">
        <v>83</v>
      </c>
      <c r="VZ18" s="21">
        <v>76</v>
      </c>
      <c r="WA18" s="21">
        <v>58</v>
      </c>
      <c r="WB18" s="21">
        <v>55</v>
      </c>
      <c r="WC18" s="21">
        <v>52</v>
      </c>
      <c r="WD18" s="21">
        <v>49</v>
      </c>
      <c r="WE18" s="21">
        <v>39</v>
      </c>
      <c r="WF18" s="21">
        <v>37</v>
      </c>
      <c r="WG18" s="21">
        <v>46</v>
      </c>
      <c r="WH18" s="21">
        <v>38</v>
      </c>
      <c r="WI18" s="21">
        <v>51</v>
      </c>
      <c r="WJ18" s="4">
        <v>2.8193672109009715</v>
      </c>
      <c r="WK18" s="4">
        <v>2.8701959962968693</v>
      </c>
      <c r="WL18" s="4">
        <v>17.152173913043477</v>
      </c>
      <c r="WM18" s="4">
        <v>15.89221302779546</v>
      </c>
      <c r="WN18" s="4">
        <v>12.904919621940383</v>
      </c>
      <c r="WO18" s="4">
        <v>10.547014658562746</v>
      </c>
      <c r="WP18" s="4">
        <v>9.1179424565273042</v>
      </c>
      <c r="WQ18" s="4">
        <v>23.5</v>
      </c>
      <c r="WR18" s="4">
        <v>23.1</v>
      </c>
      <c r="WS18" s="4">
        <v>21.3</v>
      </c>
      <c r="WT18" s="4">
        <v>19.899999999999999</v>
      </c>
      <c r="WU18" s="4">
        <v>17</v>
      </c>
      <c r="WV18" s="4">
        <v>15</v>
      </c>
      <c r="WW18" s="21">
        <v>18.3</v>
      </c>
      <c r="WX18" s="21">
        <v>61.3</v>
      </c>
      <c r="WY18" s="21">
        <v>62.9</v>
      </c>
      <c r="WZ18" s="21">
        <v>65.5</v>
      </c>
      <c r="XA18" s="21">
        <v>64.599999999999994</v>
      </c>
      <c r="XB18" s="21">
        <v>69.2</v>
      </c>
      <c r="XC18" s="21">
        <v>67.099999999999994</v>
      </c>
      <c r="XD18" s="21">
        <v>70.099999999999994</v>
      </c>
      <c r="XE18" s="21">
        <v>66.400000000000006</v>
      </c>
      <c r="XF18" s="21">
        <v>55.1</v>
      </c>
      <c r="XG18" s="21">
        <v>57.7</v>
      </c>
      <c r="XH18" s="21">
        <v>62.7</v>
      </c>
      <c r="XI18" s="21">
        <v>62.3</v>
      </c>
      <c r="XJ18" s="21">
        <v>66.5</v>
      </c>
      <c r="XK18" s="21">
        <v>63.7</v>
      </c>
      <c r="XL18" s="21">
        <v>64</v>
      </c>
      <c r="XM18" s="21">
        <v>62</v>
      </c>
      <c r="XN18" s="21">
        <v>67.3</v>
      </c>
      <c r="XO18" s="21">
        <v>68.099999999999994</v>
      </c>
      <c r="XP18" s="21">
        <v>68.3</v>
      </c>
      <c r="XQ18" s="21">
        <v>66.900000000000006</v>
      </c>
      <c r="XR18" s="21">
        <v>72.3</v>
      </c>
      <c r="XS18" s="21">
        <v>70.900000000000006</v>
      </c>
      <c r="XT18" s="21">
        <v>76.2</v>
      </c>
      <c r="XU18" s="21">
        <v>70.900000000000006</v>
      </c>
      <c r="XV18" s="21">
        <v>18.413422381495355</v>
      </c>
      <c r="XW18" s="21">
        <v>16.910002875307498</v>
      </c>
      <c r="XX18" s="21">
        <v>17.135485494934237</v>
      </c>
      <c r="XY18" s="21">
        <v>15.004426534786457</v>
      </c>
      <c r="XZ18" s="21">
        <v>12.134373338060628</v>
      </c>
      <c r="YA18" s="21">
        <v>10.030043910330482</v>
      </c>
      <c r="YB18" s="21">
        <v>35</v>
      </c>
      <c r="YC18" s="21">
        <v>36</v>
      </c>
      <c r="YD18" s="21">
        <v>33</v>
      </c>
      <c r="YE18" s="21">
        <v>29</v>
      </c>
      <c r="YF18" s="21">
        <v>28</v>
      </c>
      <c r="YG18" s="21">
        <v>30</v>
      </c>
      <c r="YH18" s="21">
        <v>26</v>
      </c>
      <c r="YI18" s="21">
        <v>29</v>
      </c>
      <c r="YJ18" s="21">
        <v>31</v>
      </c>
      <c r="YK18" s="21">
        <v>30</v>
      </c>
      <c r="YL18" s="21">
        <v>29</v>
      </c>
      <c r="YM18" s="21">
        <v>48.828900357284638</v>
      </c>
      <c r="YN18" s="21">
        <v>48.412793723229655</v>
      </c>
      <c r="YO18" s="21">
        <v>50.353710111495573</v>
      </c>
      <c r="YP18" s="21">
        <v>51.987697039600157</v>
      </c>
      <c r="YQ18" s="21">
        <v>53.567688855646963</v>
      </c>
      <c r="YR18" s="21">
        <v>55.987518355359768</v>
      </c>
      <c r="YS18" s="21">
        <v>57.869951095815978</v>
      </c>
      <c r="YT18" s="21">
        <v>60.214599824098499</v>
      </c>
      <c r="YU18" s="21">
        <v>61.55657962109575</v>
      </c>
      <c r="YV18" s="21">
        <v>26.896050399806153</v>
      </c>
      <c r="YW18" s="21">
        <v>33.667621776504298</v>
      </c>
      <c r="YX18" s="21">
        <v>30.245296499166468</v>
      </c>
      <c r="YY18" s="21">
        <v>25.795564127290262</v>
      </c>
      <c r="YZ18" s="21">
        <v>25.729836714497772</v>
      </c>
      <c r="ZA18" s="21">
        <v>23.1</v>
      </c>
      <c r="ZB18" s="21">
        <v>21.8</v>
      </c>
      <c r="ZC18" s="21">
        <v>22.7</v>
      </c>
      <c r="ZD18" s="21">
        <v>16.5</v>
      </c>
      <c r="ZE18" s="21">
        <v>14.2</v>
      </c>
      <c r="ZF18" s="21">
        <v>14.3</v>
      </c>
      <c r="ZG18" s="21">
        <v>11</v>
      </c>
      <c r="ZH18" s="21">
        <v>7.3</v>
      </c>
      <c r="ZI18" s="21">
        <v>7.34</v>
      </c>
      <c r="ZJ18" s="21">
        <v>7.51</v>
      </c>
      <c r="ZK18" s="21">
        <v>7.46</v>
      </c>
      <c r="ZL18" s="21">
        <v>7.34</v>
      </c>
      <c r="ZM18" s="21">
        <v>7.53</v>
      </c>
      <c r="ZN18" s="21">
        <v>7.6</v>
      </c>
      <c r="ZO18" s="21">
        <v>7.56</v>
      </c>
      <c r="ZP18" s="21">
        <v>7.33</v>
      </c>
      <c r="ZQ18" s="21">
        <v>7.35</v>
      </c>
      <c r="ZR18" s="21">
        <v>7.5</v>
      </c>
      <c r="ZS18" s="21">
        <v>7.51</v>
      </c>
      <c r="ZT18" s="21">
        <v>2.6</v>
      </c>
      <c r="ZU18" s="21">
        <v>3.17</v>
      </c>
      <c r="ZV18" s="21">
        <v>2.65</v>
      </c>
      <c r="ZW18" s="21">
        <v>2.56</v>
      </c>
      <c r="ZX18" s="21">
        <v>17</v>
      </c>
      <c r="ZY18" s="21">
        <v>15</v>
      </c>
      <c r="ZZ18" s="21">
        <v>13</v>
      </c>
      <c r="AAA18" s="21">
        <v>13</v>
      </c>
      <c r="AAB18" s="21">
        <v>13</v>
      </c>
      <c r="AAC18" s="21">
        <v>13</v>
      </c>
      <c r="AAD18" s="21">
        <v>16.997026759167493</v>
      </c>
      <c r="AAE18" s="21">
        <v>17.905102954341988</v>
      </c>
      <c r="AAF18" s="21">
        <v>18.177591817759183</v>
      </c>
      <c r="AAG18" s="21">
        <v>18.697282099343955</v>
      </c>
      <c r="AAH18" s="21">
        <v>17.582417582417584</v>
      </c>
      <c r="AAI18" s="21">
        <v>20.323212536728697</v>
      </c>
      <c r="AAJ18" s="21">
        <v>20.435193945127718</v>
      </c>
      <c r="AAK18" s="21">
        <v>20.796800000000001</v>
      </c>
      <c r="AAL18" s="21">
        <v>21.106557377049199</v>
      </c>
      <c r="AAM18" s="21">
        <v>20.181674565560801</v>
      </c>
      <c r="AAN18" s="21">
        <v>7.3135622244102914</v>
      </c>
      <c r="AAO18" s="21">
        <v>7.9908665693871201</v>
      </c>
      <c r="AAP18" s="21">
        <v>8.1792433156789404</v>
      </c>
      <c r="AAQ18" s="21">
        <v>8.4579543701674709</v>
      </c>
    </row>
    <row r="19" spans="1:719" ht="12.75" customHeight="1">
      <c r="A19" s="21" t="s">
        <v>32</v>
      </c>
      <c r="B19" s="21" t="s">
        <v>33</v>
      </c>
      <c r="C19" s="21">
        <v>225712</v>
      </c>
      <c r="D19" s="21">
        <v>225141</v>
      </c>
      <c r="E19" s="21">
        <v>224717</v>
      </c>
      <c r="F19" s="21">
        <v>225054</v>
      </c>
      <c r="G19" s="21">
        <v>225248</v>
      </c>
      <c r="H19" s="21">
        <v>225769</v>
      </c>
      <c r="I19" s="21">
        <v>226990</v>
      </c>
      <c r="J19" s="21">
        <v>228198</v>
      </c>
      <c r="K19" s="21">
        <v>229789</v>
      </c>
      <c r="L19" s="21">
        <v>231793</v>
      </c>
      <c r="M19" s="21">
        <v>234127</v>
      </c>
      <c r="N19" s="21">
        <v>236234</v>
      </c>
      <c r="O19" s="21">
        <v>237927</v>
      </c>
      <c r="P19" s="21">
        <v>239733</v>
      </c>
      <c r="Q19" s="21">
        <v>242080</v>
      </c>
      <c r="R19" s="21">
        <v>245974</v>
      </c>
      <c r="S19" s="21">
        <v>249085</v>
      </c>
      <c r="T19" s="21">
        <v>7.5</v>
      </c>
      <c r="U19" s="21">
        <v>7.9</v>
      </c>
      <c r="V19" s="21">
        <v>9.6</v>
      </c>
      <c r="W19" s="21">
        <v>7.7</v>
      </c>
      <c r="X19" s="21">
        <v>8.1</v>
      </c>
      <c r="Y19" s="21">
        <v>9.3000000000000007</v>
      </c>
      <c r="Z19" s="21">
        <v>10.1</v>
      </c>
      <c r="AA19" s="21">
        <v>11.3</v>
      </c>
      <c r="AB19" s="21">
        <v>11.9</v>
      </c>
      <c r="AC19" s="21">
        <v>10.9</v>
      </c>
      <c r="AD19" s="21">
        <v>4.2568586071751584</v>
      </c>
      <c r="AE19" s="21">
        <v>4.2</v>
      </c>
      <c r="AF19" s="21">
        <v>4.7</v>
      </c>
      <c r="AG19" s="21">
        <v>5.7</v>
      </c>
      <c r="AH19" s="21">
        <v>6.3</v>
      </c>
      <c r="AI19" s="21">
        <v>6.9</v>
      </c>
      <c r="AJ19" s="21">
        <v>7.5</v>
      </c>
      <c r="AK19" s="21">
        <v>8.6</v>
      </c>
      <c r="AL19" s="21">
        <v>9.5</v>
      </c>
      <c r="AM19" s="21">
        <v>10.6</v>
      </c>
      <c r="AN19" s="21">
        <v>1217</v>
      </c>
      <c r="AO19" s="21">
        <v>1432</v>
      </c>
      <c r="AP19" s="21">
        <v>1207</v>
      </c>
      <c r="AQ19" s="21">
        <v>1066</v>
      </c>
      <c r="AR19" s="21">
        <v>1338</v>
      </c>
      <c r="AS19" s="21">
        <v>2459</v>
      </c>
      <c r="AT19" s="4">
        <v>8.1953965709975876</v>
      </c>
      <c r="AU19" s="4">
        <v>9.5560953474094443</v>
      </c>
      <c r="AV19" s="4">
        <v>8.0019093205338141</v>
      </c>
      <c r="AW19" s="4">
        <v>7.0719199665642813</v>
      </c>
      <c r="AX19" s="4">
        <v>8.8358240495545761</v>
      </c>
      <c r="AY19" s="4">
        <v>16.048818692076754</v>
      </c>
      <c r="AZ19" s="4">
        <v>17.033512565600301</v>
      </c>
      <c r="BA19" s="21" t="s">
        <v>87</v>
      </c>
      <c r="BB19" s="21" t="s">
        <v>329</v>
      </c>
      <c r="BC19" s="21" t="s">
        <v>86</v>
      </c>
      <c r="BD19" s="4">
        <v>45</v>
      </c>
      <c r="BE19" s="4">
        <v>5.6</v>
      </c>
      <c r="BF19" s="4">
        <v>5.4</v>
      </c>
      <c r="BG19" s="21">
        <v>1710</v>
      </c>
      <c r="BH19" s="21">
        <v>604</v>
      </c>
      <c r="BI19" s="21">
        <v>785</v>
      </c>
      <c r="BJ19" s="21">
        <v>2366</v>
      </c>
      <c r="BK19" s="21">
        <v>2559</v>
      </c>
      <c r="BL19" s="21">
        <v>2474</v>
      </c>
      <c r="BM19" s="21">
        <v>2426</v>
      </c>
      <c r="BN19" s="21">
        <v>2575</v>
      </c>
      <c r="BO19" s="21">
        <v>2787</v>
      </c>
      <c r="BP19" s="21">
        <v>2697</v>
      </c>
      <c r="BQ19" s="21">
        <v>2817</v>
      </c>
      <c r="BR19" s="21">
        <v>2895</v>
      </c>
      <c r="BS19" s="21">
        <v>2888</v>
      </c>
      <c r="BT19" s="21">
        <v>3004</v>
      </c>
      <c r="BU19" s="21">
        <v>3150</v>
      </c>
      <c r="BV19" s="21">
        <v>3275</v>
      </c>
      <c r="BW19" s="21">
        <v>53.6</v>
      </c>
      <c r="BX19" s="21">
        <v>57.9</v>
      </c>
      <c r="BY19" s="21">
        <v>55.9</v>
      </c>
      <c r="BZ19" s="21">
        <v>54.4</v>
      </c>
      <c r="CA19" s="21">
        <v>57.5</v>
      </c>
      <c r="CB19" s="21">
        <v>61.9</v>
      </c>
      <c r="CC19" s="21">
        <v>59.1</v>
      </c>
      <c r="CD19" s="21">
        <v>61.6</v>
      </c>
      <c r="CE19" s="21">
        <v>62.2</v>
      </c>
      <c r="CF19" s="21">
        <v>61.866712366915877</v>
      </c>
      <c r="CG19" s="21">
        <v>63.8</v>
      </c>
      <c r="CH19" s="21">
        <v>65.900000000000006</v>
      </c>
      <c r="CI19" s="21">
        <v>67.400000000000006</v>
      </c>
      <c r="CJ19" s="21">
        <v>2471</v>
      </c>
      <c r="CK19" s="21">
        <v>2226</v>
      </c>
      <c r="CL19" s="21">
        <v>2337</v>
      </c>
      <c r="CM19" s="21">
        <v>2198</v>
      </c>
      <c r="CN19" s="21">
        <v>2249</v>
      </c>
      <c r="CO19" s="21">
        <v>2220</v>
      </c>
      <c r="CP19" s="21">
        <v>2166</v>
      </c>
      <c r="CQ19" s="21">
        <v>2209</v>
      </c>
      <c r="CR19" s="21">
        <v>2105</v>
      </c>
      <c r="CS19" s="21">
        <v>2241</v>
      </c>
      <c r="CT19" s="21">
        <v>2268</v>
      </c>
      <c r="CU19" s="21">
        <v>2193</v>
      </c>
      <c r="CV19" s="21">
        <v>2281</v>
      </c>
      <c r="CW19" s="21">
        <v>101</v>
      </c>
      <c r="CX19" s="21">
        <v>96</v>
      </c>
      <c r="CY19" s="21">
        <v>102</v>
      </c>
      <c r="CZ19" s="21">
        <v>97</v>
      </c>
      <c r="DA19" s="21">
        <v>99</v>
      </c>
      <c r="DB19" s="21">
        <v>96</v>
      </c>
      <c r="DC19" s="21">
        <v>97</v>
      </c>
      <c r="DD19" s="21">
        <v>97</v>
      </c>
      <c r="DE19" s="21">
        <v>94</v>
      </c>
      <c r="DF19" s="21">
        <v>95</v>
      </c>
      <c r="DG19" s="21">
        <v>95</v>
      </c>
      <c r="DH19" s="21">
        <v>93</v>
      </c>
      <c r="DI19" s="21">
        <v>92</v>
      </c>
      <c r="DJ19" s="21">
        <v>73.2</v>
      </c>
      <c r="DK19" s="21">
        <v>74</v>
      </c>
      <c r="DL19" s="21">
        <v>76.599999999999994</v>
      </c>
      <c r="DM19" s="21">
        <v>76.8</v>
      </c>
      <c r="DN19" s="21">
        <v>71.2</v>
      </c>
      <c r="DO19" s="21">
        <v>68.5</v>
      </c>
      <c r="DP19" s="21">
        <v>73.900000000000006</v>
      </c>
      <c r="DQ19" s="21">
        <v>69.099999999999994</v>
      </c>
      <c r="DR19" s="21">
        <v>70.7</v>
      </c>
      <c r="DS19" s="21">
        <v>75.7</v>
      </c>
      <c r="DT19" s="21">
        <v>76.400000000000006</v>
      </c>
      <c r="DU19" s="21">
        <v>5.7</v>
      </c>
      <c r="DV19" s="21">
        <v>4.0999999999999996</v>
      </c>
      <c r="DW19" s="21">
        <v>3.3</v>
      </c>
      <c r="DX19" s="21">
        <v>5.3</v>
      </c>
      <c r="DY19" s="21">
        <v>8.4</v>
      </c>
      <c r="DZ19" s="21">
        <v>6.7</v>
      </c>
      <c r="EA19" s="21">
        <v>7.9</v>
      </c>
      <c r="EB19" s="21">
        <v>9.3000000000000007</v>
      </c>
      <c r="EC19" s="21">
        <v>8.4</v>
      </c>
      <c r="ED19" s="21">
        <v>6.9</v>
      </c>
      <c r="EE19" s="21">
        <v>5.2</v>
      </c>
      <c r="EF19" s="21">
        <v>6.1509661028281073</v>
      </c>
      <c r="EG19" s="21">
        <v>3.7539988248351506</v>
      </c>
      <c r="EH19" s="21">
        <v>3.2677417063294736</v>
      </c>
      <c r="EI19" s="21">
        <v>420</v>
      </c>
      <c r="EJ19" s="21">
        <v>350</v>
      </c>
      <c r="EK19" s="21">
        <v>400</v>
      </c>
      <c r="EL19" s="21">
        <v>410</v>
      </c>
      <c r="EM19" s="21">
        <v>380</v>
      </c>
      <c r="EN19" s="21">
        <v>350</v>
      </c>
      <c r="EO19" s="21">
        <v>300</v>
      </c>
      <c r="EP19" s="21">
        <v>4.7</v>
      </c>
      <c r="EQ19" s="21">
        <v>4</v>
      </c>
      <c r="ER19" s="21">
        <v>4.5</v>
      </c>
      <c r="ES19" s="21">
        <v>4.7</v>
      </c>
      <c r="ET19" s="21">
        <v>4.3440155470030106</v>
      </c>
      <c r="EU19" s="21">
        <v>4</v>
      </c>
      <c r="EV19" s="21">
        <v>3.4143727918624065</v>
      </c>
      <c r="EW19" s="21">
        <v>15730</v>
      </c>
      <c r="EX19" s="21">
        <v>15290</v>
      </c>
      <c r="EY19" s="21">
        <v>16220</v>
      </c>
      <c r="EZ19" s="21">
        <v>16590</v>
      </c>
      <c r="FA19" s="21">
        <v>16450</v>
      </c>
      <c r="FB19" s="21">
        <v>16720</v>
      </c>
      <c r="FC19" s="21">
        <v>16710</v>
      </c>
      <c r="FD19" s="21">
        <v>16360</v>
      </c>
      <c r="FE19" s="21">
        <v>16170</v>
      </c>
      <c r="FF19" s="21">
        <v>19170</v>
      </c>
      <c r="FG19" s="21">
        <v>19010</v>
      </c>
      <c r="FH19" s="21">
        <v>18880</v>
      </c>
      <c r="FI19" s="21">
        <v>19060</v>
      </c>
      <c r="FJ19" s="21">
        <v>18370</v>
      </c>
      <c r="FK19" s="21">
        <v>16520</v>
      </c>
      <c r="FL19" s="21">
        <v>15560</v>
      </c>
      <c r="FM19" s="21">
        <v>11.2</v>
      </c>
      <c r="FN19" s="21">
        <v>10.9</v>
      </c>
      <c r="FO19" s="21">
        <v>11.5</v>
      </c>
      <c r="FP19" s="21">
        <v>11.8</v>
      </c>
      <c r="FQ19" s="21">
        <v>11.6</v>
      </c>
      <c r="FR19" s="21">
        <v>11.7</v>
      </c>
      <c r="FS19" s="21">
        <v>11.6</v>
      </c>
      <c r="FT19" s="21">
        <v>11.2</v>
      </c>
      <c r="FU19" s="21">
        <v>11</v>
      </c>
      <c r="FV19" s="21">
        <v>12.9</v>
      </c>
      <c r="FW19" s="21">
        <v>12.7</v>
      </c>
      <c r="FX19" s="21">
        <v>12.5</v>
      </c>
      <c r="FY19" s="21">
        <v>12.6</v>
      </c>
      <c r="FZ19" s="21">
        <v>12.1</v>
      </c>
      <c r="GA19" s="21">
        <v>10.8</v>
      </c>
      <c r="GB19" s="21">
        <v>10.199999999999999</v>
      </c>
      <c r="GC19" s="21">
        <v>7520</v>
      </c>
      <c r="GD19" s="21">
        <v>7770</v>
      </c>
      <c r="GE19" s="21">
        <v>7800</v>
      </c>
      <c r="GF19" s="21">
        <v>7840</v>
      </c>
      <c r="GG19" s="21">
        <v>7920</v>
      </c>
      <c r="GH19" s="21">
        <v>7910</v>
      </c>
      <c r="GI19" s="21">
        <v>7760</v>
      </c>
      <c r="GJ19" s="21">
        <v>7560</v>
      </c>
      <c r="GK19" s="21">
        <v>7440</v>
      </c>
      <c r="GL19" s="21">
        <v>6740</v>
      </c>
      <c r="GM19" s="21">
        <v>6070</v>
      </c>
      <c r="GN19" s="21">
        <v>5520</v>
      </c>
      <c r="GO19" s="21">
        <v>4340</v>
      </c>
      <c r="GP19" s="21">
        <v>2830</v>
      </c>
      <c r="GQ19" s="21">
        <v>1700</v>
      </c>
      <c r="GR19" s="21">
        <v>830</v>
      </c>
      <c r="GS19" s="21">
        <v>11860</v>
      </c>
      <c r="GT19" s="21">
        <v>12220</v>
      </c>
      <c r="GU19" s="21">
        <v>12180</v>
      </c>
      <c r="GV19" s="21">
        <v>12270</v>
      </c>
      <c r="GW19" s="21">
        <v>6700</v>
      </c>
      <c r="GX19" s="21">
        <v>6730</v>
      </c>
      <c r="GY19" s="21">
        <v>6720</v>
      </c>
      <c r="GZ19" s="21">
        <v>6810</v>
      </c>
      <c r="HA19" s="21">
        <v>6820</v>
      </c>
      <c r="HB19" s="21">
        <v>6510</v>
      </c>
      <c r="HC19" s="21">
        <v>6030</v>
      </c>
      <c r="HD19" s="21">
        <v>5600</v>
      </c>
      <c r="HE19" s="21">
        <v>4990</v>
      </c>
      <c r="HF19" s="21">
        <v>3960</v>
      </c>
      <c r="HG19" s="21">
        <v>3260</v>
      </c>
      <c r="HH19" s="21">
        <v>2750</v>
      </c>
      <c r="HI19" s="21">
        <v>8.4161823458866447</v>
      </c>
      <c r="HJ19" s="21">
        <v>8.6952809244606364</v>
      </c>
      <c r="HK19" s="21">
        <v>8.6554860716316089</v>
      </c>
      <c r="HL19" s="21">
        <v>8.713374710619382</v>
      </c>
      <c r="HM19" s="21">
        <v>4.7343131712832109</v>
      </c>
      <c r="HN19" s="21">
        <v>4.7187340050342508</v>
      </c>
      <c r="HO19" s="21">
        <v>4.6616165820361273</v>
      </c>
      <c r="HP19" s="21">
        <v>4.6768765881464187</v>
      </c>
      <c r="HQ19" s="21">
        <v>4.6383514129288939</v>
      </c>
      <c r="HR19" s="21">
        <v>4.3838974262279624</v>
      </c>
      <c r="HS19" s="21">
        <v>4.0239703173798143</v>
      </c>
      <c r="HT19" s="21">
        <v>3.7125677046387211</v>
      </c>
      <c r="HU19" s="21">
        <v>3.3081630082405744</v>
      </c>
      <c r="HV19" s="21">
        <v>2.6150869384331932</v>
      </c>
      <c r="HW19" s="21">
        <v>2.1276595744680851</v>
      </c>
      <c r="HX19" s="21">
        <v>1.7948048557629552</v>
      </c>
      <c r="HY19" s="21">
        <v>890</v>
      </c>
      <c r="HZ19" s="21">
        <v>1630</v>
      </c>
      <c r="IA19" s="21">
        <v>2020</v>
      </c>
      <c r="IB19" s="21">
        <v>3120</v>
      </c>
      <c r="IC19" s="21">
        <v>4480</v>
      </c>
      <c r="ID19" s="21">
        <v>5530</v>
      </c>
      <c r="IE19" s="21">
        <v>6250</v>
      </c>
      <c r="IF19" s="21">
        <v>12232</v>
      </c>
      <c r="IG19" s="21">
        <v>13512</v>
      </c>
      <c r="IH19" s="21">
        <v>13887</v>
      </c>
      <c r="II19" s="21">
        <v>14408</v>
      </c>
      <c r="IJ19" s="21">
        <v>14786</v>
      </c>
      <c r="IK19" s="21">
        <v>14786</v>
      </c>
      <c r="IL19" s="21">
        <v>14493</v>
      </c>
      <c r="IM19" s="21">
        <v>6.6775119826183795</v>
      </c>
      <c r="IN19" s="21">
        <v>7.2980636798185197</v>
      </c>
      <c r="IO19" s="21">
        <v>7.4279112309247584</v>
      </c>
      <c r="IP19" s="21">
        <v>7.6501165464035212</v>
      </c>
      <c r="IQ19" s="21">
        <v>7.7837439460939146</v>
      </c>
      <c r="IR19" s="21">
        <v>7.6724298968430231</v>
      </c>
      <c r="IS19" s="21">
        <v>7.4143611361217969</v>
      </c>
      <c r="IT19" s="21">
        <v>2710</v>
      </c>
      <c r="IU19" s="21">
        <v>2170</v>
      </c>
      <c r="IV19" s="21">
        <v>2230</v>
      </c>
      <c r="IW19" s="21">
        <v>2500</v>
      </c>
      <c r="IX19" s="21">
        <v>2190</v>
      </c>
      <c r="IY19" s="21">
        <v>2370</v>
      </c>
      <c r="IZ19" s="21">
        <v>2580</v>
      </c>
      <c r="JA19" s="21">
        <v>2370</v>
      </c>
      <c r="JB19" s="21">
        <v>2320</v>
      </c>
      <c r="JC19" s="21">
        <v>4980</v>
      </c>
      <c r="JD19" s="21">
        <v>4830</v>
      </c>
      <c r="JE19" s="21">
        <v>4980</v>
      </c>
      <c r="JF19" s="21">
        <v>5210</v>
      </c>
      <c r="JG19" s="21">
        <v>4810</v>
      </c>
      <c r="JH19" s="21">
        <v>3220</v>
      </c>
      <c r="JI19" s="21">
        <v>2430</v>
      </c>
      <c r="JJ19" s="21">
        <v>1980</v>
      </c>
      <c r="JK19" s="21">
        <v>1570</v>
      </c>
      <c r="JL19" s="21">
        <v>1580</v>
      </c>
      <c r="JM19" s="21">
        <v>1710</v>
      </c>
      <c r="JN19" s="21">
        <v>1510</v>
      </c>
      <c r="JO19" s="21">
        <v>1640</v>
      </c>
      <c r="JP19" s="21">
        <v>1710</v>
      </c>
      <c r="JQ19" s="21">
        <v>1610</v>
      </c>
      <c r="JR19" s="21">
        <v>1550</v>
      </c>
      <c r="JS19" s="21">
        <v>3400</v>
      </c>
      <c r="JT19" s="21">
        <v>3240</v>
      </c>
      <c r="JU19" s="21">
        <v>3040</v>
      </c>
      <c r="JV19" s="21">
        <v>3140</v>
      </c>
      <c r="JW19" s="21">
        <v>2860</v>
      </c>
      <c r="JX19" s="21">
        <v>1850</v>
      </c>
      <c r="JY19" s="21">
        <v>1370</v>
      </c>
      <c r="JZ19" s="21">
        <v>730</v>
      </c>
      <c r="KA19" s="21">
        <v>600</v>
      </c>
      <c r="KB19" s="21">
        <v>650</v>
      </c>
      <c r="KC19" s="21">
        <v>780</v>
      </c>
      <c r="KD19" s="21">
        <v>690</v>
      </c>
      <c r="KE19" s="21">
        <v>730</v>
      </c>
      <c r="KF19" s="21">
        <v>870</v>
      </c>
      <c r="KG19" s="21">
        <v>770</v>
      </c>
      <c r="KH19" s="21">
        <v>770</v>
      </c>
      <c r="KI19" s="21">
        <v>1580</v>
      </c>
      <c r="KJ19" s="21">
        <v>1590</v>
      </c>
      <c r="KK19" s="21">
        <v>1940</v>
      </c>
      <c r="KL19" s="21">
        <v>2070</v>
      </c>
      <c r="KM19" s="21">
        <v>1950</v>
      </c>
      <c r="KN19" s="21">
        <v>1370</v>
      </c>
      <c r="KO19" s="21">
        <v>1060</v>
      </c>
      <c r="KP19" s="21">
        <v>188000</v>
      </c>
      <c r="KQ19" s="21">
        <v>195000</v>
      </c>
      <c r="KR19" s="21">
        <v>205000</v>
      </c>
      <c r="KS19" s="21">
        <v>223000</v>
      </c>
      <c r="KT19" s="21">
        <v>222000</v>
      </c>
      <c r="KU19" s="21">
        <v>199995</v>
      </c>
      <c r="KV19" s="21">
        <v>220000</v>
      </c>
      <c r="KW19" s="21">
        <v>220000</v>
      </c>
      <c r="KX19" s="21">
        <v>220000</v>
      </c>
      <c r="KY19" s="21">
        <v>232000</v>
      </c>
      <c r="KZ19" s="21">
        <v>250000</v>
      </c>
      <c r="LA19" s="21">
        <v>287500</v>
      </c>
      <c r="LB19" s="21">
        <v>2626</v>
      </c>
      <c r="LC19" s="21">
        <v>2400</v>
      </c>
      <c r="LD19" s="21">
        <v>2714</v>
      </c>
      <c r="LE19" s="21">
        <v>2579</v>
      </c>
      <c r="LF19" s="21">
        <v>2772</v>
      </c>
      <c r="LG19" s="21">
        <v>3559</v>
      </c>
      <c r="LH19" s="21">
        <v>4128</v>
      </c>
      <c r="LI19" s="21">
        <v>4309</v>
      </c>
      <c r="LJ19" s="21">
        <v>650</v>
      </c>
      <c r="LK19" s="21">
        <v>430</v>
      </c>
      <c r="LL19" s="21">
        <v>290</v>
      </c>
      <c r="LM19" s="21">
        <v>40</v>
      </c>
      <c r="LN19" s="21">
        <v>240</v>
      </c>
      <c r="LO19" s="21">
        <v>160</v>
      </c>
      <c r="LP19" s="21">
        <v>640</v>
      </c>
      <c r="LQ19" s="21">
        <v>1284</v>
      </c>
      <c r="LR19" s="21">
        <v>1328</v>
      </c>
      <c r="LS19" s="21">
        <v>1380</v>
      </c>
      <c r="LT19" s="21">
        <v>1433</v>
      </c>
      <c r="LU19" s="21">
        <v>1483</v>
      </c>
      <c r="LV19" s="21">
        <v>1511</v>
      </c>
      <c r="LW19" s="21">
        <v>1505</v>
      </c>
      <c r="LX19" s="21">
        <v>1505</v>
      </c>
      <c r="LY19" s="21">
        <v>1501.9</v>
      </c>
      <c r="LZ19" s="21">
        <v>1498.18</v>
      </c>
      <c r="MA19" s="21">
        <v>1494.18</v>
      </c>
      <c r="MB19" s="21">
        <v>1514</v>
      </c>
      <c r="MC19" s="21">
        <v>1543.64</v>
      </c>
      <c r="MD19" s="21">
        <v>37</v>
      </c>
      <c r="ME19" s="21">
        <v>41</v>
      </c>
      <c r="MF19" s="21">
        <v>43</v>
      </c>
      <c r="MG19" s="21">
        <v>37</v>
      </c>
      <c r="MH19" s="21">
        <v>38</v>
      </c>
      <c r="MI19" s="21">
        <v>38</v>
      </c>
      <c r="MJ19" s="21">
        <v>33</v>
      </c>
      <c r="MK19" s="21">
        <v>34</v>
      </c>
      <c r="ML19" s="21">
        <v>36</v>
      </c>
      <c r="MM19" s="21">
        <v>33</v>
      </c>
      <c r="MN19" s="21">
        <v>15</v>
      </c>
      <c r="MO19" s="21">
        <v>16</v>
      </c>
      <c r="MP19" s="21">
        <v>15</v>
      </c>
      <c r="MQ19" s="21">
        <v>18</v>
      </c>
      <c r="MR19" s="21">
        <v>17</v>
      </c>
      <c r="MS19" s="21">
        <v>10</v>
      </c>
      <c r="MT19" s="21">
        <v>10</v>
      </c>
      <c r="MU19" s="21">
        <v>8</v>
      </c>
      <c r="MV19" s="21">
        <v>10</v>
      </c>
      <c r="MW19" s="21">
        <v>13</v>
      </c>
      <c r="MX19" s="21">
        <v>13.7</v>
      </c>
      <c r="MY19" s="21">
        <v>20.399999999999999</v>
      </c>
      <c r="MZ19" s="21">
        <v>20.399999999999999</v>
      </c>
      <c r="NA19" s="21">
        <v>20.5</v>
      </c>
      <c r="NB19" s="21">
        <v>23</v>
      </c>
      <c r="NC19" s="21">
        <v>19</v>
      </c>
      <c r="ND19" s="21">
        <v>22.3</v>
      </c>
      <c r="NE19" s="21">
        <v>21.7</v>
      </c>
      <c r="NF19" s="21">
        <v>24.1</v>
      </c>
      <c r="NG19" s="21">
        <v>26.6</v>
      </c>
      <c r="NH19" s="21">
        <v>27.8</v>
      </c>
      <c r="NI19" s="21">
        <v>30</v>
      </c>
      <c r="NJ19" s="21">
        <v>15.2</v>
      </c>
      <c r="NK19" s="21">
        <v>15</v>
      </c>
      <c r="NL19" s="21">
        <v>15.9</v>
      </c>
      <c r="NM19" s="21">
        <v>16.600000000000001</v>
      </c>
      <c r="NN19" s="21">
        <v>15.1</v>
      </c>
      <c r="NO19" s="21">
        <v>20.2</v>
      </c>
      <c r="NP19" s="21">
        <v>21.5</v>
      </c>
      <c r="NQ19" s="21">
        <v>19.5</v>
      </c>
      <c r="NR19" s="21">
        <v>21.5</v>
      </c>
      <c r="NS19" s="21">
        <v>21.3</v>
      </c>
      <c r="NT19" s="21">
        <v>19.600000000000001</v>
      </c>
      <c r="NU19" s="21">
        <v>16.600000000000001</v>
      </c>
      <c r="NV19" s="21">
        <v>7.3</v>
      </c>
      <c r="NW19" s="21">
        <v>6.1</v>
      </c>
      <c r="NX19" s="21">
        <v>6</v>
      </c>
      <c r="NY19" s="21">
        <v>3.4</v>
      </c>
      <c r="NZ19" s="21">
        <v>4.3</v>
      </c>
      <c r="OA19" s="21">
        <v>2</v>
      </c>
      <c r="OB19" s="21">
        <v>4.5</v>
      </c>
      <c r="OC19" s="21">
        <v>3.8</v>
      </c>
      <c r="OD19" s="21">
        <v>4.0999999999999996</v>
      </c>
      <c r="OE19" s="21">
        <v>3.8</v>
      </c>
      <c r="OF19" s="21">
        <v>3.9</v>
      </c>
      <c r="OG19" s="21">
        <v>3</v>
      </c>
      <c r="OH19" s="21">
        <v>22.9</v>
      </c>
      <c r="OI19" s="21">
        <v>15.6</v>
      </c>
      <c r="OJ19" s="21">
        <v>15.9</v>
      </c>
      <c r="OK19" s="21">
        <v>16.7</v>
      </c>
      <c r="OL19" s="21">
        <v>19.2</v>
      </c>
      <c r="OM19" s="21">
        <v>18.7</v>
      </c>
      <c r="ON19" s="21">
        <v>18</v>
      </c>
      <c r="OO19" s="21">
        <v>21.8</v>
      </c>
      <c r="OP19" s="21">
        <v>21.1</v>
      </c>
      <c r="OQ19" s="21">
        <v>21.8</v>
      </c>
      <c r="OR19" s="21">
        <v>23.1</v>
      </c>
      <c r="OS19" s="21">
        <v>17.2</v>
      </c>
      <c r="OT19" s="21">
        <v>18.899999999999999</v>
      </c>
      <c r="OU19" s="21">
        <v>19.899999999999999</v>
      </c>
      <c r="OV19" s="21">
        <v>15.9</v>
      </c>
      <c r="OW19" s="21">
        <v>20.8</v>
      </c>
      <c r="OX19" s="21">
        <v>20.6</v>
      </c>
      <c r="OY19" s="21">
        <v>23.1</v>
      </c>
      <c r="OZ19" s="21">
        <v>16.7</v>
      </c>
      <c r="PA19" s="21">
        <v>18</v>
      </c>
      <c r="PB19" s="21">
        <v>15.5</v>
      </c>
      <c r="PC19" s="21">
        <v>14.5</v>
      </c>
      <c r="PD19" s="21">
        <v>13.6</v>
      </c>
      <c r="PE19" s="21">
        <v>19.5</v>
      </c>
      <c r="PF19" s="21">
        <v>9</v>
      </c>
      <c r="PG19" s="21">
        <v>8</v>
      </c>
      <c r="PH19" s="21">
        <v>10.4</v>
      </c>
      <c r="PI19" s="21">
        <v>10</v>
      </c>
      <c r="PJ19" s="21">
        <v>6.6</v>
      </c>
      <c r="PK19" s="21">
        <v>4.5999999999999996</v>
      </c>
      <c r="PL19" s="21">
        <v>6.5</v>
      </c>
      <c r="PM19" s="21">
        <v>6.8</v>
      </c>
      <c r="PN19" s="21">
        <v>8.6999999999999993</v>
      </c>
      <c r="PO19" s="21">
        <v>7</v>
      </c>
      <c r="PP19" s="21">
        <v>6.2</v>
      </c>
      <c r="PQ19" s="21">
        <v>6.2</v>
      </c>
      <c r="PR19" s="21">
        <v>13</v>
      </c>
      <c r="PS19" s="21">
        <v>14.9</v>
      </c>
      <c r="PT19" s="21">
        <v>15.6</v>
      </c>
      <c r="PU19" s="21">
        <v>12</v>
      </c>
      <c r="PV19" s="21">
        <v>11.1</v>
      </c>
      <c r="PW19" s="21">
        <v>12.4</v>
      </c>
      <c r="PX19" s="21">
        <v>10.6</v>
      </c>
      <c r="PY19" s="21">
        <v>8.4</v>
      </c>
      <c r="PZ19" s="21">
        <v>5</v>
      </c>
      <c r="QA19" s="21">
        <v>5</v>
      </c>
      <c r="QB19" s="21">
        <v>5.8</v>
      </c>
      <c r="QC19" s="21">
        <v>7.5</v>
      </c>
      <c r="QD19" s="21">
        <v>18240</v>
      </c>
      <c r="QE19" s="21">
        <v>24296</v>
      </c>
      <c r="QF19" s="21">
        <v>26394</v>
      </c>
      <c r="QG19" s="21">
        <v>26079</v>
      </c>
      <c r="QH19" s="21">
        <v>28800</v>
      </c>
      <c r="QI19" s="21">
        <v>28317</v>
      </c>
      <c r="QJ19" s="21">
        <v>28235</v>
      </c>
      <c r="QK19" s="21">
        <v>28415</v>
      </c>
      <c r="QL19" s="21">
        <v>28326</v>
      </c>
      <c r="QM19" s="21">
        <v>29858</v>
      </c>
      <c r="QN19" s="21">
        <v>30003</v>
      </c>
      <c r="QO19" s="21">
        <v>30591</v>
      </c>
      <c r="QP19" s="21">
        <v>27456</v>
      </c>
      <c r="QQ19" s="21">
        <v>23192</v>
      </c>
      <c r="QR19" s="21">
        <v>27190</v>
      </c>
      <c r="QS19" s="21">
        <v>27443</v>
      </c>
      <c r="QT19" s="21">
        <v>27754</v>
      </c>
      <c r="QU19" s="21">
        <v>30346</v>
      </c>
      <c r="QV19" s="21">
        <v>31065</v>
      </c>
      <c r="QX19" s="21">
        <v>31552</v>
      </c>
      <c r="QY19" s="21">
        <v>29352</v>
      </c>
      <c r="QZ19" s="21">
        <v>28616</v>
      </c>
      <c r="RA19" s="21">
        <v>30295</v>
      </c>
      <c r="RB19" s="21">
        <v>32448</v>
      </c>
      <c r="RC19" s="21">
        <v>29823</v>
      </c>
      <c r="RD19" s="21">
        <v>14293</v>
      </c>
      <c r="RF19" s="21">
        <v>22618</v>
      </c>
      <c r="RG19" s="21">
        <v>23915</v>
      </c>
      <c r="RH19" s="21">
        <v>24565</v>
      </c>
      <c r="RI19" s="21">
        <v>24741</v>
      </c>
      <c r="RJ19" s="21">
        <v>26423</v>
      </c>
      <c r="RK19" s="21">
        <v>26471</v>
      </c>
      <c r="RL19" s="21">
        <v>27991</v>
      </c>
      <c r="RM19" s="21">
        <v>30128</v>
      </c>
      <c r="RN19" s="21">
        <v>29171</v>
      </c>
      <c r="RO19" s="21">
        <v>28734</v>
      </c>
      <c r="RP19" s="21">
        <v>25928</v>
      </c>
      <c r="RQ19" s="21">
        <v>7975</v>
      </c>
      <c r="RR19" s="21">
        <v>8100</v>
      </c>
      <c r="RS19" s="21">
        <v>8155</v>
      </c>
      <c r="RT19" s="21">
        <v>8170</v>
      </c>
      <c r="RU19" s="21">
        <v>8390</v>
      </c>
      <c r="RV19" s="21">
        <v>8865</v>
      </c>
      <c r="RW19" s="21">
        <v>9445</v>
      </c>
      <c r="RX19" s="21">
        <v>10115</v>
      </c>
      <c r="RY19" s="21">
        <v>78.787878787878782</v>
      </c>
      <c r="RZ19" s="21">
        <v>72.7</v>
      </c>
      <c r="SA19" s="21">
        <v>73.3</v>
      </c>
      <c r="SB19" s="21">
        <v>72.471910112359552</v>
      </c>
      <c r="SC19" s="21">
        <v>75.100000000000009</v>
      </c>
      <c r="SD19" s="21">
        <v>77</v>
      </c>
      <c r="SE19" s="21">
        <v>75.3</v>
      </c>
      <c r="SF19" s="21">
        <v>83000</v>
      </c>
      <c r="SG19" s="21">
        <v>83800</v>
      </c>
      <c r="SH19" s="21">
        <v>90100</v>
      </c>
      <c r="SI19" s="21">
        <v>91300</v>
      </c>
      <c r="SJ19" s="21">
        <v>38000</v>
      </c>
      <c r="SK19" s="21">
        <v>35800</v>
      </c>
      <c r="SL19" s="21">
        <v>45000</v>
      </c>
      <c r="SM19" s="21">
        <v>43300</v>
      </c>
      <c r="SN19" s="21">
        <v>45000</v>
      </c>
      <c r="SO19" s="21">
        <v>48000</v>
      </c>
      <c r="SP19" s="21">
        <v>45200</v>
      </c>
      <c r="SQ19" s="21">
        <v>48000</v>
      </c>
      <c r="SR19" s="25">
        <f>VLOOKUP($A19,'[1]Jobs density'!$A$3:$S$54,11,0)</f>
        <v>0.59</v>
      </c>
      <c r="SS19" s="25">
        <f>VLOOKUP($A19,'[1]Jobs density'!$A$3:$S$54,12,0)</f>
        <v>0.54</v>
      </c>
      <c r="ST19" s="25">
        <f>VLOOKUP($A19,'[1]Jobs density'!$A$3:$S$54,13,0)</f>
        <v>0.55000000000000004</v>
      </c>
      <c r="SU19" s="25">
        <f>VLOOKUP($A19,'[1]Jobs density'!$A$3:$S$54,14,0)</f>
        <v>0.55000000000000004</v>
      </c>
      <c r="SV19" s="25">
        <f>VLOOKUP($A19,'[1]Jobs density'!$A$3:$S$54,15,0)</f>
        <v>0.56000000000000005</v>
      </c>
      <c r="SW19" s="25">
        <f>VLOOKUP($A19,'[1]Jobs density'!$A$3:$S$54,16,0)</f>
        <v>0.6</v>
      </c>
      <c r="SX19" s="25">
        <f>VLOOKUP($A19,'[1]Jobs density'!$A$3:$S$54,17,0)</f>
        <v>0.59</v>
      </c>
      <c r="SY19" s="25">
        <f>VLOOKUP($A19,'[1]Jobs density'!$A$3:$S$54,18,0)</f>
        <v>0.6</v>
      </c>
      <c r="SZ19" s="25">
        <f>VLOOKUP($A19,'[1]Jobs density'!$A$3:$S$54,19,0)</f>
        <v>0.62</v>
      </c>
      <c r="TA19" s="21">
        <v>83.234387183667678</v>
      </c>
      <c r="TB19" s="21">
        <v>87.771663091129568</v>
      </c>
      <c r="TC19" s="21">
        <v>97.313509881317387</v>
      </c>
      <c r="TD19" s="21">
        <v>95.697032712149095</v>
      </c>
      <c r="TE19" s="21">
        <v>98.402649524080118</v>
      </c>
      <c r="TF19" s="21">
        <v>94.924458185136132</v>
      </c>
      <c r="TG19" s="21">
        <v>95.916119652848138</v>
      </c>
      <c r="TH19" s="21">
        <v>87.630040578795601</v>
      </c>
      <c r="TI19" s="21">
        <v>74.851276605929783</v>
      </c>
      <c r="TJ19" s="21">
        <v>77.74177822453656</v>
      </c>
      <c r="TK19" s="21">
        <v>73.263656049921622</v>
      </c>
      <c r="TL19" s="21">
        <v>74.421971435102492</v>
      </c>
      <c r="TM19" s="21">
        <v>72.71978379923253</v>
      </c>
      <c r="TN19" s="21">
        <v>68.651374654302913</v>
      </c>
      <c r="TO19" s="21">
        <v>62.487607402511564</v>
      </c>
      <c r="TP19" s="21">
        <v>62.437493393610708</v>
      </c>
      <c r="TQ19" s="21">
        <v>62.299267402245761</v>
      </c>
      <c r="TR19" s="21">
        <v>3.8995929559597995</v>
      </c>
      <c r="TS19" s="21">
        <v>3.8182480083307229</v>
      </c>
      <c r="TT19" s="21">
        <v>3.4800590096962516</v>
      </c>
      <c r="TU19" s="21">
        <v>2.214964147614221</v>
      </c>
      <c r="TV19" s="21">
        <v>2.3380700594844681</v>
      </c>
      <c r="TW19" s="21">
        <v>2.5326797385620918</v>
      </c>
      <c r="TX19" s="21">
        <v>5.8493894339396997</v>
      </c>
      <c r="TY19" s="21">
        <v>11.992346571619665</v>
      </c>
      <c r="TZ19" s="21">
        <v>11.692241738012079</v>
      </c>
      <c r="UA19" s="21">
        <v>12.591925183433236</v>
      </c>
      <c r="UB19" s="21">
        <v>12.810228023793787</v>
      </c>
      <c r="UC19" s="21">
        <v>12.917075163398692</v>
      </c>
      <c r="UD19" s="21">
        <v>1323.0305036305028</v>
      </c>
      <c r="UE19" s="21">
        <v>1336.7684347133732</v>
      </c>
      <c r="UF19" s="21">
        <v>1280.8889994994795</v>
      </c>
      <c r="UG19" s="21">
        <v>1262.7783766235698</v>
      </c>
      <c r="UH19" s="21">
        <v>1167.9180110790157</v>
      </c>
      <c r="UI19" s="21">
        <v>1243.4264054592045</v>
      </c>
      <c r="UJ19" s="21">
        <v>1118.4233637923141</v>
      </c>
      <c r="UK19" s="21">
        <v>1171.0281556963573</v>
      </c>
      <c r="UL19" s="21">
        <v>1150.8840211250572</v>
      </c>
      <c r="UM19" s="21">
        <v>1031.8844384000893</v>
      </c>
      <c r="UN19" s="13">
        <v>8</v>
      </c>
      <c r="UO19" s="13">
        <v>16</v>
      </c>
      <c r="UP19" s="13">
        <v>17.809999999999999</v>
      </c>
      <c r="UQ19" s="13">
        <v>20.43</v>
      </c>
      <c r="UR19" s="13">
        <v>23.9758</v>
      </c>
      <c r="US19" s="13">
        <v>27.401258456826795</v>
      </c>
      <c r="UT19" s="13">
        <v>34.346164771736348</v>
      </c>
      <c r="UU19" s="13">
        <v>30.876072716162138</v>
      </c>
      <c r="UV19" s="13">
        <v>35.472683697009074</v>
      </c>
      <c r="UW19" s="13">
        <v>34.597949847094405</v>
      </c>
      <c r="UX19" s="13">
        <v>31.513800183226927</v>
      </c>
      <c r="UY19" s="13">
        <v>32.4</v>
      </c>
      <c r="UZ19" s="13">
        <v>31.828498484699665</v>
      </c>
      <c r="VA19" s="21">
        <v>125289</v>
      </c>
      <c r="VB19" s="21">
        <v>124905</v>
      </c>
      <c r="VC19" s="21">
        <v>125338</v>
      </c>
      <c r="VD19" s="21">
        <v>124905</v>
      </c>
      <c r="VE19" s="21">
        <v>127860</v>
      </c>
      <c r="VF19" s="21">
        <v>130853.00000000001</v>
      </c>
      <c r="VG19" s="21">
        <v>133.71700000000001</v>
      </c>
      <c r="VH19" s="21">
        <v>1429</v>
      </c>
      <c r="VI19" s="21">
        <v>1465</v>
      </c>
      <c r="VJ19" s="21">
        <v>1539</v>
      </c>
      <c r="VK19" s="21">
        <v>1502</v>
      </c>
      <c r="VL19" s="21">
        <v>1486</v>
      </c>
      <c r="VM19" s="21">
        <v>1521</v>
      </c>
      <c r="VN19" s="21">
        <v>1473</v>
      </c>
      <c r="VO19" s="21">
        <v>1480</v>
      </c>
      <c r="VP19" s="21">
        <v>1474</v>
      </c>
      <c r="VQ19" s="21">
        <v>1510</v>
      </c>
      <c r="VR19" s="21">
        <v>1545</v>
      </c>
      <c r="VS19" s="21">
        <v>1545</v>
      </c>
      <c r="VT19" s="13">
        <v>10</v>
      </c>
      <c r="VU19" s="13">
        <v>15</v>
      </c>
      <c r="VV19" s="13">
        <v>10.211085610380973</v>
      </c>
      <c r="VW19" s="13">
        <v>9.1880341880341874</v>
      </c>
      <c r="VX19" s="13">
        <v>7.8012056880786904</v>
      </c>
      <c r="VY19" s="21">
        <v>130</v>
      </c>
      <c r="VZ19" s="21">
        <v>83</v>
      </c>
      <c r="WA19" s="21">
        <v>120</v>
      </c>
      <c r="WB19" s="21">
        <v>129</v>
      </c>
      <c r="WC19" s="21">
        <v>84</v>
      </c>
      <c r="WD19" s="21">
        <v>75</v>
      </c>
      <c r="WE19" s="21">
        <v>63</v>
      </c>
      <c r="WF19" s="21">
        <v>74</v>
      </c>
      <c r="WG19" s="21">
        <v>78</v>
      </c>
      <c r="WH19" s="21">
        <v>51</v>
      </c>
      <c r="WI19" s="21">
        <v>46</v>
      </c>
      <c r="WJ19" s="4">
        <v>2.5090660357691759</v>
      </c>
      <c r="WK19" s="4">
        <v>2.5045691880487477</v>
      </c>
      <c r="WL19" s="4">
        <v>19.333635539437896</v>
      </c>
      <c r="WM19" s="4">
        <v>19.434194341943421</v>
      </c>
      <c r="WN19" s="4">
        <v>17.868051313378132</v>
      </c>
      <c r="WO19" s="4">
        <v>15.326888832358179</v>
      </c>
      <c r="WP19" s="4">
        <v>13.445552784704903</v>
      </c>
      <c r="WQ19" s="4">
        <v>18.399999999999999</v>
      </c>
      <c r="WR19" s="4">
        <v>19.3</v>
      </c>
      <c r="WS19" s="4">
        <v>19</v>
      </c>
      <c r="WT19" s="4">
        <v>18.899999999999999</v>
      </c>
      <c r="WU19" s="4">
        <v>18.5</v>
      </c>
      <c r="WV19" s="4">
        <v>17.5</v>
      </c>
      <c r="WW19" s="21">
        <v>18.5</v>
      </c>
      <c r="WX19" s="21">
        <v>51.9</v>
      </c>
      <c r="WY19" s="21">
        <v>53.9</v>
      </c>
      <c r="WZ19" s="21">
        <v>56</v>
      </c>
      <c r="XA19" s="21">
        <v>61.1</v>
      </c>
      <c r="XB19" s="21">
        <v>63.9</v>
      </c>
      <c r="XC19" s="21">
        <v>62</v>
      </c>
      <c r="XD19" s="21">
        <v>64.099999999999994</v>
      </c>
      <c r="XE19" s="21">
        <v>59.8</v>
      </c>
      <c r="XF19" s="21">
        <v>47.1</v>
      </c>
      <c r="XG19" s="21">
        <v>50.5</v>
      </c>
      <c r="XH19" s="21">
        <v>50.5</v>
      </c>
      <c r="XI19" s="21">
        <v>57.5</v>
      </c>
      <c r="XJ19" s="21">
        <v>61.4</v>
      </c>
      <c r="XK19" s="21">
        <v>56.8</v>
      </c>
      <c r="XL19" s="21">
        <v>60</v>
      </c>
      <c r="XM19" s="21">
        <v>54.6</v>
      </c>
      <c r="XN19" s="21">
        <v>56.8</v>
      </c>
      <c r="XO19" s="21">
        <v>57.3</v>
      </c>
      <c r="XP19" s="21">
        <v>61.5</v>
      </c>
      <c r="XQ19" s="21">
        <v>64.8</v>
      </c>
      <c r="XR19" s="21">
        <v>66.5</v>
      </c>
      <c r="XS19" s="21">
        <v>67.3</v>
      </c>
      <c r="XT19" s="21">
        <v>68.099999999999994</v>
      </c>
      <c r="XU19" s="21">
        <v>65.400000000000006</v>
      </c>
      <c r="XV19" s="21">
        <v>12.569003301062443</v>
      </c>
      <c r="XW19" s="21">
        <v>13.110846245530395</v>
      </c>
      <c r="XX19" s="21">
        <v>13.632116948779952</v>
      </c>
      <c r="XY19" s="21">
        <v>12.918660287081341</v>
      </c>
      <c r="XZ19" s="21">
        <v>11.901592204057724</v>
      </c>
      <c r="YA19" s="21">
        <v>11.619227837788115</v>
      </c>
      <c r="YB19" s="21">
        <v>38</v>
      </c>
      <c r="YC19" s="21">
        <v>40</v>
      </c>
      <c r="YD19" s="21">
        <v>37</v>
      </c>
      <c r="YE19" s="21">
        <v>39</v>
      </c>
      <c r="YF19" s="21">
        <v>39</v>
      </c>
      <c r="YG19" s="21">
        <v>39</v>
      </c>
      <c r="YH19" s="21">
        <v>39</v>
      </c>
      <c r="YI19" s="21">
        <v>36</v>
      </c>
      <c r="YJ19" s="21">
        <v>36</v>
      </c>
      <c r="YK19" s="21">
        <v>40</v>
      </c>
      <c r="YL19" s="21">
        <v>45</v>
      </c>
      <c r="YM19" s="21">
        <v>4.9245921822099108</v>
      </c>
      <c r="YN19" s="21">
        <v>5.5758400891144255</v>
      </c>
      <c r="YO19" s="21">
        <v>6.0650154798761609</v>
      </c>
      <c r="YP19" s="21">
        <v>7.1410891089108901</v>
      </c>
      <c r="YQ19" s="21">
        <v>7.8910098522167491</v>
      </c>
      <c r="YR19" s="21">
        <v>8.8332560655231021</v>
      </c>
      <c r="YS19" s="21">
        <v>9.831288343558283</v>
      </c>
      <c r="YT19" s="21">
        <v>11.08833283087127</v>
      </c>
      <c r="YU19" s="21">
        <v>12.514824478178369</v>
      </c>
      <c r="YV19" s="21">
        <v>36.089866156787764</v>
      </c>
      <c r="YW19" s="21">
        <v>35.250463821892389</v>
      </c>
      <c r="YX19" s="21">
        <v>33.362989323843415</v>
      </c>
      <c r="YY19" s="21">
        <v>38.952316991269313</v>
      </c>
      <c r="YZ19" s="21">
        <v>34.634899624972427</v>
      </c>
      <c r="ZA19" s="21">
        <v>42.1</v>
      </c>
      <c r="ZB19" s="21">
        <v>36.4</v>
      </c>
      <c r="ZC19" s="21">
        <v>33.5</v>
      </c>
      <c r="ZD19" s="21">
        <v>28</v>
      </c>
      <c r="ZE19" s="21">
        <v>26.4</v>
      </c>
      <c r="ZF19" s="21">
        <v>26.2</v>
      </c>
      <c r="ZG19" s="21">
        <v>22.8</v>
      </c>
      <c r="ZH19" s="21">
        <v>7.38</v>
      </c>
      <c r="ZI19" s="21">
        <v>7.4</v>
      </c>
      <c r="ZJ19" s="21">
        <v>7.5</v>
      </c>
      <c r="ZK19" s="21">
        <v>7.58</v>
      </c>
      <c r="ZL19" s="21">
        <v>7.72</v>
      </c>
      <c r="ZM19" s="21">
        <v>7.65</v>
      </c>
      <c r="ZN19" s="21">
        <v>7.75</v>
      </c>
      <c r="ZO19" s="21">
        <v>7.73</v>
      </c>
      <c r="ZP19" s="21">
        <v>7.32</v>
      </c>
      <c r="ZQ19" s="21">
        <v>7.24</v>
      </c>
      <c r="ZR19" s="21">
        <v>7.34</v>
      </c>
      <c r="ZS19" s="21">
        <v>7.28</v>
      </c>
      <c r="ZT19" s="21">
        <v>3.35</v>
      </c>
      <c r="ZU19" s="21">
        <v>3.17</v>
      </c>
      <c r="ZV19" s="21">
        <v>3.15</v>
      </c>
      <c r="ZW19" s="21">
        <v>3</v>
      </c>
      <c r="ZX19" s="21">
        <v>19</v>
      </c>
      <c r="ZY19" s="21">
        <v>20</v>
      </c>
      <c r="ZZ19" s="21">
        <v>19</v>
      </c>
      <c r="AAA19" s="21">
        <v>19</v>
      </c>
      <c r="AAB19" s="21">
        <v>18</v>
      </c>
      <c r="AAC19" s="21">
        <v>17</v>
      </c>
      <c r="AAD19" s="21">
        <v>20.306168392615938</v>
      </c>
      <c r="AAE19" s="21">
        <v>19.007569386038689</v>
      </c>
      <c r="AAF19" s="21">
        <v>17.632450331125828</v>
      </c>
      <c r="AAG19" s="21">
        <v>21.329639889196674</v>
      </c>
      <c r="AAH19" s="21">
        <v>19.264943457189016</v>
      </c>
      <c r="AAI19" s="21">
        <v>20.948453608247423</v>
      </c>
      <c r="AAJ19" s="21">
        <v>19.939707149009475</v>
      </c>
      <c r="AAK19" s="21">
        <v>20.614799999999999</v>
      </c>
      <c r="AAL19" s="21">
        <v>20.770712909441201</v>
      </c>
      <c r="AAM19" s="21">
        <v>21.787296898079799</v>
      </c>
      <c r="AAN19" s="21">
        <v>5.328277367874227</v>
      </c>
      <c r="AAO19" s="21">
        <v>5.4387156506196499</v>
      </c>
      <c r="AAP19" s="21">
        <v>5.7306315810116901</v>
      </c>
      <c r="AAQ19" s="21">
        <v>5.9083714838424504</v>
      </c>
    </row>
    <row r="20" spans="1:719" ht="12.75" customHeight="1">
      <c r="A20" s="21" t="s">
        <v>34</v>
      </c>
      <c r="B20" s="21" t="s">
        <v>35</v>
      </c>
      <c r="C20" s="21">
        <v>245053</v>
      </c>
      <c r="D20" s="21">
        <v>245911</v>
      </c>
      <c r="E20" s="21">
        <v>245616</v>
      </c>
      <c r="F20" s="21">
        <v>247063</v>
      </c>
      <c r="G20" s="21">
        <v>248054</v>
      </c>
      <c r="H20" s="21">
        <v>248691</v>
      </c>
      <c r="I20" s="21">
        <v>251430</v>
      </c>
      <c r="J20" s="21">
        <v>254387</v>
      </c>
      <c r="K20" s="21">
        <v>256981</v>
      </c>
      <c r="L20" s="21">
        <v>261051</v>
      </c>
      <c r="M20" s="21">
        <v>265665</v>
      </c>
      <c r="N20" s="21">
        <v>269465</v>
      </c>
      <c r="O20" s="21">
        <v>275499</v>
      </c>
      <c r="P20" s="21">
        <v>281756</v>
      </c>
      <c r="Q20" s="21">
        <v>286808</v>
      </c>
      <c r="R20" s="21">
        <v>292690</v>
      </c>
      <c r="S20" s="21">
        <v>297735</v>
      </c>
      <c r="T20" s="21">
        <v>21</v>
      </c>
      <c r="U20" s="21">
        <v>24.7</v>
      </c>
      <c r="V20" s="21">
        <v>27.8</v>
      </c>
      <c r="W20" s="21">
        <v>28.9</v>
      </c>
      <c r="X20" s="21">
        <v>27.3</v>
      </c>
      <c r="Y20" s="21">
        <v>29.3</v>
      </c>
      <c r="Z20" s="21">
        <v>30.5</v>
      </c>
      <c r="AA20" s="21">
        <v>30.3</v>
      </c>
      <c r="AB20" s="21">
        <v>33.1</v>
      </c>
      <c r="AC20" s="21">
        <v>32.4</v>
      </c>
      <c r="AD20" s="21">
        <v>26.930276087973791</v>
      </c>
      <c r="AE20" s="21">
        <v>27.2</v>
      </c>
      <c r="AF20" s="21">
        <v>28.6</v>
      </c>
      <c r="AG20" s="21">
        <v>29.8</v>
      </c>
      <c r="AH20" s="21">
        <v>31</v>
      </c>
      <c r="AI20" s="21">
        <v>32.799999999999997</v>
      </c>
      <c r="AJ20" s="21">
        <v>36.200000000000003</v>
      </c>
      <c r="AK20" s="21">
        <v>37.9</v>
      </c>
      <c r="AL20" s="21">
        <v>39.6</v>
      </c>
      <c r="AM20" s="21">
        <v>41.1</v>
      </c>
      <c r="AN20" s="21">
        <v>5669</v>
      </c>
      <c r="AO20" s="21">
        <v>6673</v>
      </c>
      <c r="AP20" s="21">
        <v>5278</v>
      </c>
      <c r="AQ20" s="21">
        <v>4120</v>
      </c>
      <c r="AR20" s="21">
        <v>4598</v>
      </c>
      <c r="AS20" s="21">
        <v>6554</v>
      </c>
      <c r="AT20" s="4">
        <v>32.272939461908933</v>
      </c>
      <c r="AU20" s="4">
        <v>37.445848578034166</v>
      </c>
      <c r="AV20" s="4">
        <v>28.868031854379979</v>
      </c>
      <c r="AW20" s="4">
        <v>22.148513307923469</v>
      </c>
      <c r="AX20" s="4">
        <v>24.379768715634761</v>
      </c>
      <c r="AY20" s="4">
        <v>34.105574289163648</v>
      </c>
      <c r="AZ20" s="4">
        <v>35.811219107510468</v>
      </c>
      <c r="BA20" s="21" t="s">
        <v>87</v>
      </c>
      <c r="BB20" s="21" t="s">
        <v>86</v>
      </c>
      <c r="BC20" s="21" t="s">
        <v>83</v>
      </c>
      <c r="BD20" s="4">
        <v>23.7</v>
      </c>
      <c r="BE20" s="4">
        <v>11.3</v>
      </c>
      <c r="BF20" s="4">
        <v>11.1</v>
      </c>
      <c r="BG20" s="24">
        <v>1616</v>
      </c>
      <c r="BH20" s="21">
        <v>4139</v>
      </c>
      <c r="BI20" s="21">
        <v>2458</v>
      </c>
      <c r="BJ20" s="21">
        <v>3334</v>
      </c>
      <c r="BK20" s="21">
        <v>3473</v>
      </c>
      <c r="BL20" s="21">
        <v>3489</v>
      </c>
      <c r="BM20" s="21">
        <v>3691</v>
      </c>
      <c r="BN20" s="21">
        <v>3845</v>
      </c>
      <c r="BO20" s="21">
        <v>4126</v>
      </c>
      <c r="BP20" s="21">
        <v>4207</v>
      </c>
      <c r="BQ20" s="21">
        <v>4192</v>
      </c>
      <c r="BR20" s="21">
        <v>4357</v>
      </c>
      <c r="BS20" s="21">
        <v>4536</v>
      </c>
      <c r="BT20" s="21">
        <v>4330</v>
      </c>
      <c r="BU20" s="21">
        <v>4423</v>
      </c>
      <c r="BV20" s="21">
        <v>4394</v>
      </c>
      <c r="BW20" s="21">
        <v>59.5</v>
      </c>
      <c r="BX20" s="21">
        <v>61.5</v>
      </c>
      <c r="BY20" s="21">
        <v>61.2</v>
      </c>
      <c r="BZ20" s="21">
        <v>63.3</v>
      </c>
      <c r="CA20" s="21">
        <v>67.2</v>
      </c>
      <c r="CB20" s="21">
        <v>71.900000000000006</v>
      </c>
      <c r="CC20" s="21">
        <v>71.099999999999994</v>
      </c>
      <c r="CD20" s="21">
        <v>69.8</v>
      </c>
      <c r="CE20" s="21">
        <v>70.900000000000006</v>
      </c>
      <c r="CF20" s="21">
        <v>72.508711915342559</v>
      </c>
      <c r="CG20" s="21">
        <v>68.8</v>
      </c>
      <c r="CH20" s="21">
        <v>69.2</v>
      </c>
      <c r="CI20" s="21">
        <v>68.099999999999994</v>
      </c>
      <c r="CJ20" s="21">
        <v>2069</v>
      </c>
      <c r="CK20" s="21">
        <v>2071</v>
      </c>
      <c r="CL20" s="21">
        <v>1929</v>
      </c>
      <c r="CM20" s="21">
        <v>1916</v>
      </c>
      <c r="CN20" s="21">
        <v>1847</v>
      </c>
      <c r="CO20" s="21">
        <v>1881</v>
      </c>
      <c r="CP20" s="21">
        <v>1819</v>
      </c>
      <c r="CQ20" s="21">
        <v>1802</v>
      </c>
      <c r="CR20" s="21">
        <v>1780</v>
      </c>
      <c r="CS20" s="21">
        <v>1926</v>
      </c>
      <c r="CT20" s="21">
        <v>1799</v>
      </c>
      <c r="CU20" s="21">
        <v>1864</v>
      </c>
      <c r="CV20" s="21">
        <v>1995</v>
      </c>
      <c r="CW20" s="21">
        <v>94</v>
      </c>
      <c r="CX20" s="21">
        <v>99</v>
      </c>
      <c r="CY20" s="21">
        <v>93</v>
      </c>
      <c r="CZ20" s="21">
        <v>95</v>
      </c>
      <c r="DA20" s="21">
        <v>93</v>
      </c>
      <c r="DB20" s="21">
        <v>94</v>
      </c>
      <c r="DC20" s="21">
        <v>94</v>
      </c>
      <c r="DD20" s="21">
        <v>94</v>
      </c>
      <c r="DE20" s="21">
        <v>94</v>
      </c>
      <c r="DF20" s="21">
        <v>98</v>
      </c>
      <c r="DG20" s="21">
        <v>90</v>
      </c>
      <c r="DH20" s="21">
        <v>93</v>
      </c>
      <c r="DI20" s="21">
        <v>95</v>
      </c>
      <c r="DJ20" s="21">
        <v>69.3</v>
      </c>
      <c r="DK20" s="21">
        <v>70.599999999999994</v>
      </c>
      <c r="DL20" s="21">
        <v>65.2</v>
      </c>
      <c r="DM20" s="21">
        <v>71.900000000000006</v>
      </c>
      <c r="DN20" s="21">
        <v>72.3</v>
      </c>
      <c r="DO20" s="21">
        <v>67</v>
      </c>
      <c r="DP20" s="21">
        <v>69.5</v>
      </c>
      <c r="DQ20" s="21">
        <v>69.8</v>
      </c>
      <c r="DR20" s="21">
        <v>70.599999999999994</v>
      </c>
      <c r="DS20" s="21">
        <v>71.900000000000006</v>
      </c>
      <c r="DT20" s="21">
        <v>73.400000000000006</v>
      </c>
      <c r="DU20" s="21">
        <v>8.5</v>
      </c>
      <c r="DV20" s="21">
        <v>8.9</v>
      </c>
      <c r="DW20" s="21">
        <v>5.7</v>
      </c>
      <c r="DX20" s="21">
        <v>6.3</v>
      </c>
      <c r="DY20" s="21">
        <v>7.7</v>
      </c>
      <c r="DZ20" s="21">
        <v>10.3</v>
      </c>
      <c r="EA20" s="21">
        <v>8.6999999999999993</v>
      </c>
      <c r="EB20" s="21">
        <v>9.8000000000000007</v>
      </c>
      <c r="EC20" s="21">
        <v>8.6</v>
      </c>
      <c r="ED20" s="21">
        <v>6.7</v>
      </c>
      <c r="EE20" s="21">
        <v>5.7</v>
      </c>
      <c r="EF20" s="21">
        <v>5.6933286762137616</v>
      </c>
      <c r="EG20" s="21">
        <v>3.2334697109674013</v>
      </c>
      <c r="EH20" s="21">
        <v>2.4569219681582912</v>
      </c>
      <c r="EI20" s="21">
        <v>460</v>
      </c>
      <c r="EJ20" s="21">
        <v>390</v>
      </c>
      <c r="EK20" s="21">
        <v>340</v>
      </c>
      <c r="EL20" s="21">
        <v>320</v>
      </c>
      <c r="EM20" s="21">
        <v>320</v>
      </c>
      <c r="EN20" s="21">
        <v>230</v>
      </c>
      <c r="EO20" s="21">
        <v>280</v>
      </c>
      <c r="EP20" s="21">
        <v>5.4</v>
      </c>
      <c r="EQ20" s="21">
        <v>4.5999999999999996</v>
      </c>
      <c r="ER20" s="21">
        <v>3.9</v>
      </c>
      <c r="ES20" s="21">
        <v>3.5999999999999996</v>
      </c>
      <c r="ET20" s="21">
        <v>3.4915439170758318</v>
      </c>
      <c r="EU20" s="21">
        <v>2.4</v>
      </c>
      <c r="EV20" s="21">
        <v>2.8184295476459984</v>
      </c>
      <c r="EW20" s="21">
        <v>17680</v>
      </c>
      <c r="EX20" s="21">
        <v>17500</v>
      </c>
      <c r="EY20" s="21">
        <v>19190</v>
      </c>
      <c r="EZ20" s="21">
        <v>19800</v>
      </c>
      <c r="FA20" s="21">
        <v>19580</v>
      </c>
      <c r="FB20" s="21">
        <v>19830</v>
      </c>
      <c r="FC20" s="21">
        <v>19650</v>
      </c>
      <c r="FD20" s="21">
        <v>19360</v>
      </c>
      <c r="FE20" s="21">
        <v>18760</v>
      </c>
      <c r="FF20" s="21">
        <v>21830</v>
      </c>
      <c r="FG20" s="21">
        <v>21780</v>
      </c>
      <c r="FH20" s="21">
        <v>20880</v>
      </c>
      <c r="FI20" s="21">
        <v>21270</v>
      </c>
      <c r="FJ20" s="21">
        <v>20590</v>
      </c>
      <c r="FK20" s="21">
        <v>18860</v>
      </c>
      <c r="FL20" s="21">
        <v>18170</v>
      </c>
      <c r="FM20" s="21">
        <v>11.1</v>
      </c>
      <c r="FN20" s="21">
        <v>10.9</v>
      </c>
      <c r="FO20" s="21">
        <v>11.9</v>
      </c>
      <c r="FP20" s="21">
        <v>12.2</v>
      </c>
      <c r="FQ20" s="21">
        <v>12</v>
      </c>
      <c r="FR20" s="21">
        <v>12</v>
      </c>
      <c r="FS20" s="21">
        <v>11.7</v>
      </c>
      <c r="FT20" s="21">
        <v>11.4</v>
      </c>
      <c r="FU20" s="21">
        <v>10.9</v>
      </c>
      <c r="FV20" s="21">
        <v>12.4</v>
      </c>
      <c r="FW20" s="21">
        <v>12.2</v>
      </c>
      <c r="FX20" s="21">
        <v>11.4</v>
      </c>
      <c r="FY20" s="21">
        <v>11.4</v>
      </c>
      <c r="FZ20" s="21">
        <v>10.9</v>
      </c>
      <c r="GA20" s="21">
        <v>9.8000000000000007</v>
      </c>
      <c r="GB20" s="21">
        <v>9.5</v>
      </c>
      <c r="GC20" s="21">
        <v>8020</v>
      </c>
      <c r="GD20" s="21">
        <v>8210</v>
      </c>
      <c r="GE20" s="21">
        <v>8330</v>
      </c>
      <c r="GF20" s="21">
        <v>8360</v>
      </c>
      <c r="GG20" s="21">
        <v>8390</v>
      </c>
      <c r="GH20" s="21">
        <v>8640</v>
      </c>
      <c r="GI20" s="21">
        <v>8400</v>
      </c>
      <c r="GJ20" s="21">
        <v>8280</v>
      </c>
      <c r="GK20" s="21">
        <v>8240</v>
      </c>
      <c r="GL20" s="21">
        <v>7250</v>
      </c>
      <c r="GM20" s="21">
        <v>6590</v>
      </c>
      <c r="GN20" s="21">
        <v>5970</v>
      </c>
      <c r="GO20" s="21">
        <v>4630</v>
      </c>
      <c r="GP20" s="21">
        <v>2900</v>
      </c>
      <c r="GQ20" s="21">
        <v>1820</v>
      </c>
      <c r="GR20" s="21">
        <v>840</v>
      </c>
      <c r="GS20" s="21">
        <v>13640</v>
      </c>
      <c r="GT20" s="21">
        <v>14100</v>
      </c>
      <c r="GU20" s="21">
        <v>14200</v>
      </c>
      <c r="GV20" s="21">
        <v>14390</v>
      </c>
      <c r="GW20" s="21">
        <v>9260</v>
      </c>
      <c r="GX20" s="21">
        <v>9110</v>
      </c>
      <c r="GY20" s="21">
        <v>9220</v>
      </c>
      <c r="GZ20" s="21">
        <v>9460</v>
      </c>
      <c r="HA20" s="21">
        <v>9240</v>
      </c>
      <c r="HB20" s="21">
        <v>8830</v>
      </c>
      <c r="HC20" s="21">
        <v>8060</v>
      </c>
      <c r="HD20" s="21">
        <v>7210</v>
      </c>
      <c r="HE20" s="21">
        <v>6190</v>
      </c>
      <c r="HF20" s="21">
        <v>4700</v>
      </c>
      <c r="HG20" s="21">
        <v>3800</v>
      </c>
      <c r="HH20" s="21">
        <v>3190</v>
      </c>
      <c r="HI20" s="21">
        <v>8.5286779923842158</v>
      </c>
      <c r="HJ20" s="21">
        <v>8.7948553215112177</v>
      </c>
      <c r="HK20" s="21">
        <v>8.7826178386101201</v>
      </c>
      <c r="HL20" s="21">
        <v>8.8617105133510687</v>
      </c>
      <c r="HM20" s="21">
        <v>5.6746107131257544</v>
      </c>
      <c r="HN20" s="21">
        <v>5.5076932378102228</v>
      </c>
      <c r="HO20" s="21">
        <v>5.499815082139321</v>
      </c>
      <c r="HP20" s="21">
        <v>5.5730654805738018</v>
      </c>
      <c r="HQ20" s="21">
        <v>5.3515579752113984</v>
      </c>
      <c r="HR20" s="21">
        <v>5.026813467078072</v>
      </c>
      <c r="HS20" s="21">
        <v>4.5229063320688647</v>
      </c>
      <c r="HT20" s="21">
        <v>3.9435109827601296</v>
      </c>
      <c r="HU20" s="21">
        <v>3.3856217729937867</v>
      </c>
      <c r="HV20" s="21">
        <v>2.4920598730640142</v>
      </c>
      <c r="HW20" s="21">
        <v>1.9774364098080845</v>
      </c>
      <c r="HX20" s="21">
        <v>1.660005828233629</v>
      </c>
      <c r="HY20" s="21">
        <v>1060</v>
      </c>
      <c r="HZ20" s="21">
        <v>2060</v>
      </c>
      <c r="IA20" s="21">
        <v>2820</v>
      </c>
      <c r="IB20" s="21">
        <v>4300</v>
      </c>
      <c r="IC20" s="21">
        <v>6090</v>
      </c>
      <c r="ID20" s="21">
        <v>7090</v>
      </c>
      <c r="IE20" s="21">
        <v>8120</v>
      </c>
      <c r="IF20" s="21">
        <v>17547</v>
      </c>
      <c r="IG20" s="21">
        <v>19394</v>
      </c>
      <c r="IH20" s="21">
        <v>19800</v>
      </c>
      <c r="II20" s="21">
        <v>20816</v>
      </c>
      <c r="IJ20" s="21">
        <v>21089</v>
      </c>
      <c r="IK20" s="21">
        <v>20982</v>
      </c>
      <c r="IL20" s="21">
        <v>20687</v>
      </c>
      <c r="IM20" s="21">
        <v>8.6415010711383626</v>
      </c>
      <c r="IN20" s="21">
        <v>9.4188152903980935</v>
      </c>
      <c r="IO20" s="21">
        <v>9.3813964066408921</v>
      </c>
      <c r="IP20" s="21">
        <v>9.6464154965475704</v>
      </c>
      <c r="IQ20" s="21">
        <v>9.6182175580700626</v>
      </c>
      <c r="IR20" s="21">
        <v>9.3886335873422144</v>
      </c>
      <c r="IS20" s="21">
        <v>9.085000329373532</v>
      </c>
      <c r="IT20" s="21">
        <v>2470</v>
      </c>
      <c r="IU20" s="21">
        <v>2300</v>
      </c>
      <c r="IV20" s="21">
        <v>3010</v>
      </c>
      <c r="IW20" s="21">
        <v>3560</v>
      </c>
      <c r="IX20" s="21">
        <v>3280</v>
      </c>
      <c r="IY20" s="21">
        <v>3470</v>
      </c>
      <c r="IZ20" s="21">
        <v>3370</v>
      </c>
      <c r="JA20" s="21">
        <v>2960</v>
      </c>
      <c r="JB20" s="21">
        <v>2600</v>
      </c>
      <c r="JC20" s="21">
        <v>5460</v>
      </c>
      <c r="JD20" s="21">
        <v>5340</v>
      </c>
      <c r="JE20" s="21">
        <v>4640</v>
      </c>
      <c r="JF20" s="21">
        <v>5040</v>
      </c>
      <c r="JG20" s="21">
        <v>4620</v>
      </c>
      <c r="JH20" s="21">
        <v>3270</v>
      </c>
      <c r="JI20" s="21">
        <v>2530</v>
      </c>
      <c r="JJ20" s="21">
        <v>1840</v>
      </c>
      <c r="JK20" s="21">
        <v>1700</v>
      </c>
      <c r="JL20" s="21">
        <v>2200</v>
      </c>
      <c r="JM20" s="21">
        <v>2550</v>
      </c>
      <c r="JN20" s="21">
        <v>2320</v>
      </c>
      <c r="JO20" s="21">
        <v>2440</v>
      </c>
      <c r="JP20" s="21">
        <v>2370</v>
      </c>
      <c r="JQ20" s="21">
        <v>2020</v>
      </c>
      <c r="JR20" s="21">
        <v>1750</v>
      </c>
      <c r="JS20" s="21">
        <v>3670</v>
      </c>
      <c r="JT20" s="21">
        <v>3480</v>
      </c>
      <c r="JU20" s="21">
        <v>2810</v>
      </c>
      <c r="JV20" s="21">
        <v>3160</v>
      </c>
      <c r="JW20" s="21">
        <v>2760</v>
      </c>
      <c r="JX20" s="21">
        <v>1900</v>
      </c>
      <c r="JY20" s="21">
        <v>1500</v>
      </c>
      <c r="JZ20" s="21">
        <v>640</v>
      </c>
      <c r="KA20" s="21">
        <v>610</v>
      </c>
      <c r="KB20" s="21">
        <v>810</v>
      </c>
      <c r="KC20" s="21">
        <v>1010</v>
      </c>
      <c r="KD20" s="21">
        <v>960</v>
      </c>
      <c r="KE20" s="21">
        <v>1020</v>
      </c>
      <c r="KF20" s="21">
        <v>1000</v>
      </c>
      <c r="KG20" s="21">
        <v>940</v>
      </c>
      <c r="KH20" s="21">
        <v>850</v>
      </c>
      <c r="KI20" s="21">
        <v>1790</v>
      </c>
      <c r="KJ20" s="21">
        <v>1860</v>
      </c>
      <c r="KK20" s="21">
        <v>1830</v>
      </c>
      <c r="KL20" s="21">
        <v>1880</v>
      </c>
      <c r="KM20" s="21">
        <v>1870</v>
      </c>
      <c r="KN20" s="21">
        <v>1370</v>
      </c>
      <c r="KO20" s="21">
        <v>1020</v>
      </c>
      <c r="KP20" s="21">
        <v>210000</v>
      </c>
      <c r="KQ20" s="21">
        <v>219000</v>
      </c>
      <c r="KR20" s="21">
        <v>230000</v>
      </c>
      <c r="KS20" s="21">
        <v>245000</v>
      </c>
      <c r="KT20" s="21">
        <v>246000</v>
      </c>
      <c r="KU20" s="21">
        <v>230000</v>
      </c>
      <c r="KV20" s="21">
        <v>249999</v>
      </c>
      <c r="KW20" s="21">
        <v>248625</v>
      </c>
      <c r="KX20" s="21">
        <v>250000</v>
      </c>
      <c r="KY20" s="21">
        <v>268000</v>
      </c>
      <c r="KZ20" s="21">
        <v>307000</v>
      </c>
      <c r="LA20" s="21">
        <v>350000</v>
      </c>
      <c r="LB20" s="21">
        <v>3066</v>
      </c>
      <c r="LC20" s="21">
        <v>2566</v>
      </c>
      <c r="LD20" s="21">
        <v>3069</v>
      </c>
      <c r="LE20" s="21">
        <v>3298</v>
      </c>
      <c r="LF20" s="21">
        <v>3199</v>
      </c>
      <c r="LG20" s="21">
        <v>3356</v>
      </c>
      <c r="LH20" s="21">
        <v>3677</v>
      </c>
      <c r="LI20" s="21">
        <v>4068</v>
      </c>
      <c r="LJ20" s="21">
        <v>790</v>
      </c>
      <c r="LK20" s="21">
        <v>510</v>
      </c>
      <c r="LL20" s="21">
        <v>300</v>
      </c>
      <c r="LM20" s="21">
        <v>990</v>
      </c>
      <c r="LN20" s="21">
        <v>1470</v>
      </c>
      <c r="LO20" s="21">
        <v>550</v>
      </c>
      <c r="LP20" s="21">
        <v>550</v>
      </c>
      <c r="LQ20" s="21">
        <v>1215.4000000000001</v>
      </c>
      <c r="LR20" s="21">
        <v>1266.73</v>
      </c>
      <c r="LS20" s="21">
        <v>1330.07</v>
      </c>
      <c r="LT20" s="21">
        <v>1384.39</v>
      </c>
      <c r="LU20" s="21">
        <v>1422.75</v>
      </c>
      <c r="LV20" s="21">
        <v>1422.75</v>
      </c>
      <c r="LW20" s="21">
        <v>1422.75</v>
      </c>
      <c r="LX20" s="21">
        <v>1422.75</v>
      </c>
      <c r="LY20" s="21">
        <v>1419.65</v>
      </c>
      <c r="LZ20" s="21">
        <v>1415.93</v>
      </c>
      <c r="MA20" s="21">
        <v>1411.93</v>
      </c>
      <c r="MB20" s="21">
        <v>1407.93</v>
      </c>
      <c r="MC20" s="21">
        <v>1388.93</v>
      </c>
      <c r="MD20" s="21">
        <v>24</v>
      </c>
      <c r="ME20" s="21">
        <v>26</v>
      </c>
      <c r="MF20" s="21">
        <v>32</v>
      </c>
      <c r="MG20" s="21">
        <v>28</v>
      </c>
      <c r="MH20" s="21">
        <v>23</v>
      </c>
      <c r="MI20" s="21">
        <v>39</v>
      </c>
      <c r="MJ20" s="21">
        <v>37</v>
      </c>
      <c r="MK20" s="21">
        <v>31</v>
      </c>
      <c r="ML20" s="21">
        <v>34</v>
      </c>
      <c r="MM20" s="21">
        <v>35</v>
      </c>
      <c r="MN20" s="21">
        <v>17</v>
      </c>
      <c r="MO20" s="21">
        <v>15</v>
      </c>
      <c r="MP20" s="21">
        <v>16</v>
      </c>
      <c r="MQ20" s="21">
        <v>17</v>
      </c>
      <c r="MR20" s="21">
        <v>17</v>
      </c>
      <c r="MS20" s="21">
        <v>20</v>
      </c>
      <c r="MT20" s="21">
        <v>22</v>
      </c>
      <c r="MU20" s="21">
        <v>22</v>
      </c>
      <c r="MV20" s="21">
        <v>21</v>
      </c>
      <c r="MW20" s="21">
        <v>24</v>
      </c>
      <c r="MX20" s="21">
        <v>27.8</v>
      </c>
      <c r="MY20" s="21">
        <v>32.299999999999997</v>
      </c>
      <c r="MZ20" s="21">
        <v>29.3</v>
      </c>
      <c r="NA20" s="21">
        <v>30.8</v>
      </c>
      <c r="NB20" s="21">
        <v>28.4</v>
      </c>
      <c r="NC20" s="21">
        <v>37</v>
      </c>
      <c r="ND20" s="21">
        <v>29.5</v>
      </c>
      <c r="NE20" s="21">
        <v>37.799999999999997</v>
      </c>
      <c r="NF20" s="21">
        <v>40.5</v>
      </c>
      <c r="NG20" s="21">
        <v>46.5</v>
      </c>
      <c r="NH20" s="21">
        <v>45</v>
      </c>
      <c r="NI20" s="21">
        <v>45.1</v>
      </c>
      <c r="NJ20" s="21">
        <v>16.100000000000001</v>
      </c>
      <c r="NK20" s="21">
        <v>13.5</v>
      </c>
      <c r="NL20" s="21">
        <v>14.1</v>
      </c>
      <c r="NM20" s="21">
        <v>12.9</v>
      </c>
      <c r="NN20" s="21">
        <v>13.5</v>
      </c>
      <c r="NO20" s="21">
        <v>16</v>
      </c>
      <c r="NP20" s="21">
        <v>12</v>
      </c>
      <c r="NQ20" s="21">
        <v>12.4</v>
      </c>
      <c r="NR20" s="21">
        <v>17.100000000000001</v>
      </c>
      <c r="NS20" s="21">
        <v>15.1</v>
      </c>
      <c r="NT20" s="21">
        <v>15.4</v>
      </c>
      <c r="NU20" s="21">
        <v>17.100000000000001</v>
      </c>
      <c r="NV20" s="21">
        <v>5.2</v>
      </c>
      <c r="NW20" s="21">
        <v>7.6</v>
      </c>
      <c r="NX20" s="21">
        <v>6.6</v>
      </c>
      <c r="NY20" s="21">
        <v>3.7</v>
      </c>
      <c r="NZ20" s="21">
        <v>3.3</v>
      </c>
      <c r="OA20" s="21">
        <v>2.7</v>
      </c>
      <c r="OB20" s="21">
        <v>3.4</v>
      </c>
      <c r="OC20" s="21">
        <v>3.7</v>
      </c>
      <c r="OD20" s="21">
        <v>3.6</v>
      </c>
      <c r="OE20" s="21">
        <v>2.4</v>
      </c>
      <c r="OF20" s="21">
        <v>1.4</v>
      </c>
      <c r="OG20" s="21">
        <v>2</v>
      </c>
      <c r="OH20" s="21">
        <v>14.6</v>
      </c>
      <c r="OI20" s="21">
        <v>12.4</v>
      </c>
      <c r="OJ20" s="21">
        <v>13.7</v>
      </c>
      <c r="OK20" s="21">
        <v>12.1</v>
      </c>
      <c r="OL20" s="21">
        <v>16.899999999999999</v>
      </c>
      <c r="OM20" s="21">
        <v>13</v>
      </c>
      <c r="ON20" s="21">
        <v>16.7</v>
      </c>
      <c r="OO20" s="21">
        <v>15.5</v>
      </c>
      <c r="OP20" s="21">
        <v>16.100000000000001</v>
      </c>
      <c r="OQ20" s="21">
        <v>14.1</v>
      </c>
      <c r="OR20" s="21">
        <v>11.1</v>
      </c>
      <c r="OS20" s="21">
        <v>13.6</v>
      </c>
      <c r="OT20" s="21">
        <v>13.2</v>
      </c>
      <c r="OU20" s="21">
        <v>10.3</v>
      </c>
      <c r="OV20" s="21">
        <v>10.6</v>
      </c>
      <c r="OW20" s="21">
        <v>14.4</v>
      </c>
      <c r="OX20" s="21">
        <v>13</v>
      </c>
      <c r="OY20" s="21">
        <v>11.8</v>
      </c>
      <c r="OZ20" s="21">
        <v>12.8</v>
      </c>
      <c r="PA20" s="21">
        <v>13</v>
      </c>
      <c r="PB20" s="21">
        <v>11</v>
      </c>
      <c r="PC20" s="21">
        <v>10.4</v>
      </c>
      <c r="PD20" s="21">
        <v>10.9</v>
      </c>
      <c r="PE20" s="21">
        <v>9.1999999999999993</v>
      </c>
      <c r="PF20" s="21">
        <v>14.4</v>
      </c>
      <c r="PG20" s="21">
        <v>13.7</v>
      </c>
      <c r="PH20" s="21">
        <v>14.9</v>
      </c>
      <c r="PI20" s="21">
        <v>16.2</v>
      </c>
      <c r="PJ20" s="21">
        <v>15.1</v>
      </c>
      <c r="PK20" s="21">
        <v>10.5</v>
      </c>
      <c r="PL20" s="21">
        <v>14.2</v>
      </c>
      <c r="PM20" s="21">
        <v>9.1999999999999993</v>
      </c>
      <c r="PN20" s="21">
        <v>8.1999999999999993</v>
      </c>
      <c r="PO20" s="21">
        <v>8</v>
      </c>
      <c r="PP20" s="21">
        <v>10.3</v>
      </c>
      <c r="PQ20" s="21">
        <v>8.3000000000000007</v>
      </c>
      <c r="PR20" s="21">
        <v>8.8000000000000007</v>
      </c>
      <c r="PS20" s="21">
        <v>10</v>
      </c>
      <c r="PT20" s="21">
        <v>10.8</v>
      </c>
      <c r="PU20" s="21">
        <v>9.9</v>
      </c>
      <c r="PV20" s="21">
        <v>9.8000000000000007</v>
      </c>
      <c r="PW20" s="21">
        <v>9</v>
      </c>
      <c r="PX20" s="21">
        <v>11.4</v>
      </c>
      <c r="PY20" s="21">
        <v>8.4</v>
      </c>
      <c r="PZ20" s="21">
        <v>3.5</v>
      </c>
      <c r="QA20" s="21">
        <v>3.5</v>
      </c>
      <c r="QB20" s="21">
        <v>6</v>
      </c>
      <c r="QC20" s="21">
        <v>4.7</v>
      </c>
      <c r="QD20" s="21">
        <v>28003</v>
      </c>
      <c r="QE20" s="21">
        <v>29351</v>
      </c>
      <c r="QF20" s="21">
        <v>28771</v>
      </c>
      <c r="QG20" s="21">
        <v>30290</v>
      </c>
      <c r="QH20" s="21">
        <v>31291</v>
      </c>
      <c r="QI20" s="21">
        <v>31584</v>
      </c>
      <c r="QJ20" s="21">
        <v>31586</v>
      </c>
      <c r="QK20" s="21">
        <v>33589</v>
      </c>
      <c r="QL20" s="21">
        <v>33822</v>
      </c>
      <c r="QM20" s="21">
        <v>35738</v>
      </c>
      <c r="QN20" s="21">
        <v>33984</v>
      </c>
      <c r="QO20" s="21">
        <v>32681</v>
      </c>
      <c r="QP20" s="21">
        <v>33469</v>
      </c>
      <c r="QQ20" s="21">
        <v>29996</v>
      </c>
      <c r="QR20" s="21">
        <v>32928</v>
      </c>
      <c r="QS20" s="21">
        <v>31905</v>
      </c>
      <c r="QT20" s="21">
        <v>32665</v>
      </c>
      <c r="QU20" s="21">
        <v>35217</v>
      </c>
      <c r="QV20" s="21">
        <v>34565</v>
      </c>
      <c r="QW20" s="21">
        <v>34070</v>
      </c>
      <c r="QX20" s="21">
        <v>36231</v>
      </c>
      <c r="QY20" s="21">
        <v>36532</v>
      </c>
      <c r="QZ20" s="21">
        <v>38734</v>
      </c>
      <c r="RA20" s="21">
        <v>36557</v>
      </c>
      <c r="RB20" s="21">
        <v>34313</v>
      </c>
      <c r="RC20" s="21">
        <v>36087</v>
      </c>
      <c r="RD20" s="21">
        <v>22231</v>
      </c>
      <c r="RE20" s="21">
        <v>23506</v>
      </c>
      <c r="RF20" s="21">
        <v>23938</v>
      </c>
      <c r="RG20" s="21">
        <v>26146</v>
      </c>
      <c r="RH20" s="21">
        <v>26444</v>
      </c>
      <c r="RI20" s="21">
        <v>26925</v>
      </c>
      <c r="RJ20" s="21">
        <v>27436</v>
      </c>
      <c r="RK20" s="21">
        <v>27754</v>
      </c>
      <c r="RL20" s="21">
        <v>28742</v>
      </c>
      <c r="RM20" s="21">
        <v>29431</v>
      </c>
      <c r="RN20" s="21">
        <v>30699</v>
      </c>
      <c r="RO20" s="21">
        <v>30003</v>
      </c>
      <c r="RP20" s="21">
        <v>28122</v>
      </c>
      <c r="RQ20" s="21">
        <v>9865</v>
      </c>
      <c r="RR20" s="21">
        <v>10090</v>
      </c>
      <c r="RS20" s="21">
        <v>10235</v>
      </c>
      <c r="RT20" s="21">
        <v>10525</v>
      </c>
      <c r="RU20" s="21">
        <v>11020</v>
      </c>
      <c r="RV20" s="21">
        <v>11630</v>
      </c>
      <c r="RW20" s="21">
        <v>12485</v>
      </c>
      <c r="RX20" s="21">
        <v>13505</v>
      </c>
      <c r="RY20" s="21">
        <v>82.786885245901644</v>
      </c>
      <c r="RZ20" s="21">
        <v>75.2</v>
      </c>
      <c r="SA20" s="21">
        <v>74.8</v>
      </c>
      <c r="SB20" s="21">
        <v>73.94957983193278</v>
      </c>
      <c r="SC20" s="21">
        <v>76.600000000000009</v>
      </c>
      <c r="SD20" s="21">
        <v>74.2</v>
      </c>
      <c r="SE20" s="21">
        <v>75</v>
      </c>
      <c r="SF20" s="21">
        <v>201000</v>
      </c>
      <c r="SG20" s="21">
        <v>211400</v>
      </c>
      <c r="SH20" s="21">
        <v>213600</v>
      </c>
      <c r="SI20" s="21">
        <v>220900</v>
      </c>
      <c r="SJ20" s="21">
        <v>120000</v>
      </c>
      <c r="SK20" s="21">
        <v>124900</v>
      </c>
      <c r="SL20" s="21">
        <v>120800</v>
      </c>
      <c r="SM20" s="21">
        <v>125800</v>
      </c>
      <c r="SN20" s="21">
        <v>80000</v>
      </c>
      <c r="SO20" s="21">
        <v>86400</v>
      </c>
      <c r="SP20" s="21">
        <v>92800</v>
      </c>
      <c r="SQ20" s="21">
        <v>95100</v>
      </c>
      <c r="SR20" s="25">
        <f>VLOOKUP($A20,'[1]Jobs density'!$A$3:$S$54,11,0)</f>
        <v>1.19</v>
      </c>
      <c r="SS20" s="25">
        <f>VLOOKUP($A20,'[1]Jobs density'!$A$3:$S$54,12,0)</f>
        <v>1.1200000000000001</v>
      </c>
      <c r="ST20" s="25">
        <f>VLOOKUP($A20,'[1]Jobs density'!$A$3:$S$54,13,0)</f>
        <v>1.08</v>
      </c>
      <c r="SU20" s="25">
        <f>VLOOKUP($A20,'[1]Jobs density'!$A$3:$S$54,14,0)</f>
        <v>1.1100000000000001</v>
      </c>
      <c r="SV20" s="25">
        <f>VLOOKUP($A20,'[1]Jobs density'!$A$3:$S$54,15,0)</f>
        <v>1.1499999999999999</v>
      </c>
      <c r="SW20" s="25">
        <f>VLOOKUP($A20,'[1]Jobs density'!$A$3:$S$54,16,0)</f>
        <v>1.1299999999999999</v>
      </c>
      <c r="SX20" s="25">
        <f>VLOOKUP($A20,'[1]Jobs density'!$A$3:$S$54,17,0)</f>
        <v>1.1499999999999999</v>
      </c>
      <c r="SY20" s="25">
        <f>VLOOKUP($A20,'[1]Jobs density'!$A$3:$S$54,18,0)</f>
        <v>1.03</v>
      </c>
      <c r="SZ20" s="25">
        <f>VLOOKUP($A20,'[1]Jobs density'!$A$3:$S$54,19,0)</f>
        <v>1.04</v>
      </c>
      <c r="TA20" s="21">
        <v>107.24618755942592</v>
      </c>
      <c r="TB20" s="21">
        <v>108.73446084152397</v>
      </c>
      <c r="TC20" s="21">
        <v>118.37176731157579</v>
      </c>
      <c r="TD20" s="21">
        <v>118.24514395113798</v>
      </c>
      <c r="TE20" s="21">
        <v>118.31697936739582</v>
      </c>
      <c r="TF20" s="21">
        <v>111.7853078720179</v>
      </c>
      <c r="TG20" s="21">
        <v>112.86242691802887</v>
      </c>
      <c r="TH20" s="21">
        <v>110.63458431445002</v>
      </c>
      <c r="TI20" s="21">
        <v>102.72743899354427</v>
      </c>
      <c r="TJ20" s="21">
        <v>97.375608597553736</v>
      </c>
      <c r="TK20" s="21">
        <v>90.960420077917675</v>
      </c>
      <c r="TL20" s="21">
        <v>87.339728721726374</v>
      </c>
      <c r="TM20" s="21">
        <v>86.885977807541948</v>
      </c>
      <c r="TN20" s="21">
        <v>73.240676329874077</v>
      </c>
      <c r="TO20" s="21">
        <v>67.181300251738108</v>
      </c>
      <c r="TP20" s="21">
        <v>75.226348696573169</v>
      </c>
      <c r="TQ20" s="21">
        <v>68.830503262837809</v>
      </c>
      <c r="TR20" s="21">
        <v>3.8168369939585567</v>
      </c>
      <c r="TS20" s="21">
        <v>3.5403484682611843</v>
      </c>
      <c r="TT20" s="21">
        <v>3.6951132309010197</v>
      </c>
      <c r="TU20" s="21">
        <v>3.0842289072814775</v>
      </c>
      <c r="TV20" s="21">
        <v>2.897428924081086</v>
      </c>
      <c r="TW20" s="21">
        <v>2.5530458590006844</v>
      </c>
      <c r="TX20" s="21">
        <v>7.3562569401313684</v>
      </c>
      <c r="TY20" s="21">
        <v>14.74662757686527</v>
      </c>
      <c r="TZ20" s="21">
        <v>14.456676793745169</v>
      </c>
      <c r="UA20" s="21">
        <v>15.752637033461578</v>
      </c>
      <c r="UB20" s="21">
        <v>15.501767745444656</v>
      </c>
      <c r="UC20" s="21">
        <v>14.708076659822039</v>
      </c>
      <c r="UD20" s="21">
        <v>2324.5323943364256</v>
      </c>
      <c r="UE20" s="21">
        <v>2319.3201988110936</v>
      </c>
      <c r="UF20" s="21">
        <v>2216.7004285214293</v>
      </c>
      <c r="UG20" s="21">
        <v>2332.0328048460651</v>
      </c>
      <c r="UH20" s="21">
        <v>2071.023502674364</v>
      </c>
      <c r="UI20" s="21">
        <v>2080.7543003398632</v>
      </c>
      <c r="UJ20" s="21">
        <v>1812.0888217880988</v>
      </c>
      <c r="UK20" s="21">
        <v>2059.7887740177457</v>
      </c>
      <c r="UL20" s="21">
        <v>2007.5676189192075</v>
      </c>
      <c r="UM20" s="21">
        <v>1713.2614873175244</v>
      </c>
      <c r="UN20" s="13">
        <v>34</v>
      </c>
      <c r="UO20" s="13">
        <v>27</v>
      </c>
      <c r="UP20" s="13">
        <v>27.7</v>
      </c>
      <c r="UQ20" s="13">
        <v>30.64</v>
      </c>
      <c r="UR20" s="13">
        <v>33.756100000000004</v>
      </c>
      <c r="US20" s="13">
        <v>35.317377514834149</v>
      </c>
      <c r="UT20" s="13">
        <v>40.895238764016661</v>
      </c>
      <c r="UU20" s="13">
        <v>43.158870772313122</v>
      </c>
      <c r="UV20" s="13">
        <v>43.417660884003212</v>
      </c>
      <c r="UW20" s="13">
        <v>43.04105844629354</v>
      </c>
      <c r="UX20" s="13">
        <v>43.148652676485476</v>
      </c>
      <c r="UY20" s="13">
        <v>43.8</v>
      </c>
      <c r="UZ20" s="13">
        <v>44.109310698955468</v>
      </c>
      <c r="VA20" s="21">
        <v>147352</v>
      </c>
      <c r="VB20" s="21">
        <v>147885.00000000003</v>
      </c>
      <c r="VC20" s="21">
        <v>149089</v>
      </c>
      <c r="VD20" s="21">
        <v>147885.00000000003</v>
      </c>
      <c r="VE20" s="21">
        <v>153044</v>
      </c>
      <c r="VF20" s="21">
        <v>158319</v>
      </c>
      <c r="VG20" s="21">
        <v>160.321</v>
      </c>
      <c r="VH20" s="21">
        <v>2194</v>
      </c>
      <c r="VI20" s="21">
        <v>2170</v>
      </c>
      <c r="VJ20" s="21">
        <v>2159</v>
      </c>
      <c r="VK20" s="21">
        <v>2127</v>
      </c>
      <c r="VL20" s="21">
        <v>2135</v>
      </c>
      <c r="VM20" s="21">
        <v>2164</v>
      </c>
      <c r="VN20" s="21">
        <v>2076</v>
      </c>
      <c r="VO20" s="21">
        <v>2036</v>
      </c>
      <c r="VP20" s="21">
        <v>2093</v>
      </c>
      <c r="VQ20" s="21">
        <v>2129</v>
      </c>
      <c r="VR20" s="21">
        <v>2183</v>
      </c>
      <c r="VS20" s="21">
        <v>2122</v>
      </c>
      <c r="VT20" s="13">
        <v>8</v>
      </c>
      <c r="VU20" s="13">
        <v>10</v>
      </c>
      <c r="VV20" s="13">
        <v>14.627994189509247</v>
      </c>
      <c r="VW20" s="13">
        <v>13.310146626153482</v>
      </c>
      <c r="VX20" s="13">
        <v>12.263998180226899</v>
      </c>
      <c r="VY20" s="21">
        <v>157</v>
      </c>
      <c r="VZ20" s="21">
        <v>126</v>
      </c>
      <c r="WA20" s="21">
        <v>110</v>
      </c>
      <c r="WB20" s="21">
        <v>117</v>
      </c>
      <c r="WC20" s="21">
        <v>107</v>
      </c>
      <c r="WD20" s="21">
        <v>88</v>
      </c>
      <c r="WE20" s="21">
        <v>83</v>
      </c>
      <c r="WF20" s="21">
        <v>74</v>
      </c>
      <c r="WG20" s="21">
        <v>83</v>
      </c>
      <c r="WH20" s="21">
        <v>59</v>
      </c>
      <c r="WI20" s="21">
        <v>84</v>
      </c>
      <c r="WJ20" s="4">
        <v>2.4370241671163013</v>
      </c>
      <c r="WK20" s="4">
        <v>2.3630936504441853</v>
      </c>
      <c r="WL20" s="4">
        <v>20.437451370277511</v>
      </c>
      <c r="WM20" s="4">
        <v>19.503516055240194</v>
      </c>
      <c r="WN20" s="4">
        <v>17.197032151690024</v>
      </c>
      <c r="WO20" s="4">
        <v>14.345352267049211</v>
      </c>
      <c r="WP20" s="4">
        <v>12.828382994128852</v>
      </c>
      <c r="WQ20" s="4">
        <v>25</v>
      </c>
      <c r="WR20" s="4">
        <v>24.5</v>
      </c>
      <c r="WS20" s="4">
        <v>23.4</v>
      </c>
      <c r="WT20" s="4">
        <v>22</v>
      </c>
      <c r="WU20" s="4">
        <v>19.600000000000001</v>
      </c>
      <c r="WV20" s="4">
        <v>17.599999999999998</v>
      </c>
      <c r="WW20" s="21">
        <v>20</v>
      </c>
      <c r="WX20" s="21">
        <v>48.3</v>
      </c>
      <c r="WY20" s="21">
        <v>49.3</v>
      </c>
      <c r="WZ20" s="21">
        <v>56</v>
      </c>
      <c r="XA20" s="21">
        <v>58.8</v>
      </c>
      <c r="XB20" s="21">
        <v>60.7</v>
      </c>
      <c r="XC20" s="21">
        <v>63.1</v>
      </c>
      <c r="XD20" s="21">
        <v>63.2</v>
      </c>
      <c r="XE20" s="21">
        <v>62</v>
      </c>
      <c r="XF20" s="21">
        <v>45.9</v>
      </c>
      <c r="XG20" s="21">
        <v>46.2</v>
      </c>
      <c r="XH20" s="21">
        <v>53.4</v>
      </c>
      <c r="XI20" s="21">
        <v>55.6</v>
      </c>
      <c r="XJ20" s="21">
        <v>58.5</v>
      </c>
      <c r="XK20" s="21">
        <v>60.4</v>
      </c>
      <c r="XL20" s="21">
        <v>56.8</v>
      </c>
      <c r="XM20" s="21">
        <v>58</v>
      </c>
      <c r="XN20" s="21">
        <v>50.8</v>
      </c>
      <c r="XO20" s="21">
        <v>52.5</v>
      </c>
      <c r="XP20" s="21">
        <v>58.7</v>
      </c>
      <c r="XQ20" s="21">
        <v>62</v>
      </c>
      <c r="XR20" s="21">
        <v>63</v>
      </c>
      <c r="XS20" s="21">
        <v>66.099999999999994</v>
      </c>
      <c r="XT20" s="21">
        <v>69.900000000000006</v>
      </c>
      <c r="XU20" s="21">
        <v>66.5</v>
      </c>
      <c r="XV20" s="21">
        <v>17.135001005968746</v>
      </c>
      <c r="XW20" s="21">
        <v>16.776063047439248</v>
      </c>
      <c r="XX20" s="21">
        <v>16.95472197328554</v>
      </c>
      <c r="XY20" s="21">
        <v>15.115236208155178</v>
      </c>
      <c r="XZ20" s="21">
        <v>14.261922170769356</v>
      </c>
      <c r="YA20" s="21">
        <v>13.638348551012305</v>
      </c>
      <c r="YB20" s="21">
        <v>103</v>
      </c>
      <c r="YC20" s="21">
        <v>109</v>
      </c>
      <c r="YD20" s="21">
        <v>86</v>
      </c>
      <c r="YE20" s="21">
        <v>84</v>
      </c>
      <c r="YF20" s="21">
        <v>73</v>
      </c>
      <c r="YG20" s="21">
        <v>67</v>
      </c>
      <c r="YH20" s="21">
        <v>61</v>
      </c>
      <c r="YI20" s="21">
        <v>57</v>
      </c>
      <c r="YJ20" s="21">
        <v>55</v>
      </c>
      <c r="YK20" s="21">
        <v>53</v>
      </c>
      <c r="YL20" s="21">
        <v>48</v>
      </c>
      <c r="YM20" s="21">
        <v>28.688524590163933</v>
      </c>
      <c r="YN20" s="21">
        <v>30.513512776459677</v>
      </c>
      <c r="YO20" s="21">
        <v>32.581081081081081</v>
      </c>
      <c r="YP20" s="21">
        <v>34.315252416756174</v>
      </c>
      <c r="YQ20" s="21">
        <v>35.894722920248647</v>
      </c>
      <c r="YR20" s="21">
        <v>37.809362367974963</v>
      </c>
      <c r="YS20" s="21">
        <v>39.649167408160672</v>
      </c>
      <c r="YT20" s="21">
        <v>41.032561594651476</v>
      </c>
      <c r="YU20" s="21">
        <v>42.783182431130804</v>
      </c>
      <c r="YV20" s="21">
        <v>48.838723681354459</v>
      </c>
      <c r="YW20" s="21">
        <v>46.770134228187921</v>
      </c>
      <c r="YX20" s="21">
        <v>44.93918779633065</v>
      </c>
      <c r="YY20" s="21">
        <v>43.343653250773997</v>
      </c>
      <c r="YZ20" s="21">
        <v>45.66115702479339</v>
      </c>
      <c r="ZA20" s="21">
        <v>40.6</v>
      </c>
      <c r="ZB20" s="21">
        <v>35.299999999999997</v>
      </c>
      <c r="ZC20" s="21">
        <v>36.200000000000003</v>
      </c>
      <c r="ZD20" s="21">
        <v>27.9</v>
      </c>
      <c r="ZE20" s="21">
        <v>27.7</v>
      </c>
      <c r="ZF20" s="21">
        <v>23</v>
      </c>
      <c r="ZG20" s="21">
        <v>20.5</v>
      </c>
      <c r="ZH20" s="21">
        <v>7.38</v>
      </c>
      <c r="ZI20" s="21">
        <v>7.35</v>
      </c>
      <c r="ZJ20" s="21">
        <v>7.46</v>
      </c>
      <c r="ZK20" s="21">
        <v>7.63</v>
      </c>
      <c r="ZL20" s="21">
        <v>7.59</v>
      </c>
      <c r="ZM20" s="21">
        <v>7.63</v>
      </c>
      <c r="ZN20" s="21">
        <v>7.83</v>
      </c>
      <c r="ZO20" s="21">
        <v>7.85</v>
      </c>
      <c r="ZP20" s="21">
        <v>7.31</v>
      </c>
      <c r="ZQ20" s="21">
        <v>7.34</v>
      </c>
      <c r="ZR20" s="21">
        <v>7.41</v>
      </c>
      <c r="ZS20" s="21">
        <v>7.31</v>
      </c>
      <c r="ZT20" s="21">
        <v>3.52</v>
      </c>
      <c r="ZU20" s="21">
        <v>3.34</v>
      </c>
      <c r="ZV20" s="21">
        <v>2.96</v>
      </c>
      <c r="ZW20" s="21">
        <v>3.04</v>
      </c>
      <c r="ZX20" s="21">
        <v>18</v>
      </c>
      <c r="ZY20" s="21">
        <v>18</v>
      </c>
      <c r="ZZ20" s="21">
        <v>18</v>
      </c>
      <c r="AAA20" s="21">
        <v>16</v>
      </c>
      <c r="AAB20" s="21">
        <v>17</v>
      </c>
      <c r="AAC20" s="21">
        <v>17</v>
      </c>
      <c r="AAD20" s="21">
        <v>19.478133039323779</v>
      </c>
      <c r="AAE20" s="21">
        <v>19.428995179829439</v>
      </c>
      <c r="AAF20" s="21">
        <v>19.732676749912066</v>
      </c>
      <c r="AAG20" s="21">
        <v>19.55694011768778</v>
      </c>
      <c r="AAH20" s="21">
        <v>20.562028786840301</v>
      </c>
      <c r="AAI20" s="21">
        <v>20.686106346483704</v>
      </c>
      <c r="AAJ20" s="21">
        <v>19.821673525377228</v>
      </c>
      <c r="AAK20" s="21">
        <v>19.835000000000001</v>
      </c>
      <c r="AAL20" s="21">
        <v>19.773656082992801</v>
      </c>
      <c r="AAM20" s="21">
        <v>21.093057607090099</v>
      </c>
      <c r="AAN20" s="21">
        <v>5.929750340950207</v>
      </c>
      <c r="AAO20" s="21">
        <v>6.1196225885026401</v>
      </c>
      <c r="AAP20" s="21">
        <v>6.4330823381616398</v>
      </c>
      <c r="AAQ20" s="21">
        <v>6.36347348139505</v>
      </c>
    </row>
    <row r="21" spans="1:719" ht="12.75" customHeight="1">
      <c r="A21" s="21" t="s">
        <v>36</v>
      </c>
      <c r="B21" s="21" t="s">
        <v>37</v>
      </c>
      <c r="C21" s="21">
        <v>214298</v>
      </c>
      <c r="D21" s="21">
        <v>214731</v>
      </c>
      <c r="E21" s="21">
        <v>215976</v>
      </c>
      <c r="F21" s="21">
        <v>216888</v>
      </c>
      <c r="G21" s="21">
        <v>216498</v>
      </c>
      <c r="H21" s="21">
        <v>219440</v>
      </c>
      <c r="I21" s="21">
        <v>223776</v>
      </c>
      <c r="J21" s="21">
        <v>228126</v>
      </c>
      <c r="K21" s="21">
        <v>233454</v>
      </c>
      <c r="L21" s="21">
        <v>237907</v>
      </c>
      <c r="M21" s="21">
        <v>243366</v>
      </c>
      <c r="N21" s="21">
        <v>249236</v>
      </c>
      <c r="O21" s="21">
        <v>254927</v>
      </c>
      <c r="P21" s="21">
        <v>259052</v>
      </c>
      <c r="Q21" s="21">
        <v>262407</v>
      </c>
      <c r="R21" s="21">
        <v>265568</v>
      </c>
      <c r="S21" s="21">
        <v>268770</v>
      </c>
      <c r="T21" s="21">
        <v>32.6</v>
      </c>
      <c r="U21" s="21">
        <v>38.799999999999997</v>
      </c>
      <c r="V21" s="21">
        <v>39.200000000000003</v>
      </c>
      <c r="W21" s="21">
        <v>38.799999999999997</v>
      </c>
      <c r="X21" s="21">
        <v>40.700000000000003</v>
      </c>
      <c r="Y21" s="21">
        <v>40.200000000000003</v>
      </c>
      <c r="Z21" s="21">
        <v>42.6</v>
      </c>
      <c r="AA21" s="21">
        <v>46.6</v>
      </c>
      <c r="AB21" s="21">
        <v>47.8</v>
      </c>
      <c r="AC21" s="21">
        <v>46.3</v>
      </c>
      <c r="AD21" s="21">
        <v>52.523678216041247</v>
      </c>
      <c r="AE21" s="21">
        <v>51.5</v>
      </c>
      <c r="AF21" s="21">
        <v>52.8</v>
      </c>
      <c r="AG21" s="21">
        <v>54.1</v>
      </c>
      <c r="AH21" s="21">
        <v>53.3</v>
      </c>
      <c r="AI21" s="21">
        <v>52.8</v>
      </c>
      <c r="AJ21" s="21">
        <v>52.6</v>
      </c>
      <c r="AK21" s="21">
        <v>53.3</v>
      </c>
      <c r="AL21" s="21">
        <v>54.1</v>
      </c>
      <c r="AM21" s="21">
        <v>54.9</v>
      </c>
      <c r="AN21" s="21">
        <v>10453</v>
      </c>
      <c r="AO21" s="21">
        <v>12327</v>
      </c>
      <c r="AP21" s="21">
        <v>9140</v>
      </c>
      <c r="AQ21" s="21">
        <v>7283</v>
      </c>
      <c r="AR21" s="21">
        <v>7995</v>
      </c>
      <c r="AS21" s="21">
        <v>11132</v>
      </c>
      <c r="AT21" s="4">
        <v>62.062127437243213</v>
      </c>
      <c r="AU21" s="4">
        <v>71.557939465710007</v>
      </c>
      <c r="AV21" s="4">
        <v>51.866984451254112</v>
      </c>
      <c r="AW21" s="4">
        <v>40.941030974197538</v>
      </c>
      <c r="AX21" s="4">
        <v>44.623172794097123</v>
      </c>
      <c r="AY21" s="4">
        <v>61.707317073170728</v>
      </c>
      <c r="AZ21" s="4">
        <v>62.412940664761685</v>
      </c>
      <c r="BA21" s="21" t="s">
        <v>87</v>
      </c>
      <c r="BB21" s="21" t="s">
        <v>83</v>
      </c>
      <c r="BC21" s="21" t="s">
        <v>86</v>
      </c>
      <c r="BD21" s="4">
        <v>20.100000000000001</v>
      </c>
      <c r="BE21" s="4">
        <v>16.3</v>
      </c>
      <c r="BF21" s="4">
        <v>15.6</v>
      </c>
      <c r="BG21" s="24">
        <v>3994</v>
      </c>
      <c r="BH21" s="21">
        <v>4425</v>
      </c>
      <c r="BI21" s="21">
        <v>2871</v>
      </c>
      <c r="BJ21" s="21">
        <v>3306</v>
      </c>
      <c r="BK21" s="21">
        <v>3638</v>
      </c>
      <c r="BL21" s="21">
        <v>3674</v>
      </c>
      <c r="BM21" s="21">
        <v>3828</v>
      </c>
      <c r="BN21" s="21">
        <v>4082</v>
      </c>
      <c r="BO21" s="21">
        <v>4209</v>
      </c>
      <c r="BP21" s="21">
        <v>4297</v>
      </c>
      <c r="BQ21" s="21">
        <v>4433</v>
      </c>
      <c r="BR21" s="21">
        <v>4561</v>
      </c>
      <c r="BS21" s="21">
        <v>4621</v>
      </c>
      <c r="BT21" s="21">
        <v>4443</v>
      </c>
      <c r="BU21" s="21">
        <v>4245</v>
      </c>
      <c r="BV21" s="21">
        <v>4455</v>
      </c>
      <c r="BW21" s="21">
        <v>63.5</v>
      </c>
      <c r="BX21" s="21">
        <v>72.099999999999994</v>
      </c>
      <c r="BY21" s="21">
        <v>73.3</v>
      </c>
      <c r="BZ21" s="21">
        <v>76.900000000000006</v>
      </c>
      <c r="CA21" s="21">
        <v>78.7</v>
      </c>
      <c r="CB21" s="21">
        <v>80.900000000000006</v>
      </c>
      <c r="CC21" s="21">
        <v>77.900000000000006</v>
      </c>
      <c r="CD21" s="21">
        <v>81.2</v>
      </c>
      <c r="CE21" s="21">
        <v>75.3</v>
      </c>
      <c r="CF21" s="21">
        <v>76.169911154334315</v>
      </c>
      <c r="CG21" s="21">
        <v>73.3</v>
      </c>
      <c r="CH21" s="21">
        <v>70.2</v>
      </c>
      <c r="CI21" s="21">
        <v>73.900000000000006</v>
      </c>
      <c r="CJ21" s="21">
        <v>1678</v>
      </c>
      <c r="CK21" s="21">
        <v>1628</v>
      </c>
      <c r="CL21" s="21">
        <v>1538</v>
      </c>
      <c r="CM21" s="21">
        <v>1499</v>
      </c>
      <c r="CN21" s="21">
        <v>1470</v>
      </c>
      <c r="CO21" s="21">
        <v>1439</v>
      </c>
      <c r="CP21" s="21">
        <v>1400</v>
      </c>
      <c r="CQ21" s="21">
        <v>1422</v>
      </c>
      <c r="CR21" s="21">
        <v>1403</v>
      </c>
      <c r="CS21" s="21">
        <v>1427</v>
      </c>
      <c r="CT21" s="21">
        <v>1470</v>
      </c>
      <c r="CU21" s="21">
        <v>1372</v>
      </c>
      <c r="CV21" s="21">
        <v>1464</v>
      </c>
      <c r="CW21" s="21">
        <v>105</v>
      </c>
      <c r="CX21" s="21">
        <v>109</v>
      </c>
      <c r="CY21" s="21">
        <v>105</v>
      </c>
      <c r="CZ21" s="21">
        <v>105</v>
      </c>
      <c r="DA21" s="21">
        <v>104</v>
      </c>
      <c r="DB21" s="21">
        <v>101</v>
      </c>
      <c r="DC21" s="21">
        <v>101</v>
      </c>
      <c r="DD21" s="21">
        <v>103</v>
      </c>
      <c r="DE21" s="21">
        <v>104</v>
      </c>
      <c r="DF21" s="21">
        <v>96</v>
      </c>
      <c r="DG21" s="21">
        <v>97</v>
      </c>
      <c r="DH21" s="21">
        <v>91</v>
      </c>
      <c r="DI21" s="21">
        <v>91</v>
      </c>
      <c r="DJ21" s="21">
        <v>72.8</v>
      </c>
      <c r="DK21" s="21">
        <v>71.8</v>
      </c>
      <c r="DL21" s="21">
        <v>69.7</v>
      </c>
      <c r="DM21" s="21">
        <v>70.8</v>
      </c>
      <c r="DN21" s="21">
        <v>70.400000000000006</v>
      </c>
      <c r="DO21" s="21">
        <v>71.5</v>
      </c>
      <c r="DP21" s="21">
        <v>72.400000000000006</v>
      </c>
      <c r="DQ21" s="21">
        <v>72.3</v>
      </c>
      <c r="DR21" s="21">
        <v>74.099999999999994</v>
      </c>
      <c r="DS21" s="21">
        <v>73.900000000000006</v>
      </c>
      <c r="DT21" s="21">
        <v>74.3</v>
      </c>
      <c r="DU21" s="21">
        <v>6.3</v>
      </c>
      <c r="DV21" s="21">
        <v>9.5</v>
      </c>
      <c r="DW21" s="21">
        <v>4.7</v>
      </c>
      <c r="DX21" s="21">
        <v>5.8</v>
      </c>
      <c r="DY21" s="21">
        <v>9.1</v>
      </c>
      <c r="DZ21" s="21">
        <v>7.9</v>
      </c>
      <c r="EA21" s="21">
        <v>7.2</v>
      </c>
      <c r="EB21" s="21">
        <v>7.3</v>
      </c>
      <c r="EC21" s="21">
        <v>7.7</v>
      </c>
      <c r="ED21" s="21">
        <v>7.1</v>
      </c>
      <c r="EE21" s="21">
        <v>4.4000000000000004</v>
      </c>
      <c r="EF21" s="21">
        <v>7.2690389654298029</v>
      </c>
      <c r="EG21" s="21">
        <v>4.9424728569113592</v>
      </c>
      <c r="EH21" s="21">
        <v>2.8687141410732369</v>
      </c>
      <c r="EI21" s="21">
        <v>310</v>
      </c>
      <c r="EJ21" s="21">
        <v>290</v>
      </c>
      <c r="EK21" s="21">
        <v>320</v>
      </c>
      <c r="EL21" s="21">
        <v>330</v>
      </c>
      <c r="EM21" s="21">
        <v>320</v>
      </c>
      <c r="EN21" s="21">
        <v>260</v>
      </c>
      <c r="EO21" s="21">
        <v>210</v>
      </c>
      <c r="EP21" s="21">
        <v>4.7</v>
      </c>
      <c r="EQ21" s="21">
        <v>4.5999999999999996</v>
      </c>
      <c r="ER21" s="21">
        <v>4.3999999999999995</v>
      </c>
      <c r="ES21" s="21">
        <v>4.3999999999999995</v>
      </c>
      <c r="ET21" s="21">
        <v>4.0638360919442915</v>
      </c>
      <c r="EU21" s="21">
        <v>3.2</v>
      </c>
      <c r="EV21" s="21">
        <v>2.4947250837780812</v>
      </c>
      <c r="EW21" s="21">
        <v>19570</v>
      </c>
      <c r="EX21" s="21">
        <v>18630</v>
      </c>
      <c r="EY21" s="21">
        <v>20000</v>
      </c>
      <c r="EZ21" s="21">
        <v>20290</v>
      </c>
      <c r="FA21" s="21">
        <v>20010</v>
      </c>
      <c r="FB21" s="21">
        <v>19910</v>
      </c>
      <c r="FC21" s="21">
        <v>20100</v>
      </c>
      <c r="FD21" s="21">
        <v>19480</v>
      </c>
      <c r="FE21" s="21">
        <v>19070</v>
      </c>
      <c r="FF21" s="21">
        <v>21380</v>
      </c>
      <c r="FG21" s="21">
        <v>21380</v>
      </c>
      <c r="FH21" s="21">
        <v>20930</v>
      </c>
      <c r="FI21" s="21">
        <v>20940</v>
      </c>
      <c r="FJ21" s="21">
        <v>20320</v>
      </c>
      <c r="FK21" s="21">
        <v>18640</v>
      </c>
      <c r="FL21" s="21">
        <v>17870</v>
      </c>
      <c r="FM21" s="21">
        <v>13.4</v>
      </c>
      <c r="FN21" s="21">
        <v>12.6</v>
      </c>
      <c r="FO21" s="21">
        <v>13.4</v>
      </c>
      <c r="FP21" s="21">
        <v>13.7</v>
      </c>
      <c r="FQ21" s="21">
        <v>13.3</v>
      </c>
      <c r="FR21" s="21">
        <v>12.9</v>
      </c>
      <c r="FS21" s="21">
        <v>12.7</v>
      </c>
      <c r="FT21" s="21">
        <v>12</v>
      </c>
      <c r="FU21" s="21">
        <v>11.6</v>
      </c>
      <c r="FV21" s="21">
        <v>12.7</v>
      </c>
      <c r="FW21" s="21">
        <v>12.4</v>
      </c>
      <c r="FX21" s="21">
        <v>11.9</v>
      </c>
      <c r="FY21" s="21">
        <v>11.8</v>
      </c>
      <c r="FZ21" s="21">
        <v>11.3</v>
      </c>
      <c r="GA21" s="21">
        <v>10.3</v>
      </c>
      <c r="GB21" s="21">
        <v>9.9</v>
      </c>
      <c r="GC21" s="21">
        <v>9100</v>
      </c>
      <c r="GD21" s="21">
        <v>9360</v>
      </c>
      <c r="GE21" s="21">
        <v>9430</v>
      </c>
      <c r="GF21" s="21">
        <v>9310</v>
      </c>
      <c r="GG21" s="21">
        <v>9230</v>
      </c>
      <c r="GH21" s="21">
        <v>8960</v>
      </c>
      <c r="GI21" s="21">
        <v>8890</v>
      </c>
      <c r="GJ21" s="21">
        <v>8720</v>
      </c>
      <c r="GK21" s="21">
        <v>8720</v>
      </c>
      <c r="GL21" s="21">
        <v>7830</v>
      </c>
      <c r="GM21" s="21">
        <v>7170</v>
      </c>
      <c r="GN21" s="21">
        <v>6660</v>
      </c>
      <c r="GO21" s="21">
        <v>5090</v>
      </c>
      <c r="GP21" s="21">
        <v>2840</v>
      </c>
      <c r="GQ21" s="21">
        <v>1630</v>
      </c>
      <c r="GR21" s="21">
        <v>730</v>
      </c>
      <c r="GS21" s="21">
        <v>16020</v>
      </c>
      <c r="GT21" s="21">
        <v>15940</v>
      </c>
      <c r="GU21" s="21">
        <v>15740</v>
      </c>
      <c r="GV21" s="21">
        <v>15820</v>
      </c>
      <c r="GW21" s="21">
        <v>9970</v>
      </c>
      <c r="GX21" s="21">
        <v>9840</v>
      </c>
      <c r="GY21" s="21">
        <v>9760</v>
      </c>
      <c r="GZ21" s="21">
        <v>9720</v>
      </c>
      <c r="HA21" s="21">
        <v>9620</v>
      </c>
      <c r="HB21" s="21">
        <v>9050</v>
      </c>
      <c r="HC21" s="21">
        <v>8240</v>
      </c>
      <c r="HD21" s="21">
        <v>7400</v>
      </c>
      <c r="HE21" s="21">
        <v>6280</v>
      </c>
      <c r="HF21" s="21">
        <v>4390</v>
      </c>
      <c r="HG21" s="21">
        <v>3450</v>
      </c>
      <c r="HH21" s="21">
        <v>2840</v>
      </c>
      <c r="HI21" s="21">
        <v>11.001538292495331</v>
      </c>
      <c r="HJ21" s="21">
        <v>10.77310913010861</v>
      </c>
      <c r="HK21" s="21">
        <v>10.566311323541258</v>
      </c>
      <c r="HL21" s="21">
        <v>10.65822273125379</v>
      </c>
      <c r="HM21" s="21">
        <v>6.6086449295055774</v>
      </c>
      <c r="HN21" s="21">
        <v>6.3734285029567781</v>
      </c>
      <c r="HO21" s="21">
        <v>6.1811664418394034</v>
      </c>
      <c r="HP21" s="21">
        <v>6.0053380782918149</v>
      </c>
      <c r="HQ21" s="21">
        <v>5.8375557510846807</v>
      </c>
      <c r="HR21" s="21">
        <v>5.3732158548459878</v>
      </c>
      <c r="HS21" s="21">
        <v>4.783300244969988</v>
      </c>
      <c r="HT21" s="21">
        <v>4.1992963341277942</v>
      </c>
      <c r="HU21" s="21">
        <v>3.5637271592327777</v>
      </c>
      <c r="HV21" s="21">
        <v>2.4502279995758149</v>
      </c>
      <c r="HW21" s="21">
        <v>1.9124168514412416</v>
      </c>
      <c r="HX21" s="21">
        <v>1.5742793791574279</v>
      </c>
      <c r="HY21" s="21">
        <v>1010</v>
      </c>
      <c r="HZ21" s="21">
        <v>1990</v>
      </c>
      <c r="IA21" s="21">
        <v>2520</v>
      </c>
      <c r="IB21" s="21">
        <v>4230</v>
      </c>
      <c r="IC21" s="21">
        <v>6410</v>
      </c>
      <c r="ID21" s="21">
        <v>7400</v>
      </c>
      <c r="IE21" s="21">
        <v>8150</v>
      </c>
      <c r="IF21" s="21">
        <v>18703</v>
      </c>
      <c r="IG21" s="21">
        <v>20513</v>
      </c>
      <c r="IH21" s="21">
        <v>20991</v>
      </c>
      <c r="II21" s="21">
        <v>21911</v>
      </c>
      <c r="IJ21" s="21">
        <v>22107</v>
      </c>
      <c r="IK21" s="21">
        <v>22211</v>
      </c>
      <c r="IL21" s="21">
        <v>21746</v>
      </c>
      <c r="IM21" s="21">
        <v>9.917964544986928</v>
      </c>
      <c r="IN21" s="21">
        <v>10.631416917599132</v>
      </c>
      <c r="IO21" s="21">
        <v>10.639236079433141</v>
      </c>
      <c r="IP21" s="21">
        <v>10.968442762459702</v>
      </c>
      <c r="IQ21" s="21">
        <v>10.946064378128668</v>
      </c>
      <c r="IR21" s="21">
        <v>10.883903720255596</v>
      </c>
      <c r="IS21" s="21">
        <v>10.547043617016117</v>
      </c>
      <c r="IT21" s="21">
        <v>2530</v>
      </c>
      <c r="IU21" s="21">
        <v>2000</v>
      </c>
      <c r="IV21" s="21">
        <v>2740</v>
      </c>
      <c r="IW21" s="21">
        <v>3140</v>
      </c>
      <c r="IX21" s="21">
        <v>2970</v>
      </c>
      <c r="IY21" s="21">
        <v>3080</v>
      </c>
      <c r="IZ21" s="21">
        <v>3510</v>
      </c>
      <c r="JA21" s="21">
        <v>3000</v>
      </c>
      <c r="JB21" s="21">
        <v>2590</v>
      </c>
      <c r="JC21" s="21">
        <v>4940</v>
      </c>
      <c r="JD21" s="21">
        <v>4960</v>
      </c>
      <c r="JE21" s="21">
        <v>4890</v>
      </c>
      <c r="JF21" s="21">
        <v>4830</v>
      </c>
      <c r="JG21" s="21">
        <v>4720</v>
      </c>
      <c r="JH21" s="21">
        <v>3480</v>
      </c>
      <c r="JI21" s="21">
        <v>2930</v>
      </c>
      <c r="JJ21" s="21">
        <v>1860</v>
      </c>
      <c r="JK21" s="21">
        <v>1440</v>
      </c>
      <c r="JL21" s="21">
        <v>1980</v>
      </c>
      <c r="JM21" s="21">
        <v>2240</v>
      </c>
      <c r="JN21" s="21">
        <v>2090</v>
      </c>
      <c r="JO21" s="21">
        <v>2160</v>
      </c>
      <c r="JP21" s="21">
        <v>2370</v>
      </c>
      <c r="JQ21" s="21">
        <v>2000</v>
      </c>
      <c r="JR21" s="21">
        <v>1790</v>
      </c>
      <c r="JS21" s="21">
        <v>3330</v>
      </c>
      <c r="JT21" s="21">
        <v>3150</v>
      </c>
      <c r="JU21" s="21">
        <v>3000</v>
      </c>
      <c r="JV21" s="21">
        <v>2980</v>
      </c>
      <c r="JW21" s="21">
        <v>2850</v>
      </c>
      <c r="JX21" s="21">
        <v>2080</v>
      </c>
      <c r="JY21" s="21">
        <v>1780</v>
      </c>
      <c r="JZ21" s="21">
        <v>670</v>
      </c>
      <c r="KA21" s="21">
        <v>560</v>
      </c>
      <c r="KB21" s="21">
        <v>770</v>
      </c>
      <c r="KC21" s="21">
        <v>900</v>
      </c>
      <c r="KD21" s="21">
        <v>880</v>
      </c>
      <c r="KE21" s="21">
        <v>920</v>
      </c>
      <c r="KF21" s="21">
        <v>1140</v>
      </c>
      <c r="KG21" s="21">
        <v>1010</v>
      </c>
      <c r="KH21" s="21">
        <v>800</v>
      </c>
      <c r="KI21" s="21">
        <v>1600</v>
      </c>
      <c r="KJ21" s="21">
        <v>1800</v>
      </c>
      <c r="KK21" s="21">
        <v>1900</v>
      </c>
      <c r="KL21" s="21">
        <v>1850</v>
      </c>
      <c r="KM21" s="21">
        <v>1870</v>
      </c>
      <c r="KN21" s="21">
        <v>1400</v>
      </c>
      <c r="KO21" s="21">
        <v>1150</v>
      </c>
      <c r="KP21" s="21">
        <v>215000</v>
      </c>
      <c r="KQ21" s="21">
        <v>220000</v>
      </c>
      <c r="KR21" s="21">
        <v>235995</v>
      </c>
      <c r="KS21" s="21">
        <v>249999</v>
      </c>
      <c r="KT21" s="21">
        <v>249000</v>
      </c>
      <c r="KU21" s="21">
        <v>240000</v>
      </c>
      <c r="KV21" s="21">
        <v>249950</v>
      </c>
      <c r="KW21" s="21">
        <v>250000</v>
      </c>
      <c r="KX21" s="21">
        <v>263000</v>
      </c>
      <c r="KY21" s="21">
        <v>280000</v>
      </c>
      <c r="KZ21" s="21">
        <v>319950</v>
      </c>
      <c r="LA21" s="21">
        <v>355000</v>
      </c>
      <c r="LB21" s="21">
        <v>2320</v>
      </c>
      <c r="LC21" s="21">
        <v>1816</v>
      </c>
      <c r="LD21" s="21">
        <v>2444</v>
      </c>
      <c r="LE21" s="21">
        <v>2279</v>
      </c>
      <c r="LF21" s="21">
        <v>2309</v>
      </c>
      <c r="LG21" s="21">
        <v>2858</v>
      </c>
      <c r="LH21" s="21">
        <v>3206</v>
      </c>
      <c r="LI21" s="21">
        <v>3518</v>
      </c>
      <c r="LJ21" s="21">
        <v>540</v>
      </c>
      <c r="LK21" s="21">
        <v>590</v>
      </c>
      <c r="LL21" s="21">
        <v>670</v>
      </c>
      <c r="LM21" s="21">
        <v>580</v>
      </c>
      <c r="LN21" s="21">
        <v>230</v>
      </c>
      <c r="LO21" s="21">
        <v>690</v>
      </c>
      <c r="LP21" s="21">
        <v>400</v>
      </c>
      <c r="LQ21" s="4">
        <v>1262.17</v>
      </c>
      <c r="LR21" s="4">
        <v>1320.62</v>
      </c>
      <c r="LS21" s="4">
        <v>1379.26</v>
      </c>
      <c r="LT21" s="4">
        <v>1394.53</v>
      </c>
      <c r="LU21" s="4">
        <v>1400.47</v>
      </c>
      <c r="LV21" s="4">
        <v>1400.47</v>
      </c>
      <c r="LW21" s="4">
        <v>1400.47</v>
      </c>
      <c r="LX21" s="4">
        <v>1400.47</v>
      </c>
      <c r="LY21" s="4">
        <v>1397.37</v>
      </c>
      <c r="LZ21" s="4">
        <v>1388.2</v>
      </c>
      <c r="MA21" s="4">
        <v>1378.77</v>
      </c>
      <c r="MB21" s="4">
        <v>1374.77</v>
      </c>
      <c r="MC21" s="4">
        <v>1355.77</v>
      </c>
      <c r="MD21" s="21">
        <v>21</v>
      </c>
      <c r="ME21" s="21">
        <v>23</v>
      </c>
      <c r="MF21" s="21">
        <v>25</v>
      </c>
      <c r="MG21" s="21">
        <v>24</v>
      </c>
      <c r="MH21" s="21">
        <v>26</v>
      </c>
      <c r="MI21" s="21">
        <v>28</v>
      </c>
      <c r="MJ21" s="21">
        <v>30</v>
      </c>
      <c r="MK21" s="21">
        <v>33</v>
      </c>
      <c r="ML21" s="21">
        <v>27</v>
      </c>
      <c r="MM21" s="21">
        <v>27</v>
      </c>
      <c r="MN21" s="21">
        <v>24</v>
      </c>
      <c r="MO21" s="21">
        <v>19</v>
      </c>
      <c r="MP21" s="21">
        <v>18</v>
      </c>
      <c r="MQ21" s="21">
        <v>20</v>
      </c>
      <c r="MR21" s="21">
        <v>21</v>
      </c>
      <c r="MS21" s="21">
        <v>27</v>
      </c>
      <c r="MT21" s="21">
        <v>27</v>
      </c>
      <c r="MU21" s="21">
        <v>24</v>
      </c>
      <c r="MV21" s="21">
        <v>29</v>
      </c>
      <c r="MW21" s="21">
        <v>26</v>
      </c>
      <c r="MX21" s="21">
        <v>30.4</v>
      </c>
      <c r="MY21" s="21">
        <v>31.6</v>
      </c>
      <c r="MZ21" s="21">
        <v>37.200000000000003</v>
      </c>
      <c r="NA21" s="21">
        <v>37.299999999999997</v>
      </c>
      <c r="NB21" s="21">
        <v>42.2</v>
      </c>
      <c r="NC21" s="21">
        <v>39.799999999999997</v>
      </c>
      <c r="ND21" s="21">
        <v>38.5</v>
      </c>
      <c r="NE21" s="21">
        <v>51.9</v>
      </c>
      <c r="NF21" s="21">
        <v>52.3</v>
      </c>
      <c r="NG21" s="21">
        <v>49.3</v>
      </c>
      <c r="NH21" s="21">
        <v>55.2</v>
      </c>
      <c r="NI21" s="21">
        <v>52.4</v>
      </c>
      <c r="NJ21" s="21">
        <v>13.2</v>
      </c>
      <c r="NK21" s="21">
        <v>14.2</v>
      </c>
      <c r="NL21" s="21">
        <v>13.6</v>
      </c>
      <c r="NM21" s="21">
        <v>9.5</v>
      </c>
      <c r="NN21" s="21">
        <v>9.1999999999999993</v>
      </c>
      <c r="NO21" s="21">
        <v>10.8</v>
      </c>
      <c r="NP21" s="21">
        <v>8.9</v>
      </c>
      <c r="NQ21" s="21">
        <v>10.3</v>
      </c>
      <c r="NR21" s="21">
        <v>9.3000000000000007</v>
      </c>
      <c r="NS21" s="21">
        <v>8.6</v>
      </c>
      <c r="NT21" s="21">
        <v>8.8000000000000007</v>
      </c>
      <c r="NU21" s="21">
        <v>13.2</v>
      </c>
      <c r="NV21" s="21">
        <v>3.8</v>
      </c>
      <c r="NW21" s="21">
        <v>3.6</v>
      </c>
      <c r="NX21" s="21">
        <v>3.3</v>
      </c>
      <c r="NY21" s="21">
        <v>2.1</v>
      </c>
      <c r="NZ21" s="21">
        <v>2.1</v>
      </c>
      <c r="OA21" s="21">
        <v>2.7</v>
      </c>
      <c r="OB21" s="21">
        <v>1.4</v>
      </c>
      <c r="OC21" s="21">
        <v>1.6</v>
      </c>
      <c r="OD21" s="21">
        <v>1.8</v>
      </c>
      <c r="OE21" s="21">
        <v>0.9</v>
      </c>
      <c r="OF21" s="21">
        <v>2.2000000000000002</v>
      </c>
      <c r="OG21" s="21">
        <v>1.8</v>
      </c>
      <c r="OH21" s="21">
        <v>11.6</v>
      </c>
      <c r="OI21" s="21">
        <v>11.2</v>
      </c>
      <c r="OJ21" s="21">
        <v>10.199999999999999</v>
      </c>
      <c r="OK21" s="21">
        <v>10.8</v>
      </c>
      <c r="OL21" s="21">
        <v>9</v>
      </c>
      <c r="OM21" s="21">
        <v>12.2</v>
      </c>
      <c r="ON21" s="21">
        <v>10.8</v>
      </c>
      <c r="OO21" s="21">
        <v>12.4</v>
      </c>
      <c r="OP21" s="21">
        <v>12.1</v>
      </c>
      <c r="OQ21" s="21">
        <v>12</v>
      </c>
      <c r="OR21" s="21">
        <v>10.5</v>
      </c>
      <c r="OS21" s="21">
        <v>10.1</v>
      </c>
      <c r="OT21" s="21">
        <v>12.9</v>
      </c>
      <c r="OU21" s="21">
        <v>12.7</v>
      </c>
      <c r="OV21" s="21">
        <v>9.1</v>
      </c>
      <c r="OW21" s="21">
        <v>10.7</v>
      </c>
      <c r="OX21" s="21">
        <v>8.4</v>
      </c>
      <c r="OY21" s="21">
        <v>7.7</v>
      </c>
      <c r="OZ21" s="21">
        <v>8</v>
      </c>
      <c r="PA21" s="21">
        <v>9.3000000000000007</v>
      </c>
      <c r="PB21" s="21">
        <v>8.5</v>
      </c>
      <c r="PC21" s="21">
        <v>8.8000000000000007</v>
      </c>
      <c r="PD21" s="21">
        <v>6.5</v>
      </c>
      <c r="PE21" s="21">
        <v>6.4</v>
      </c>
      <c r="PF21" s="21">
        <v>19.5</v>
      </c>
      <c r="PG21" s="21">
        <v>18.399999999999999</v>
      </c>
      <c r="PH21" s="21">
        <v>19.2</v>
      </c>
      <c r="PI21" s="21">
        <v>20.5</v>
      </c>
      <c r="PJ21" s="21">
        <v>17.899999999999999</v>
      </c>
      <c r="PK21" s="21">
        <v>14.9</v>
      </c>
      <c r="PL21" s="21">
        <v>21.8</v>
      </c>
      <c r="PM21" s="21">
        <v>8.3000000000000007</v>
      </c>
      <c r="PN21" s="21">
        <v>9.1999999999999993</v>
      </c>
      <c r="PO21" s="21">
        <v>13.2</v>
      </c>
      <c r="PP21" s="21">
        <v>11</v>
      </c>
      <c r="PQ21" s="21">
        <v>12.9</v>
      </c>
      <c r="PR21" s="21">
        <v>8.5</v>
      </c>
      <c r="PS21" s="21">
        <v>8.3000000000000007</v>
      </c>
      <c r="PT21" s="21">
        <v>7.3</v>
      </c>
      <c r="PU21" s="21">
        <v>8.9</v>
      </c>
      <c r="PV21" s="21">
        <v>11.1</v>
      </c>
      <c r="PW21" s="21">
        <v>11.9</v>
      </c>
      <c r="PX21" s="21">
        <v>10.5</v>
      </c>
      <c r="PY21" s="21">
        <v>6.3</v>
      </c>
      <c r="PZ21" s="21">
        <v>6.8</v>
      </c>
      <c r="QA21" s="21">
        <v>7.1</v>
      </c>
      <c r="QB21" s="21">
        <v>5.8</v>
      </c>
      <c r="QC21" s="21">
        <v>3.2</v>
      </c>
      <c r="QD21" s="21">
        <v>27457</v>
      </c>
      <c r="QE21" s="21">
        <v>29584</v>
      </c>
      <c r="QF21" s="21">
        <v>26853</v>
      </c>
      <c r="QG21" s="21">
        <v>27547</v>
      </c>
      <c r="QH21" s="21">
        <v>29475</v>
      </c>
      <c r="QI21" s="21">
        <v>31672</v>
      </c>
      <c r="QJ21" s="21">
        <v>31307</v>
      </c>
      <c r="QK21" s="21">
        <v>32759</v>
      </c>
      <c r="QL21" s="21">
        <v>31821</v>
      </c>
      <c r="QM21" s="21">
        <v>31173</v>
      </c>
      <c r="QN21" s="21">
        <v>33038</v>
      </c>
      <c r="QO21" s="21">
        <v>33717</v>
      </c>
      <c r="QP21" s="21">
        <v>36339</v>
      </c>
      <c r="QQ21" s="21">
        <v>30526</v>
      </c>
      <c r="QS21" s="21">
        <v>28687</v>
      </c>
      <c r="QT21" s="21">
        <v>30467</v>
      </c>
      <c r="QU21" s="21">
        <v>32229</v>
      </c>
      <c r="QV21" s="21">
        <v>34234</v>
      </c>
      <c r="QW21" s="21">
        <v>35506</v>
      </c>
      <c r="QX21" s="21">
        <v>35549</v>
      </c>
      <c r="QY21" s="21">
        <v>33036</v>
      </c>
      <c r="QZ21" s="21">
        <v>34381</v>
      </c>
      <c r="RA21" s="21">
        <v>35209</v>
      </c>
      <c r="RB21" s="21">
        <v>36789</v>
      </c>
      <c r="RC21" s="21">
        <v>40125</v>
      </c>
      <c r="RD21" s="21">
        <v>23463</v>
      </c>
      <c r="RE21" s="21">
        <v>23842</v>
      </c>
      <c r="RF21" s="21">
        <v>23829</v>
      </c>
      <c r="RG21" s="21">
        <v>24061</v>
      </c>
      <c r="RH21" s="21">
        <v>25969</v>
      </c>
      <c r="RI21" s="21">
        <v>28368</v>
      </c>
      <c r="RJ21" s="21">
        <v>27442</v>
      </c>
      <c r="RK21" s="21">
        <v>28539</v>
      </c>
      <c r="RL21" s="21">
        <v>28111</v>
      </c>
      <c r="RM21" s="21">
        <v>25528</v>
      </c>
      <c r="RN21" s="21">
        <v>29478</v>
      </c>
      <c r="RP21" s="21">
        <v>31033</v>
      </c>
      <c r="RQ21" s="21">
        <v>9775</v>
      </c>
      <c r="RR21" s="21">
        <v>10090</v>
      </c>
      <c r="RS21" s="21">
        <v>10320</v>
      </c>
      <c r="RT21" s="21">
        <v>10895</v>
      </c>
      <c r="RU21" s="21">
        <v>11505</v>
      </c>
      <c r="RV21" s="21">
        <v>12230</v>
      </c>
      <c r="RW21" s="21">
        <v>13035</v>
      </c>
      <c r="RX21" s="21">
        <v>13910</v>
      </c>
      <c r="RY21" s="21">
        <v>80.882352941176478</v>
      </c>
      <c r="RZ21" s="21">
        <v>73.5</v>
      </c>
      <c r="SA21" s="21">
        <v>72.900000000000006</v>
      </c>
      <c r="SB21" s="21">
        <v>75.971731448763251</v>
      </c>
      <c r="SC21" s="21">
        <v>75.900000000000006</v>
      </c>
      <c r="SD21" s="21">
        <v>74.2</v>
      </c>
      <c r="SE21" s="21">
        <v>76.2</v>
      </c>
      <c r="SF21" s="21">
        <v>149000</v>
      </c>
      <c r="SG21" s="21">
        <v>158100</v>
      </c>
      <c r="SH21" s="21">
        <v>167400</v>
      </c>
      <c r="SI21" s="21">
        <v>165700</v>
      </c>
      <c r="SJ21" s="21">
        <v>90000</v>
      </c>
      <c r="SK21" s="21">
        <v>97200</v>
      </c>
      <c r="SL21" s="21">
        <v>99900</v>
      </c>
      <c r="SM21" s="21">
        <v>97600</v>
      </c>
      <c r="SN21" s="21">
        <v>59000</v>
      </c>
      <c r="SO21" s="21">
        <v>60900</v>
      </c>
      <c r="SP21" s="21">
        <v>67500</v>
      </c>
      <c r="SQ21" s="21">
        <v>68100</v>
      </c>
      <c r="SR21" s="25">
        <f>VLOOKUP($A21,'[1]Jobs density'!$A$3:$S$54,11,0)</f>
        <v>0.83</v>
      </c>
      <c r="SS21" s="25">
        <f>VLOOKUP($A21,'[1]Jobs density'!$A$3:$S$54,12,0)</f>
        <v>0.82</v>
      </c>
      <c r="ST21" s="25">
        <f>VLOOKUP($A21,'[1]Jobs density'!$A$3:$S$54,13,0)</f>
        <v>0.83</v>
      </c>
      <c r="SU21" s="25">
        <f>VLOOKUP($A21,'[1]Jobs density'!$A$3:$S$54,14,0)</f>
        <v>0.85</v>
      </c>
      <c r="SV21" s="25">
        <f>VLOOKUP($A21,'[1]Jobs density'!$A$3:$S$54,15,0)</f>
        <v>0.9</v>
      </c>
      <c r="SW21" s="25">
        <f>VLOOKUP($A21,'[1]Jobs density'!$A$3:$S$54,16,0)</f>
        <v>0.93</v>
      </c>
      <c r="SX21" s="25">
        <f>VLOOKUP($A21,'[1]Jobs density'!$A$3:$S$54,17,0)</f>
        <v>0.91</v>
      </c>
      <c r="SY21" s="25">
        <f>VLOOKUP($A21,'[1]Jobs density'!$A$3:$S$54,18,0)</f>
        <v>1.03</v>
      </c>
      <c r="SZ21" s="25">
        <f>VLOOKUP($A21,'[1]Jobs density'!$A$3:$S$54,19,0)</f>
        <v>1.0900000000000001</v>
      </c>
      <c r="TA21" s="21">
        <v>144.80769769199901</v>
      </c>
      <c r="TB21" s="21">
        <v>135.21103147659164</v>
      </c>
      <c r="TC21" s="21">
        <v>138.57558247212654</v>
      </c>
      <c r="TD21" s="21">
        <v>151.42377632695218</v>
      </c>
      <c r="TE21" s="21">
        <v>140.49090522776191</v>
      </c>
      <c r="TF21" s="21">
        <v>127.17827196500181</v>
      </c>
      <c r="TG21" s="21">
        <v>121.69759044759044</v>
      </c>
      <c r="TH21" s="21">
        <v>107.3310363571009</v>
      </c>
      <c r="TI21" s="21">
        <v>101.18909935147823</v>
      </c>
      <c r="TJ21" s="21">
        <v>99.820518101611128</v>
      </c>
      <c r="TK21" s="21">
        <v>95.091343901777563</v>
      </c>
      <c r="TL21" s="21">
        <v>95.712497392030045</v>
      </c>
      <c r="TM21" s="21">
        <v>97.157225401781687</v>
      </c>
      <c r="TN21" s="21">
        <v>86.889890832728568</v>
      </c>
      <c r="TO21" s="21">
        <v>74.95226880380477</v>
      </c>
      <c r="TP21" s="21">
        <v>78.397999759007106</v>
      </c>
      <c r="TQ21" s="21">
        <v>75.570098807085188</v>
      </c>
      <c r="TR21" s="21">
        <v>4.5733586450038217</v>
      </c>
      <c r="TS21" s="21">
        <v>3.8236851819159354</v>
      </c>
      <c r="TT21" s="21">
        <v>2.9930136862709715</v>
      </c>
      <c r="TU21" s="21">
        <v>2.5747726325216562</v>
      </c>
      <c r="TV21" s="21">
        <v>2.5609072928694738</v>
      </c>
      <c r="TW21" s="21">
        <v>2.1166791323859386</v>
      </c>
      <c r="TX21" s="21">
        <v>6.1212330399480619</v>
      </c>
      <c r="TY21" s="21">
        <v>12.332488083583431</v>
      </c>
      <c r="TZ21" s="21">
        <v>12.121117025658327</v>
      </c>
      <c r="UA21" s="21">
        <v>12.061671015857819</v>
      </c>
      <c r="UB21" s="21">
        <v>12.530153540111355</v>
      </c>
      <c r="UC21" s="21">
        <v>12.13238593866866</v>
      </c>
      <c r="UD21" s="21">
        <v>1602.2352075289318</v>
      </c>
      <c r="UE21" s="21">
        <v>1638.9887184928073</v>
      </c>
      <c r="UF21" s="21">
        <v>1595.653283920102</v>
      </c>
      <c r="UG21" s="21">
        <v>1537.2810782740105</v>
      </c>
      <c r="UH21" s="21">
        <v>1420.3539786196432</v>
      </c>
      <c r="UI21" s="21">
        <v>1525.9753025394225</v>
      </c>
      <c r="UJ21" s="21">
        <v>1412.9037204555523</v>
      </c>
      <c r="UK21" s="21">
        <v>1481.0303325257414</v>
      </c>
      <c r="UL21" s="21">
        <v>1424.9770477274726</v>
      </c>
      <c r="UM21" s="21">
        <v>1277.243342973183</v>
      </c>
      <c r="UN21" s="13">
        <v>20</v>
      </c>
      <c r="UO21" s="13">
        <v>17</v>
      </c>
      <c r="UP21" s="13">
        <v>19.25</v>
      </c>
      <c r="UQ21" s="13">
        <v>19.62</v>
      </c>
      <c r="UR21" s="13">
        <v>21.752299999999998</v>
      </c>
      <c r="US21" s="13">
        <v>23.59681866701025</v>
      </c>
      <c r="UT21" s="13">
        <v>33.191812793501313</v>
      </c>
      <c r="UU21" s="13">
        <v>34.753621306700666</v>
      </c>
      <c r="UV21" s="13">
        <v>35.376216602934548</v>
      </c>
      <c r="UW21" s="13">
        <v>35.046367548725776</v>
      </c>
      <c r="UX21" s="13">
        <v>35.139358299912068</v>
      </c>
      <c r="UY21" s="13">
        <v>34.5</v>
      </c>
      <c r="UZ21" s="13">
        <v>33.764249994212356</v>
      </c>
      <c r="VA21" s="21">
        <v>106384</v>
      </c>
      <c r="VB21" s="21">
        <v>106250</v>
      </c>
      <c r="VC21" s="21">
        <v>106197</v>
      </c>
      <c r="VD21" s="21">
        <v>106250</v>
      </c>
      <c r="VE21" s="21">
        <v>107675</v>
      </c>
      <c r="VF21" s="21">
        <v>109421</v>
      </c>
      <c r="VG21" s="21">
        <v>111.09399999999999</v>
      </c>
      <c r="VH21" s="21">
        <v>1647</v>
      </c>
      <c r="VI21" s="21">
        <v>1591</v>
      </c>
      <c r="VJ21" s="21">
        <v>1616</v>
      </c>
      <c r="VK21" s="21">
        <v>1550</v>
      </c>
      <c r="VL21" s="21">
        <v>1535</v>
      </c>
      <c r="VM21" s="21">
        <v>1533</v>
      </c>
      <c r="VN21" s="21">
        <v>1491</v>
      </c>
      <c r="VO21" s="21">
        <v>1499</v>
      </c>
      <c r="VP21" s="21">
        <v>1500</v>
      </c>
      <c r="VQ21" s="21">
        <v>1506</v>
      </c>
      <c r="VR21" s="21">
        <v>1525</v>
      </c>
      <c r="VS21" s="21">
        <v>1498</v>
      </c>
      <c r="VT21" s="13">
        <v>16</v>
      </c>
      <c r="VU21" s="13">
        <v>19</v>
      </c>
      <c r="VV21" s="13">
        <v>13.525112606960585</v>
      </c>
      <c r="VW21" s="13">
        <v>15.292781930712968</v>
      </c>
      <c r="VX21" s="13">
        <v>16.0343577062119</v>
      </c>
      <c r="VY21" s="21">
        <v>134</v>
      </c>
      <c r="VZ21" s="21">
        <v>120</v>
      </c>
      <c r="WA21" s="21">
        <v>146</v>
      </c>
      <c r="WB21" s="21">
        <v>103</v>
      </c>
      <c r="WC21" s="21">
        <v>102</v>
      </c>
      <c r="WD21" s="21">
        <v>101</v>
      </c>
      <c r="WE21" s="21">
        <v>97</v>
      </c>
      <c r="WF21" s="21">
        <v>73</v>
      </c>
      <c r="WG21" s="21">
        <v>73</v>
      </c>
      <c r="WH21" s="21">
        <v>64</v>
      </c>
      <c r="WI21" s="21">
        <v>62</v>
      </c>
      <c r="WJ21" s="4">
        <v>3.0588703501517474</v>
      </c>
      <c r="WK21" s="4">
        <v>3.0305229261894113</v>
      </c>
      <c r="WL21" s="4">
        <v>22.048169179557469</v>
      </c>
      <c r="WM21" s="4">
        <v>20.872865275142317</v>
      </c>
      <c r="WN21" s="4">
        <v>18.083547086844998</v>
      </c>
      <c r="WO21" s="4">
        <v>15.156418554476808</v>
      </c>
      <c r="WP21" s="4">
        <v>13.627148523578668</v>
      </c>
      <c r="WQ21" s="4">
        <v>28.1</v>
      </c>
      <c r="WR21" s="4">
        <v>27.2</v>
      </c>
      <c r="WS21" s="4">
        <v>25.7</v>
      </c>
      <c r="WT21" s="4">
        <v>24.4</v>
      </c>
      <c r="WU21" s="4">
        <v>21.2</v>
      </c>
      <c r="WV21" s="4">
        <v>19.7</v>
      </c>
      <c r="WW21" s="21">
        <v>21.8</v>
      </c>
      <c r="WX21" s="21">
        <v>47.1</v>
      </c>
      <c r="WY21" s="21">
        <v>49.9</v>
      </c>
      <c r="WZ21" s="21">
        <v>53</v>
      </c>
      <c r="XA21" s="21">
        <v>56.4</v>
      </c>
      <c r="XB21" s="21">
        <v>60</v>
      </c>
      <c r="XC21" s="21">
        <v>58.9</v>
      </c>
      <c r="XD21" s="21">
        <v>64</v>
      </c>
      <c r="XE21" s="21">
        <v>63.2</v>
      </c>
      <c r="XF21" s="21">
        <v>41.5</v>
      </c>
      <c r="XG21" s="21">
        <v>44.4</v>
      </c>
      <c r="XH21" s="21">
        <v>48.3</v>
      </c>
      <c r="XI21" s="21">
        <v>53.5</v>
      </c>
      <c r="XJ21" s="21">
        <v>55.8</v>
      </c>
      <c r="XK21" s="21">
        <v>53.8</v>
      </c>
      <c r="XL21" s="21">
        <v>60.6</v>
      </c>
      <c r="XM21" s="21">
        <v>59.7</v>
      </c>
      <c r="XN21" s="21">
        <v>52.8</v>
      </c>
      <c r="XO21" s="21">
        <v>55.3</v>
      </c>
      <c r="XP21" s="21">
        <v>58</v>
      </c>
      <c r="XQ21" s="21">
        <v>59.3</v>
      </c>
      <c r="XR21" s="21">
        <v>64.3</v>
      </c>
      <c r="XS21" s="21">
        <v>64.099999999999994</v>
      </c>
      <c r="XT21" s="21">
        <v>67.599999999999994</v>
      </c>
      <c r="XU21" s="21">
        <v>66.8</v>
      </c>
      <c r="XV21" s="21">
        <v>19.242490204614715</v>
      </c>
      <c r="XW21" s="21">
        <v>19.419179830860063</v>
      </c>
      <c r="XX21" s="21">
        <v>18.697387051100527</v>
      </c>
      <c r="XY21" s="21">
        <v>16.879704946193101</v>
      </c>
      <c r="XZ21" s="21">
        <v>15.669684825095246</v>
      </c>
      <c r="YA21" s="21">
        <v>13.78272060609004</v>
      </c>
      <c r="YB21" s="21">
        <v>69</v>
      </c>
      <c r="YC21" s="21">
        <v>71</v>
      </c>
      <c r="YD21" s="21">
        <v>71</v>
      </c>
      <c r="YE21" s="21">
        <v>69</v>
      </c>
      <c r="YF21" s="21">
        <v>64</v>
      </c>
      <c r="YG21" s="21">
        <v>65</v>
      </c>
      <c r="YH21" s="21">
        <v>61</v>
      </c>
      <c r="YI21" s="21">
        <v>56</v>
      </c>
      <c r="YJ21" s="21">
        <v>51</v>
      </c>
      <c r="YK21" s="21">
        <v>52</v>
      </c>
      <c r="YL21" s="21">
        <v>48</v>
      </c>
      <c r="YM21" s="21">
        <v>51.624316500482472</v>
      </c>
      <c r="YN21" s="21">
        <v>52.272947249556381</v>
      </c>
      <c r="YO21" s="21">
        <v>53.804593982529923</v>
      </c>
      <c r="YP21" s="21">
        <v>55.386837881219911</v>
      </c>
      <c r="YQ21" s="21">
        <v>55.775273766068878</v>
      </c>
      <c r="YR21" s="21">
        <v>56.295255930087393</v>
      </c>
      <c r="YS21" s="21">
        <v>56.773800456968772</v>
      </c>
      <c r="YT21" s="21">
        <v>57.862324204293117</v>
      </c>
      <c r="YU21" s="21">
        <v>58.801324118706077</v>
      </c>
      <c r="YV21" s="21">
        <v>46.637464570986857</v>
      </c>
      <c r="YW21" s="21">
        <v>52.974947807933191</v>
      </c>
      <c r="YX21" s="21">
        <v>43.764829949907728</v>
      </c>
      <c r="YY21" s="21">
        <v>44.414535666218036</v>
      </c>
      <c r="YZ21" s="21">
        <v>46.655879180151025</v>
      </c>
      <c r="ZA21" s="21">
        <v>46.6</v>
      </c>
      <c r="ZB21" s="21">
        <v>37.4</v>
      </c>
      <c r="ZC21" s="21">
        <v>39.299999999999997</v>
      </c>
      <c r="ZD21" s="21">
        <v>30</v>
      </c>
      <c r="ZE21" s="21">
        <v>30.4</v>
      </c>
      <c r="ZF21" s="21">
        <v>28.3</v>
      </c>
      <c r="ZG21" s="21">
        <v>25</v>
      </c>
      <c r="ZH21" s="21">
        <v>7.24</v>
      </c>
      <c r="ZI21" s="21">
        <v>7.3</v>
      </c>
      <c r="ZJ21" s="21">
        <v>7.34</v>
      </c>
      <c r="ZK21" s="21">
        <v>7.63</v>
      </c>
      <c r="ZL21" s="21">
        <v>7.5</v>
      </c>
      <c r="ZM21" s="21">
        <v>7.6</v>
      </c>
      <c r="ZN21" s="21">
        <v>7.59</v>
      </c>
      <c r="ZO21" s="21">
        <v>7.83</v>
      </c>
      <c r="ZP21" s="21">
        <v>7.36</v>
      </c>
      <c r="ZQ21" s="21">
        <v>7.29</v>
      </c>
      <c r="ZR21" s="21">
        <v>7.52</v>
      </c>
      <c r="ZS21" s="21">
        <v>7.56</v>
      </c>
      <c r="ZT21" s="21">
        <v>3.53</v>
      </c>
      <c r="ZU21" s="21">
        <v>3.51</v>
      </c>
      <c r="ZV21" s="21">
        <v>3.16</v>
      </c>
      <c r="ZW21" s="21">
        <v>3.21</v>
      </c>
      <c r="ZX21" s="21">
        <v>18</v>
      </c>
      <c r="ZY21" s="21">
        <v>17</v>
      </c>
      <c r="ZZ21" s="21">
        <v>17</v>
      </c>
      <c r="AAA21" s="21">
        <v>13</v>
      </c>
      <c r="AAB21" s="21">
        <v>12</v>
      </c>
      <c r="AAC21" s="21">
        <v>14</v>
      </c>
      <c r="AAD21" s="21">
        <v>21.769019248395967</v>
      </c>
      <c r="AAE21" s="21">
        <v>22.662026968247066</v>
      </c>
      <c r="AAF21" s="21">
        <v>23.471664435519855</v>
      </c>
      <c r="AAG21" s="21">
        <v>24.627183638687686</v>
      </c>
      <c r="AAH21" s="21">
        <v>23.389232127096204</v>
      </c>
      <c r="AAI21" s="21">
        <v>23.279965382951104</v>
      </c>
      <c r="AAJ21" s="21">
        <v>24.64818763326226</v>
      </c>
      <c r="AAK21" s="21">
        <v>23.9085</v>
      </c>
      <c r="AAL21" s="21">
        <v>22.8110599078341</v>
      </c>
      <c r="AAM21" s="21">
        <v>24.091260634184099</v>
      </c>
      <c r="AAN21" s="21">
        <v>6.0342749278031116</v>
      </c>
      <c r="AAO21" s="21">
        <v>6.12571610321426</v>
      </c>
      <c r="AAP21" s="21">
        <v>6.2790195782145899</v>
      </c>
      <c r="AAQ21" s="21">
        <v>6.4801697726675798</v>
      </c>
    </row>
    <row r="22" spans="1:719" ht="12.75" customHeight="1">
      <c r="A22" s="21" t="s">
        <v>38</v>
      </c>
      <c r="B22" s="21" t="s">
        <v>39</v>
      </c>
      <c r="C22" s="21">
        <v>175717</v>
      </c>
      <c r="D22" s="21">
        <v>177852</v>
      </c>
      <c r="E22" s="21">
        <v>179387</v>
      </c>
      <c r="F22" s="21">
        <v>180118</v>
      </c>
      <c r="G22" s="21">
        <v>180899</v>
      </c>
      <c r="H22" s="21">
        <v>180831</v>
      </c>
      <c r="I22" s="21">
        <v>183477</v>
      </c>
      <c r="J22" s="21">
        <v>185283</v>
      </c>
      <c r="K22" s="21">
        <v>188636</v>
      </c>
      <c r="L22" s="21">
        <v>192089</v>
      </c>
      <c r="M22" s="21">
        <v>196704</v>
      </c>
      <c r="N22" s="21">
        <v>200129</v>
      </c>
      <c r="O22" s="21">
        <v>206285</v>
      </c>
      <c r="P22" s="21">
        <v>211047</v>
      </c>
      <c r="Q22" s="21">
        <v>215671</v>
      </c>
      <c r="R22" s="21">
        <v>221030</v>
      </c>
      <c r="S22" s="21">
        <v>227692</v>
      </c>
      <c r="T22" s="21">
        <v>34.4</v>
      </c>
      <c r="U22" s="21">
        <v>29.4</v>
      </c>
      <c r="V22" s="21">
        <v>32.1</v>
      </c>
      <c r="W22" s="21">
        <v>28.2</v>
      </c>
      <c r="X22" s="21">
        <v>28.8</v>
      </c>
      <c r="Y22" s="21">
        <v>34.299999999999997</v>
      </c>
      <c r="Z22" s="21">
        <v>34.4</v>
      </c>
      <c r="AA22" s="21">
        <v>31.9</v>
      </c>
      <c r="AB22" s="21">
        <v>36.799999999999997</v>
      </c>
      <c r="AC22" s="21">
        <v>36.6</v>
      </c>
      <c r="AD22" s="21">
        <v>48.569988660703032</v>
      </c>
      <c r="AE22" s="21">
        <v>47.4</v>
      </c>
      <c r="AF22" s="21">
        <v>46.6</v>
      </c>
      <c r="AG22" s="21">
        <v>46.9</v>
      </c>
      <c r="AH22" s="21">
        <v>47.8</v>
      </c>
      <c r="AI22" s="21">
        <v>49.6</v>
      </c>
      <c r="AJ22" s="21">
        <v>49.5</v>
      </c>
      <c r="AK22" s="21">
        <v>47.2</v>
      </c>
      <c r="AL22" s="21">
        <v>46.8</v>
      </c>
      <c r="AM22" s="21">
        <v>45.9</v>
      </c>
      <c r="AN22" s="21">
        <v>5878</v>
      </c>
      <c r="AO22" s="21">
        <v>8465</v>
      </c>
      <c r="AP22" s="21">
        <v>7957</v>
      </c>
      <c r="AQ22" s="21">
        <v>7907</v>
      </c>
      <c r="AR22" s="21">
        <v>7896</v>
      </c>
      <c r="AS22" s="21">
        <v>9435</v>
      </c>
      <c r="AT22" s="4">
        <v>39.96437337249543</v>
      </c>
      <c r="AU22" s="4">
        <v>56.527168432932001</v>
      </c>
      <c r="AV22" s="4">
        <v>51.202687224102647</v>
      </c>
      <c r="AW22" s="4">
        <v>49.841467950051374</v>
      </c>
      <c r="AX22" s="4">
        <v>48.780789166414401</v>
      </c>
      <c r="AY22" s="4">
        <v>56.786378491594895</v>
      </c>
      <c r="AZ22" s="4">
        <v>54.263430228149083</v>
      </c>
      <c r="BA22" s="21" t="s">
        <v>92</v>
      </c>
      <c r="BB22" s="21" t="s">
        <v>95</v>
      </c>
      <c r="BC22" s="21" t="s">
        <v>331</v>
      </c>
      <c r="BD22" s="4">
        <v>14.1</v>
      </c>
      <c r="BE22" s="4">
        <v>13.1</v>
      </c>
      <c r="BF22" s="4">
        <v>8</v>
      </c>
      <c r="BG22" s="24">
        <v>1480</v>
      </c>
      <c r="BH22" s="21">
        <v>6295</v>
      </c>
      <c r="BI22" s="21">
        <v>1819</v>
      </c>
      <c r="BJ22" s="21">
        <v>2671</v>
      </c>
      <c r="BK22" s="21">
        <v>2675</v>
      </c>
      <c r="BL22" s="21">
        <v>2731</v>
      </c>
      <c r="BM22" s="21">
        <v>2803</v>
      </c>
      <c r="BN22" s="21">
        <v>2792</v>
      </c>
      <c r="BO22" s="21">
        <v>2917</v>
      </c>
      <c r="BP22" s="21">
        <v>2983</v>
      </c>
      <c r="BQ22" s="21">
        <v>2952</v>
      </c>
      <c r="BR22" s="21">
        <v>3008</v>
      </c>
      <c r="BS22" s="21">
        <v>2988</v>
      </c>
      <c r="BT22" s="21">
        <v>2819</v>
      </c>
      <c r="BU22" s="21">
        <v>2879</v>
      </c>
      <c r="BV22" s="21">
        <v>2939</v>
      </c>
      <c r="BW22" s="21">
        <v>52.1</v>
      </c>
      <c r="BX22" s="21">
        <v>52.5</v>
      </c>
      <c r="BY22" s="21">
        <v>53.4</v>
      </c>
      <c r="BZ22" s="21">
        <v>53.5</v>
      </c>
      <c r="CA22" s="21">
        <v>51.9</v>
      </c>
      <c r="CB22" s="21">
        <v>52.9</v>
      </c>
      <c r="CC22" s="21">
        <v>55.1</v>
      </c>
      <c r="CD22" s="21">
        <v>54</v>
      </c>
      <c r="CE22" s="21">
        <v>50.5</v>
      </c>
      <c r="CF22" s="21">
        <v>49.512825611453572</v>
      </c>
      <c r="CG22" s="21">
        <v>46</v>
      </c>
      <c r="CH22" s="21">
        <v>46</v>
      </c>
      <c r="CI22" s="21">
        <v>45.6</v>
      </c>
      <c r="CJ22" s="21">
        <v>1246</v>
      </c>
      <c r="CK22" s="21">
        <v>1261</v>
      </c>
      <c r="CL22" s="21">
        <v>1146</v>
      </c>
      <c r="CM22" s="21">
        <v>1164</v>
      </c>
      <c r="CN22" s="21">
        <v>1152</v>
      </c>
      <c r="CO22" s="21">
        <v>1125</v>
      </c>
      <c r="CP22" s="21">
        <v>1118</v>
      </c>
      <c r="CQ22" s="21">
        <v>1039</v>
      </c>
      <c r="CR22" s="21">
        <v>1042</v>
      </c>
      <c r="CS22" s="21">
        <v>1030</v>
      </c>
      <c r="CT22" s="21">
        <v>1059</v>
      </c>
      <c r="CU22" s="21">
        <v>1003</v>
      </c>
      <c r="CV22" s="21">
        <v>1125</v>
      </c>
      <c r="CW22" s="21">
        <v>110</v>
      </c>
      <c r="CX22" s="21">
        <v>117</v>
      </c>
      <c r="CY22" s="21">
        <v>108</v>
      </c>
      <c r="CZ22" s="21">
        <v>114</v>
      </c>
      <c r="DA22" s="21">
        <v>114</v>
      </c>
      <c r="DB22" s="21">
        <v>111</v>
      </c>
      <c r="DC22" s="21">
        <v>116</v>
      </c>
      <c r="DD22" s="21">
        <v>110</v>
      </c>
      <c r="DE22" s="21">
        <v>113</v>
      </c>
      <c r="DF22" s="21">
        <v>102</v>
      </c>
      <c r="DG22" s="21">
        <v>102</v>
      </c>
      <c r="DH22" s="21">
        <v>97</v>
      </c>
      <c r="DI22" s="21">
        <v>103</v>
      </c>
      <c r="DJ22" s="21">
        <v>63.4</v>
      </c>
      <c r="DK22" s="21">
        <v>66.400000000000006</v>
      </c>
      <c r="DL22" s="21">
        <v>68.400000000000006</v>
      </c>
      <c r="DM22" s="21">
        <v>68.900000000000006</v>
      </c>
      <c r="DN22" s="21">
        <v>65.3</v>
      </c>
      <c r="DO22" s="21">
        <v>66.5</v>
      </c>
      <c r="DP22" s="21">
        <v>68</v>
      </c>
      <c r="DQ22" s="21">
        <v>66</v>
      </c>
      <c r="DR22" s="21">
        <v>68.5</v>
      </c>
      <c r="DS22" s="21">
        <v>68.900000000000006</v>
      </c>
      <c r="DT22" s="21">
        <v>72.900000000000006</v>
      </c>
      <c r="DU22" s="21">
        <v>5.7</v>
      </c>
      <c r="DV22" s="21">
        <v>7.7</v>
      </c>
      <c r="DW22" s="21">
        <v>7.6</v>
      </c>
      <c r="DX22" s="21">
        <v>5.5</v>
      </c>
      <c r="DY22" s="21">
        <v>11</v>
      </c>
      <c r="DZ22" s="21">
        <v>7</v>
      </c>
      <c r="EA22" s="21">
        <v>10</v>
      </c>
      <c r="EB22" s="21">
        <v>9</v>
      </c>
      <c r="EC22" s="21">
        <v>9.1</v>
      </c>
      <c r="ED22" s="21">
        <v>7.1</v>
      </c>
      <c r="EE22" s="21">
        <v>4.5</v>
      </c>
      <c r="EF22" s="21">
        <v>9.7017606899029829</v>
      </c>
      <c r="EG22" s="21">
        <v>6.503189462347776</v>
      </c>
      <c r="EH22" s="21">
        <v>4.4628099173553721</v>
      </c>
      <c r="EI22" s="21">
        <v>420</v>
      </c>
      <c r="EJ22" s="21">
        <v>390</v>
      </c>
      <c r="EK22" s="21">
        <v>420</v>
      </c>
      <c r="EL22" s="21">
        <v>470</v>
      </c>
      <c r="EM22" s="21">
        <v>260</v>
      </c>
      <c r="EN22" s="21">
        <v>270</v>
      </c>
      <c r="EO22" s="21">
        <v>110</v>
      </c>
      <c r="EP22" s="21">
        <v>7.3</v>
      </c>
      <c r="EQ22" s="21">
        <v>6.2</v>
      </c>
      <c r="ER22" s="21">
        <v>8.4</v>
      </c>
      <c r="ES22" s="21">
        <v>8.7999999999999989</v>
      </c>
      <c r="ET22" s="21">
        <v>4.9432790417643702</v>
      </c>
      <c r="EU22" s="21">
        <v>5.2</v>
      </c>
      <c r="EV22" s="21">
        <v>2.203157581173667</v>
      </c>
      <c r="EW22" s="21">
        <v>28520</v>
      </c>
      <c r="EX22" s="21">
        <v>27370</v>
      </c>
      <c r="EY22" s="21">
        <v>28090</v>
      </c>
      <c r="EZ22" s="21">
        <v>28060</v>
      </c>
      <c r="FA22" s="21">
        <v>27800</v>
      </c>
      <c r="FB22" s="21">
        <v>27380</v>
      </c>
      <c r="FC22" s="21">
        <v>27860</v>
      </c>
      <c r="FD22" s="21">
        <v>26340</v>
      </c>
      <c r="FE22" s="21">
        <v>25640</v>
      </c>
      <c r="FF22" s="21">
        <v>27440</v>
      </c>
      <c r="FG22" s="21">
        <v>27280</v>
      </c>
      <c r="FH22" s="21">
        <v>26710</v>
      </c>
      <c r="FI22" s="21">
        <v>26440</v>
      </c>
      <c r="FJ22" s="21">
        <v>25490</v>
      </c>
      <c r="FK22" s="21">
        <v>23830</v>
      </c>
      <c r="FL22" s="21">
        <v>23090</v>
      </c>
      <c r="FM22" s="21">
        <v>22.5</v>
      </c>
      <c r="FN22" s="21">
        <v>21.2</v>
      </c>
      <c r="FO22" s="21">
        <v>21.5</v>
      </c>
      <c r="FP22" s="21">
        <v>21.3</v>
      </c>
      <c r="FQ22" s="21">
        <v>21</v>
      </c>
      <c r="FR22" s="21">
        <v>20.3</v>
      </c>
      <c r="FS22" s="21">
        <v>20.399999999999999</v>
      </c>
      <c r="FT22" s="21">
        <v>18.8</v>
      </c>
      <c r="FU22" s="21">
        <v>17.899999999999999</v>
      </c>
      <c r="FV22" s="21">
        <v>18.7</v>
      </c>
      <c r="FW22" s="21">
        <v>18.2</v>
      </c>
      <c r="FX22" s="21">
        <v>17.2</v>
      </c>
      <c r="FY22" s="21">
        <v>16.7</v>
      </c>
      <c r="FZ22" s="21">
        <v>15.7</v>
      </c>
      <c r="GA22" s="21">
        <v>14.3</v>
      </c>
      <c r="GB22" s="21">
        <v>13.9</v>
      </c>
      <c r="GC22" s="21">
        <v>11670</v>
      </c>
      <c r="GD22" s="21">
        <v>12230</v>
      </c>
      <c r="GE22" s="21">
        <v>12530</v>
      </c>
      <c r="GF22" s="21">
        <v>12680</v>
      </c>
      <c r="GG22" s="21">
        <v>12720</v>
      </c>
      <c r="GH22" s="21">
        <v>12660</v>
      </c>
      <c r="GI22" s="21">
        <v>12430</v>
      </c>
      <c r="GJ22" s="21">
        <v>12290</v>
      </c>
      <c r="GK22" s="21">
        <v>12080</v>
      </c>
      <c r="GL22" s="21">
        <v>11060</v>
      </c>
      <c r="GM22" s="21">
        <v>10150</v>
      </c>
      <c r="GN22" s="21">
        <v>9600</v>
      </c>
      <c r="GO22" s="21">
        <v>7310</v>
      </c>
      <c r="GP22" s="21">
        <v>3930</v>
      </c>
      <c r="GQ22" s="21">
        <v>2120</v>
      </c>
      <c r="GR22" s="21">
        <v>1030</v>
      </c>
      <c r="GS22" s="21">
        <v>22660</v>
      </c>
      <c r="GT22" s="21">
        <v>22870</v>
      </c>
      <c r="GU22" s="21">
        <v>22930</v>
      </c>
      <c r="GV22" s="21">
        <v>23090</v>
      </c>
      <c r="GW22" s="21">
        <v>15850</v>
      </c>
      <c r="GX22" s="21">
        <v>15890</v>
      </c>
      <c r="GY22" s="21">
        <v>15710</v>
      </c>
      <c r="GZ22" s="21">
        <v>15290</v>
      </c>
      <c r="HA22" s="21">
        <v>14950</v>
      </c>
      <c r="HB22" s="21">
        <v>13740</v>
      </c>
      <c r="HC22" s="21">
        <v>12550</v>
      </c>
      <c r="HD22" s="21">
        <v>11270</v>
      </c>
      <c r="HE22" s="21">
        <v>9210</v>
      </c>
      <c r="HF22" s="21">
        <v>6310</v>
      </c>
      <c r="HG22" s="21">
        <v>4750</v>
      </c>
      <c r="HH22" s="21">
        <v>3830</v>
      </c>
      <c r="HI22" s="21">
        <v>17.866153652075187</v>
      </c>
      <c r="HJ22" s="21">
        <v>17.699183531323762</v>
      </c>
      <c r="HK22" s="21">
        <v>17.576807505979026</v>
      </c>
      <c r="HL22" s="21">
        <v>17.536531275632651</v>
      </c>
      <c r="HM22" s="21">
        <v>11.986689858579748</v>
      </c>
      <c r="HN22" s="21">
        <v>11.780667546448006</v>
      </c>
      <c r="HO22" s="21">
        <v>11.482407285591076</v>
      </c>
      <c r="HP22" s="21">
        <v>10.921116539527443</v>
      </c>
      <c r="HQ22" s="21">
        <v>10.453522032807976</v>
      </c>
      <c r="HR22" s="21">
        <v>9.3417912578783131</v>
      </c>
      <c r="HS22" s="21">
        <v>8.3805784268552461</v>
      </c>
      <c r="HT22" s="21">
        <v>7.2521589168736567</v>
      </c>
      <c r="HU22" s="21">
        <v>5.9265646516775838</v>
      </c>
      <c r="HV22" s="21">
        <v>3.8982621534963888</v>
      </c>
      <c r="HW22" s="21">
        <v>2.8588796802869716</v>
      </c>
      <c r="HX22" s="21">
        <v>2.3051598264208635</v>
      </c>
      <c r="HY22" s="21">
        <v>1040</v>
      </c>
      <c r="HZ22" s="21">
        <v>2180</v>
      </c>
      <c r="IA22" s="21">
        <v>3030</v>
      </c>
      <c r="IB22" s="21">
        <v>5500</v>
      </c>
      <c r="IC22" s="21">
        <v>8670</v>
      </c>
      <c r="ID22" s="21">
        <v>10560</v>
      </c>
      <c r="IE22" s="21">
        <v>11970</v>
      </c>
      <c r="IF22" s="21">
        <v>29156</v>
      </c>
      <c r="IG22" s="21">
        <v>31446</v>
      </c>
      <c r="IH22" s="21">
        <v>31507</v>
      </c>
      <c r="II22" s="21">
        <v>31705</v>
      </c>
      <c r="IJ22" s="21">
        <v>31499</v>
      </c>
      <c r="IK22" s="21">
        <v>31078</v>
      </c>
      <c r="IL22" s="21">
        <v>30358</v>
      </c>
      <c r="IM22" s="21">
        <v>18.10864191396594</v>
      </c>
      <c r="IN22" s="21">
        <v>19.173338048521728</v>
      </c>
      <c r="IO22" s="21">
        <v>18.537236859136534</v>
      </c>
      <c r="IP22" s="21">
        <v>18.261250208790514</v>
      </c>
      <c r="IQ22" s="21">
        <v>17.763328558699794</v>
      </c>
      <c r="IR22" s="21">
        <v>17.082018754053667</v>
      </c>
      <c r="IS22" s="21">
        <v>16.274083048321557</v>
      </c>
      <c r="IT22" s="21">
        <v>7210</v>
      </c>
      <c r="IU22" s="21">
        <v>6120</v>
      </c>
      <c r="IV22" s="21">
        <v>6140</v>
      </c>
      <c r="IW22" s="21">
        <v>6150</v>
      </c>
      <c r="IX22" s="21">
        <v>5850</v>
      </c>
      <c r="IY22" s="21">
        <v>5510</v>
      </c>
      <c r="IZ22" s="21">
        <v>6110</v>
      </c>
      <c r="JA22" s="21">
        <v>5060</v>
      </c>
      <c r="JB22" s="21">
        <v>4640</v>
      </c>
      <c r="JC22" s="21">
        <v>6910</v>
      </c>
      <c r="JD22" s="21">
        <v>7060</v>
      </c>
      <c r="JE22" s="21">
        <v>6960</v>
      </c>
      <c r="JF22" s="21">
        <v>6700</v>
      </c>
      <c r="JG22" s="21">
        <v>6300</v>
      </c>
      <c r="JH22" s="21">
        <v>4740</v>
      </c>
      <c r="JI22" s="21">
        <v>3740</v>
      </c>
      <c r="JJ22" s="21">
        <v>5200</v>
      </c>
      <c r="JK22" s="21">
        <v>4370</v>
      </c>
      <c r="JL22" s="21">
        <v>4350</v>
      </c>
      <c r="JM22" s="21">
        <v>4320</v>
      </c>
      <c r="JN22" s="21">
        <v>4120</v>
      </c>
      <c r="JO22" s="21">
        <v>3820</v>
      </c>
      <c r="JP22" s="21">
        <v>4270</v>
      </c>
      <c r="JQ22" s="21">
        <v>3410</v>
      </c>
      <c r="JR22" s="21">
        <v>3140</v>
      </c>
      <c r="JS22" s="21">
        <v>4570</v>
      </c>
      <c r="JT22" s="21">
        <v>4610</v>
      </c>
      <c r="JU22" s="21">
        <v>4220</v>
      </c>
      <c r="JV22" s="21">
        <v>4110</v>
      </c>
      <c r="JW22" s="21">
        <v>3830</v>
      </c>
      <c r="JX22" s="21">
        <v>2850</v>
      </c>
      <c r="JY22" s="21">
        <v>2250</v>
      </c>
      <c r="JZ22" s="21">
        <v>2010</v>
      </c>
      <c r="KA22" s="21">
        <v>1750</v>
      </c>
      <c r="KB22" s="21">
        <v>1790</v>
      </c>
      <c r="KC22" s="21">
        <v>1830</v>
      </c>
      <c r="KD22" s="21">
        <v>1730</v>
      </c>
      <c r="KE22" s="21">
        <v>1680</v>
      </c>
      <c r="KF22" s="21">
        <v>1840</v>
      </c>
      <c r="KG22" s="21">
        <v>1640</v>
      </c>
      <c r="KH22" s="21">
        <v>1500</v>
      </c>
      <c r="KI22" s="21">
        <v>2340</v>
      </c>
      <c r="KJ22" s="21">
        <v>2450</v>
      </c>
      <c r="KK22" s="21">
        <v>2740</v>
      </c>
      <c r="KL22" s="21">
        <v>2590</v>
      </c>
      <c r="KM22" s="21">
        <v>2470</v>
      </c>
      <c r="KN22" s="21">
        <v>1890</v>
      </c>
      <c r="KO22" s="21">
        <v>1490</v>
      </c>
      <c r="KP22" s="21">
        <v>250000</v>
      </c>
      <c r="KQ22" s="21">
        <v>270000</v>
      </c>
      <c r="KR22" s="21">
        <v>297660</v>
      </c>
      <c r="KS22" s="21">
        <v>347500</v>
      </c>
      <c r="KT22" s="21">
        <v>350000</v>
      </c>
      <c r="KU22" s="21">
        <v>345000</v>
      </c>
      <c r="KV22" s="21">
        <v>385000</v>
      </c>
      <c r="KW22" s="21">
        <v>399000</v>
      </c>
      <c r="KX22" s="21">
        <v>407275</v>
      </c>
      <c r="KY22" s="21">
        <v>462000</v>
      </c>
      <c r="KZ22" s="21">
        <v>530000</v>
      </c>
      <c r="LA22" s="21">
        <v>583000</v>
      </c>
      <c r="LB22" s="21">
        <v>2301</v>
      </c>
      <c r="LC22" s="21">
        <v>2366</v>
      </c>
      <c r="LD22" s="21">
        <v>2803</v>
      </c>
      <c r="LE22" s="21">
        <v>2553</v>
      </c>
      <c r="LF22" s="21">
        <v>2782</v>
      </c>
      <c r="LG22" s="21">
        <v>3013</v>
      </c>
      <c r="LH22" s="21">
        <v>2783</v>
      </c>
      <c r="LI22" s="21">
        <v>2539</v>
      </c>
      <c r="LJ22" s="21">
        <v>2270</v>
      </c>
      <c r="LK22" s="21">
        <v>1530</v>
      </c>
      <c r="LL22" s="21">
        <v>510</v>
      </c>
      <c r="LM22" s="21">
        <v>1220</v>
      </c>
      <c r="LN22" s="21">
        <v>920</v>
      </c>
      <c r="LO22" s="21">
        <v>1240</v>
      </c>
      <c r="LP22" s="21">
        <v>500</v>
      </c>
      <c r="LQ22" s="21">
        <v>1107.3800000000001</v>
      </c>
      <c r="LR22" s="21">
        <v>1156.75</v>
      </c>
      <c r="LS22" s="21">
        <v>1190.5999999999999</v>
      </c>
      <c r="LT22" s="21">
        <v>1219.4000000000001</v>
      </c>
      <c r="LU22" s="21">
        <v>1248.23</v>
      </c>
      <c r="LV22" s="21">
        <v>1271.69</v>
      </c>
      <c r="LW22" s="21">
        <v>1271.69</v>
      </c>
      <c r="LX22" s="21">
        <v>1271.69</v>
      </c>
      <c r="LY22" s="21">
        <v>1268.5899999999999</v>
      </c>
      <c r="LZ22" s="21">
        <v>1264.8699999999999</v>
      </c>
      <c r="MA22" s="21">
        <v>1260.8699999999999</v>
      </c>
      <c r="MB22" s="21">
        <v>1276.01</v>
      </c>
      <c r="MC22" s="21">
        <v>1296.1500000000001</v>
      </c>
      <c r="MD22" s="21">
        <v>14</v>
      </c>
      <c r="ME22" s="21">
        <v>13</v>
      </c>
      <c r="MF22" s="21">
        <v>15</v>
      </c>
      <c r="MG22" s="21">
        <v>14</v>
      </c>
      <c r="MH22" s="21">
        <v>15</v>
      </c>
      <c r="MI22" s="21">
        <v>22</v>
      </c>
      <c r="MJ22" s="21">
        <v>21</v>
      </c>
      <c r="MK22" s="21">
        <v>17</v>
      </c>
      <c r="ML22" s="21">
        <v>17</v>
      </c>
      <c r="MM22" s="21">
        <v>21</v>
      </c>
      <c r="MN22" s="21">
        <v>38</v>
      </c>
      <c r="MO22" s="21">
        <v>41</v>
      </c>
      <c r="MP22" s="21">
        <v>43</v>
      </c>
      <c r="MQ22" s="21">
        <v>44</v>
      </c>
      <c r="MR22" s="21">
        <v>37</v>
      </c>
      <c r="MS22" s="21">
        <v>26</v>
      </c>
      <c r="MT22" s="21">
        <v>25</v>
      </c>
      <c r="MU22" s="21">
        <v>26</v>
      </c>
      <c r="MV22" s="21">
        <v>26</v>
      </c>
      <c r="MW22" s="21">
        <v>26</v>
      </c>
      <c r="MX22" s="21">
        <v>50.4</v>
      </c>
      <c r="MY22" s="21">
        <v>51</v>
      </c>
      <c r="MZ22" s="21">
        <v>55.8</v>
      </c>
      <c r="NA22" s="21">
        <v>56.7</v>
      </c>
      <c r="NB22" s="21">
        <v>57.4</v>
      </c>
      <c r="NC22" s="21">
        <v>61.9</v>
      </c>
      <c r="ND22" s="21">
        <v>69.400000000000006</v>
      </c>
      <c r="NE22" s="21">
        <v>69.2</v>
      </c>
      <c r="NF22" s="21">
        <v>65.900000000000006</v>
      </c>
      <c r="NG22" s="21">
        <v>72.099999999999994</v>
      </c>
      <c r="NH22" s="21">
        <v>69.599999999999994</v>
      </c>
      <c r="NI22" s="21">
        <v>72</v>
      </c>
      <c r="NJ22" s="21">
        <v>9.6</v>
      </c>
      <c r="NK22" s="21">
        <v>7.1</v>
      </c>
      <c r="NL22" s="21">
        <v>7.5</v>
      </c>
      <c r="NM22" s="21">
        <v>8.3000000000000007</v>
      </c>
      <c r="NN22" s="21">
        <v>8.3000000000000007</v>
      </c>
      <c r="NO22" s="21">
        <v>8.8000000000000007</v>
      </c>
      <c r="NP22" s="21">
        <v>6.6</v>
      </c>
      <c r="NQ22" s="21">
        <v>6.1</v>
      </c>
      <c r="NR22" s="21">
        <v>6.9</v>
      </c>
      <c r="NS22" s="21">
        <v>7.3</v>
      </c>
      <c r="NT22" s="21">
        <v>7.2</v>
      </c>
      <c r="NU22" s="21">
        <v>9.1</v>
      </c>
      <c r="NV22" s="21">
        <v>1.3</v>
      </c>
      <c r="NW22" s="21">
        <v>2.8</v>
      </c>
      <c r="NX22" s="21">
        <v>1.1000000000000001</v>
      </c>
      <c r="NY22" s="21">
        <v>1</v>
      </c>
      <c r="NZ22" s="21">
        <v>0.5</v>
      </c>
      <c r="OA22" s="21">
        <v>0.7</v>
      </c>
      <c r="OC22" s="21">
        <v>1.4</v>
      </c>
      <c r="OD22" s="21">
        <v>1.6</v>
      </c>
      <c r="OE22" s="21">
        <v>0.6</v>
      </c>
      <c r="OF22" s="21">
        <v>1.3</v>
      </c>
      <c r="OH22" s="21">
        <v>7.5</v>
      </c>
      <c r="OI22" s="21">
        <v>8.4</v>
      </c>
      <c r="OJ22" s="21">
        <v>10.8</v>
      </c>
      <c r="OK22" s="21">
        <v>10.9</v>
      </c>
      <c r="OL22" s="21">
        <v>8.6</v>
      </c>
      <c r="OM22" s="21">
        <v>9.1</v>
      </c>
      <c r="ON22" s="21">
        <v>4.9000000000000004</v>
      </c>
      <c r="OO22" s="21">
        <v>5.5</v>
      </c>
      <c r="OP22" s="21">
        <v>7.4</v>
      </c>
      <c r="OQ22" s="21">
        <v>4.7</v>
      </c>
      <c r="OR22" s="21">
        <v>5.6</v>
      </c>
      <c r="OS22" s="21">
        <v>4.8</v>
      </c>
      <c r="OT22" s="21">
        <v>8</v>
      </c>
      <c r="OU22" s="21">
        <v>7.7</v>
      </c>
      <c r="OV22" s="21">
        <v>6.8</v>
      </c>
      <c r="OW22" s="21">
        <v>7.5</v>
      </c>
      <c r="OX22" s="21">
        <v>6.5</v>
      </c>
      <c r="OY22" s="21">
        <v>4.9000000000000004</v>
      </c>
      <c r="OZ22" s="21">
        <v>4.8</v>
      </c>
      <c r="PA22" s="21">
        <v>7.6</v>
      </c>
      <c r="PB22" s="21">
        <v>7.7</v>
      </c>
      <c r="PC22" s="21">
        <v>4.5</v>
      </c>
      <c r="PD22" s="21">
        <v>6.1</v>
      </c>
      <c r="PE22" s="21">
        <v>5.2</v>
      </c>
      <c r="PF22" s="21">
        <v>10.4</v>
      </c>
      <c r="PG22" s="21">
        <v>13</v>
      </c>
      <c r="PH22" s="21">
        <v>9.4</v>
      </c>
      <c r="PI22" s="21">
        <v>7.2</v>
      </c>
      <c r="PJ22" s="21">
        <v>11.2</v>
      </c>
      <c r="PK22" s="21">
        <v>9.1999999999999993</v>
      </c>
      <c r="PL22" s="21">
        <v>10.7</v>
      </c>
      <c r="PM22" s="21">
        <v>6.1</v>
      </c>
      <c r="PN22" s="21">
        <v>6.3</v>
      </c>
      <c r="PO22" s="21">
        <v>4.0999999999999996</v>
      </c>
      <c r="PP22" s="21">
        <v>5.4</v>
      </c>
      <c r="PQ22" s="21">
        <v>4.3</v>
      </c>
      <c r="PR22" s="21">
        <v>12.9</v>
      </c>
      <c r="PS22" s="21">
        <v>10</v>
      </c>
      <c r="PT22" s="21">
        <v>8.6</v>
      </c>
      <c r="PU22" s="21">
        <v>8.5</v>
      </c>
      <c r="PV22" s="21">
        <v>7.6</v>
      </c>
      <c r="PW22" s="21">
        <v>5.5</v>
      </c>
      <c r="PX22" s="21">
        <v>3.5</v>
      </c>
      <c r="PY22" s="21">
        <v>4.0999999999999996</v>
      </c>
      <c r="PZ22" s="21">
        <v>4.2</v>
      </c>
      <c r="QA22" s="21">
        <v>6.7</v>
      </c>
      <c r="QB22" s="21">
        <v>4.9000000000000004</v>
      </c>
      <c r="QC22" s="21">
        <v>4.0999999999999996</v>
      </c>
      <c r="QD22" s="21">
        <v>30410</v>
      </c>
      <c r="QE22" s="21">
        <v>30499</v>
      </c>
      <c r="QF22" s="21">
        <v>33995</v>
      </c>
      <c r="QG22" s="21">
        <v>34779</v>
      </c>
      <c r="QH22" s="21">
        <v>36357</v>
      </c>
      <c r="QI22" s="21">
        <v>36981</v>
      </c>
      <c r="QJ22" s="21">
        <v>34551</v>
      </c>
      <c r="QK22" s="21">
        <v>35996</v>
      </c>
      <c r="QL22" s="21">
        <v>36653</v>
      </c>
      <c r="QM22" s="21">
        <v>37325</v>
      </c>
      <c r="QN22" s="21">
        <v>36751</v>
      </c>
      <c r="QO22" s="21">
        <v>36679</v>
      </c>
      <c r="QP22" s="21">
        <v>39997</v>
      </c>
      <c r="QQ22" s="21">
        <v>33092</v>
      </c>
      <c r="QR22" s="21">
        <v>32817</v>
      </c>
      <c r="QS22" s="21">
        <v>37653</v>
      </c>
      <c r="QT22" s="21">
        <v>40492</v>
      </c>
      <c r="QU22" s="21">
        <v>41245</v>
      </c>
      <c r="QV22" s="21">
        <v>39722</v>
      </c>
      <c r="QW22" s="21">
        <v>36654</v>
      </c>
      <c r="QX22" s="21">
        <v>39644</v>
      </c>
      <c r="QY22" s="21">
        <v>40102</v>
      </c>
      <c r="QZ22" s="21">
        <v>41081</v>
      </c>
      <c r="RA22" s="21">
        <v>39737</v>
      </c>
      <c r="RB22" s="21">
        <v>41915</v>
      </c>
      <c r="RC22" s="21">
        <v>45771</v>
      </c>
      <c r="RD22" s="21">
        <v>27531</v>
      </c>
      <c r="RE22" s="21">
        <v>27664</v>
      </c>
      <c r="RF22" s="21">
        <v>29215</v>
      </c>
      <c r="RG22" s="21">
        <v>29424</v>
      </c>
      <c r="RH22" s="21">
        <v>31670</v>
      </c>
      <c r="RI22" s="21">
        <v>32891</v>
      </c>
      <c r="RJ22" s="21">
        <v>32946</v>
      </c>
      <c r="RK22" s="21">
        <v>31748</v>
      </c>
      <c r="RL22" s="21">
        <v>33171</v>
      </c>
      <c r="RM22" s="21">
        <v>32818</v>
      </c>
      <c r="RN22" s="21">
        <v>32994</v>
      </c>
      <c r="RO22" s="21">
        <v>32338</v>
      </c>
      <c r="RP22" s="21">
        <v>34948</v>
      </c>
      <c r="RQ22" s="21">
        <v>13550</v>
      </c>
      <c r="RR22" s="21">
        <v>14010</v>
      </c>
      <c r="RS22" s="21">
        <v>14095</v>
      </c>
      <c r="RT22" s="21">
        <v>14395</v>
      </c>
      <c r="RU22" s="21">
        <v>15310</v>
      </c>
      <c r="RV22" s="21">
        <v>16850</v>
      </c>
      <c r="RW22" s="21">
        <v>18710</v>
      </c>
      <c r="RX22" s="21">
        <v>22110</v>
      </c>
      <c r="RY22" s="21">
        <v>80.555555555555557</v>
      </c>
      <c r="RZ22" s="21">
        <v>68.2</v>
      </c>
      <c r="SA22" s="21">
        <v>70.600000000000009</v>
      </c>
      <c r="SB22" s="21">
        <v>71.965317919075147</v>
      </c>
      <c r="SC22" s="21">
        <v>75.5</v>
      </c>
      <c r="SD22" s="21">
        <v>69</v>
      </c>
      <c r="SE22" s="21">
        <v>72.5</v>
      </c>
      <c r="SF22" s="21">
        <v>201000</v>
      </c>
      <c r="SG22" s="21">
        <v>204500</v>
      </c>
      <c r="SH22" s="21">
        <v>220100</v>
      </c>
      <c r="SI22" s="21">
        <v>231500</v>
      </c>
      <c r="SJ22" s="21">
        <v>117000</v>
      </c>
      <c r="SK22" s="21">
        <v>113100</v>
      </c>
      <c r="SL22" s="21">
        <v>118900</v>
      </c>
      <c r="SM22" s="21">
        <v>135100</v>
      </c>
      <c r="SN22" s="21">
        <v>84000</v>
      </c>
      <c r="SO22" s="21">
        <v>91300</v>
      </c>
      <c r="SP22" s="21">
        <v>101300</v>
      </c>
      <c r="SQ22" s="21">
        <v>96400</v>
      </c>
      <c r="SR22" s="25">
        <f>VLOOKUP($A22,'[1]Jobs density'!$A$3:$S$54,11,0)</f>
        <v>1.44</v>
      </c>
      <c r="SS22" s="25">
        <f>VLOOKUP($A22,'[1]Jobs density'!$A$3:$S$54,12,0)</f>
        <v>1.4</v>
      </c>
      <c r="ST22" s="25">
        <f>VLOOKUP($A22,'[1]Jobs density'!$A$3:$S$54,13,0)</f>
        <v>1.32</v>
      </c>
      <c r="SU22" s="25">
        <f>VLOOKUP($A22,'[1]Jobs density'!$A$3:$S$54,14,0)</f>
        <v>1.29</v>
      </c>
      <c r="SV22" s="25">
        <f>VLOOKUP($A22,'[1]Jobs density'!$A$3:$S$54,15,0)</f>
        <v>1.3</v>
      </c>
      <c r="SW22" s="25">
        <f>VLOOKUP($A22,'[1]Jobs density'!$A$3:$S$54,16,0)</f>
        <v>1.36</v>
      </c>
      <c r="SX22" s="25">
        <f>VLOOKUP($A22,'[1]Jobs density'!$A$3:$S$54,17,0)</f>
        <v>1.39</v>
      </c>
      <c r="SY22" s="25">
        <f>VLOOKUP($A22,'[1]Jobs density'!$A$3:$S$54,18,0)</f>
        <v>1.46</v>
      </c>
      <c r="SZ22" s="25">
        <f>VLOOKUP($A22,'[1]Jobs density'!$A$3:$S$54,19,0)</f>
        <v>1.46</v>
      </c>
      <c r="TA22" s="21">
        <v>218.68686581264191</v>
      </c>
      <c r="TB22" s="21">
        <v>202.23556665092323</v>
      </c>
      <c r="TC22" s="21">
        <v>209.66402247654511</v>
      </c>
      <c r="TD22" s="21">
        <v>218.88428696743244</v>
      </c>
      <c r="TE22" s="21">
        <v>225.62866571954515</v>
      </c>
      <c r="TF22" s="21">
        <v>209.8976392322113</v>
      </c>
      <c r="TG22" s="21">
        <v>201.93266730979906</v>
      </c>
      <c r="TH22" s="21">
        <v>190.23871591025622</v>
      </c>
      <c r="TI22" s="21">
        <v>160.24512818337962</v>
      </c>
      <c r="TJ22" s="21">
        <v>152.96555242621909</v>
      </c>
      <c r="TK22" s="21">
        <v>144.54205303400033</v>
      </c>
      <c r="TL22" s="21">
        <v>140.28951326394477</v>
      </c>
      <c r="TM22" s="21">
        <v>131.0080713575878</v>
      </c>
      <c r="TN22" s="21">
        <v>132.03220135799134</v>
      </c>
      <c r="TO22" s="21">
        <v>114.07864902836317</v>
      </c>
      <c r="TP22" s="21">
        <v>118.63095507397185</v>
      </c>
      <c r="TQ22" s="21">
        <v>116.84386734832377</v>
      </c>
      <c r="TR22" s="21">
        <v>3.9450138278835203</v>
      </c>
      <c r="TS22" s="21">
        <v>3.3878148594156769</v>
      </c>
      <c r="TT22" s="21">
        <v>3.6212036745279592</v>
      </c>
      <c r="TU22" s="21">
        <v>2.6250076997067007</v>
      </c>
      <c r="TV22" s="21">
        <v>2.4899497836943065</v>
      </c>
      <c r="TW22" s="21">
        <v>2.5544464609800364</v>
      </c>
      <c r="TX22" s="21">
        <v>7.2230356271351877</v>
      </c>
      <c r="TY22" s="21">
        <v>14.716008174727301</v>
      </c>
      <c r="TZ22" s="21">
        <v>13.931211673170612</v>
      </c>
      <c r="UA22" s="21">
        <v>14.528991172582412</v>
      </c>
      <c r="UB22" s="21">
        <v>14.822388218874469</v>
      </c>
      <c r="UC22" s="21">
        <v>13.930127041742288</v>
      </c>
      <c r="UD22" s="21">
        <v>1186.0638179702221</v>
      </c>
      <c r="UE22" s="21">
        <v>1227.1030982550924</v>
      </c>
      <c r="UF22" s="21">
        <v>1196.0524170855297</v>
      </c>
      <c r="UG22" s="21">
        <v>1220.1928185941088</v>
      </c>
      <c r="UH22" s="21">
        <v>1102.5567418932428</v>
      </c>
      <c r="UI22" s="21">
        <v>1164.2965596385652</v>
      </c>
      <c r="UJ22" s="21">
        <v>1022.6661320103021</v>
      </c>
      <c r="UK22" s="21">
        <v>1122.3684547723512</v>
      </c>
      <c r="UL22" s="21">
        <v>1051.8695330363773</v>
      </c>
      <c r="UM22" s="21">
        <v>877.7511234535616</v>
      </c>
      <c r="UN22" s="13">
        <v>7</v>
      </c>
      <c r="UO22" s="13">
        <v>11</v>
      </c>
      <c r="UP22" s="13">
        <v>18.29</v>
      </c>
      <c r="UQ22" s="13">
        <v>23.5</v>
      </c>
      <c r="UR22" s="13">
        <v>26.3337</v>
      </c>
      <c r="US22" s="13">
        <v>28.264766969549491</v>
      </c>
      <c r="UT22" s="13">
        <v>29.063548692517926</v>
      </c>
      <c r="UU22" s="13">
        <v>30.414015985856519</v>
      </c>
      <c r="UV22" s="13">
        <v>32.192168762816273</v>
      </c>
      <c r="UW22" s="13">
        <v>31.427850767221749</v>
      </c>
      <c r="UX22" s="13">
        <v>32.681436506942433</v>
      </c>
      <c r="UY22" s="13">
        <v>32.800000000000004</v>
      </c>
      <c r="UZ22" s="13">
        <v>29.354717766353932</v>
      </c>
      <c r="VA22" s="21">
        <v>45084</v>
      </c>
      <c r="VB22" s="21">
        <v>44503.000000000007</v>
      </c>
      <c r="VC22" s="21">
        <v>43318</v>
      </c>
      <c r="VD22" s="21">
        <v>44503.000000000007</v>
      </c>
      <c r="VE22" s="21">
        <v>42283</v>
      </c>
      <c r="VF22" s="21">
        <v>42887</v>
      </c>
      <c r="VG22" s="21">
        <v>43.694000000000003</v>
      </c>
      <c r="VH22" s="21">
        <v>454</v>
      </c>
      <c r="VI22" s="21">
        <v>446</v>
      </c>
      <c r="VJ22" s="21">
        <v>451</v>
      </c>
      <c r="VK22" s="21">
        <v>449</v>
      </c>
      <c r="VL22" s="21">
        <v>437</v>
      </c>
      <c r="VM22" s="21">
        <v>427</v>
      </c>
      <c r="VN22" s="21">
        <v>416</v>
      </c>
      <c r="VO22" s="21">
        <v>409</v>
      </c>
      <c r="VP22" s="21">
        <v>400</v>
      </c>
      <c r="VQ22" s="21">
        <v>391</v>
      </c>
      <c r="VR22" s="21">
        <v>396</v>
      </c>
      <c r="VS22" s="21">
        <v>392</v>
      </c>
      <c r="VT22" s="13">
        <v>19</v>
      </c>
      <c r="VU22" s="13">
        <v>24</v>
      </c>
      <c r="VV22" s="13">
        <v>20.060792947784385</v>
      </c>
      <c r="VW22" s="13">
        <v>20.97090895032526</v>
      </c>
      <c r="VX22" s="13">
        <v>21.3568123694434</v>
      </c>
      <c r="VY22" s="21">
        <v>101</v>
      </c>
      <c r="VZ22" s="21">
        <v>90</v>
      </c>
      <c r="WA22" s="21">
        <v>81</v>
      </c>
      <c r="WB22" s="21">
        <v>112</v>
      </c>
      <c r="WC22" s="21">
        <v>75</v>
      </c>
      <c r="WD22" s="21">
        <v>77</v>
      </c>
      <c r="WE22" s="21">
        <v>81</v>
      </c>
      <c r="WF22" s="21">
        <v>100</v>
      </c>
      <c r="WG22" s="21">
        <v>122</v>
      </c>
      <c r="WH22" s="21">
        <v>71</v>
      </c>
      <c r="WI22" s="21">
        <v>93</v>
      </c>
      <c r="WJ22" s="4">
        <v>5.5787592061864473</v>
      </c>
      <c r="WK22" s="4">
        <v>5.7429241013451326</v>
      </c>
      <c r="WL22" s="4">
        <v>36.314687406521088</v>
      </c>
      <c r="WM22" s="4">
        <v>34.253977784449113</v>
      </c>
      <c r="WN22" s="4">
        <v>30.517380759902991</v>
      </c>
      <c r="WO22" s="4">
        <v>26.429969089413834</v>
      </c>
      <c r="WP22" s="4">
        <v>24.021622217932102</v>
      </c>
      <c r="WQ22" s="4">
        <v>46</v>
      </c>
      <c r="WR22" s="4">
        <v>43.8</v>
      </c>
      <c r="WS22" s="4">
        <v>41.4</v>
      </c>
      <c r="WT22" s="4">
        <v>39.1</v>
      </c>
      <c r="WU22" s="4">
        <v>34.5</v>
      </c>
      <c r="WV22" s="4">
        <v>32.6</v>
      </c>
      <c r="WW22" s="21">
        <v>35.299999999999997</v>
      </c>
      <c r="WX22" s="21">
        <v>41.5</v>
      </c>
      <c r="WY22" s="21">
        <v>41.4</v>
      </c>
      <c r="WZ22" s="21">
        <v>48.6</v>
      </c>
      <c r="XA22" s="21">
        <v>51.2</v>
      </c>
      <c r="XB22" s="21">
        <v>55.3</v>
      </c>
      <c r="XC22" s="21">
        <v>55.2</v>
      </c>
      <c r="XD22" s="21">
        <v>62.9</v>
      </c>
      <c r="XE22" s="21">
        <v>59.9</v>
      </c>
      <c r="XF22" s="21">
        <v>37.6</v>
      </c>
      <c r="XG22" s="21">
        <v>38</v>
      </c>
      <c r="XH22" s="21">
        <v>46.3</v>
      </c>
      <c r="XI22" s="21">
        <v>48.7</v>
      </c>
      <c r="XJ22" s="21">
        <v>52.4</v>
      </c>
      <c r="XK22" s="21">
        <v>52.5</v>
      </c>
      <c r="XL22" s="21">
        <v>60.1</v>
      </c>
      <c r="XM22" s="21">
        <v>55.9</v>
      </c>
      <c r="XN22" s="21">
        <v>45.4</v>
      </c>
      <c r="XO22" s="21">
        <v>44.8</v>
      </c>
      <c r="XP22" s="21">
        <v>50.8</v>
      </c>
      <c r="XQ22" s="21">
        <v>53.7</v>
      </c>
      <c r="XR22" s="21">
        <v>58.2</v>
      </c>
      <c r="XS22" s="21">
        <v>57.9</v>
      </c>
      <c r="XT22" s="21">
        <v>65.5</v>
      </c>
      <c r="XU22" s="21">
        <v>63.4</v>
      </c>
      <c r="XV22" s="21">
        <v>46.50185742083849</v>
      </c>
      <c r="XW22" s="21">
        <v>46.505517603783495</v>
      </c>
      <c r="XX22" s="21">
        <v>45.574387947269301</v>
      </c>
      <c r="XY22" s="21">
        <v>43.935818782444549</v>
      </c>
      <c r="XZ22" s="21">
        <v>39.891968846830252</v>
      </c>
      <c r="YA22" s="21">
        <v>30.703712891755565</v>
      </c>
      <c r="YB22" s="21">
        <v>128</v>
      </c>
      <c r="YC22" s="21">
        <v>117</v>
      </c>
      <c r="YD22" s="21">
        <v>108</v>
      </c>
      <c r="YE22" s="21">
        <v>98</v>
      </c>
      <c r="YF22" s="21">
        <v>87</v>
      </c>
      <c r="YG22" s="21">
        <v>89</v>
      </c>
      <c r="YH22" s="21">
        <v>90</v>
      </c>
      <c r="YI22" s="21">
        <v>91</v>
      </c>
      <c r="YJ22" s="21">
        <v>83</v>
      </c>
      <c r="YK22" s="21">
        <v>80</v>
      </c>
      <c r="YL22" s="21">
        <v>90</v>
      </c>
      <c r="YM22" s="21">
        <v>44.338118022328551</v>
      </c>
      <c r="YN22" s="21">
        <v>44.384281348844688</v>
      </c>
      <c r="YO22" s="21">
        <v>44.110991379310342</v>
      </c>
      <c r="YP22" s="21">
        <v>44.596510359869143</v>
      </c>
      <c r="YQ22" s="21">
        <v>45.021321961620473</v>
      </c>
      <c r="YR22" s="21">
        <v>45.897910605659881</v>
      </c>
      <c r="YS22" s="21">
        <v>46.793550092519162</v>
      </c>
      <c r="YT22" s="21">
        <v>45.567651632970453</v>
      </c>
      <c r="YU22" s="21">
        <v>45.171118107037678</v>
      </c>
      <c r="YV22" s="21">
        <v>60.373216245883647</v>
      </c>
      <c r="YW22" s="21">
        <v>56.03448275862069</v>
      </c>
      <c r="YX22" s="21">
        <v>57.890855457227133</v>
      </c>
      <c r="YY22" s="21">
        <v>54.517727792603885</v>
      </c>
      <c r="YZ22" s="21">
        <v>50.464271295922487</v>
      </c>
      <c r="ZA22" s="21">
        <v>54.8</v>
      </c>
      <c r="ZB22" s="21">
        <v>48.6</v>
      </c>
      <c r="ZC22" s="21">
        <v>44.9</v>
      </c>
      <c r="ZD22" s="21">
        <v>34.4</v>
      </c>
      <c r="ZE22" s="21">
        <v>30.1</v>
      </c>
      <c r="ZF22" s="21">
        <v>20.7</v>
      </c>
      <c r="ZG22" s="21">
        <v>20.2</v>
      </c>
      <c r="ZH22" s="21">
        <v>7.09</v>
      </c>
      <c r="ZI22" s="21">
        <v>7.08</v>
      </c>
      <c r="ZJ22" s="21">
        <v>7.36</v>
      </c>
      <c r="ZK22" s="21">
        <v>7.36</v>
      </c>
      <c r="ZL22" s="21">
        <v>7.31</v>
      </c>
      <c r="ZM22" s="21">
        <v>7.22</v>
      </c>
      <c r="ZN22" s="21">
        <v>7.65</v>
      </c>
      <c r="ZO22" s="21">
        <v>7.47</v>
      </c>
      <c r="ZP22" s="21">
        <v>7.08</v>
      </c>
      <c r="ZQ22" s="21">
        <v>6.85</v>
      </c>
      <c r="ZR22" s="21">
        <v>7.2</v>
      </c>
      <c r="ZS22" s="21">
        <v>7.16</v>
      </c>
      <c r="ZT22" s="21">
        <v>3.64</v>
      </c>
      <c r="ZU22" s="21">
        <v>3.74</v>
      </c>
      <c r="ZV22" s="21">
        <v>3.43</v>
      </c>
      <c r="ZW22" s="21">
        <v>3.22</v>
      </c>
      <c r="ZX22" s="21">
        <v>21</v>
      </c>
      <c r="ZY22" s="21">
        <v>21</v>
      </c>
      <c r="ZZ22" s="21">
        <v>22</v>
      </c>
      <c r="AAA22" s="21">
        <v>22</v>
      </c>
      <c r="AAB22" s="21">
        <v>22</v>
      </c>
      <c r="AAC22" s="21">
        <v>18</v>
      </c>
      <c r="AAD22" s="21">
        <v>23.862158647594278</v>
      </c>
      <c r="AAE22" s="21">
        <v>24.129195693476884</v>
      </c>
      <c r="AAF22" s="21">
        <v>21.367521367521366</v>
      </c>
      <c r="AAG22" s="21">
        <v>24.826717076244485</v>
      </c>
      <c r="AAH22" s="21">
        <v>21.763959390862944</v>
      </c>
      <c r="AAI22" s="21">
        <v>22.081218274111674</v>
      </c>
      <c r="AAJ22" s="21">
        <v>21.750489875898104</v>
      </c>
      <c r="AAK22" s="21">
        <v>21.446899999999999</v>
      </c>
      <c r="AAL22" s="21">
        <v>22.766749379652602</v>
      </c>
      <c r="AAM22" s="21">
        <v>22.846441947565499</v>
      </c>
      <c r="AAN22" s="21">
        <v>4.7876570701447427</v>
      </c>
      <c r="AAO22" s="21">
        <v>4.8397070741270802</v>
      </c>
      <c r="AAP22" s="21">
        <v>4.8953112192071302</v>
      </c>
      <c r="AAQ22" s="21">
        <v>5.0081485053897197</v>
      </c>
    </row>
    <row r="23" spans="1:719" ht="12.75" customHeight="1">
      <c r="A23" s="21" t="s">
        <v>40</v>
      </c>
      <c r="B23" s="21" t="s">
        <v>41</v>
      </c>
      <c r="C23" s="21">
        <v>147678</v>
      </c>
      <c r="D23" s="21">
        <v>154661</v>
      </c>
      <c r="E23" s="21">
        <v>162199</v>
      </c>
      <c r="F23" s="21">
        <v>163827</v>
      </c>
      <c r="G23" s="21">
        <v>165268</v>
      </c>
      <c r="H23" s="21">
        <v>165752</v>
      </c>
      <c r="I23" s="21">
        <v>168375</v>
      </c>
      <c r="J23" s="21">
        <v>165245</v>
      </c>
      <c r="K23" s="21">
        <v>162883</v>
      </c>
      <c r="L23" s="21">
        <v>162579</v>
      </c>
      <c r="M23" s="21">
        <v>161893</v>
      </c>
      <c r="N23" s="21">
        <v>160463</v>
      </c>
      <c r="O23" s="21">
        <v>158251</v>
      </c>
      <c r="P23" s="21">
        <v>155930</v>
      </c>
      <c r="Q23" s="21">
        <v>155594</v>
      </c>
      <c r="R23" s="21">
        <v>156190</v>
      </c>
      <c r="S23" s="21">
        <v>157711</v>
      </c>
      <c r="T23" s="21">
        <v>45.4</v>
      </c>
      <c r="U23" s="21">
        <v>42.2</v>
      </c>
      <c r="V23" s="21">
        <v>48.4</v>
      </c>
      <c r="W23" s="21">
        <v>46.9</v>
      </c>
      <c r="X23" s="21">
        <v>46.5</v>
      </c>
      <c r="Y23" s="21">
        <v>50.6</v>
      </c>
      <c r="Z23" s="21">
        <v>50.6</v>
      </c>
      <c r="AA23" s="21">
        <v>52</v>
      </c>
      <c r="AB23" s="21">
        <v>54.7</v>
      </c>
      <c r="AC23" s="21">
        <v>51.9</v>
      </c>
      <c r="AD23" s="21">
        <v>45.555555555555557</v>
      </c>
      <c r="AE23" s="21">
        <v>46.6</v>
      </c>
      <c r="AF23" s="21">
        <v>48.8</v>
      </c>
      <c r="AG23" s="21">
        <v>49.2</v>
      </c>
      <c r="AH23" s="21">
        <v>51</v>
      </c>
      <c r="AI23" s="21">
        <v>49.4</v>
      </c>
      <c r="AJ23" s="21">
        <v>49.8</v>
      </c>
      <c r="AK23" s="21">
        <v>49.7</v>
      </c>
      <c r="AL23" s="21">
        <v>48.4</v>
      </c>
      <c r="AM23" s="21">
        <v>50.9</v>
      </c>
      <c r="AN23" s="21">
        <v>5005</v>
      </c>
      <c r="AO23" s="21">
        <v>7402</v>
      </c>
      <c r="AP23" s="21">
        <v>6648</v>
      </c>
      <c r="AQ23" s="21">
        <v>6440</v>
      </c>
      <c r="AR23" s="21">
        <v>6092</v>
      </c>
      <c r="AS23" s="21">
        <v>7676</v>
      </c>
      <c r="AT23" s="4">
        <v>42.497006954055685</v>
      </c>
      <c r="AU23" s="4">
        <v>63.640271687731065</v>
      </c>
      <c r="AV23" s="4">
        <v>58.080918391417164</v>
      </c>
      <c r="AW23" s="4">
        <v>58.030042261009037</v>
      </c>
      <c r="AX23" s="4">
        <v>55.630638857435073</v>
      </c>
      <c r="AY23" s="4">
        <v>70.447224236194614</v>
      </c>
      <c r="AZ23" s="4">
        <v>66.245594764062432</v>
      </c>
      <c r="BA23" s="21" t="s">
        <v>92</v>
      </c>
      <c r="BB23" s="21" t="s">
        <v>95</v>
      </c>
      <c r="BC23" s="21" t="s">
        <v>331</v>
      </c>
      <c r="BD23" s="4">
        <v>14.1</v>
      </c>
      <c r="BE23" s="4">
        <v>12.3</v>
      </c>
      <c r="BF23" s="4">
        <v>11.3</v>
      </c>
      <c r="BG23" s="24">
        <v>1741</v>
      </c>
      <c r="BH23" s="21">
        <v>2234</v>
      </c>
      <c r="BI23" s="21">
        <v>1047</v>
      </c>
      <c r="BJ23" s="21">
        <v>2235</v>
      </c>
      <c r="BK23" s="21">
        <v>2205</v>
      </c>
      <c r="BL23" s="21">
        <v>2188</v>
      </c>
      <c r="BM23" s="21">
        <v>2321</v>
      </c>
      <c r="BN23" s="21">
        <v>2218</v>
      </c>
      <c r="BO23" s="21">
        <v>2216</v>
      </c>
      <c r="BP23" s="21">
        <v>2227</v>
      </c>
      <c r="BQ23" s="21">
        <v>2221</v>
      </c>
      <c r="BR23" s="21">
        <v>2185</v>
      </c>
      <c r="BS23" s="21">
        <v>2024</v>
      </c>
      <c r="BT23" s="21">
        <v>1803</v>
      </c>
      <c r="BU23" s="21">
        <v>1821</v>
      </c>
      <c r="BV23" s="21">
        <v>1805</v>
      </c>
      <c r="BW23" s="21">
        <v>52.5</v>
      </c>
      <c r="BX23" s="21">
        <v>47.6</v>
      </c>
      <c r="BY23" s="21">
        <v>43.9</v>
      </c>
      <c r="BZ23" s="21">
        <v>42.4</v>
      </c>
      <c r="CA23" s="21">
        <v>49.3</v>
      </c>
      <c r="CB23" s="21">
        <v>50.2</v>
      </c>
      <c r="CC23" s="21">
        <v>54.6</v>
      </c>
      <c r="CD23" s="21">
        <v>57.8</v>
      </c>
      <c r="CE23" s="21">
        <v>55.8</v>
      </c>
      <c r="CF23" s="21">
        <v>53.864168618266973</v>
      </c>
      <c r="CG23" s="21">
        <v>49.5</v>
      </c>
      <c r="CH23" s="21">
        <v>50.9</v>
      </c>
      <c r="CI23" s="21">
        <v>51</v>
      </c>
      <c r="CJ23" s="21">
        <v>955</v>
      </c>
      <c r="CK23" s="21">
        <v>897</v>
      </c>
      <c r="CL23" s="21">
        <v>910</v>
      </c>
      <c r="CM23" s="21">
        <v>810</v>
      </c>
      <c r="CN23" s="21">
        <v>859</v>
      </c>
      <c r="CO23" s="21">
        <v>852</v>
      </c>
      <c r="CP23" s="21">
        <v>839</v>
      </c>
      <c r="CQ23" s="21">
        <v>820</v>
      </c>
      <c r="CR23" s="21">
        <v>814</v>
      </c>
      <c r="CS23" s="21">
        <v>834</v>
      </c>
      <c r="CT23" s="21">
        <v>763</v>
      </c>
      <c r="CU23" s="21">
        <v>785</v>
      </c>
      <c r="CV23" s="21">
        <v>823</v>
      </c>
      <c r="CW23" s="21">
        <v>70</v>
      </c>
      <c r="CX23" s="21">
        <v>67</v>
      </c>
      <c r="CY23" s="21">
        <v>66</v>
      </c>
      <c r="CZ23" s="21">
        <v>58</v>
      </c>
      <c r="DA23" s="21">
        <v>62</v>
      </c>
      <c r="DB23" s="21">
        <v>59</v>
      </c>
      <c r="DC23" s="21">
        <v>61</v>
      </c>
      <c r="DD23" s="21">
        <v>59</v>
      </c>
      <c r="DE23" s="21">
        <v>59</v>
      </c>
      <c r="DF23" s="21">
        <v>79</v>
      </c>
      <c r="DG23" s="21">
        <v>71</v>
      </c>
      <c r="DH23" s="21">
        <v>73</v>
      </c>
      <c r="DI23" s="21">
        <v>71</v>
      </c>
      <c r="DJ23" s="21">
        <v>65.599999999999994</v>
      </c>
      <c r="DK23" s="21">
        <v>62</v>
      </c>
      <c r="DL23" s="21">
        <v>66.3</v>
      </c>
      <c r="DM23" s="21">
        <v>65.099999999999994</v>
      </c>
      <c r="DN23" s="21">
        <v>62.8</v>
      </c>
      <c r="DO23" s="21">
        <v>63.5</v>
      </c>
      <c r="DP23" s="21">
        <v>62.6</v>
      </c>
      <c r="DQ23" s="21">
        <v>65.3</v>
      </c>
      <c r="DR23" s="21">
        <v>65.5</v>
      </c>
      <c r="DS23" s="21">
        <v>69.2</v>
      </c>
      <c r="DT23" s="21">
        <v>68.3</v>
      </c>
      <c r="DU23" s="21">
        <v>7.2</v>
      </c>
      <c r="DV23" s="21">
        <v>6.8</v>
      </c>
      <c r="DW23" s="21">
        <v>4.9000000000000004</v>
      </c>
      <c r="DX23" s="21">
        <v>7.3</v>
      </c>
      <c r="DY23" s="21">
        <v>7.4</v>
      </c>
      <c r="DZ23" s="21">
        <v>5.0999999999999996</v>
      </c>
      <c r="EA23" s="21">
        <v>6.7</v>
      </c>
      <c r="EB23" s="21">
        <v>5.4</v>
      </c>
      <c r="EC23" s="21">
        <v>7.1</v>
      </c>
      <c r="ED23" s="21">
        <v>6.9</v>
      </c>
      <c r="EE23" s="21">
        <v>4.4000000000000004</v>
      </c>
      <c r="EF23" s="21">
        <v>6.1145080600333523</v>
      </c>
      <c r="EG23" s="21">
        <v>4.4642857142857144</v>
      </c>
      <c r="EH23" s="21">
        <v>3.3643380170195925</v>
      </c>
      <c r="EI23" s="21">
        <v>120</v>
      </c>
      <c r="EJ23" s="21">
        <v>150</v>
      </c>
      <c r="EK23" s="21">
        <v>130</v>
      </c>
      <c r="EL23" s="21">
        <v>190</v>
      </c>
      <c r="EM23" s="21">
        <v>100</v>
      </c>
      <c r="EN23" s="21">
        <v>70</v>
      </c>
      <c r="EO23" s="21">
        <v>60</v>
      </c>
      <c r="EP23" s="21">
        <v>5</v>
      </c>
      <c r="EQ23" s="21">
        <v>5.3</v>
      </c>
      <c r="ER23" s="21">
        <v>6.9</v>
      </c>
      <c r="ES23" s="21">
        <v>8.6</v>
      </c>
      <c r="ET23" s="21">
        <v>5.0008334722453736</v>
      </c>
      <c r="EU23" s="21">
        <v>3.5999999999999996</v>
      </c>
      <c r="EV23" s="21">
        <v>3.129297458893872</v>
      </c>
      <c r="EW23" s="21">
        <v>13070</v>
      </c>
      <c r="EX23" s="21">
        <v>12470</v>
      </c>
      <c r="EY23" s="21">
        <v>12900</v>
      </c>
      <c r="EZ23" s="21">
        <v>13080</v>
      </c>
      <c r="FA23" s="21">
        <v>12910</v>
      </c>
      <c r="FB23" s="21">
        <v>12760</v>
      </c>
      <c r="FC23" s="21">
        <v>12660</v>
      </c>
      <c r="FD23" s="21">
        <v>12190</v>
      </c>
      <c r="FE23" s="21">
        <v>11880</v>
      </c>
      <c r="FF23" s="21">
        <v>12950</v>
      </c>
      <c r="FG23" s="21">
        <v>13050</v>
      </c>
      <c r="FH23" s="21">
        <v>12740</v>
      </c>
      <c r="FI23" s="21">
        <v>12080</v>
      </c>
      <c r="FJ23" s="21">
        <v>11460</v>
      </c>
      <c r="FK23" s="21">
        <v>10670</v>
      </c>
      <c r="FL23" s="21">
        <v>10330</v>
      </c>
      <c r="FM23" s="21">
        <v>11.7</v>
      </c>
      <c r="FN23" s="21">
        <v>10.6</v>
      </c>
      <c r="FO23" s="21">
        <v>10.8</v>
      </c>
      <c r="FP23" s="21">
        <v>10.9</v>
      </c>
      <c r="FQ23" s="21">
        <v>10.7</v>
      </c>
      <c r="FR23" s="21">
        <v>10.3</v>
      </c>
      <c r="FS23" s="21">
        <v>10.5</v>
      </c>
      <c r="FT23" s="21">
        <v>10.3</v>
      </c>
      <c r="FU23" s="21">
        <v>10</v>
      </c>
      <c r="FV23" s="21">
        <v>11</v>
      </c>
      <c r="FW23" s="21">
        <v>11.2</v>
      </c>
      <c r="FX23" s="21">
        <v>11.1</v>
      </c>
      <c r="FY23" s="21">
        <v>10.9</v>
      </c>
      <c r="FZ23" s="21">
        <v>10.5</v>
      </c>
      <c r="GA23" s="21">
        <v>9.8000000000000007</v>
      </c>
      <c r="GB23" s="21">
        <v>9.5</v>
      </c>
      <c r="GC23" s="21">
        <v>5840</v>
      </c>
      <c r="GD23" s="21">
        <v>6010</v>
      </c>
      <c r="GE23" s="21">
        <v>6010</v>
      </c>
      <c r="GF23" s="21">
        <v>6240</v>
      </c>
      <c r="GG23" s="21">
        <v>6430</v>
      </c>
      <c r="GH23" s="21">
        <v>6460</v>
      </c>
      <c r="GI23" s="21">
        <v>6350</v>
      </c>
      <c r="GJ23" s="21">
        <v>6210</v>
      </c>
      <c r="GK23" s="21">
        <v>6140</v>
      </c>
      <c r="GL23" s="21">
        <v>5710</v>
      </c>
      <c r="GM23" s="21">
        <v>5280</v>
      </c>
      <c r="GN23" s="21">
        <v>4920</v>
      </c>
      <c r="GO23" s="21">
        <v>3580</v>
      </c>
      <c r="GP23" s="21">
        <v>1840</v>
      </c>
      <c r="GQ23" s="21">
        <v>1030</v>
      </c>
      <c r="GR23" s="21">
        <v>520</v>
      </c>
      <c r="GS23" s="21">
        <v>10870</v>
      </c>
      <c r="GT23" s="21">
        <v>10940</v>
      </c>
      <c r="GU23" s="21">
        <v>11120</v>
      </c>
      <c r="GV23" s="21">
        <v>11380</v>
      </c>
      <c r="GW23" s="21">
        <v>7220</v>
      </c>
      <c r="GX23" s="21">
        <v>7100</v>
      </c>
      <c r="GY23" s="21">
        <v>7000</v>
      </c>
      <c r="GZ23" s="21">
        <v>6890</v>
      </c>
      <c r="HA23" s="21">
        <v>6700</v>
      </c>
      <c r="HB23" s="21">
        <v>6310</v>
      </c>
      <c r="HC23" s="21">
        <v>5770</v>
      </c>
      <c r="HD23" s="21">
        <v>5140</v>
      </c>
      <c r="HE23" s="21">
        <v>3890</v>
      </c>
      <c r="HF23" s="21">
        <v>2380</v>
      </c>
      <c r="HG23" s="21">
        <v>1730</v>
      </c>
      <c r="HH23" s="21">
        <v>1340</v>
      </c>
      <c r="HI23" s="21">
        <v>9.7052704886563514</v>
      </c>
      <c r="HJ23" s="21">
        <v>9.2804669075855521</v>
      </c>
      <c r="HK23" s="21">
        <v>9.3214300683180351</v>
      </c>
      <c r="HL23" s="21">
        <v>9.4653491699105032</v>
      </c>
      <c r="HM23" s="21">
        <v>5.9783553726535787</v>
      </c>
      <c r="HN23" s="21">
        <v>5.755652293749038</v>
      </c>
      <c r="HO23" s="21">
        <v>5.7868935128923722</v>
      </c>
      <c r="HP23" s="21">
        <v>5.7933725163753165</v>
      </c>
      <c r="HQ23" s="21">
        <v>5.6475268889713073</v>
      </c>
      <c r="HR23" s="21">
        <v>5.3577645130887381</v>
      </c>
      <c r="HS23" s="21">
        <v>4.9608804058120546</v>
      </c>
      <c r="HT23" s="21">
        <v>4.4906125230427838</v>
      </c>
      <c r="HU23" s="21">
        <v>3.3985374931199277</v>
      </c>
      <c r="HV23" s="21">
        <v>2.1733571976476607</v>
      </c>
      <c r="HW23" s="21">
        <v>1.5877240480538908</v>
      </c>
      <c r="HX23" s="21">
        <v>1.2297978175677535</v>
      </c>
      <c r="HY23" s="21">
        <v>480</v>
      </c>
      <c r="HZ23" s="21">
        <v>1080</v>
      </c>
      <c r="IA23" s="21">
        <v>1450</v>
      </c>
      <c r="IB23" s="21">
        <v>2670</v>
      </c>
      <c r="IC23" s="21">
        <v>4300</v>
      </c>
      <c r="ID23" s="21">
        <v>5080</v>
      </c>
      <c r="IE23" s="21">
        <v>5590</v>
      </c>
      <c r="IF23" s="21">
        <v>16515</v>
      </c>
      <c r="IG23" s="21">
        <v>17667</v>
      </c>
      <c r="IH23" s="21">
        <v>17829</v>
      </c>
      <c r="II23" s="21">
        <v>17774</v>
      </c>
      <c r="IJ23" s="21">
        <v>17596</v>
      </c>
      <c r="IK23" s="21">
        <v>17362</v>
      </c>
      <c r="IL23" s="21">
        <v>17250</v>
      </c>
      <c r="IM23" s="21">
        <v>12.272240882204322</v>
      </c>
      <c r="IN23" s="21">
        <v>13.256546859758386</v>
      </c>
      <c r="IO23" s="21">
        <v>13.555906996548106</v>
      </c>
      <c r="IP23" s="21">
        <v>13.776372289137949</v>
      </c>
      <c r="IQ23" s="21">
        <v>13.717724834726209</v>
      </c>
      <c r="IR23" s="21">
        <v>13.519595704752337</v>
      </c>
      <c r="IS23" s="21">
        <v>13.416815742397137</v>
      </c>
      <c r="IT23" s="21">
        <v>3240</v>
      </c>
      <c r="IU23" s="21">
        <v>2800</v>
      </c>
      <c r="IV23" s="21">
        <v>2950</v>
      </c>
      <c r="IW23" s="21">
        <v>3040</v>
      </c>
      <c r="IX23" s="21">
        <v>2600</v>
      </c>
      <c r="IY23" s="21">
        <v>2530</v>
      </c>
      <c r="IZ23" s="21">
        <v>2560</v>
      </c>
      <c r="JA23" s="21">
        <v>2250</v>
      </c>
      <c r="JB23" s="21">
        <v>2110</v>
      </c>
      <c r="JC23" s="21">
        <v>3190</v>
      </c>
      <c r="JD23" s="21">
        <v>3280</v>
      </c>
      <c r="JE23" s="21">
        <v>3360</v>
      </c>
      <c r="JF23" s="21">
        <v>3020</v>
      </c>
      <c r="JG23" s="21">
        <v>2720</v>
      </c>
      <c r="JH23" s="21">
        <v>2030</v>
      </c>
      <c r="JI23" s="21">
        <v>1710</v>
      </c>
      <c r="JJ23" s="21">
        <v>2200</v>
      </c>
      <c r="JK23" s="21">
        <v>1960</v>
      </c>
      <c r="JL23" s="21">
        <v>2010</v>
      </c>
      <c r="JM23" s="21">
        <v>2030</v>
      </c>
      <c r="JN23" s="21">
        <v>1760</v>
      </c>
      <c r="JO23" s="21">
        <v>1660</v>
      </c>
      <c r="JP23" s="21">
        <v>1710</v>
      </c>
      <c r="JQ23" s="21">
        <v>1490</v>
      </c>
      <c r="JR23" s="21">
        <v>1380</v>
      </c>
      <c r="JS23" s="21">
        <v>1980</v>
      </c>
      <c r="JT23" s="21">
        <v>2050</v>
      </c>
      <c r="JU23" s="21">
        <v>1960</v>
      </c>
      <c r="JV23" s="21">
        <v>1790</v>
      </c>
      <c r="JW23" s="21">
        <v>1600</v>
      </c>
      <c r="JX23" s="21">
        <v>1190</v>
      </c>
      <c r="JY23" s="21">
        <v>1020</v>
      </c>
      <c r="JZ23" s="21">
        <v>1040</v>
      </c>
      <c r="KA23" s="21">
        <v>850</v>
      </c>
      <c r="KB23" s="21">
        <v>940</v>
      </c>
      <c r="KC23" s="21">
        <v>1010</v>
      </c>
      <c r="KD23" s="21">
        <v>840</v>
      </c>
      <c r="KE23" s="21">
        <v>870</v>
      </c>
      <c r="KF23" s="21">
        <v>860</v>
      </c>
      <c r="KG23" s="21">
        <v>750</v>
      </c>
      <c r="KH23" s="21">
        <v>730</v>
      </c>
      <c r="KI23" s="21">
        <v>1210</v>
      </c>
      <c r="KJ23" s="21">
        <v>1220</v>
      </c>
      <c r="KK23" s="21">
        <v>1400</v>
      </c>
      <c r="KL23" s="21">
        <v>1230</v>
      </c>
      <c r="KM23" s="21">
        <v>1110</v>
      </c>
      <c r="KN23" s="21">
        <v>840</v>
      </c>
      <c r="KO23" s="21">
        <v>690</v>
      </c>
      <c r="KP23" s="21">
        <v>450000</v>
      </c>
      <c r="KQ23" s="21">
        <v>465000</v>
      </c>
      <c r="KR23" s="21">
        <v>525000</v>
      </c>
      <c r="KS23" s="21">
        <v>650000</v>
      </c>
      <c r="KT23" s="21">
        <v>700000</v>
      </c>
      <c r="KU23" s="21">
        <v>675000</v>
      </c>
      <c r="KV23" s="21">
        <v>750000</v>
      </c>
      <c r="KW23" s="21">
        <v>790000</v>
      </c>
      <c r="KX23" s="21">
        <v>890000</v>
      </c>
      <c r="KY23" s="21">
        <v>975000</v>
      </c>
      <c r="KZ23" s="21">
        <v>1195000</v>
      </c>
      <c r="LA23" s="21">
        <v>1200000</v>
      </c>
      <c r="LB23" s="21">
        <v>1701</v>
      </c>
      <c r="LC23" s="21">
        <v>2018</v>
      </c>
      <c r="LD23" s="21">
        <v>2416</v>
      </c>
      <c r="LE23" s="21">
        <v>2457</v>
      </c>
      <c r="LF23" s="21">
        <v>2185</v>
      </c>
      <c r="LG23" s="21">
        <v>2673</v>
      </c>
      <c r="LH23" s="21">
        <v>2655</v>
      </c>
      <c r="LI23" s="21">
        <v>2598</v>
      </c>
      <c r="LJ23" s="21">
        <v>100</v>
      </c>
      <c r="LK23" s="21">
        <v>330</v>
      </c>
      <c r="LL23" s="21">
        <v>170</v>
      </c>
      <c r="LM23" s="21">
        <v>100</v>
      </c>
      <c r="LN23" s="21">
        <v>60</v>
      </c>
      <c r="LO23" s="21">
        <v>600</v>
      </c>
      <c r="LP23" s="21">
        <v>980</v>
      </c>
      <c r="LQ23" s="21">
        <v>954.03</v>
      </c>
      <c r="LR23" s="21">
        <v>992.27</v>
      </c>
      <c r="LS23" s="21">
        <v>1027.08</v>
      </c>
      <c r="LT23" s="21">
        <v>1043.33</v>
      </c>
      <c r="LU23" s="21">
        <v>1067.9000000000001</v>
      </c>
      <c r="LV23" s="21">
        <v>1092.27</v>
      </c>
      <c r="LW23" s="21">
        <v>1092.43</v>
      </c>
      <c r="LX23" s="21">
        <v>1092.4000000000001</v>
      </c>
      <c r="LY23" s="21">
        <v>1089.3</v>
      </c>
      <c r="LZ23" s="21">
        <v>1085.58</v>
      </c>
      <c r="MA23" s="21">
        <v>1081.58</v>
      </c>
      <c r="MB23" s="21">
        <v>1077.58</v>
      </c>
      <c r="MC23" s="21">
        <v>1058.58</v>
      </c>
      <c r="MD23" s="21">
        <v>26</v>
      </c>
      <c r="ME23" s="21">
        <v>27</v>
      </c>
      <c r="MF23" s="21">
        <v>26</v>
      </c>
      <c r="MG23" s="21">
        <v>22</v>
      </c>
      <c r="MH23" s="21">
        <v>27</v>
      </c>
      <c r="MI23" s="21">
        <v>15</v>
      </c>
      <c r="MJ23" s="21">
        <v>13</v>
      </c>
      <c r="MK23" s="21">
        <v>14</v>
      </c>
      <c r="ML23" s="21">
        <v>11</v>
      </c>
      <c r="MM23" s="21">
        <v>13</v>
      </c>
      <c r="MN23" s="21">
        <v>33</v>
      </c>
      <c r="MO23" s="21">
        <v>33</v>
      </c>
      <c r="MP23" s="21">
        <v>29</v>
      </c>
      <c r="MQ23" s="21">
        <v>33</v>
      </c>
      <c r="MR23" s="21">
        <v>31</v>
      </c>
      <c r="MS23" s="21">
        <v>26</v>
      </c>
      <c r="MT23" s="21">
        <v>27</v>
      </c>
      <c r="MU23" s="21">
        <v>31</v>
      </c>
      <c r="MV23" s="21">
        <v>33</v>
      </c>
      <c r="MW23" s="21">
        <v>29</v>
      </c>
      <c r="MX23" s="21">
        <v>47.9</v>
      </c>
      <c r="MY23" s="21">
        <v>56.2</v>
      </c>
      <c r="MZ23" s="21">
        <v>52.8</v>
      </c>
      <c r="NA23" s="21">
        <v>57.5</v>
      </c>
      <c r="NB23" s="21">
        <v>61.1</v>
      </c>
      <c r="NC23" s="21">
        <v>68</v>
      </c>
      <c r="ND23" s="21">
        <v>64.400000000000006</v>
      </c>
      <c r="NE23" s="21">
        <v>69.400000000000006</v>
      </c>
      <c r="NF23" s="21">
        <v>68.8</v>
      </c>
      <c r="NG23" s="21">
        <v>67.3</v>
      </c>
      <c r="NH23" s="21">
        <v>68.599999999999994</v>
      </c>
      <c r="NI23" s="21">
        <v>73.599999999999994</v>
      </c>
      <c r="NJ23" s="21">
        <v>11.8</v>
      </c>
      <c r="NK23" s="21">
        <v>8.9</v>
      </c>
      <c r="NL23" s="21">
        <v>7.8</v>
      </c>
      <c r="NM23" s="21">
        <v>9.4</v>
      </c>
      <c r="NN23" s="21">
        <v>5.8</v>
      </c>
      <c r="NO23" s="21">
        <v>5.6</v>
      </c>
      <c r="NP23" s="21">
        <v>9.6</v>
      </c>
      <c r="NQ23" s="21">
        <v>9.1</v>
      </c>
      <c r="NR23" s="21">
        <v>8.6</v>
      </c>
      <c r="NS23" s="21">
        <v>7.9</v>
      </c>
      <c r="NT23" s="21">
        <v>7</v>
      </c>
      <c r="NU23" s="21">
        <v>8.6999999999999993</v>
      </c>
      <c r="NV23" s="21">
        <v>1.7</v>
      </c>
      <c r="NW23" s="21">
        <v>1.9</v>
      </c>
      <c r="NX23" s="21">
        <v>1.9</v>
      </c>
      <c r="NY23" s="21">
        <v>2</v>
      </c>
      <c r="NZ23" s="21">
        <v>2.1</v>
      </c>
      <c r="OA23" s="21">
        <v>1.1000000000000001</v>
      </c>
      <c r="OB23" s="21">
        <v>0.8</v>
      </c>
      <c r="OD23" s="21">
        <v>0.7</v>
      </c>
      <c r="OF23" s="21">
        <v>1.7</v>
      </c>
      <c r="OH23" s="21">
        <v>3.8</v>
      </c>
      <c r="OI23" s="21">
        <v>6.8</v>
      </c>
      <c r="OJ23" s="21">
        <v>6</v>
      </c>
      <c r="OK23" s="21">
        <v>5.9</v>
      </c>
      <c r="OL23" s="21">
        <v>5.3</v>
      </c>
      <c r="OM23" s="21">
        <v>4.9000000000000004</v>
      </c>
      <c r="ON23" s="21">
        <v>6.7</v>
      </c>
      <c r="OO23" s="21">
        <v>5</v>
      </c>
      <c r="OP23" s="21">
        <v>7.6</v>
      </c>
      <c r="OQ23" s="21">
        <v>7</v>
      </c>
      <c r="OR23" s="21">
        <v>5</v>
      </c>
      <c r="OS23" s="21">
        <v>5.9</v>
      </c>
      <c r="OT23" s="21">
        <v>2.7</v>
      </c>
      <c r="OU23" s="21">
        <v>4.7</v>
      </c>
      <c r="OV23" s="21">
        <v>3.4</v>
      </c>
      <c r="OW23" s="21">
        <v>3.3</v>
      </c>
      <c r="OX23" s="21">
        <v>3.6</v>
      </c>
      <c r="OY23" s="21">
        <v>2.8</v>
      </c>
      <c r="OZ23" s="21">
        <v>3.2</v>
      </c>
      <c r="PA23" s="21">
        <v>5.2</v>
      </c>
      <c r="PB23" s="21">
        <v>4.0999999999999996</v>
      </c>
      <c r="PC23" s="21">
        <v>4.3</v>
      </c>
      <c r="PD23" s="21">
        <v>5.0999999999999996</v>
      </c>
      <c r="PE23" s="21">
        <v>4</v>
      </c>
      <c r="PF23" s="21">
        <v>27.9</v>
      </c>
      <c r="PG23" s="21">
        <v>16.8</v>
      </c>
      <c r="PH23" s="21">
        <v>20.2</v>
      </c>
      <c r="PI23" s="21">
        <v>16.2</v>
      </c>
      <c r="PJ23" s="21">
        <v>17.7</v>
      </c>
      <c r="PK23" s="21">
        <v>13.7</v>
      </c>
      <c r="PL23" s="21">
        <v>13.4</v>
      </c>
      <c r="PM23" s="21">
        <v>7</v>
      </c>
      <c r="PN23" s="21">
        <v>5.6</v>
      </c>
      <c r="PO23" s="21">
        <v>7.4</v>
      </c>
      <c r="PP23" s="21">
        <v>7.3</v>
      </c>
      <c r="PQ23" s="21">
        <v>5.3</v>
      </c>
      <c r="PR23" s="21">
        <v>4.2</v>
      </c>
      <c r="PS23" s="21">
        <v>4.5999999999999996</v>
      </c>
      <c r="PT23" s="21">
        <v>7.9</v>
      </c>
      <c r="PU23" s="21">
        <v>5.6</v>
      </c>
      <c r="PV23" s="21">
        <v>4.5</v>
      </c>
      <c r="PW23" s="21">
        <v>3.8</v>
      </c>
      <c r="PX23" s="21">
        <v>1.8</v>
      </c>
      <c r="PY23" s="21">
        <v>4</v>
      </c>
      <c r="PZ23" s="21">
        <v>4.5999999999999996</v>
      </c>
      <c r="QA23" s="21">
        <v>6.1</v>
      </c>
      <c r="QB23" s="21">
        <v>5.3</v>
      </c>
      <c r="QC23" s="21">
        <v>2.5</v>
      </c>
      <c r="QD23" s="21">
        <v>26846</v>
      </c>
      <c r="QE23" s="21">
        <v>26855</v>
      </c>
      <c r="QF23" s="21">
        <v>26619</v>
      </c>
      <c r="QG23" s="21">
        <v>28355</v>
      </c>
      <c r="QH23" s="21">
        <v>30217</v>
      </c>
      <c r="QI23" s="21">
        <v>29901</v>
      </c>
      <c r="QJ23" s="21">
        <v>30196</v>
      </c>
      <c r="QK23" s="21">
        <v>31491</v>
      </c>
      <c r="QL23" s="21">
        <v>30726</v>
      </c>
      <c r="QM23" s="21">
        <v>31307</v>
      </c>
      <c r="QN23" s="21">
        <v>30002</v>
      </c>
      <c r="QO23" s="21">
        <v>31524</v>
      </c>
      <c r="QP23" s="21">
        <v>30522</v>
      </c>
      <c r="QQ23" s="21">
        <v>28118</v>
      </c>
      <c r="QR23" s="21">
        <v>28228</v>
      </c>
      <c r="QS23" s="21">
        <v>27443</v>
      </c>
      <c r="QT23" s="21">
        <v>29908</v>
      </c>
      <c r="QU23" s="21">
        <v>33761</v>
      </c>
      <c r="QV23" s="21">
        <v>33051</v>
      </c>
      <c r="QW23" s="21">
        <v>32310</v>
      </c>
      <c r="QX23" s="21">
        <v>32325</v>
      </c>
      <c r="QY23" s="21">
        <v>31233</v>
      </c>
      <c r="QZ23" s="21">
        <v>29322</v>
      </c>
      <c r="RA23" s="21">
        <v>30479</v>
      </c>
      <c r="RD23" s="21">
        <v>24608</v>
      </c>
      <c r="RE23" s="21">
        <v>25232</v>
      </c>
      <c r="RF23" s="21">
        <v>26484</v>
      </c>
      <c r="RG23" s="21">
        <v>27127</v>
      </c>
      <c r="RH23" s="21">
        <v>29200</v>
      </c>
      <c r="RI23" s="21">
        <v>28355</v>
      </c>
      <c r="RJ23" s="21">
        <v>29043</v>
      </c>
      <c r="RK23" s="21">
        <v>30553</v>
      </c>
      <c r="RL23" s="21">
        <v>30361</v>
      </c>
      <c r="RM23" s="21">
        <v>32207</v>
      </c>
      <c r="RN23" s="21">
        <v>28686</v>
      </c>
      <c r="RO23" s="21">
        <v>30180</v>
      </c>
      <c r="RP23" s="21">
        <v>29167</v>
      </c>
      <c r="RQ23" s="21">
        <v>12375</v>
      </c>
      <c r="RR23" s="21">
        <v>12335</v>
      </c>
      <c r="RS23" s="21">
        <v>12365</v>
      </c>
      <c r="RT23" s="21">
        <v>12265</v>
      </c>
      <c r="RU23" s="21">
        <v>12570</v>
      </c>
      <c r="RV23" s="21">
        <v>12985</v>
      </c>
      <c r="RW23" s="21">
        <v>13635</v>
      </c>
      <c r="RX23" s="21">
        <v>14350</v>
      </c>
      <c r="RY23" s="21">
        <v>78.233438485804413</v>
      </c>
      <c r="RZ23" s="21">
        <v>70.2</v>
      </c>
      <c r="SA23" s="21">
        <v>71.400000000000006</v>
      </c>
      <c r="SB23" s="21">
        <v>69.444444444444443</v>
      </c>
      <c r="SC23" s="21">
        <v>74.2</v>
      </c>
      <c r="SD23" s="21">
        <v>68.8</v>
      </c>
      <c r="SE23" s="21">
        <v>74.5</v>
      </c>
      <c r="SF23" s="21">
        <v>138000</v>
      </c>
      <c r="SG23" s="21">
        <v>142200</v>
      </c>
      <c r="SH23" s="21">
        <v>142700</v>
      </c>
      <c r="SI23" s="21">
        <v>143500</v>
      </c>
      <c r="SJ23" s="21">
        <v>66000</v>
      </c>
      <c r="SK23" s="21">
        <v>69600</v>
      </c>
      <c r="SL23" s="21">
        <v>66300</v>
      </c>
      <c r="SM23" s="21">
        <v>65800</v>
      </c>
      <c r="SN23" s="21">
        <v>70000</v>
      </c>
      <c r="SO23" s="21">
        <v>72600</v>
      </c>
      <c r="SP23" s="21">
        <v>76400</v>
      </c>
      <c r="SQ23" s="21">
        <v>77700</v>
      </c>
      <c r="SR23" s="25">
        <f>VLOOKUP($A23,'[1]Jobs density'!$A$3:$S$54,11,0)</f>
        <v>1.1000000000000001</v>
      </c>
      <c r="SS23" s="25">
        <f>VLOOKUP($A23,'[1]Jobs density'!$A$3:$S$54,12,0)</f>
        <v>1.1000000000000001</v>
      </c>
      <c r="ST23" s="25">
        <f>VLOOKUP($A23,'[1]Jobs density'!$A$3:$S$54,13,0)</f>
        <v>1.1100000000000001</v>
      </c>
      <c r="SU23" s="25">
        <f>VLOOKUP($A23,'[1]Jobs density'!$A$3:$S$54,14,0)</f>
        <v>1.2</v>
      </c>
      <c r="SV23" s="25">
        <f>VLOOKUP($A23,'[1]Jobs density'!$A$3:$S$54,15,0)</f>
        <v>1.3</v>
      </c>
      <c r="SW23" s="25">
        <f>VLOOKUP($A23,'[1]Jobs density'!$A$3:$S$54,16,0)</f>
        <v>1.29</v>
      </c>
      <c r="SX23" s="25">
        <f>VLOOKUP($A23,'[1]Jobs density'!$A$3:$S$54,17,0)</f>
        <v>1.3</v>
      </c>
      <c r="SY23" s="25">
        <f>VLOOKUP($A23,'[1]Jobs density'!$A$3:$S$54,18,0)</f>
        <v>1.37</v>
      </c>
      <c r="SZ23" s="25">
        <f>VLOOKUP($A23,'[1]Jobs density'!$A$3:$S$54,19,0)</f>
        <v>1.39</v>
      </c>
      <c r="TA23" s="21">
        <v>208.41966982218068</v>
      </c>
      <c r="TB23" s="21">
        <v>198.58917244812849</v>
      </c>
      <c r="TC23" s="21">
        <v>182.52270359250056</v>
      </c>
      <c r="TD23" s="21">
        <v>194.84578244123375</v>
      </c>
      <c r="TE23" s="21">
        <v>180.75489507950724</v>
      </c>
      <c r="TF23" s="21">
        <v>161.75973743906562</v>
      </c>
      <c r="TG23" s="21">
        <v>146.88047512991832</v>
      </c>
      <c r="TH23" s="21">
        <v>147.22381917758477</v>
      </c>
      <c r="TI23" s="21">
        <v>144.18324809832825</v>
      </c>
      <c r="TJ23" s="21">
        <v>135.18966164141742</v>
      </c>
      <c r="TK23" s="21">
        <v>128.99260622757006</v>
      </c>
      <c r="TL23" s="21">
        <v>131.99927709191527</v>
      </c>
      <c r="TM23" s="21">
        <v>131.22191960872283</v>
      </c>
      <c r="TN23" s="21">
        <v>133.64330148143398</v>
      </c>
      <c r="TO23" s="21">
        <v>115.5250202449966</v>
      </c>
      <c r="TP23" s="21">
        <v>120.58390421922017</v>
      </c>
      <c r="TQ23" s="21">
        <v>115.58998655483705</v>
      </c>
      <c r="TR23" s="21">
        <v>2.6931368249399292</v>
      </c>
      <c r="TS23" s="21">
        <v>2.4990184653159919</v>
      </c>
      <c r="TT23" s="21">
        <v>2.2685480660469759</v>
      </c>
      <c r="TU23" s="21">
        <v>2.180465593535561</v>
      </c>
      <c r="TV23" s="21">
        <v>2.0502075915523736</v>
      </c>
      <c r="TW23" s="21">
        <v>2.0218228498074451</v>
      </c>
      <c r="TX23" s="21">
        <v>6.0577047803178647</v>
      </c>
      <c r="TY23" s="21">
        <v>12.397250456491529</v>
      </c>
      <c r="TZ23" s="21">
        <v>12.275435858225224</v>
      </c>
      <c r="UA23" s="21">
        <v>12.920541268517924</v>
      </c>
      <c r="UB23" s="21">
        <v>13.151535406249598</v>
      </c>
      <c r="UC23" s="21">
        <v>12.737483953786906</v>
      </c>
      <c r="UD23" s="21">
        <v>1374.6843559695276</v>
      </c>
      <c r="UE23" s="21">
        <v>1411.3846389897678</v>
      </c>
      <c r="UF23" s="21">
        <v>1362.9106346231008</v>
      </c>
      <c r="UG23" s="21">
        <v>1373.9961354629747</v>
      </c>
      <c r="UH23" s="21">
        <v>1271.5918340307542</v>
      </c>
      <c r="UI23" s="21">
        <v>1411.5474652063267</v>
      </c>
      <c r="UJ23" s="21">
        <v>1308.0376255215024</v>
      </c>
      <c r="UK23" s="21">
        <v>1351.90191840697</v>
      </c>
      <c r="UL23" s="21">
        <v>1227.7333745144588</v>
      </c>
      <c r="UM23" s="21">
        <v>1153.7999911882343</v>
      </c>
      <c r="UN23" s="13">
        <v>15</v>
      </c>
      <c r="UO23" s="13">
        <v>18</v>
      </c>
      <c r="UP23" s="13">
        <v>19.940000000000001</v>
      </c>
      <c r="UQ23" s="13">
        <v>24.28</v>
      </c>
      <c r="UR23" s="13">
        <v>27.93</v>
      </c>
      <c r="US23" s="13">
        <v>30.210684794872623</v>
      </c>
      <c r="UT23" s="13">
        <v>30.652011564839054</v>
      </c>
      <c r="UU23" s="13">
        <v>31.892420019611617</v>
      </c>
      <c r="UV23" s="13">
        <v>33.704010374648455</v>
      </c>
      <c r="UW23" s="13">
        <v>26.442484315721853</v>
      </c>
      <c r="UX23" s="13">
        <v>25.446749629166852</v>
      </c>
      <c r="UY23" s="13">
        <v>25.3</v>
      </c>
      <c r="UZ23" s="13">
        <v>25.895164309892898</v>
      </c>
      <c r="VA23" s="21">
        <v>51983</v>
      </c>
      <c r="VB23" s="21">
        <v>51124</v>
      </c>
      <c r="VC23" s="21">
        <v>49890</v>
      </c>
      <c r="VD23" s="21">
        <v>51124</v>
      </c>
      <c r="VE23" s="21">
        <v>48159</v>
      </c>
      <c r="VF23" s="21">
        <v>47767</v>
      </c>
      <c r="VG23" s="21">
        <v>47.481999999999999</v>
      </c>
      <c r="VH23" s="21">
        <v>563</v>
      </c>
      <c r="VI23" s="21">
        <v>558</v>
      </c>
      <c r="VJ23" s="21">
        <v>569</v>
      </c>
      <c r="VK23" s="21">
        <v>546</v>
      </c>
      <c r="VL23" s="21">
        <v>530</v>
      </c>
      <c r="VM23" s="21">
        <v>528</v>
      </c>
      <c r="VN23" s="21">
        <v>525</v>
      </c>
      <c r="VO23" s="21">
        <v>520</v>
      </c>
      <c r="VP23" s="21">
        <v>494</v>
      </c>
      <c r="VQ23" s="21">
        <v>487</v>
      </c>
      <c r="VR23" s="21">
        <v>503</v>
      </c>
      <c r="VS23" s="21">
        <v>495</v>
      </c>
      <c r="VT23" s="13">
        <v>20</v>
      </c>
      <c r="VU23" s="13">
        <v>17</v>
      </c>
      <c r="VV23" s="13">
        <v>14.744073048962672</v>
      </c>
      <c r="VW23" s="13">
        <v>16.174600474651506</v>
      </c>
      <c r="VX23" s="13">
        <v>16.918370484856801</v>
      </c>
      <c r="VY23" s="21">
        <v>105</v>
      </c>
      <c r="VZ23" s="21">
        <v>113</v>
      </c>
      <c r="WA23" s="21">
        <v>114</v>
      </c>
      <c r="WB23" s="21">
        <v>120</v>
      </c>
      <c r="WC23" s="21">
        <v>113</v>
      </c>
      <c r="WD23" s="21">
        <v>94</v>
      </c>
      <c r="WE23" s="21">
        <v>80</v>
      </c>
      <c r="WF23" s="21">
        <v>82</v>
      </c>
      <c r="WG23" s="21">
        <v>94</v>
      </c>
      <c r="WH23" s="21">
        <v>64</v>
      </c>
      <c r="WI23" s="21">
        <v>69</v>
      </c>
      <c r="WJ23" s="4">
        <v>5.8087071253606943</v>
      </c>
      <c r="WK23" s="4">
        <v>5.7930696781448292</v>
      </c>
      <c r="WL23" s="4">
        <v>23.080684596577015</v>
      </c>
      <c r="WM23" s="4">
        <v>21.025771880581782</v>
      </c>
      <c r="WN23" s="4">
        <v>14.186948007832795</v>
      </c>
      <c r="WO23" s="4">
        <v>11.950625049139084</v>
      </c>
      <c r="WP23" s="4">
        <v>10.758930299160184</v>
      </c>
      <c r="WQ23" s="4">
        <v>28.4</v>
      </c>
      <c r="WR23" s="4">
        <v>27.2</v>
      </c>
      <c r="WS23" s="4">
        <v>26</v>
      </c>
      <c r="WT23" s="4">
        <v>24.8</v>
      </c>
      <c r="WU23" s="4">
        <v>21.7</v>
      </c>
      <c r="WV23" s="4">
        <v>20.8</v>
      </c>
      <c r="WW23" s="21">
        <v>23</v>
      </c>
      <c r="WX23" s="21">
        <v>46.4</v>
      </c>
      <c r="WY23" s="21">
        <v>51</v>
      </c>
      <c r="WZ23" s="21">
        <v>59.2</v>
      </c>
      <c r="XA23" s="21">
        <v>67.400000000000006</v>
      </c>
      <c r="XB23" s="21">
        <v>70.3</v>
      </c>
      <c r="XD23" s="21">
        <v>72.8</v>
      </c>
      <c r="XE23" s="21">
        <v>68.7</v>
      </c>
      <c r="XG23" s="21">
        <v>46</v>
      </c>
      <c r="XO23" s="21">
        <v>56.1</v>
      </c>
      <c r="XV23" s="21">
        <v>30.908445706174593</v>
      </c>
      <c r="XW23" s="21">
        <v>29.870129870129869</v>
      </c>
      <c r="XX23" s="21">
        <v>28.031842818428181</v>
      </c>
      <c r="XY23" s="21">
        <v>25.358333333333334</v>
      </c>
      <c r="XZ23" s="21">
        <v>23.40738320810193</v>
      </c>
      <c r="YA23" s="21">
        <v>21.122994652406419</v>
      </c>
      <c r="YB23" s="21">
        <v>86</v>
      </c>
      <c r="YC23" s="21">
        <v>78</v>
      </c>
      <c r="YD23" s="21">
        <v>67</v>
      </c>
      <c r="YE23" s="21">
        <v>59</v>
      </c>
      <c r="YF23" s="21">
        <v>59</v>
      </c>
      <c r="YG23" s="21">
        <v>57</v>
      </c>
      <c r="YH23" s="21">
        <v>47</v>
      </c>
      <c r="YI23" s="21">
        <v>52</v>
      </c>
      <c r="YJ23" s="21">
        <v>36</v>
      </c>
      <c r="YK23" s="21">
        <v>36</v>
      </c>
      <c r="YL23" s="21">
        <v>38</v>
      </c>
      <c r="YM23" s="21">
        <v>50.16685205784205</v>
      </c>
      <c r="YN23" s="21">
        <v>51.049109674492456</v>
      </c>
      <c r="YO23" s="21">
        <v>51.903669724770637</v>
      </c>
      <c r="YP23" s="21">
        <v>52.766666666666659</v>
      </c>
      <c r="YQ23" s="21">
        <v>54.147121535181242</v>
      </c>
      <c r="YR23" s="21">
        <v>53.669438669438676</v>
      </c>
      <c r="YS23" s="21">
        <v>53.16532258064516</v>
      </c>
      <c r="YT23" s="21">
        <v>52.742491383554899</v>
      </c>
      <c r="YU23" s="21">
        <v>51.722483446886095</v>
      </c>
      <c r="YV23" s="21">
        <v>30.617823947512299</v>
      </c>
      <c r="YW23" s="21">
        <v>27.439024390243901</v>
      </c>
      <c r="YX23" s="21">
        <v>32.613908872901682</v>
      </c>
      <c r="YY23" s="21">
        <v>33.801352054082159</v>
      </c>
      <c r="YZ23" s="21">
        <v>29.518384256861729</v>
      </c>
      <c r="ZA23" s="21">
        <v>24.4</v>
      </c>
      <c r="ZB23" s="21">
        <v>21</v>
      </c>
      <c r="ZC23" s="21">
        <v>15.6</v>
      </c>
      <c r="ZD23" s="21">
        <v>24.7</v>
      </c>
      <c r="ZE23" s="21">
        <v>17.7</v>
      </c>
      <c r="ZF23" s="21">
        <v>19</v>
      </c>
      <c r="ZG23" s="21">
        <v>14.2</v>
      </c>
      <c r="ZH23" s="21">
        <v>7.61</v>
      </c>
      <c r="ZI23" s="21">
        <v>7.68</v>
      </c>
      <c r="ZJ23" s="21">
        <v>7.7</v>
      </c>
      <c r="ZK23" s="21">
        <v>7.65</v>
      </c>
      <c r="ZL23" s="21">
        <v>7.72</v>
      </c>
      <c r="ZM23" s="21">
        <v>7.92</v>
      </c>
      <c r="ZN23" s="21">
        <v>7.9</v>
      </c>
      <c r="ZO23" s="21">
        <v>7.74</v>
      </c>
      <c r="ZP23" s="21">
        <v>7.45</v>
      </c>
      <c r="ZQ23" s="21">
        <v>7.51</v>
      </c>
      <c r="ZR23" s="21">
        <v>7.6</v>
      </c>
      <c r="ZS23" s="21">
        <v>7.46</v>
      </c>
      <c r="ZT23" s="21">
        <v>3.31</v>
      </c>
      <c r="ZU23" s="21">
        <v>3.06</v>
      </c>
      <c r="ZV23" s="21">
        <v>3.11</v>
      </c>
      <c r="ZW23" s="21">
        <v>3.12</v>
      </c>
      <c r="ZX23" s="21">
        <v>18</v>
      </c>
      <c r="ZY23" s="21">
        <v>19</v>
      </c>
      <c r="ZZ23" s="21">
        <v>17</v>
      </c>
      <c r="AAA23" s="21">
        <v>18</v>
      </c>
      <c r="AAB23" s="21">
        <v>19</v>
      </c>
      <c r="AAC23" s="21">
        <v>19</v>
      </c>
      <c r="AAD23" s="21">
        <v>21.492921492921493</v>
      </c>
      <c r="AAE23" s="21">
        <v>20.693928128872365</v>
      </c>
      <c r="AAF23" s="21">
        <v>22.409638554216869</v>
      </c>
      <c r="AAG23" s="21">
        <v>24.680306905370845</v>
      </c>
      <c r="AAH23" s="21">
        <v>21.071428571428573</v>
      </c>
      <c r="AAI23" s="21">
        <v>22.393364928909953</v>
      </c>
      <c r="AAJ23" s="21">
        <v>20.093457943925234</v>
      </c>
      <c r="AAK23" s="21">
        <v>21.25</v>
      </c>
      <c r="AAL23" s="21">
        <v>21.476510067114098</v>
      </c>
      <c r="AAM23" s="21">
        <v>18.5840707964602</v>
      </c>
      <c r="AAN23" s="21">
        <v>3.5537968720557753</v>
      </c>
      <c r="AAO23" s="21">
        <v>3.9284951213977202</v>
      </c>
      <c r="AAP23" s="21">
        <v>4.2620773601299096</v>
      </c>
      <c r="AAQ23" s="21">
        <v>4.1801888792629196</v>
      </c>
    </row>
    <row r="24" spans="1:719" ht="12.75" customHeight="1">
      <c r="A24" s="21" t="s">
        <v>42</v>
      </c>
      <c r="B24" s="21" t="s">
        <v>43</v>
      </c>
      <c r="C24" s="21">
        <v>146003</v>
      </c>
      <c r="D24" s="21">
        <v>147328</v>
      </c>
      <c r="E24" s="21">
        <v>149045</v>
      </c>
      <c r="F24" s="21">
        <v>149642</v>
      </c>
      <c r="G24" s="21">
        <v>149683</v>
      </c>
      <c r="H24" s="21">
        <v>151055</v>
      </c>
      <c r="I24" s="21">
        <v>152489</v>
      </c>
      <c r="J24" s="21">
        <v>153667</v>
      </c>
      <c r="K24" s="21">
        <v>154485</v>
      </c>
      <c r="L24" s="21">
        <v>156027</v>
      </c>
      <c r="M24" s="21">
        <v>157307</v>
      </c>
      <c r="N24" s="21">
        <v>158648</v>
      </c>
      <c r="O24" s="21">
        <v>160436</v>
      </c>
      <c r="P24" s="21">
        <v>163906</v>
      </c>
      <c r="Q24" s="21">
        <v>166793</v>
      </c>
      <c r="R24" s="21">
        <v>169958</v>
      </c>
      <c r="S24" s="21">
        <v>173525</v>
      </c>
      <c r="T24" s="21">
        <v>24.3</v>
      </c>
      <c r="U24" s="21">
        <v>26.8</v>
      </c>
      <c r="V24" s="21">
        <v>23.9</v>
      </c>
      <c r="W24" s="21">
        <v>23.7</v>
      </c>
      <c r="X24" s="21">
        <v>30.6</v>
      </c>
      <c r="Y24" s="21">
        <v>29.6</v>
      </c>
      <c r="Z24" s="21">
        <v>30.2</v>
      </c>
      <c r="AA24" s="21">
        <v>28.5</v>
      </c>
      <c r="AB24" s="21">
        <v>29.2</v>
      </c>
      <c r="AC24" s="21">
        <v>29.8</v>
      </c>
      <c r="AD24" s="21">
        <v>22.999689473139426</v>
      </c>
      <c r="AE24" s="21">
        <v>23.3</v>
      </c>
      <c r="AF24" s="21">
        <v>23.5</v>
      </c>
      <c r="AG24" s="21">
        <v>25.2</v>
      </c>
      <c r="AH24" s="21">
        <v>26.6</v>
      </c>
      <c r="AI24" s="21">
        <v>27.6</v>
      </c>
      <c r="AJ24" s="21">
        <v>27.8</v>
      </c>
      <c r="AK24" s="21">
        <v>28.6</v>
      </c>
      <c r="AL24" s="21">
        <v>29.8</v>
      </c>
      <c r="AM24" s="21">
        <v>30.5</v>
      </c>
      <c r="AN24" s="21">
        <v>2227</v>
      </c>
      <c r="AO24" s="21">
        <v>3016</v>
      </c>
      <c r="AP24" s="21">
        <v>2393</v>
      </c>
      <c r="AQ24" s="21">
        <v>2139</v>
      </c>
      <c r="AR24" s="21">
        <v>2395</v>
      </c>
      <c r="AS24" s="21">
        <v>3157</v>
      </c>
      <c r="AT24" s="4">
        <v>20.55376095985233</v>
      </c>
      <c r="AU24" s="4">
        <v>27.747621763850809</v>
      </c>
      <c r="AV24" s="4">
        <v>21.848693460913388</v>
      </c>
      <c r="AW24" s="4">
        <v>19.223510380156377</v>
      </c>
      <c r="AX24" s="4">
        <v>21.223802561035047</v>
      </c>
      <c r="AY24" s="4">
        <v>27.629724928015683</v>
      </c>
      <c r="AZ24" s="4">
        <v>27.489257318317883</v>
      </c>
      <c r="BA24" s="21" t="s">
        <v>330</v>
      </c>
      <c r="BB24" s="21" t="s">
        <v>87</v>
      </c>
      <c r="BC24" s="21" t="s">
        <v>86</v>
      </c>
      <c r="BD24" s="4">
        <v>11.4</v>
      </c>
      <c r="BE24" s="4">
        <v>10.5</v>
      </c>
      <c r="BF24" s="4">
        <v>8</v>
      </c>
      <c r="BG24" s="24">
        <v>226</v>
      </c>
      <c r="BH24" s="21">
        <v>2547</v>
      </c>
      <c r="BI24" s="21">
        <v>1207</v>
      </c>
      <c r="BJ24" s="21">
        <v>1859</v>
      </c>
      <c r="BK24" s="21">
        <v>2041</v>
      </c>
      <c r="BL24" s="21">
        <v>2000</v>
      </c>
      <c r="BM24" s="21">
        <v>2046</v>
      </c>
      <c r="BN24" s="21">
        <v>2197</v>
      </c>
      <c r="BO24" s="21">
        <v>2248</v>
      </c>
      <c r="BP24" s="21">
        <v>2321</v>
      </c>
      <c r="BQ24" s="21">
        <v>2312</v>
      </c>
      <c r="BR24" s="21">
        <v>2289</v>
      </c>
      <c r="BS24" s="21">
        <v>2328</v>
      </c>
      <c r="BT24" s="21">
        <v>2112</v>
      </c>
      <c r="BU24" s="21">
        <v>2247</v>
      </c>
      <c r="BV24" s="21">
        <v>2350</v>
      </c>
      <c r="BW24" s="21">
        <v>53.1</v>
      </c>
      <c r="BX24" s="21">
        <v>57.9</v>
      </c>
      <c r="BY24" s="21">
        <v>55.7</v>
      </c>
      <c r="BZ24" s="21">
        <v>56.5</v>
      </c>
      <c r="CA24" s="21">
        <v>59.6</v>
      </c>
      <c r="CB24" s="21">
        <v>59.5</v>
      </c>
      <c r="CC24" s="21">
        <v>58.8</v>
      </c>
      <c r="CD24" s="21">
        <v>58.8</v>
      </c>
      <c r="CE24" s="21">
        <v>60.7</v>
      </c>
      <c r="CF24" s="21">
        <v>60.615528823621311</v>
      </c>
      <c r="CG24" s="21">
        <v>54.4</v>
      </c>
      <c r="CH24" s="21">
        <v>57.4</v>
      </c>
      <c r="CI24" s="21">
        <v>59</v>
      </c>
      <c r="CJ24" s="21">
        <v>1317</v>
      </c>
      <c r="CK24" s="21">
        <v>1131</v>
      </c>
      <c r="CL24" s="21">
        <v>1156</v>
      </c>
      <c r="CM24" s="21">
        <v>1125</v>
      </c>
      <c r="CN24" s="21">
        <v>1116</v>
      </c>
      <c r="CO24" s="21">
        <v>1076</v>
      </c>
      <c r="CP24" s="21">
        <v>1028</v>
      </c>
      <c r="CQ24" s="21">
        <v>1008</v>
      </c>
      <c r="CR24" s="21">
        <v>1029</v>
      </c>
      <c r="CS24" s="21">
        <v>1020</v>
      </c>
      <c r="CT24" s="21">
        <v>1122</v>
      </c>
      <c r="CU24" s="21">
        <v>972</v>
      </c>
      <c r="CV24" s="21">
        <v>1119</v>
      </c>
      <c r="CW24" s="21">
        <v>95</v>
      </c>
      <c r="CX24" s="21">
        <v>87</v>
      </c>
      <c r="CY24" s="21">
        <v>91</v>
      </c>
      <c r="CZ24" s="21">
        <v>90</v>
      </c>
      <c r="DA24" s="21">
        <v>91</v>
      </c>
      <c r="DB24" s="21">
        <v>87</v>
      </c>
      <c r="DC24" s="21">
        <v>86</v>
      </c>
      <c r="DD24" s="21">
        <v>84</v>
      </c>
      <c r="DE24" s="21">
        <v>87</v>
      </c>
      <c r="DF24" s="21">
        <v>85</v>
      </c>
      <c r="DG24" s="21">
        <v>93</v>
      </c>
      <c r="DH24" s="21">
        <v>81</v>
      </c>
      <c r="DI24" s="21">
        <v>88</v>
      </c>
      <c r="DJ24" s="21">
        <v>72.5</v>
      </c>
      <c r="DK24" s="21">
        <v>74.2</v>
      </c>
      <c r="DL24" s="21">
        <v>72.7</v>
      </c>
      <c r="DM24" s="21">
        <v>71.8</v>
      </c>
      <c r="DN24" s="21">
        <v>74.099999999999994</v>
      </c>
      <c r="DO24" s="21">
        <v>70.3</v>
      </c>
      <c r="DP24" s="21">
        <v>67.900000000000006</v>
      </c>
      <c r="DQ24" s="21">
        <v>70.5</v>
      </c>
      <c r="DR24" s="21">
        <v>73.900000000000006</v>
      </c>
      <c r="DS24" s="21">
        <v>75.099999999999994</v>
      </c>
      <c r="DT24" s="21">
        <v>74.2</v>
      </c>
      <c r="DU24" s="21">
        <v>6</v>
      </c>
      <c r="DV24" s="21">
        <v>4.5999999999999996</v>
      </c>
      <c r="DW24" s="21">
        <v>2.6</v>
      </c>
      <c r="DX24" s="21">
        <v>6.2</v>
      </c>
      <c r="DY24" s="21">
        <v>5.4</v>
      </c>
      <c r="DZ24" s="21">
        <v>9.4</v>
      </c>
      <c r="EA24" s="21">
        <v>8.4</v>
      </c>
      <c r="EB24" s="21">
        <v>7.1</v>
      </c>
      <c r="EC24" s="21">
        <v>6.2</v>
      </c>
      <c r="ED24" s="21">
        <v>5.0999999999999996</v>
      </c>
      <c r="EE24" s="21">
        <v>4.5999999999999996</v>
      </c>
      <c r="EF24" s="21">
        <v>4.0931545518701489</v>
      </c>
      <c r="EG24" s="21">
        <v>2.7713328177365302</v>
      </c>
      <c r="EH24" s="21">
        <v>2.0153426082434014</v>
      </c>
      <c r="EI24" s="21">
        <v>170</v>
      </c>
      <c r="EJ24" s="21">
        <v>140</v>
      </c>
      <c r="EK24" s="21">
        <v>150</v>
      </c>
      <c r="EL24" s="21">
        <v>160</v>
      </c>
      <c r="EM24" s="21">
        <v>190</v>
      </c>
      <c r="EN24" s="21">
        <v>190</v>
      </c>
      <c r="EO24" s="21">
        <v>130</v>
      </c>
      <c r="EP24" s="21">
        <v>3.4</v>
      </c>
      <c r="EQ24" s="21">
        <v>3.1</v>
      </c>
      <c r="ER24" s="21">
        <v>3.3000000000000003</v>
      </c>
      <c r="ES24" s="21">
        <v>3.5999999999999996</v>
      </c>
      <c r="ET24" s="21">
        <v>4.0954160080471338</v>
      </c>
      <c r="EU24" s="21">
        <v>3.9</v>
      </c>
      <c r="EV24" s="21">
        <v>2.6108689334495789</v>
      </c>
      <c r="EW24" s="21">
        <v>7290</v>
      </c>
      <c r="EX24" s="21">
        <v>7050</v>
      </c>
      <c r="EY24" s="21">
        <v>7700</v>
      </c>
      <c r="EZ24" s="21">
        <v>8050</v>
      </c>
      <c r="FA24" s="21">
        <v>7840</v>
      </c>
      <c r="FB24" s="21">
        <v>7970</v>
      </c>
      <c r="FC24" s="21">
        <v>7960</v>
      </c>
      <c r="FD24" s="21">
        <v>7600</v>
      </c>
      <c r="FE24" s="21">
        <v>7510</v>
      </c>
      <c r="FF24" s="21">
        <v>8940</v>
      </c>
      <c r="FG24" s="21">
        <v>8650</v>
      </c>
      <c r="FH24" s="21">
        <v>8360</v>
      </c>
      <c r="FI24" s="21">
        <v>8410</v>
      </c>
      <c r="FJ24" s="21">
        <v>8230</v>
      </c>
      <c r="FK24" s="21">
        <v>7820</v>
      </c>
      <c r="FL24" s="21">
        <v>7680</v>
      </c>
      <c r="FM24" s="21">
        <v>7.3</v>
      </c>
      <c r="FN24" s="21">
        <v>6.9</v>
      </c>
      <c r="FO24" s="21">
        <v>7.5</v>
      </c>
      <c r="FP24" s="21">
        <v>7.8</v>
      </c>
      <c r="FQ24" s="21">
        <v>7.5</v>
      </c>
      <c r="FR24" s="21">
        <v>7.6</v>
      </c>
      <c r="FS24" s="21">
        <v>7.5</v>
      </c>
      <c r="FT24" s="21">
        <v>7.1</v>
      </c>
      <c r="FU24" s="21">
        <v>7</v>
      </c>
      <c r="FV24" s="21">
        <v>8.3000000000000007</v>
      </c>
      <c r="FW24" s="21">
        <v>8</v>
      </c>
      <c r="FX24" s="21">
        <v>7.6</v>
      </c>
      <c r="FY24" s="21">
        <v>7.6</v>
      </c>
      <c r="FZ24" s="21">
        <v>7.3</v>
      </c>
      <c r="GA24" s="21">
        <v>6.8</v>
      </c>
      <c r="GB24" s="21">
        <v>6.7</v>
      </c>
      <c r="GC24" s="21">
        <v>3290</v>
      </c>
      <c r="GD24" s="21">
        <v>3380</v>
      </c>
      <c r="GE24" s="21">
        <v>3400</v>
      </c>
      <c r="GF24" s="21">
        <v>3500</v>
      </c>
      <c r="GG24" s="21">
        <v>3550</v>
      </c>
      <c r="GH24" s="21">
        <v>3630</v>
      </c>
      <c r="GI24" s="21">
        <v>3710</v>
      </c>
      <c r="GJ24" s="21">
        <v>3620</v>
      </c>
      <c r="GK24" s="21">
        <v>3550</v>
      </c>
      <c r="GL24" s="21">
        <v>3250</v>
      </c>
      <c r="GM24" s="21">
        <v>2870</v>
      </c>
      <c r="GN24" s="21">
        <v>2640</v>
      </c>
      <c r="GO24" s="21">
        <v>1890</v>
      </c>
      <c r="GP24" s="21">
        <v>950</v>
      </c>
      <c r="GQ24" s="21">
        <v>530</v>
      </c>
      <c r="GR24" s="21">
        <v>270</v>
      </c>
      <c r="GS24" s="21">
        <v>5710</v>
      </c>
      <c r="GT24" s="21">
        <v>5800</v>
      </c>
      <c r="GU24" s="21">
        <v>5750</v>
      </c>
      <c r="GV24" s="21">
        <v>5930</v>
      </c>
      <c r="GW24" s="21">
        <v>3370</v>
      </c>
      <c r="GX24" s="21">
        <v>3410</v>
      </c>
      <c r="GY24" s="21">
        <v>3470</v>
      </c>
      <c r="GZ24" s="21">
        <v>3440</v>
      </c>
      <c r="HA24" s="21">
        <v>3460</v>
      </c>
      <c r="HB24" s="21">
        <v>3300</v>
      </c>
      <c r="HC24" s="21">
        <v>3020</v>
      </c>
      <c r="HD24" s="21">
        <v>2700</v>
      </c>
      <c r="HE24" s="21">
        <v>2150</v>
      </c>
      <c r="HF24" s="21">
        <v>1480</v>
      </c>
      <c r="HG24" s="21">
        <v>1200</v>
      </c>
      <c r="HH24" s="21">
        <v>990</v>
      </c>
      <c r="HI24" s="21">
        <v>5.7321260063846449</v>
      </c>
      <c r="HJ24" s="21">
        <v>5.7116409150442653</v>
      </c>
      <c r="HK24" s="21">
        <v>5.6146312407846812</v>
      </c>
      <c r="HL24" s="21">
        <v>5.7728064795615399</v>
      </c>
      <c r="HM24" s="21">
        <v>3.2340719557018511</v>
      </c>
      <c r="HN24" s="21">
        <v>3.2356932069420328</v>
      </c>
      <c r="HO24" s="21">
        <v>3.2542741655647149</v>
      </c>
      <c r="HP24" s="21">
        <v>3.2173286819240374</v>
      </c>
      <c r="HQ24" s="21">
        <v>3.2078323026858637</v>
      </c>
      <c r="HR24" s="21">
        <v>3.0456852791878175</v>
      </c>
      <c r="HS24" s="21">
        <v>2.7784422323219311</v>
      </c>
      <c r="HT24" s="21">
        <v>2.465168087942589</v>
      </c>
      <c r="HU24" s="21">
        <v>1.9630042181765062</v>
      </c>
      <c r="HV24" s="21">
        <v>1.3115335194293056</v>
      </c>
      <c r="HW24" s="21">
        <v>1.0502271116128863</v>
      </c>
      <c r="HX24" s="21">
        <v>0.86643736708063113</v>
      </c>
      <c r="HY24" s="21">
        <v>420</v>
      </c>
      <c r="HZ24" s="21">
        <v>900</v>
      </c>
      <c r="IA24" s="21">
        <v>1070</v>
      </c>
      <c r="IB24" s="21">
        <v>1890</v>
      </c>
      <c r="IC24" s="21">
        <v>2810</v>
      </c>
      <c r="ID24" s="21">
        <v>3300</v>
      </c>
      <c r="IE24" s="21">
        <v>3620</v>
      </c>
      <c r="IF24" s="21">
        <v>8013</v>
      </c>
      <c r="IG24" s="21">
        <v>8708</v>
      </c>
      <c r="IH24" s="21">
        <v>9021</v>
      </c>
      <c r="II24" s="21">
        <v>9248</v>
      </c>
      <c r="IJ24" s="21">
        <v>9421</v>
      </c>
      <c r="IK24" s="21">
        <v>9258</v>
      </c>
      <c r="IL24" s="21">
        <v>9158</v>
      </c>
      <c r="IM24" s="21">
        <v>6.4334575117220112</v>
      </c>
      <c r="IN24" s="21">
        <v>6.9442340050558622</v>
      </c>
      <c r="IO24" s="21">
        <v>7.1270561094695593</v>
      </c>
      <c r="IP24" s="21">
        <v>7.1696036096101219</v>
      </c>
      <c r="IQ24" s="21">
        <v>7.1861174675819983</v>
      </c>
      <c r="IR24" s="21">
        <v>6.9505548131353319</v>
      </c>
      <c r="IS24" s="21">
        <v>6.7688623462630089</v>
      </c>
      <c r="IT24" s="21">
        <v>1390</v>
      </c>
      <c r="IU24" s="21">
        <v>1160</v>
      </c>
      <c r="IV24" s="21">
        <v>1500</v>
      </c>
      <c r="IW24" s="21">
        <v>1720</v>
      </c>
      <c r="IX24" s="21">
        <v>1480</v>
      </c>
      <c r="IY24" s="21">
        <v>1440</v>
      </c>
      <c r="IZ24" s="21">
        <v>1380</v>
      </c>
      <c r="JA24" s="21">
        <v>1110</v>
      </c>
      <c r="JB24" s="21">
        <v>1020</v>
      </c>
      <c r="JC24" s="21">
        <v>2290</v>
      </c>
      <c r="JD24" s="21">
        <v>1920</v>
      </c>
      <c r="JE24" s="21">
        <v>1820</v>
      </c>
      <c r="JF24" s="21">
        <v>1860</v>
      </c>
      <c r="JG24" s="21">
        <v>1780</v>
      </c>
      <c r="JH24" s="21">
        <v>1350</v>
      </c>
      <c r="JI24" s="21">
        <v>1140</v>
      </c>
      <c r="JJ24" s="21">
        <v>1000</v>
      </c>
      <c r="JK24" s="21">
        <v>850</v>
      </c>
      <c r="JL24" s="21">
        <v>1080</v>
      </c>
      <c r="JM24" s="21">
        <v>1260</v>
      </c>
      <c r="JN24" s="21">
        <v>1060</v>
      </c>
      <c r="JO24" s="21">
        <v>1030</v>
      </c>
      <c r="JP24" s="21">
        <v>990</v>
      </c>
      <c r="JQ24" s="21">
        <v>780</v>
      </c>
      <c r="JR24" s="21">
        <v>680</v>
      </c>
      <c r="JS24" s="21">
        <v>1520</v>
      </c>
      <c r="JT24" s="21">
        <v>1270</v>
      </c>
      <c r="JU24" s="21">
        <v>1130</v>
      </c>
      <c r="JV24" s="21">
        <v>1160</v>
      </c>
      <c r="JW24" s="21">
        <v>1040</v>
      </c>
      <c r="JX24" s="21">
        <v>780</v>
      </c>
      <c r="JY24" s="21">
        <v>670</v>
      </c>
      <c r="JZ24" s="21">
        <v>390</v>
      </c>
      <c r="KA24" s="21">
        <v>310</v>
      </c>
      <c r="KB24" s="21">
        <v>420</v>
      </c>
      <c r="KC24" s="21">
        <v>460</v>
      </c>
      <c r="KD24" s="21">
        <v>420</v>
      </c>
      <c r="KE24" s="21">
        <v>410</v>
      </c>
      <c r="KF24" s="21">
        <v>400</v>
      </c>
      <c r="KG24" s="21">
        <v>330</v>
      </c>
      <c r="KH24" s="21">
        <v>330</v>
      </c>
      <c r="KI24" s="21">
        <v>770</v>
      </c>
      <c r="KJ24" s="21">
        <v>650</v>
      </c>
      <c r="KK24" s="21">
        <v>690</v>
      </c>
      <c r="KL24" s="21">
        <v>710</v>
      </c>
      <c r="KM24" s="21">
        <v>740</v>
      </c>
      <c r="KN24" s="21">
        <v>580</v>
      </c>
      <c r="KO24" s="21">
        <v>480</v>
      </c>
      <c r="KP24" s="21">
        <v>235000</v>
      </c>
      <c r="KQ24" s="21">
        <v>239950</v>
      </c>
      <c r="KR24" s="21">
        <v>250000</v>
      </c>
      <c r="KS24" s="21">
        <v>290000</v>
      </c>
      <c r="KT24" s="21">
        <v>285000</v>
      </c>
      <c r="KU24" s="21">
        <v>270000</v>
      </c>
      <c r="KV24" s="21">
        <v>300500</v>
      </c>
      <c r="KW24" s="21">
        <v>299950</v>
      </c>
      <c r="KX24" s="21">
        <v>318000</v>
      </c>
      <c r="KY24" s="21">
        <v>335000</v>
      </c>
      <c r="KZ24" s="21">
        <v>385000</v>
      </c>
      <c r="LA24" s="21">
        <v>410000</v>
      </c>
      <c r="LB24" s="21">
        <v>1697</v>
      </c>
      <c r="LC24" s="21">
        <v>1877</v>
      </c>
      <c r="LD24" s="21">
        <v>2329</v>
      </c>
      <c r="LE24" s="21">
        <v>2230</v>
      </c>
      <c r="LF24" s="21">
        <v>2298</v>
      </c>
      <c r="LG24" s="21">
        <v>2763</v>
      </c>
      <c r="LH24" s="21">
        <v>2979</v>
      </c>
      <c r="LI24" s="21">
        <v>2711</v>
      </c>
      <c r="LJ24" s="21">
        <v>180</v>
      </c>
      <c r="LK24" s="21">
        <v>140</v>
      </c>
      <c r="LL24" s="21">
        <v>140</v>
      </c>
      <c r="LM24" s="21">
        <v>220</v>
      </c>
      <c r="LN24" s="21">
        <v>200</v>
      </c>
      <c r="LO24" s="21">
        <v>260</v>
      </c>
      <c r="LP24" s="21">
        <v>530</v>
      </c>
      <c r="LQ24" s="21">
        <v>1308.69</v>
      </c>
      <c r="LR24" s="21">
        <v>1375.34</v>
      </c>
      <c r="LS24" s="21">
        <v>1449.37</v>
      </c>
      <c r="LT24" s="21">
        <v>1522.51</v>
      </c>
      <c r="LU24" s="21">
        <v>1580.08</v>
      </c>
      <c r="LV24" s="21">
        <v>1630.78</v>
      </c>
      <c r="LW24" s="21">
        <v>1662.54</v>
      </c>
      <c r="LX24" s="21">
        <v>1662.54</v>
      </c>
      <c r="LY24" s="21">
        <v>1659.44</v>
      </c>
      <c r="LZ24" s="21">
        <v>1682.65</v>
      </c>
      <c r="MA24" s="21">
        <v>1678.65</v>
      </c>
      <c r="MB24" s="21">
        <v>1674.65</v>
      </c>
      <c r="MC24" s="21">
        <v>1683.24</v>
      </c>
      <c r="MD24" s="21">
        <v>32</v>
      </c>
      <c r="ME24" s="21">
        <v>29</v>
      </c>
      <c r="MF24" s="21">
        <v>28</v>
      </c>
      <c r="MG24" s="21">
        <v>30</v>
      </c>
      <c r="MH24" s="21">
        <v>30</v>
      </c>
      <c r="MI24" s="21">
        <v>32</v>
      </c>
      <c r="MJ24" s="21">
        <v>30</v>
      </c>
      <c r="MK24" s="21">
        <v>31</v>
      </c>
      <c r="ML24" s="21">
        <v>37</v>
      </c>
      <c r="MM24" s="21">
        <v>38</v>
      </c>
      <c r="MN24" s="21">
        <v>11</v>
      </c>
      <c r="MO24" s="21">
        <v>15</v>
      </c>
      <c r="MP24" s="21">
        <v>13</v>
      </c>
      <c r="MQ24" s="21">
        <v>12</v>
      </c>
      <c r="MR24" s="21">
        <v>10</v>
      </c>
      <c r="MS24" s="21">
        <v>25</v>
      </c>
      <c r="MT24" s="21">
        <v>27</v>
      </c>
      <c r="MU24" s="21">
        <v>28</v>
      </c>
      <c r="MV24" s="21">
        <v>21</v>
      </c>
      <c r="MW24" s="21">
        <v>21</v>
      </c>
      <c r="MX24" s="21">
        <v>46.1</v>
      </c>
      <c r="MY24" s="21">
        <v>42.8</v>
      </c>
      <c r="MZ24" s="21">
        <v>47.9</v>
      </c>
      <c r="NA24" s="21">
        <v>54</v>
      </c>
      <c r="NB24" s="21">
        <v>57.4</v>
      </c>
      <c r="NC24" s="21">
        <v>50.9</v>
      </c>
      <c r="ND24" s="21">
        <v>59.7</v>
      </c>
      <c r="NE24" s="21">
        <v>54.2</v>
      </c>
      <c r="NF24" s="21">
        <v>55.1</v>
      </c>
      <c r="NG24" s="21">
        <v>58.8</v>
      </c>
      <c r="NH24" s="21">
        <v>61.6</v>
      </c>
      <c r="NI24" s="21">
        <v>59.5</v>
      </c>
      <c r="NJ24" s="21">
        <v>15.9</v>
      </c>
      <c r="NK24" s="21">
        <v>13.2</v>
      </c>
      <c r="NL24" s="21">
        <v>14.3</v>
      </c>
      <c r="NM24" s="21">
        <v>12.1</v>
      </c>
      <c r="NN24" s="21">
        <v>17.5</v>
      </c>
      <c r="NO24" s="21">
        <v>15.7</v>
      </c>
      <c r="NP24" s="21">
        <v>11.8</v>
      </c>
      <c r="NQ24" s="21">
        <v>10.8</v>
      </c>
      <c r="NR24" s="21">
        <v>14.3</v>
      </c>
      <c r="NS24" s="21">
        <v>12.8</v>
      </c>
      <c r="NT24" s="21">
        <v>12.9</v>
      </c>
      <c r="NU24" s="21">
        <v>16</v>
      </c>
      <c r="NV24" s="21">
        <v>3.6</v>
      </c>
      <c r="NW24" s="21">
        <v>1.6</v>
      </c>
      <c r="NX24" s="21">
        <v>2.7</v>
      </c>
      <c r="NY24" s="21">
        <v>1.9</v>
      </c>
      <c r="NZ24" s="21">
        <v>1.7</v>
      </c>
      <c r="OA24" s="21">
        <v>2</v>
      </c>
      <c r="OB24" s="21">
        <v>1.8</v>
      </c>
      <c r="OC24" s="21">
        <v>1.1000000000000001</v>
      </c>
      <c r="OD24" s="21">
        <v>2.1</v>
      </c>
      <c r="OE24" s="21">
        <v>1.9</v>
      </c>
      <c r="OF24" s="21">
        <v>1.2</v>
      </c>
      <c r="OG24" s="21">
        <v>1.1000000000000001</v>
      </c>
      <c r="OH24" s="21">
        <v>10.7</v>
      </c>
      <c r="OI24" s="21">
        <v>13.3</v>
      </c>
      <c r="OJ24" s="21">
        <v>11.6</v>
      </c>
      <c r="OK24" s="21">
        <v>11.9</v>
      </c>
      <c r="OL24" s="21">
        <v>8.1999999999999993</v>
      </c>
      <c r="OM24" s="21">
        <v>9.8000000000000007</v>
      </c>
      <c r="ON24" s="21">
        <v>8.9</v>
      </c>
      <c r="OO24" s="21">
        <v>12.9</v>
      </c>
      <c r="OP24" s="21">
        <v>11.3</v>
      </c>
      <c r="OQ24" s="21">
        <v>11.3</v>
      </c>
      <c r="OR24" s="21">
        <v>11.4</v>
      </c>
      <c r="OS24" s="21">
        <v>7.8</v>
      </c>
      <c r="OT24" s="21">
        <v>11</v>
      </c>
      <c r="OU24" s="21">
        <v>9.1999999999999993</v>
      </c>
      <c r="OV24" s="21">
        <v>9.6999999999999993</v>
      </c>
      <c r="OW24" s="21">
        <v>7.6</v>
      </c>
      <c r="OX24" s="21">
        <v>6.1</v>
      </c>
      <c r="OY24" s="21">
        <v>6.7</v>
      </c>
      <c r="OZ24" s="21">
        <v>6.2</v>
      </c>
      <c r="PA24" s="21">
        <v>10.9</v>
      </c>
      <c r="PB24" s="21">
        <v>6.8</v>
      </c>
      <c r="PC24" s="21">
        <v>7.6</v>
      </c>
      <c r="PD24" s="21">
        <v>6.3</v>
      </c>
      <c r="PE24" s="21">
        <v>4.8</v>
      </c>
      <c r="PF24" s="21">
        <v>9</v>
      </c>
      <c r="PG24" s="21">
        <v>13.4</v>
      </c>
      <c r="PH24" s="21">
        <v>7.9</v>
      </c>
      <c r="PI24" s="21">
        <v>8.1</v>
      </c>
      <c r="PJ24" s="21">
        <v>4.7</v>
      </c>
      <c r="PK24" s="21">
        <v>7.7</v>
      </c>
      <c r="PL24" s="21">
        <v>6.2</v>
      </c>
      <c r="PM24" s="21">
        <v>4.7</v>
      </c>
      <c r="PN24" s="21">
        <v>6.2</v>
      </c>
      <c r="PO24" s="21">
        <v>6</v>
      </c>
      <c r="PP24" s="21">
        <v>5.3</v>
      </c>
      <c r="PQ24" s="21">
        <v>7.1</v>
      </c>
      <c r="PR24" s="21">
        <v>3.7</v>
      </c>
      <c r="PS24" s="21">
        <v>6.4</v>
      </c>
      <c r="PT24" s="21">
        <v>5.8</v>
      </c>
      <c r="PU24" s="21">
        <v>4.3</v>
      </c>
      <c r="PV24" s="21">
        <v>4.4000000000000004</v>
      </c>
      <c r="PW24" s="21">
        <v>7.1</v>
      </c>
      <c r="PX24" s="21">
        <v>5.5</v>
      </c>
      <c r="PY24" s="21">
        <v>5.3</v>
      </c>
      <c r="PZ24" s="21">
        <v>4.0999999999999996</v>
      </c>
      <c r="QA24" s="21">
        <v>1.6</v>
      </c>
      <c r="QB24" s="21">
        <v>1.3</v>
      </c>
      <c r="QC24" s="21">
        <v>3.8</v>
      </c>
      <c r="QD24" s="21">
        <v>23708</v>
      </c>
      <c r="QE24" s="21">
        <v>24937</v>
      </c>
      <c r="QF24" s="21">
        <v>25640</v>
      </c>
      <c r="QG24" s="21">
        <v>27274</v>
      </c>
      <c r="QH24" s="21">
        <v>26583</v>
      </c>
      <c r="QI24" s="21">
        <v>27497</v>
      </c>
      <c r="QJ24" s="21">
        <v>28240</v>
      </c>
      <c r="QK24" s="21">
        <v>28997</v>
      </c>
      <c r="QL24" s="21">
        <v>29067</v>
      </c>
      <c r="QM24" s="21">
        <v>29450</v>
      </c>
      <c r="QN24" s="21">
        <v>30768</v>
      </c>
      <c r="QO24" s="21">
        <v>28635</v>
      </c>
      <c r="QP24" s="21">
        <v>30730</v>
      </c>
      <c r="QQ24" s="21">
        <v>25056</v>
      </c>
      <c r="QR24" s="21">
        <v>28812</v>
      </c>
      <c r="QS24" s="21">
        <v>27741</v>
      </c>
      <c r="QT24" s="21">
        <v>29251</v>
      </c>
      <c r="QU24" s="21">
        <v>28882</v>
      </c>
      <c r="QV24" s="21">
        <v>29853</v>
      </c>
      <c r="QW24" s="21">
        <v>29051</v>
      </c>
      <c r="QX24" s="21">
        <v>29715</v>
      </c>
      <c r="QZ24" s="21">
        <v>32055</v>
      </c>
      <c r="RA24" s="21">
        <v>32741</v>
      </c>
      <c r="RB24" s="21">
        <v>30501</v>
      </c>
      <c r="RC24" s="21">
        <v>32474</v>
      </c>
      <c r="RD24" s="21">
        <v>22647</v>
      </c>
      <c r="RE24" s="21">
        <v>21577</v>
      </c>
      <c r="RF24" s="21">
        <v>22721</v>
      </c>
      <c r="RG24" s="21">
        <v>23443</v>
      </c>
      <c r="RH24" s="21">
        <v>22495</v>
      </c>
      <c r="RI24" s="21">
        <v>25268</v>
      </c>
      <c r="RJ24" s="21">
        <v>26751</v>
      </c>
      <c r="RK24" s="21">
        <v>25782</v>
      </c>
      <c r="RL24" s="21">
        <v>25798</v>
      </c>
      <c r="RM24" s="21">
        <v>26337</v>
      </c>
      <c r="RN24" s="21">
        <v>28004</v>
      </c>
      <c r="RO24" s="21">
        <v>26071</v>
      </c>
      <c r="RP24" s="21">
        <v>28206</v>
      </c>
      <c r="RQ24" s="21">
        <v>7405</v>
      </c>
      <c r="RR24" s="21">
        <v>7620</v>
      </c>
      <c r="RS24" s="21">
        <v>7725</v>
      </c>
      <c r="RT24" s="21">
        <v>7770</v>
      </c>
      <c r="RU24" s="21">
        <v>8060</v>
      </c>
      <c r="RV24" s="21">
        <v>8130</v>
      </c>
      <c r="RW24" s="21">
        <v>8520</v>
      </c>
      <c r="RX24" s="21">
        <v>8970</v>
      </c>
      <c r="RY24" s="21">
        <v>85.365853658536579</v>
      </c>
      <c r="RZ24" s="21">
        <v>71.599999999999994</v>
      </c>
      <c r="SA24" s="21">
        <v>78.5</v>
      </c>
      <c r="SB24" s="21">
        <v>72.316384180790962</v>
      </c>
      <c r="SC24" s="21">
        <v>79.2</v>
      </c>
      <c r="SD24" s="21">
        <v>79.099999999999994</v>
      </c>
      <c r="SE24" s="21">
        <v>76.8</v>
      </c>
      <c r="SF24" s="21">
        <v>80000</v>
      </c>
      <c r="SG24" s="21">
        <v>80400</v>
      </c>
      <c r="SH24" s="21">
        <v>81300</v>
      </c>
      <c r="SI24" s="21">
        <v>83700</v>
      </c>
      <c r="SJ24" s="21">
        <v>44000</v>
      </c>
      <c r="SK24" s="21">
        <v>43300</v>
      </c>
      <c r="SL24" s="21">
        <v>39800</v>
      </c>
      <c r="SM24" s="21">
        <v>42700</v>
      </c>
      <c r="SN24" s="21">
        <v>36000</v>
      </c>
      <c r="SO24" s="21">
        <v>37100</v>
      </c>
      <c r="SP24" s="21">
        <v>41600</v>
      </c>
      <c r="SQ24" s="21">
        <v>41000</v>
      </c>
      <c r="SR24" s="25">
        <f>VLOOKUP($A24,'[1]Jobs density'!$A$3:$S$54,11,0)</f>
        <v>0.8</v>
      </c>
      <c r="SS24" s="25">
        <f>VLOOKUP($A24,'[1]Jobs density'!$A$3:$S$54,12,0)</f>
        <v>0.78</v>
      </c>
      <c r="ST24" s="25">
        <f>VLOOKUP($A24,'[1]Jobs density'!$A$3:$S$54,13,0)</f>
        <v>0.78</v>
      </c>
      <c r="SU24" s="25">
        <f>VLOOKUP($A24,'[1]Jobs density'!$A$3:$S$54,14,0)</f>
        <v>0.73</v>
      </c>
      <c r="SV24" s="25">
        <f>VLOOKUP($A24,'[1]Jobs density'!$A$3:$S$54,15,0)</f>
        <v>0.73</v>
      </c>
      <c r="SW24" s="25">
        <f>VLOOKUP($A24,'[1]Jobs density'!$A$3:$S$54,16,0)</f>
        <v>0.71</v>
      </c>
      <c r="SX24" s="25">
        <f>VLOOKUP($A24,'[1]Jobs density'!$A$3:$S$54,17,0)</f>
        <v>0.72</v>
      </c>
      <c r="SY24" s="25">
        <f>VLOOKUP($A24,'[1]Jobs density'!$A$3:$S$54,18,0)</f>
        <v>0.81</v>
      </c>
      <c r="SZ24" s="25">
        <f>VLOOKUP($A24,'[1]Jobs density'!$A$3:$S$54,19,0)</f>
        <v>0.79</v>
      </c>
      <c r="TA24" s="21">
        <v>100.33355478997007</v>
      </c>
      <c r="TB24" s="21">
        <v>96.824771937445689</v>
      </c>
      <c r="TC24" s="21">
        <v>92.663289610520309</v>
      </c>
      <c r="TD24" s="21">
        <v>95.761885032277036</v>
      </c>
      <c r="TE24" s="21">
        <v>108.95692897657048</v>
      </c>
      <c r="TF24" s="21">
        <v>103.86945152427923</v>
      </c>
      <c r="TG24" s="21">
        <v>99.292407976968818</v>
      </c>
      <c r="TH24" s="21">
        <v>85.281810668523505</v>
      </c>
      <c r="TI24" s="21">
        <v>79.464025633556659</v>
      </c>
      <c r="TJ24" s="21">
        <v>72.397726034596573</v>
      </c>
      <c r="TK24" s="21">
        <v>70.003242068058</v>
      </c>
      <c r="TL24" s="21">
        <v>70.28137764106701</v>
      </c>
      <c r="TM24" s="21">
        <v>70.009224862250363</v>
      </c>
      <c r="TN24" s="21">
        <v>62.218588703281149</v>
      </c>
      <c r="TO24" s="21">
        <v>55.68579017105035</v>
      </c>
      <c r="TP24" s="21">
        <v>57.484790359971292</v>
      </c>
      <c r="TQ24" s="21">
        <v>54.631144165029006</v>
      </c>
      <c r="TR24" s="21">
        <v>2.5936544464009863</v>
      </c>
      <c r="TS24" s="21">
        <v>2.6536735414250416</v>
      </c>
      <c r="TT24" s="21">
        <v>2.194021291979356</v>
      </c>
      <c r="TU24" s="21">
        <v>1.8242163191097336</v>
      </c>
      <c r="TV24" s="21">
        <v>1.8046320888766316</v>
      </c>
      <c r="TW24" s="21">
        <v>1.7702782711663707</v>
      </c>
      <c r="TX24" s="21">
        <v>5.4148893564812752</v>
      </c>
      <c r="TY24" s="21">
        <v>11.250693358882558</v>
      </c>
      <c r="TZ24" s="21">
        <v>11.236256201849958</v>
      </c>
      <c r="UA24" s="21">
        <v>11.164935999902383</v>
      </c>
      <c r="UB24" s="21">
        <v>11.700131300474242</v>
      </c>
      <c r="UC24" s="21">
        <v>11.07400828892836</v>
      </c>
      <c r="UD24" s="21">
        <v>888.67587622129383</v>
      </c>
      <c r="UE24" s="21">
        <v>877.09622905984327</v>
      </c>
      <c r="UF24" s="21">
        <v>867.50584815139871</v>
      </c>
      <c r="UG24" s="21">
        <v>849.40344520664007</v>
      </c>
      <c r="UH24" s="21">
        <v>782.18194603142183</v>
      </c>
      <c r="UI24" s="21">
        <v>824.97595551760469</v>
      </c>
      <c r="UJ24" s="21">
        <v>741.82253316357185</v>
      </c>
      <c r="UK24" s="21">
        <v>778.37742608258077</v>
      </c>
      <c r="UL24" s="21">
        <v>759.38204906446697</v>
      </c>
      <c r="UM24" s="21">
        <v>678.43957676141554</v>
      </c>
      <c r="UN24" s="13">
        <v>19</v>
      </c>
      <c r="UO24" s="13">
        <v>18</v>
      </c>
      <c r="UP24" s="13">
        <v>23.97</v>
      </c>
      <c r="UQ24" s="13">
        <v>23.9</v>
      </c>
      <c r="UR24" s="13">
        <v>25.616900000000001</v>
      </c>
      <c r="US24" s="13">
        <v>35.359132736430361</v>
      </c>
      <c r="UT24" s="13">
        <v>46.156587770087512</v>
      </c>
      <c r="UU24" s="13">
        <v>47.404985834580181</v>
      </c>
      <c r="UV24" s="13">
        <v>46.790130543053586</v>
      </c>
      <c r="UW24" s="13">
        <v>46.312851655636749</v>
      </c>
      <c r="UX24" s="13">
        <v>46.29452094874312</v>
      </c>
      <c r="UY24" s="13">
        <v>45.7</v>
      </c>
      <c r="UZ24" s="13">
        <v>45.835598701182178</v>
      </c>
      <c r="VA24" s="21">
        <v>73363</v>
      </c>
      <c r="VB24" s="21">
        <v>73047</v>
      </c>
      <c r="VC24" s="21">
        <v>73609</v>
      </c>
      <c r="VD24" s="21">
        <v>73047</v>
      </c>
      <c r="VE24" s="21">
        <v>73759</v>
      </c>
      <c r="VF24" s="21">
        <v>74763</v>
      </c>
      <c r="VG24" s="21">
        <v>75.588999999999999</v>
      </c>
      <c r="VH24" s="21">
        <v>982</v>
      </c>
      <c r="VI24" s="21">
        <v>971</v>
      </c>
      <c r="VJ24" s="21">
        <v>940</v>
      </c>
      <c r="VK24" s="21">
        <v>949</v>
      </c>
      <c r="VL24" s="21">
        <v>925</v>
      </c>
      <c r="VM24" s="21">
        <v>925</v>
      </c>
      <c r="VN24" s="21">
        <v>978</v>
      </c>
      <c r="VO24" s="21">
        <v>901</v>
      </c>
      <c r="VP24" s="21">
        <v>898</v>
      </c>
      <c r="VQ24" s="21">
        <v>890</v>
      </c>
      <c r="VR24" s="21">
        <v>889</v>
      </c>
      <c r="VS24" s="21">
        <v>888</v>
      </c>
      <c r="VT24" s="13">
        <v>16</v>
      </c>
      <c r="VU24" s="13">
        <v>17</v>
      </c>
      <c r="VV24" s="13">
        <v>21.651419263956932</v>
      </c>
      <c r="VW24" s="13">
        <v>21.05270598023753</v>
      </c>
      <c r="VX24" s="13">
        <v>20.448069023929602</v>
      </c>
      <c r="VY24" s="21">
        <v>64</v>
      </c>
      <c r="VZ24" s="21">
        <v>63</v>
      </c>
      <c r="WA24" s="21">
        <v>77</v>
      </c>
      <c r="WB24" s="21">
        <v>49</v>
      </c>
      <c r="WC24" s="21">
        <v>65</v>
      </c>
      <c r="WD24" s="21">
        <v>52</v>
      </c>
      <c r="WE24" s="21">
        <v>46</v>
      </c>
      <c r="WF24" s="21">
        <v>44</v>
      </c>
      <c r="WG24" s="21">
        <v>34</v>
      </c>
      <c r="WH24" s="21">
        <v>37</v>
      </c>
      <c r="WI24" s="21">
        <v>39</v>
      </c>
      <c r="WJ24" s="4">
        <v>2.830194520952964</v>
      </c>
      <c r="WK24" s="4">
        <v>2.9282513060069451</v>
      </c>
      <c r="WL24" s="4">
        <v>12.406015037593985</v>
      </c>
      <c r="WM24" s="4">
        <v>11.699445284921836</v>
      </c>
      <c r="WN24" s="4">
        <v>9.9875544492843797</v>
      </c>
      <c r="WO24" s="4">
        <v>8.8874160214503064</v>
      </c>
      <c r="WP24" s="4">
        <v>7.9234167893961702</v>
      </c>
      <c r="WQ24" s="4">
        <v>15.7</v>
      </c>
      <c r="WR24" s="4">
        <v>15.8</v>
      </c>
      <c r="WS24" s="4">
        <v>14.9</v>
      </c>
      <c r="WT24" s="4">
        <v>13.8</v>
      </c>
      <c r="WU24" s="4">
        <v>12.1</v>
      </c>
      <c r="WV24" s="4">
        <v>11.799999999999999</v>
      </c>
      <c r="WW24" s="21">
        <v>13.900000000000002</v>
      </c>
      <c r="WX24" s="21">
        <v>60.6</v>
      </c>
      <c r="WY24" s="21">
        <v>60.4</v>
      </c>
      <c r="WZ24" s="21">
        <v>65.8</v>
      </c>
      <c r="XA24" s="21">
        <v>67.3</v>
      </c>
      <c r="XB24" s="21">
        <v>71.599999999999994</v>
      </c>
      <c r="XC24" s="21">
        <v>70.2</v>
      </c>
      <c r="XD24" s="21">
        <v>69.8</v>
      </c>
      <c r="XE24" s="21">
        <v>68.599999999999994</v>
      </c>
      <c r="XF24" s="21">
        <v>53.2</v>
      </c>
      <c r="XG24" s="21">
        <v>56.5</v>
      </c>
      <c r="XH24" s="21">
        <v>63.5</v>
      </c>
      <c r="XI24" s="21">
        <v>65</v>
      </c>
      <c r="XJ24" s="21">
        <v>69</v>
      </c>
      <c r="XK24" s="21">
        <v>65.5</v>
      </c>
      <c r="XL24" s="21">
        <v>66.599999999999994</v>
      </c>
      <c r="XM24" s="21">
        <v>65.599999999999994</v>
      </c>
      <c r="XN24" s="21">
        <v>67.900000000000006</v>
      </c>
      <c r="XO24" s="21">
        <v>64.400000000000006</v>
      </c>
      <c r="XP24" s="21">
        <v>68.099999999999994</v>
      </c>
      <c r="XQ24" s="21">
        <v>69.599999999999994</v>
      </c>
      <c r="XR24" s="21">
        <v>74.099999999999994</v>
      </c>
      <c r="XS24" s="21">
        <v>74.7</v>
      </c>
      <c r="XT24" s="21">
        <v>73</v>
      </c>
      <c r="XU24" s="21">
        <v>71.099999999999994</v>
      </c>
      <c r="XV24" s="21">
        <v>9.2699986719199607</v>
      </c>
      <c r="XW24" s="21">
        <v>9.4818562456385198</v>
      </c>
      <c r="XX24" s="21">
        <v>9.8195192883414588</v>
      </c>
      <c r="XY24" s="21">
        <v>9.0485779008306064</v>
      </c>
      <c r="XZ24" s="21">
        <v>8.4185257232730439</v>
      </c>
      <c r="YA24" s="21">
        <v>7.9637303573626559</v>
      </c>
      <c r="YB24" s="21">
        <v>29</v>
      </c>
      <c r="YC24" s="21">
        <v>28</v>
      </c>
      <c r="YD24" s="21">
        <v>25</v>
      </c>
      <c r="YE24" s="21">
        <v>28</v>
      </c>
      <c r="YF24" s="21">
        <v>33</v>
      </c>
      <c r="YG24" s="21">
        <v>39</v>
      </c>
      <c r="YH24" s="21">
        <v>34</v>
      </c>
      <c r="YI24" s="21">
        <v>38</v>
      </c>
      <c r="YJ24" s="21">
        <v>37</v>
      </c>
      <c r="YK24" s="21">
        <v>32</v>
      </c>
      <c r="YL24" s="21">
        <v>32</v>
      </c>
      <c r="YM24" s="21">
        <v>23.886205045625335</v>
      </c>
      <c r="YN24" s="21">
        <v>24.947385462198479</v>
      </c>
      <c r="YO24" s="21">
        <v>25.863174772848748</v>
      </c>
      <c r="YP24" s="21">
        <v>27.301670146137784</v>
      </c>
      <c r="YQ24" s="21">
        <v>28.822775070530902</v>
      </c>
      <c r="YR24" s="21">
        <v>29.694811800610378</v>
      </c>
      <c r="YS24" s="21">
        <v>30.441323971915747</v>
      </c>
      <c r="YT24" s="21">
        <v>31.224188790560468</v>
      </c>
      <c r="YU24" s="21">
        <v>32.644668085929936</v>
      </c>
      <c r="YV24" s="21">
        <v>31.764705882352938</v>
      </c>
      <c r="YW24" s="21">
        <v>25.838796760509062</v>
      </c>
      <c r="YX24" s="21">
        <v>26.778882938026015</v>
      </c>
      <c r="YY24" s="21">
        <v>22.382397572078908</v>
      </c>
      <c r="YZ24" s="21">
        <v>23.212280044926995</v>
      </c>
      <c r="ZA24" s="21">
        <v>26.8</v>
      </c>
      <c r="ZB24" s="21">
        <v>25.7</v>
      </c>
      <c r="ZC24" s="21">
        <v>26.3</v>
      </c>
      <c r="ZD24" s="21">
        <v>22.1</v>
      </c>
      <c r="ZE24" s="21">
        <v>20</v>
      </c>
      <c r="ZF24" s="21">
        <v>15.8</v>
      </c>
      <c r="ZG24" s="21">
        <v>15.3</v>
      </c>
      <c r="ZH24" s="21">
        <v>7.29</v>
      </c>
      <c r="ZI24" s="21">
        <v>7.29</v>
      </c>
      <c r="ZJ24" s="21">
        <v>7.42</v>
      </c>
      <c r="ZK24" s="21">
        <v>7.54</v>
      </c>
      <c r="ZL24" s="21">
        <v>7.67</v>
      </c>
      <c r="ZM24" s="21">
        <v>7.45</v>
      </c>
      <c r="ZN24" s="21">
        <v>7.75</v>
      </c>
      <c r="ZO24" s="21">
        <v>7.79</v>
      </c>
      <c r="ZP24" s="21">
        <v>7.28</v>
      </c>
      <c r="ZQ24" s="21">
        <v>7.18</v>
      </c>
      <c r="ZR24" s="21">
        <v>7.51</v>
      </c>
      <c r="ZS24" s="21">
        <v>7.49</v>
      </c>
      <c r="ZT24" s="21">
        <v>3.57</v>
      </c>
      <c r="ZU24" s="21">
        <v>3.23</v>
      </c>
      <c r="ZV24" s="21">
        <v>3.05</v>
      </c>
      <c r="ZW24" s="21">
        <v>3.17</v>
      </c>
      <c r="ZX24" s="21">
        <v>18</v>
      </c>
      <c r="ZY24" s="21">
        <v>18</v>
      </c>
      <c r="ZZ24" s="21">
        <v>15</v>
      </c>
      <c r="AAA24" s="21">
        <v>17</v>
      </c>
      <c r="AAB24" s="21">
        <v>13</v>
      </c>
      <c r="AAC24" s="21">
        <v>16</v>
      </c>
      <c r="AAD24" s="21">
        <v>15.372549019607842</v>
      </c>
      <c r="AAE24" s="21">
        <v>16.044479745830024</v>
      </c>
      <c r="AAF24" s="21">
        <v>16.446858029480218</v>
      </c>
      <c r="AAG24" s="21">
        <v>16.678752719361857</v>
      </c>
      <c r="AAH24" s="21">
        <v>15.72052401746725</v>
      </c>
      <c r="AAI24" s="21">
        <v>15.265017667844525</v>
      </c>
      <c r="AAJ24" s="21">
        <v>16.994894237782638</v>
      </c>
      <c r="AAK24" s="21">
        <v>15.362899999999998</v>
      </c>
      <c r="AAL24" s="21">
        <v>15.751357875678901</v>
      </c>
      <c r="AAM24" s="21">
        <v>16.905615292712099</v>
      </c>
      <c r="AAN24" s="21">
        <v>4.4685495974894254</v>
      </c>
      <c r="AAO24" s="21">
        <v>4.75288912981165</v>
      </c>
      <c r="AAP24" s="21">
        <v>4.8031811479044597</v>
      </c>
      <c r="AAQ24" s="21">
        <v>4.8555112150237303</v>
      </c>
    </row>
    <row r="25" spans="1:719" ht="12.75" customHeight="1">
      <c r="A25" s="21" t="s">
        <v>44</v>
      </c>
      <c r="B25" s="21" t="s">
        <v>45</v>
      </c>
      <c r="C25" s="21">
        <v>266817</v>
      </c>
      <c r="D25" s="21">
        <v>270028</v>
      </c>
      <c r="E25" s="21">
        <v>273372</v>
      </c>
      <c r="F25" s="21">
        <v>273041</v>
      </c>
      <c r="G25" s="21">
        <v>272195</v>
      </c>
      <c r="H25" s="21">
        <v>274262</v>
      </c>
      <c r="I25" s="21">
        <v>277620</v>
      </c>
      <c r="J25" s="21">
        <v>280524</v>
      </c>
      <c r="K25" s="21">
        <v>284964</v>
      </c>
      <c r="L25" s="21">
        <v>289126</v>
      </c>
      <c r="M25" s="21">
        <v>294050</v>
      </c>
      <c r="N25" s="21">
        <v>297650</v>
      </c>
      <c r="O25" s="21">
        <v>304481</v>
      </c>
      <c r="P25" s="21">
        <v>310200</v>
      </c>
      <c r="Q25" s="21">
        <v>314242</v>
      </c>
      <c r="R25" s="21">
        <v>318216</v>
      </c>
      <c r="S25" s="21">
        <v>324431</v>
      </c>
      <c r="T25" s="21">
        <v>34.299999999999997</v>
      </c>
      <c r="U25" s="21">
        <v>35.799999999999997</v>
      </c>
      <c r="V25" s="21">
        <v>36.700000000000003</v>
      </c>
      <c r="W25" s="21">
        <v>35.6</v>
      </c>
      <c r="X25" s="21">
        <v>33.6</v>
      </c>
      <c r="Y25" s="21">
        <v>33.799999999999997</v>
      </c>
      <c r="Z25" s="21">
        <v>36.700000000000003</v>
      </c>
      <c r="AA25" s="21">
        <v>35.799999999999997</v>
      </c>
      <c r="AB25" s="21">
        <v>33.6</v>
      </c>
      <c r="AC25" s="21">
        <v>32.200000000000003</v>
      </c>
      <c r="AD25" s="21">
        <v>42.5537109375</v>
      </c>
      <c r="AE25" s="21">
        <v>41.7</v>
      </c>
      <c r="AF25" s="21">
        <v>40.1</v>
      </c>
      <c r="AG25" s="21">
        <v>38</v>
      </c>
      <c r="AH25" s="21">
        <v>38.6</v>
      </c>
      <c r="AI25" s="21">
        <v>39.799999999999997</v>
      </c>
      <c r="AJ25" s="21">
        <v>40.6</v>
      </c>
      <c r="AK25" s="21">
        <v>42.5</v>
      </c>
      <c r="AL25" s="21">
        <v>41.6</v>
      </c>
      <c r="AM25" s="21">
        <v>41.9</v>
      </c>
      <c r="AN25" s="21">
        <v>8461</v>
      </c>
      <c r="AO25" s="21">
        <v>12070</v>
      </c>
      <c r="AP25" s="21">
        <v>11096</v>
      </c>
      <c r="AQ25" s="21">
        <v>10617</v>
      </c>
      <c r="AR25" s="21">
        <v>10676</v>
      </c>
      <c r="AS25" s="21">
        <v>12764</v>
      </c>
      <c r="AT25" s="4">
        <v>38.895784489495703</v>
      </c>
      <c r="AU25" s="4">
        <v>54.812312107753648</v>
      </c>
      <c r="AV25" s="4">
        <v>49.008003109375828</v>
      </c>
      <c r="AW25" s="4">
        <v>45.985126408205169</v>
      </c>
      <c r="AX25" s="4">
        <v>45.663741039196566</v>
      </c>
      <c r="AY25" s="4">
        <v>53.838366796018221</v>
      </c>
      <c r="AZ25" s="4">
        <v>46.525177894032183</v>
      </c>
      <c r="BA25" s="21" t="s">
        <v>331</v>
      </c>
      <c r="BB25" s="21" t="s">
        <v>92</v>
      </c>
      <c r="BC25" s="21" t="s">
        <v>86</v>
      </c>
      <c r="BD25" s="4">
        <v>15.2</v>
      </c>
      <c r="BE25" s="4">
        <v>13.4</v>
      </c>
      <c r="BF25" s="4">
        <v>7.8</v>
      </c>
      <c r="BG25" s="24">
        <v>1572</v>
      </c>
      <c r="BH25" s="21">
        <v>4598</v>
      </c>
      <c r="BI25" s="21">
        <v>3130</v>
      </c>
      <c r="BJ25" s="21">
        <v>4787</v>
      </c>
      <c r="BK25" s="21">
        <v>4753</v>
      </c>
      <c r="BL25" s="21">
        <v>4739</v>
      </c>
      <c r="BM25" s="21">
        <v>4908</v>
      </c>
      <c r="BN25" s="21">
        <v>4822</v>
      </c>
      <c r="BO25" s="21">
        <v>4837</v>
      </c>
      <c r="BP25" s="21">
        <v>4863</v>
      </c>
      <c r="BQ25" s="21">
        <v>4929</v>
      </c>
      <c r="BR25" s="21">
        <v>4784</v>
      </c>
      <c r="BS25" s="21">
        <v>4825</v>
      </c>
      <c r="BT25" s="21">
        <v>4589</v>
      </c>
      <c r="BU25" s="21">
        <v>4528</v>
      </c>
      <c r="BV25" s="21">
        <v>4620</v>
      </c>
      <c r="BW25" s="21">
        <v>64.2</v>
      </c>
      <c r="BX25" s="21">
        <v>65.2</v>
      </c>
      <c r="BY25" s="21">
        <v>65.7</v>
      </c>
      <c r="BZ25" s="21">
        <v>67.900000000000006</v>
      </c>
      <c r="CA25" s="21">
        <v>65.900000000000006</v>
      </c>
      <c r="CB25" s="21">
        <v>66</v>
      </c>
      <c r="CC25" s="21">
        <v>64.2</v>
      </c>
      <c r="CD25" s="21">
        <v>65.5</v>
      </c>
      <c r="CE25" s="21">
        <v>56.2</v>
      </c>
      <c r="CF25" s="21">
        <v>55.982920858134058</v>
      </c>
      <c r="CG25" s="21">
        <v>53</v>
      </c>
      <c r="CH25" s="21">
        <v>52</v>
      </c>
      <c r="CI25" s="21">
        <v>52.2</v>
      </c>
      <c r="CJ25" s="21">
        <v>1720</v>
      </c>
      <c r="CK25" s="21">
        <v>1669</v>
      </c>
      <c r="CL25" s="21">
        <v>1624</v>
      </c>
      <c r="CM25" s="21">
        <v>1658</v>
      </c>
      <c r="CN25" s="21">
        <v>1489</v>
      </c>
      <c r="CO25" s="21">
        <v>1603</v>
      </c>
      <c r="CP25" s="21">
        <v>1525</v>
      </c>
      <c r="CQ25" s="21">
        <v>1380</v>
      </c>
      <c r="CR25" s="21">
        <v>1355</v>
      </c>
      <c r="CS25" s="21">
        <v>1380</v>
      </c>
      <c r="CT25" s="21">
        <v>1384</v>
      </c>
      <c r="CU25" s="21">
        <v>1378</v>
      </c>
      <c r="CV25" s="21">
        <v>1508</v>
      </c>
      <c r="CW25" s="21">
        <v>107</v>
      </c>
      <c r="CX25" s="21">
        <v>110</v>
      </c>
      <c r="CY25" s="21">
        <v>108</v>
      </c>
      <c r="CZ25" s="21">
        <v>113</v>
      </c>
      <c r="DA25" s="21">
        <v>104</v>
      </c>
      <c r="DB25" s="21">
        <v>112</v>
      </c>
      <c r="DC25" s="21">
        <v>110</v>
      </c>
      <c r="DD25" s="21">
        <v>101</v>
      </c>
      <c r="DE25" s="21">
        <v>101</v>
      </c>
      <c r="DF25" s="21">
        <v>101</v>
      </c>
      <c r="DG25" s="21">
        <v>100</v>
      </c>
      <c r="DH25" s="21">
        <v>99</v>
      </c>
      <c r="DI25" s="21">
        <v>102</v>
      </c>
      <c r="DJ25" s="21">
        <v>65.8</v>
      </c>
      <c r="DK25" s="21">
        <v>64.099999999999994</v>
      </c>
      <c r="DL25" s="21">
        <v>67.8</v>
      </c>
      <c r="DM25" s="21">
        <v>68.3</v>
      </c>
      <c r="DN25" s="21">
        <v>72.5</v>
      </c>
      <c r="DO25" s="21">
        <v>72.7</v>
      </c>
      <c r="DP25" s="21">
        <v>72.400000000000006</v>
      </c>
      <c r="DQ25" s="21">
        <v>70.7</v>
      </c>
      <c r="DR25" s="21">
        <v>78</v>
      </c>
      <c r="DS25" s="21">
        <v>80</v>
      </c>
      <c r="DT25" s="21">
        <v>78.599999999999994</v>
      </c>
      <c r="DU25" s="21">
        <v>9.6999999999999993</v>
      </c>
      <c r="DV25" s="21">
        <v>8.1</v>
      </c>
      <c r="DW25" s="21">
        <v>10.3</v>
      </c>
      <c r="DX25" s="21">
        <v>10.3</v>
      </c>
      <c r="DY25" s="21">
        <v>10.8</v>
      </c>
      <c r="DZ25" s="21">
        <v>9.1</v>
      </c>
      <c r="EA25" s="21">
        <v>11.5</v>
      </c>
      <c r="EB25" s="21">
        <v>10.6</v>
      </c>
      <c r="EC25" s="21">
        <v>8</v>
      </c>
      <c r="ED25" s="21">
        <v>6.2</v>
      </c>
      <c r="EE25" s="21">
        <v>6</v>
      </c>
      <c r="EF25" s="21">
        <v>8.2186326925264481</v>
      </c>
      <c r="EG25" s="21">
        <v>5.2142740752810814</v>
      </c>
      <c r="EH25" s="21">
        <v>4.0736019508950836</v>
      </c>
      <c r="EI25" s="21">
        <v>320</v>
      </c>
      <c r="EJ25" s="21">
        <v>310</v>
      </c>
      <c r="EK25" s="21">
        <v>270</v>
      </c>
      <c r="EL25" s="21">
        <v>590</v>
      </c>
      <c r="EM25" s="21">
        <v>220</v>
      </c>
      <c r="EN25" s="21">
        <v>180</v>
      </c>
      <c r="EO25" s="21">
        <v>160</v>
      </c>
      <c r="EP25" s="21">
        <v>7.6</v>
      </c>
      <c r="EQ25" s="21">
        <v>7.3999999999999995</v>
      </c>
      <c r="ER25" s="21">
        <v>3.5999999999999996</v>
      </c>
      <c r="ES25" s="21">
        <v>7.5</v>
      </c>
      <c r="ET25" s="21">
        <v>2.6473065661224977</v>
      </c>
      <c r="EU25" s="21">
        <v>2.1999999999999997</v>
      </c>
      <c r="EV25" s="21">
        <v>1.9817167502695607</v>
      </c>
      <c r="EW25" s="21">
        <v>36870</v>
      </c>
      <c r="EX25" s="21">
        <v>35090</v>
      </c>
      <c r="EY25" s="21">
        <v>35680</v>
      </c>
      <c r="EZ25" s="21">
        <v>35870</v>
      </c>
      <c r="FA25" s="21">
        <v>34780</v>
      </c>
      <c r="FB25" s="21">
        <v>34850</v>
      </c>
      <c r="FC25" s="21">
        <v>35010</v>
      </c>
      <c r="FD25" s="21">
        <v>33470</v>
      </c>
      <c r="FE25" s="21">
        <v>31890</v>
      </c>
      <c r="FF25" s="21">
        <v>34600</v>
      </c>
      <c r="FG25" s="21">
        <v>34860</v>
      </c>
      <c r="FH25" s="21">
        <v>34700</v>
      </c>
      <c r="FI25" s="21">
        <v>34850</v>
      </c>
      <c r="FJ25" s="21">
        <v>32740</v>
      </c>
      <c r="FK25" s="21">
        <v>29450</v>
      </c>
      <c r="FL25" s="21">
        <v>27490</v>
      </c>
      <c r="FM25" s="21">
        <v>19.2</v>
      </c>
      <c r="FN25" s="21">
        <v>17.7</v>
      </c>
      <c r="FO25" s="21">
        <v>18.100000000000001</v>
      </c>
      <c r="FP25" s="21">
        <v>18.2</v>
      </c>
      <c r="FQ25" s="21">
        <v>17.5</v>
      </c>
      <c r="FR25" s="21">
        <v>17.2</v>
      </c>
      <c r="FS25" s="21">
        <v>17.100000000000001</v>
      </c>
      <c r="FT25" s="21">
        <v>16</v>
      </c>
      <c r="FU25" s="21">
        <v>15</v>
      </c>
      <c r="FV25" s="21">
        <v>15.9</v>
      </c>
      <c r="FW25" s="21">
        <v>15.8</v>
      </c>
      <c r="FX25" s="21">
        <v>15.3</v>
      </c>
      <c r="FY25" s="21">
        <v>15.1</v>
      </c>
      <c r="FZ25" s="21">
        <v>14</v>
      </c>
      <c r="GA25" s="21">
        <v>12.4</v>
      </c>
      <c r="GB25" s="21">
        <v>11.6</v>
      </c>
      <c r="GC25" s="21">
        <v>12360</v>
      </c>
      <c r="GD25" s="21">
        <v>12930</v>
      </c>
      <c r="GE25" s="21">
        <v>12810</v>
      </c>
      <c r="GF25" s="21">
        <v>13240</v>
      </c>
      <c r="GG25" s="21">
        <v>13910</v>
      </c>
      <c r="GH25" s="21">
        <v>14180</v>
      </c>
      <c r="GI25" s="21">
        <v>14250</v>
      </c>
      <c r="GJ25" s="21">
        <v>13930</v>
      </c>
      <c r="GK25" s="21">
        <v>13480</v>
      </c>
      <c r="GL25" s="21">
        <v>12140</v>
      </c>
      <c r="GM25" s="21">
        <v>10810</v>
      </c>
      <c r="GN25" s="21">
        <v>10070</v>
      </c>
      <c r="GO25" s="21">
        <v>7610</v>
      </c>
      <c r="GP25" s="21">
        <v>4130</v>
      </c>
      <c r="GQ25" s="21">
        <v>2380</v>
      </c>
      <c r="GR25" s="21">
        <v>1110</v>
      </c>
      <c r="GS25" s="21">
        <v>27220</v>
      </c>
      <c r="GT25" s="21">
        <v>26950</v>
      </c>
      <c r="GU25" s="21">
        <v>26700</v>
      </c>
      <c r="GV25" s="21">
        <v>26830</v>
      </c>
      <c r="GW25" s="21">
        <v>18540</v>
      </c>
      <c r="GX25" s="21">
        <v>18610</v>
      </c>
      <c r="GY25" s="21">
        <v>18620</v>
      </c>
      <c r="GZ25" s="21">
        <v>18120</v>
      </c>
      <c r="HA25" s="21">
        <v>17500</v>
      </c>
      <c r="HB25" s="21">
        <v>15950</v>
      </c>
      <c r="HC25" s="21">
        <v>14570</v>
      </c>
      <c r="HD25" s="21">
        <v>13090</v>
      </c>
      <c r="HE25" s="21">
        <v>10870</v>
      </c>
      <c r="HF25" s="21">
        <v>7420</v>
      </c>
      <c r="HG25" s="21">
        <v>5820</v>
      </c>
      <c r="HH25" s="21">
        <v>4710</v>
      </c>
      <c r="HI25" s="21">
        <v>14.146359209425363</v>
      </c>
      <c r="HJ25" s="21">
        <v>13.630110659302867</v>
      </c>
      <c r="HK25" s="21">
        <v>13.513992296518248</v>
      </c>
      <c r="HL25" s="21">
        <v>13.638396941908459</v>
      </c>
      <c r="HM25" s="21">
        <v>9.3330916998912645</v>
      </c>
      <c r="HN25" s="21">
        <v>9.1986634505120808</v>
      </c>
      <c r="HO25" s="21">
        <v>9.0779671594055937</v>
      </c>
      <c r="HP25" s="21">
        <v>8.6510228927454573</v>
      </c>
      <c r="HQ25" s="21">
        <v>8.2097954588102837</v>
      </c>
      <c r="HR25" s="21">
        <v>7.3323219785776672</v>
      </c>
      <c r="HS25" s="21">
        <v>6.6165317929575025</v>
      </c>
      <c r="HT25" s="21">
        <v>5.7814956804409654</v>
      </c>
      <c r="HU25" s="21">
        <v>4.8009822800911612</v>
      </c>
      <c r="HV25" s="21">
        <v>3.1737069924207426</v>
      </c>
      <c r="HW25" s="21">
        <v>2.4548675552556101</v>
      </c>
      <c r="HX25" s="21">
        <v>1.9866711658511893</v>
      </c>
      <c r="HY25" s="21">
        <v>1300</v>
      </c>
      <c r="HZ25" s="21">
        <v>2840</v>
      </c>
      <c r="IA25" s="21">
        <v>3480</v>
      </c>
      <c r="IB25" s="21">
        <v>6140</v>
      </c>
      <c r="IC25" s="21">
        <v>9080</v>
      </c>
      <c r="ID25" s="21">
        <v>10920</v>
      </c>
      <c r="IE25" s="21">
        <v>12490</v>
      </c>
      <c r="IF25" s="21">
        <v>36749</v>
      </c>
      <c r="IG25" s="21">
        <v>39533</v>
      </c>
      <c r="IH25" s="21">
        <v>40510</v>
      </c>
      <c r="II25" s="21">
        <v>41229</v>
      </c>
      <c r="IJ25" s="21">
        <v>41145</v>
      </c>
      <c r="IK25" s="21">
        <v>40259</v>
      </c>
      <c r="IL25" s="21">
        <v>38714</v>
      </c>
      <c r="IM25" s="21">
        <v>15.626634462875636</v>
      </c>
      <c r="IN25" s="21">
        <v>16.623565574632167</v>
      </c>
      <c r="IO25" s="21">
        <v>16.598785514681179</v>
      </c>
      <c r="IP25" s="21">
        <v>16.56854431982125</v>
      </c>
      <c r="IQ25" s="21">
        <v>16.309647446823693</v>
      </c>
      <c r="IR25" s="21">
        <v>15.722793930991388</v>
      </c>
      <c r="IS25" s="21">
        <v>14.899398081867025</v>
      </c>
      <c r="IT25" s="21">
        <v>10880</v>
      </c>
      <c r="IU25" s="21">
        <v>9600</v>
      </c>
      <c r="IV25" s="21">
        <v>9990</v>
      </c>
      <c r="IW25" s="21">
        <v>10180</v>
      </c>
      <c r="IX25" s="21">
        <v>8710</v>
      </c>
      <c r="IY25" s="21">
        <v>8630</v>
      </c>
      <c r="IZ25" s="21">
        <v>8740</v>
      </c>
      <c r="JA25" s="21">
        <v>7810</v>
      </c>
      <c r="JB25" s="21">
        <v>6870</v>
      </c>
      <c r="JC25" s="21">
        <v>10160</v>
      </c>
      <c r="JD25" s="21">
        <v>10700</v>
      </c>
      <c r="JE25" s="21">
        <v>11600</v>
      </c>
      <c r="JF25" s="21">
        <v>11760</v>
      </c>
      <c r="JG25" s="21">
        <v>11060</v>
      </c>
      <c r="JH25" s="21">
        <v>8090</v>
      </c>
      <c r="JI25" s="21">
        <v>6200</v>
      </c>
      <c r="JJ25" s="21">
        <v>8020</v>
      </c>
      <c r="JK25" s="21">
        <v>7020</v>
      </c>
      <c r="JL25" s="21">
        <v>7210</v>
      </c>
      <c r="JM25" s="21">
        <v>7380</v>
      </c>
      <c r="JN25" s="21">
        <v>6360</v>
      </c>
      <c r="JO25" s="21">
        <v>6280</v>
      </c>
      <c r="JP25" s="21">
        <v>6210</v>
      </c>
      <c r="JQ25" s="21">
        <v>5490</v>
      </c>
      <c r="JR25" s="21">
        <v>4820</v>
      </c>
      <c r="JS25" s="21">
        <v>6940</v>
      </c>
      <c r="JT25" s="21">
        <v>7150</v>
      </c>
      <c r="JU25" s="21">
        <v>7130</v>
      </c>
      <c r="JV25" s="21">
        <v>7180</v>
      </c>
      <c r="JW25" s="21">
        <v>6700</v>
      </c>
      <c r="JX25" s="21">
        <v>4850</v>
      </c>
      <c r="JY25" s="21">
        <v>3800</v>
      </c>
      <c r="JZ25" s="21">
        <v>2850</v>
      </c>
      <c r="KA25" s="21">
        <v>2580</v>
      </c>
      <c r="KB25" s="21">
        <v>2780</v>
      </c>
      <c r="KC25" s="21">
        <v>2800</v>
      </c>
      <c r="KD25" s="21">
        <v>2350</v>
      </c>
      <c r="KE25" s="21">
        <v>2350</v>
      </c>
      <c r="KF25" s="21">
        <v>2530</v>
      </c>
      <c r="KG25" s="21">
        <v>2330</v>
      </c>
      <c r="KH25" s="21">
        <v>2050</v>
      </c>
      <c r="KI25" s="21">
        <v>3220</v>
      </c>
      <c r="KJ25" s="21">
        <v>3560</v>
      </c>
      <c r="KK25" s="21">
        <v>4470</v>
      </c>
      <c r="KL25" s="21">
        <v>4590</v>
      </c>
      <c r="KM25" s="21">
        <v>4360</v>
      </c>
      <c r="KN25" s="21">
        <v>3240</v>
      </c>
      <c r="KO25" s="21">
        <v>2410</v>
      </c>
      <c r="KP25" s="21">
        <v>220000</v>
      </c>
      <c r="KQ25" s="21">
        <v>230000</v>
      </c>
      <c r="KR25" s="21">
        <v>245750</v>
      </c>
      <c r="KS25" s="21">
        <v>280000</v>
      </c>
      <c r="KT25" s="21">
        <v>275000</v>
      </c>
      <c r="KU25" s="21">
        <v>275000</v>
      </c>
      <c r="KV25" s="21">
        <v>302500</v>
      </c>
      <c r="KW25" s="21">
        <v>310000</v>
      </c>
      <c r="KX25" s="21">
        <v>320000</v>
      </c>
      <c r="KY25" s="21">
        <v>350000</v>
      </c>
      <c r="KZ25" s="21">
        <v>420000</v>
      </c>
      <c r="LA25" s="21">
        <v>450000</v>
      </c>
      <c r="LB25" s="21">
        <v>2978</v>
      </c>
      <c r="LC25" s="21">
        <v>2363</v>
      </c>
      <c r="LD25" s="21">
        <v>3497</v>
      </c>
      <c r="LE25" s="21">
        <v>3580</v>
      </c>
      <c r="LF25" s="21">
        <v>3873</v>
      </c>
      <c r="LG25" s="21">
        <v>4939</v>
      </c>
      <c r="LH25" s="21">
        <v>4830</v>
      </c>
      <c r="LI25" s="21">
        <v>4923</v>
      </c>
      <c r="LJ25" s="21">
        <v>1100</v>
      </c>
      <c r="LK25" s="21">
        <v>1150</v>
      </c>
      <c r="LL25" s="21">
        <v>1340</v>
      </c>
      <c r="LM25" s="21">
        <v>850</v>
      </c>
      <c r="LN25" s="21">
        <v>540</v>
      </c>
      <c r="LO25" s="21">
        <v>1250</v>
      </c>
      <c r="LP25" s="21">
        <v>1410</v>
      </c>
      <c r="LQ25" s="21">
        <v>1050.45</v>
      </c>
      <c r="LR25" s="21">
        <v>1095.95</v>
      </c>
      <c r="LS25" s="21">
        <v>1129.95</v>
      </c>
      <c r="LT25" s="21">
        <v>1187.23</v>
      </c>
      <c r="LU25" s="21">
        <v>1235.1099999999999</v>
      </c>
      <c r="LV25" s="21">
        <v>1235.1099999999999</v>
      </c>
      <c r="LW25" s="21">
        <v>1235.1099999999999</v>
      </c>
      <c r="LX25" s="21">
        <v>1235.1099999999999</v>
      </c>
      <c r="LY25" s="21">
        <v>1232.01</v>
      </c>
      <c r="LZ25" s="21">
        <v>1228.29</v>
      </c>
      <c r="MA25" s="21">
        <v>1224.29</v>
      </c>
      <c r="MB25" s="21">
        <v>1238.7</v>
      </c>
      <c r="MC25" s="21">
        <v>1257.3499999999999</v>
      </c>
      <c r="MD25" s="21">
        <v>15</v>
      </c>
      <c r="ME25" s="21">
        <v>12</v>
      </c>
      <c r="MF25" s="21">
        <v>11</v>
      </c>
      <c r="MG25" s="21">
        <v>13</v>
      </c>
      <c r="MH25" s="21">
        <v>11</v>
      </c>
      <c r="MI25" s="21">
        <v>27</v>
      </c>
      <c r="MJ25" s="21">
        <v>28</v>
      </c>
      <c r="MK25" s="21">
        <v>25</v>
      </c>
      <c r="ML25" s="21">
        <v>25</v>
      </c>
      <c r="MM25" s="21">
        <v>27</v>
      </c>
      <c r="MN25" s="21">
        <v>35</v>
      </c>
      <c r="MO25" s="21">
        <v>36</v>
      </c>
      <c r="MP25" s="21">
        <v>37</v>
      </c>
      <c r="MQ25" s="21">
        <v>30</v>
      </c>
      <c r="MR25" s="21">
        <v>31</v>
      </c>
      <c r="MS25" s="21">
        <v>23</v>
      </c>
      <c r="MT25" s="21">
        <v>25</v>
      </c>
      <c r="MU25" s="21">
        <v>27</v>
      </c>
      <c r="MV25" s="21">
        <v>32</v>
      </c>
      <c r="MW25" s="21">
        <v>31</v>
      </c>
      <c r="MX25" s="21">
        <v>49</v>
      </c>
      <c r="MY25" s="21">
        <v>48.8</v>
      </c>
      <c r="MZ25" s="21">
        <v>51</v>
      </c>
      <c r="NA25" s="21">
        <v>53.8</v>
      </c>
      <c r="NB25" s="21">
        <v>51</v>
      </c>
      <c r="NC25" s="21">
        <v>57</v>
      </c>
      <c r="ND25" s="21">
        <v>62.3</v>
      </c>
      <c r="NE25" s="21">
        <v>66.2</v>
      </c>
      <c r="NF25" s="21">
        <v>63.1</v>
      </c>
      <c r="NG25" s="21">
        <v>68.8</v>
      </c>
      <c r="NH25" s="21">
        <v>68.400000000000006</v>
      </c>
      <c r="NI25" s="21">
        <v>73.099999999999994</v>
      </c>
      <c r="NJ25" s="21">
        <v>7</v>
      </c>
      <c r="NK25" s="21">
        <v>9.3000000000000007</v>
      </c>
      <c r="NL25" s="21">
        <v>10.9</v>
      </c>
      <c r="NM25" s="21">
        <v>9.6</v>
      </c>
      <c r="NN25" s="21">
        <v>9.8000000000000007</v>
      </c>
      <c r="NO25" s="21">
        <v>8</v>
      </c>
      <c r="NP25" s="21">
        <v>8</v>
      </c>
      <c r="NQ25" s="21">
        <v>7.6</v>
      </c>
      <c r="NR25" s="21">
        <v>12.2</v>
      </c>
      <c r="NS25" s="21">
        <v>9.6999999999999993</v>
      </c>
      <c r="NT25" s="21">
        <v>9.6</v>
      </c>
      <c r="NU25" s="21">
        <v>8.8000000000000007</v>
      </c>
      <c r="NV25" s="21">
        <v>2.5</v>
      </c>
      <c r="NW25" s="21">
        <v>2</v>
      </c>
      <c r="NZ25" s="21">
        <v>1.3</v>
      </c>
      <c r="OA25" s="21">
        <v>1.4</v>
      </c>
      <c r="OC25" s="21">
        <v>0.6</v>
      </c>
      <c r="OE25" s="21">
        <v>1.1000000000000001</v>
      </c>
      <c r="OF25" s="21">
        <v>0.7</v>
      </c>
      <c r="OH25" s="21">
        <v>7.6</v>
      </c>
      <c r="OI25" s="21">
        <v>9.6</v>
      </c>
      <c r="OJ25" s="21">
        <v>9</v>
      </c>
      <c r="OK25" s="21">
        <v>8.4</v>
      </c>
      <c r="OL25" s="21">
        <v>8.9</v>
      </c>
      <c r="OM25" s="21">
        <v>6.8</v>
      </c>
      <c r="ON25" s="21">
        <v>8.4</v>
      </c>
      <c r="OO25" s="21">
        <v>5.2</v>
      </c>
      <c r="OP25" s="21">
        <v>7.1</v>
      </c>
      <c r="OQ25" s="21">
        <v>5.6</v>
      </c>
      <c r="OR25" s="21">
        <v>5.4</v>
      </c>
      <c r="OS25" s="21">
        <v>4.0999999999999996</v>
      </c>
      <c r="OT25" s="21">
        <v>6.8</v>
      </c>
      <c r="OU25" s="21">
        <v>6.7</v>
      </c>
      <c r="OV25" s="21">
        <v>3.5</v>
      </c>
      <c r="OW25" s="21">
        <v>5.6</v>
      </c>
      <c r="OX25" s="21">
        <v>7</v>
      </c>
      <c r="OY25" s="21">
        <v>6.1</v>
      </c>
      <c r="OZ25" s="21">
        <v>4.5999999999999996</v>
      </c>
      <c r="PA25" s="21">
        <v>5.0999999999999996</v>
      </c>
      <c r="PB25" s="21">
        <v>6.8</v>
      </c>
      <c r="PC25" s="21">
        <v>3.8</v>
      </c>
      <c r="PD25" s="21">
        <v>6.5</v>
      </c>
      <c r="PE25" s="21">
        <v>3.4</v>
      </c>
      <c r="PF25" s="21">
        <v>15.8</v>
      </c>
      <c r="PG25" s="21">
        <v>9.4</v>
      </c>
      <c r="PH25" s="21">
        <v>10.4</v>
      </c>
      <c r="PI25" s="21">
        <v>12.7</v>
      </c>
      <c r="PJ25" s="21">
        <v>13.2</v>
      </c>
      <c r="PK25" s="21">
        <v>14.2</v>
      </c>
      <c r="PL25" s="21">
        <v>11.3</v>
      </c>
      <c r="PM25" s="21">
        <v>7.6</v>
      </c>
      <c r="PN25" s="21">
        <v>4.4000000000000004</v>
      </c>
      <c r="PO25" s="21">
        <v>7.3</v>
      </c>
      <c r="PP25" s="21">
        <v>5.0999999999999996</v>
      </c>
      <c r="PQ25" s="21">
        <v>6.8</v>
      </c>
      <c r="PR25" s="21">
        <v>11.2</v>
      </c>
      <c r="PS25" s="21">
        <v>14.1</v>
      </c>
      <c r="PT25" s="21">
        <v>14.8</v>
      </c>
      <c r="PU25" s="21">
        <v>9.5</v>
      </c>
      <c r="PV25" s="21">
        <v>8.8000000000000007</v>
      </c>
      <c r="PW25" s="21">
        <v>6.5</v>
      </c>
      <c r="PX25" s="21">
        <v>5</v>
      </c>
      <c r="PY25" s="21">
        <v>7.8</v>
      </c>
      <c r="PZ25" s="21">
        <v>5.9</v>
      </c>
      <c r="QA25" s="21">
        <v>3.7</v>
      </c>
      <c r="QB25" s="21">
        <v>4.4000000000000004</v>
      </c>
      <c r="QC25" s="21">
        <v>3.8</v>
      </c>
      <c r="QD25" s="21">
        <v>27186</v>
      </c>
      <c r="QE25" s="21">
        <v>28347</v>
      </c>
      <c r="QF25" s="21">
        <v>29930</v>
      </c>
      <c r="QG25" s="21">
        <v>30633</v>
      </c>
      <c r="QH25" s="21">
        <v>30566</v>
      </c>
      <c r="QI25" s="21">
        <v>33415</v>
      </c>
      <c r="QJ25" s="21">
        <v>33821</v>
      </c>
      <c r="QK25" s="21">
        <v>34836</v>
      </c>
      <c r="QL25" s="21">
        <v>35280</v>
      </c>
      <c r="QM25" s="21">
        <v>35397</v>
      </c>
      <c r="QN25" s="21">
        <v>34491</v>
      </c>
      <c r="QO25" s="21">
        <v>34852</v>
      </c>
      <c r="QP25" s="21">
        <v>34664</v>
      </c>
      <c r="QQ25" s="21">
        <v>30010</v>
      </c>
      <c r="QR25" s="21">
        <v>30229</v>
      </c>
      <c r="QS25" s="21">
        <v>31503</v>
      </c>
      <c r="QT25" s="21">
        <v>31747</v>
      </c>
      <c r="QU25" s="21">
        <v>33982</v>
      </c>
      <c r="QV25" s="21">
        <v>36579</v>
      </c>
      <c r="QW25" s="21">
        <v>36439</v>
      </c>
      <c r="QX25" s="21">
        <v>37409</v>
      </c>
      <c r="QY25" s="21">
        <v>37528</v>
      </c>
      <c r="QZ25" s="21">
        <v>38439</v>
      </c>
      <c r="RA25" s="21">
        <v>38183</v>
      </c>
      <c r="RB25" s="21">
        <v>37924</v>
      </c>
      <c r="RC25" s="21">
        <v>37520</v>
      </c>
      <c r="RD25" s="21">
        <v>24637</v>
      </c>
      <c r="RE25" s="21">
        <v>26497</v>
      </c>
      <c r="RF25" s="21">
        <v>27851</v>
      </c>
      <c r="RG25" s="21">
        <v>28175</v>
      </c>
      <c r="RH25" s="21">
        <v>26551</v>
      </c>
      <c r="RI25" s="21">
        <v>30046</v>
      </c>
      <c r="RJ25" s="21">
        <v>31352</v>
      </c>
      <c r="RK25" s="21">
        <v>31190</v>
      </c>
      <c r="RL25" s="21">
        <v>32011</v>
      </c>
      <c r="RM25" s="21">
        <v>31883</v>
      </c>
      <c r="RN25" s="21">
        <v>32548</v>
      </c>
      <c r="RO25" s="21">
        <v>33339</v>
      </c>
      <c r="RP25" s="21">
        <v>32307</v>
      </c>
      <c r="RQ25" s="21">
        <v>11305</v>
      </c>
      <c r="RR25" s="21">
        <v>11360</v>
      </c>
      <c r="RS25" s="21">
        <v>11315</v>
      </c>
      <c r="RT25" s="21">
        <v>11480</v>
      </c>
      <c r="RU25" s="21">
        <v>14820</v>
      </c>
      <c r="RV25" s="21">
        <v>17925</v>
      </c>
      <c r="RW25" s="21">
        <v>20900</v>
      </c>
      <c r="RX25" s="21">
        <v>17280</v>
      </c>
      <c r="RY25" s="21">
        <v>79.015544041450781</v>
      </c>
      <c r="RZ25" s="21">
        <v>68.599999999999994</v>
      </c>
      <c r="SA25" s="21">
        <v>72.7</v>
      </c>
      <c r="SB25" s="21">
        <v>74.276527331189712</v>
      </c>
      <c r="SC25" s="21">
        <v>75.8</v>
      </c>
      <c r="SD25" s="21">
        <v>67.5</v>
      </c>
      <c r="SE25" s="21">
        <v>63.8</v>
      </c>
      <c r="SF25" s="21">
        <v>150000</v>
      </c>
      <c r="SG25" s="21">
        <v>150500</v>
      </c>
      <c r="SH25" s="21">
        <v>170100</v>
      </c>
      <c r="SI25" s="21">
        <v>184000</v>
      </c>
      <c r="SJ25" s="21">
        <v>80000</v>
      </c>
      <c r="SK25" s="21">
        <v>80500</v>
      </c>
      <c r="SL25" s="21">
        <v>87500</v>
      </c>
      <c r="SM25" s="21">
        <v>90600</v>
      </c>
      <c r="SN25" s="21">
        <v>70000</v>
      </c>
      <c r="SO25" s="21">
        <v>70000</v>
      </c>
      <c r="SP25" s="21">
        <v>82700</v>
      </c>
      <c r="SQ25" s="21">
        <v>93400</v>
      </c>
      <c r="SR25" s="25">
        <f>VLOOKUP($A25,'[1]Jobs density'!$A$3:$S$54,11,0)</f>
        <v>0.66</v>
      </c>
      <c r="SS25" s="25">
        <f>VLOOKUP($A25,'[1]Jobs density'!$A$3:$S$54,12,0)</f>
        <v>0.69</v>
      </c>
      <c r="ST25" s="25">
        <f>VLOOKUP($A25,'[1]Jobs density'!$A$3:$S$54,13,0)</f>
        <v>0.68</v>
      </c>
      <c r="SU25" s="25">
        <f>VLOOKUP($A25,'[1]Jobs density'!$A$3:$S$54,14,0)</f>
        <v>0.66</v>
      </c>
      <c r="SV25" s="25">
        <f>VLOOKUP($A25,'[1]Jobs density'!$A$3:$S$54,15,0)</f>
        <v>0.66</v>
      </c>
      <c r="SW25" s="25">
        <f>VLOOKUP($A25,'[1]Jobs density'!$A$3:$S$54,16,0)</f>
        <v>0.72</v>
      </c>
      <c r="SX25" s="25">
        <f>VLOOKUP($A25,'[1]Jobs density'!$A$3:$S$54,17,0)</f>
        <v>0.76</v>
      </c>
      <c r="SY25" s="25">
        <f>VLOOKUP($A25,'[1]Jobs density'!$A$3:$S$54,18,0)</f>
        <v>0.76</v>
      </c>
      <c r="SZ25" s="25">
        <f>VLOOKUP($A25,'[1]Jobs density'!$A$3:$S$54,19,0)</f>
        <v>0.72</v>
      </c>
      <c r="TA25" s="21">
        <v>195.68468276009398</v>
      </c>
      <c r="TB25" s="21">
        <v>188.68413645992268</v>
      </c>
      <c r="TC25" s="21">
        <v>208.84362699910744</v>
      </c>
      <c r="TD25" s="21">
        <v>198.46103698711914</v>
      </c>
      <c r="TE25" s="21">
        <v>183.46038685501205</v>
      </c>
      <c r="TF25" s="21">
        <v>166.9352662782303</v>
      </c>
      <c r="TG25" s="21">
        <v>151.17066493768462</v>
      </c>
      <c r="TH25" s="21">
        <v>138.5549899473842</v>
      </c>
      <c r="TI25" s="21">
        <v>125.82291096419196</v>
      </c>
      <c r="TJ25" s="21">
        <v>121.69780649267102</v>
      </c>
      <c r="TK25" s="21">
        <v>120.58493453494305</v>
      </c>
      <c r="TL25" s="21">
        <v>119.84545607256845</v>
      </c>
      <c r="TM25" s="21">
        <v>121.49526571444522</v>
      </c>
      <c r="TN25" s="21">
        <v>112.54674403610574</v>
      </c>
      <c r="TO25" s="21">
        <v>104.76957249508341</v>
      </c>
      <c r="TP25" s="21">
        <v>103.76913794403801</v>
      </c>
      <c r="TQ25" s="21">
        <v>100.54805540890464</v>
      </c>
      <c r="TR25" s="21">
        <v>3.3769767046420678</v>
      </c>
      <c r="TS25" s="21">
        <v>3.1143961028053084</v>
      </c>
      <c r="TT25" s="21">
        <v>3.1069262121446002</v>
      </c>
      <c r="TU25" s="21">
        <v>2.6982591876208901</v>
      </c>
      <c r="TV25" s="21">
        <v>2.5267150794610522</v>
      </c>
      <c r="TW25" s="21">
        <v>2.4740647595095884</v>
      </c>
      <c r="TX25" s="21">
        <v>7.3358272402652611</v>
      </c>
      <c r="TY25" s="21">
        <v>14.802284562405511</v>
      </c>
      <c r="TZ25" s="21">
        <v>14.144396530489587</v>
      </c>
      <c r="UA25" s="21">
        <v>14.4822695035461</v>
      </c>
      <c r="UB25" s="21">
        <v>14.165197522928189</v>
      </c>
      <c r="UC25" s="21">
        <v>13.33480037723986</v>
      </c>
      <c r="UD25" s="21">
        <v>1413.4453807674083</v>
      </c>
      <c r="UE25" s="21">
        <v>1426.1824855308032</v>
      </c>
      <c r="UF25" s="21">
        <v>1383.4639686595544</v>
      </c>
      <c r="UG25" s="21">
        <v>1385.0719563728169</v>
      </c>
      <c r="UH25" s="21">
        <v>1285.6548231267134</v>
      </c>
      <c r="UI25" s="21">
        <v>1338.4176584963723</v>
      </c>
      <c r="UJ25" s="21">
        <v>1219.8775696522912</v>
      </c>
      <c r="UK25" s="21">
        <v>1285.3721581695117</v>
      </c>
      <c r="UL25" s="21">
        <v>1259.0789297173594</v>
      </c>
      <c r="UM25" s="21">
        <v>1091.4755731251805</v>
      </c>
      <c r="UN25" s="13">
        <v>12</v>
      </c>
      <c r="UO25" s="13">
        <v>16</v>
      </c>
      <c r="UP25" s="13">
        <v>22.15</v>
      </c>
      <c r="UQ25" s="13">
        <v>23.1</v>
      </c>
      <c r="UR25" s="13">
        <v>25.12</v>
      </c>
      <c r="US25" s="13">
        <v>25.51212465508846</v>
      </c>
      <c r="UT25" s="13">
        <v>27.153472828126201</v>
      </c>
      <c r="UU25" s="13">
        <v>28.30705862961241</v>
      </c>
      <c r="UV25" s="13">
        <v>27.890555146186625</v>
      </c>
      <c r="UW25" s="13">
        <v>22.759090962947646</v>
      </c>
      <c r="UX25" s="13">
        <v>21.136092797357612</v>
      </c>
      <c r="UY25" s="13">
        <v>28.299999999999997</v>
      </c>
      <c r="UZ25" s="13">
        <v>28.680210923886428</v>
      </c>
      <c r="VA25" s="21">
        <v>74809</v>
      </c>
      <c r="VB25" s="21">
        <v>73652.999999999985</v>
      </c>
      <c r="VC25" s="21">
        <v>72343</v>
      </c>
      <c r="VD25" s="21">
        <v>73652.999999999985</v>
      </c>
      <c r="VE25" s="21">
        <v>71645</v>
      </c>
      <c r="VF25" s="21">
        <v>72825</v>
      </c>
      <c r="VG25" s="21">
        <v>74.48</v>
      </c>
      <c r="VH25" s="21">
        <v>855</v>
      </c>
      <c r="VI25" s="21">
        <v>835</v>
      </c>
      <c r="VJ25" s="21">
        <v>832</v>
      </c>
      <c r="VK25" s="21">
        <v>832</v>
      </c>
      <c r="VL25" s="21">
        <v>807</v>
      </c>
      <c r="VM25" s="21">
        <v>781</v>
      </c>
      <c r="VN25" s="21">
        <v>756</v>
      </c>
      <c r="VO25" s="21">
        <v>746</v>
      </c>
      <c r="VP25" s="21">
        <v>718</v>
      </c>
      <c r="VQ25" s="21">
        <v>704</v>
      </c>
      <c r="VR25" s="21">
        <v>716</v>
      </c>
      <c r="VS25" s="21">
        <v>715</v>
      </c>
      <c r="VT25" s="13">
        <v>22</v>
      </c>
      <c r="VU25" s="13">
        <v>25</v>
      </c>
      <c r="VV25" s="13">
        <v>18.619685157574818</v>
      </c>
      <c r="VW25" s="13">
        <v>20.235657678313313</v>
      </c>
      <c r="VX25" s="13">
        <v>15.965185837279501</v>
      </c>
      <c r="VY25" s="21">
        <v>167</v>
      </c>
      <c r="VZ25" s="21">
        <v>162</v>
      </c>
      <c r="WA25" s="21">
        <v>195</v>
      </c>
      <c r="WB25" s="21">
        <v>185</v>
      </c>
      <c r="WC25" s="21">
        <v>164</v>
      </c>
      <c r="WD25" s="21">
        <v>173</v>
      </c>
      <c r="WE25" s="21">
        <v>156</v>
      </c>
      <c r="WF25" s="21">
        <v>169</v>
      </c>
      <c r="WG25" s="21">
        <v>151</v>
      </c>
      <c r="WH25" s="21">
        <v>133</v>
      </c>
      <c r="WI25" s="21">
        <v>98</v>
      </c>
      <c r="WJ25" s="4">
        <v>4.9666881229727542</v>
      </c>
      <c r="WK25" s="4">
        <v>5.0471052833230061</v>
      </c>
      <c r="WL25" s="4">
        <v>29.482649270635136</v>
      </c>
      <c r="WM25" s="4">
        <v>28.416681711500267</v>
      </c>
      <c r="WN25" s="4">
        <v>25.477253722845912</v>
      </c>
      <c r="WO25" s="4">
        <v>21.481534040515132</v>
      </c>
      <c r="WP25" s="4">
        <v>18.56880091092231</v>
      </c>
      <c r="WQ25" s="4">
        <v>35.5</v>
      </c>
      <c r="WR25" s="4">
        <v>34.4</v>
      </c>
      <c r="WS25" s="4">
        <v>32.799999999999997</v>
      </c>
      <c r="WT25" s="4">
        <v>31.8</v>
      </c>
      <c r="WU25" s="4">
        <v>28.999999999999996</v>
      </c>
      <c r="WV25" s="4">
        <v>27.3</v>
      </c>
      <c r="WW25" s="21">
        <v>27.6</v>
      </c>
      <c r="WX25" s="21">
        <v>39.700000000000003</v>
      </c>
      <c r="WY25" s="21">
        <v>45.6</v>
      </c>
      <c r="WZ25" s="21">
        <v>51.3</v>
      </c>
      <c r="XA25" s="21">
        <v>54.7</v>
      </c>
      <c r="XB25" s="21">
        <v>61.8</v>
      </c>
      <c r="XC25" s="21">
        <v>59.9</v>
      </c>
      <c r="XD25" s="21">
        <v>64.2</v>
      </c>
      <c r="XE25" s="21">
        <v>57.1</v>
      </c>
      <c r="XF25" s="21">
        <v>38.200000000000003</v>
      </c>
      <c r="XG25" s="21">
        <v>40.5</v>
      </c>
      <c r="XH25" s="21">
        <v>46.1</v>
      </c>
      <c r="XI25" s="21">
        <v>49</v>
      </c>
      <c r="XJ25" s="21">
        <v>58.7</v>
      </c>
      <c r="XK25" s="21">
        <v>56.4</v>
      </c>
      <c r="XL25" s="21">
        <v>61.3</v>
      </c>
      <c r="XM25" s="21">
        <v>52.6</v>
      </c>
      <c r="XN25" s="21">
        <v>41.1</v>
      </c>
      <c r="XO25" s="21">
        <v>50.5</v>
      </c>
      <c r="XP25" s="21">
        <v>56.2</v>
      </c>
      <c r="XQ25" s="21">
        <v>59.8</v>
      </c>
      <c r="XR25" s="21">
        <v>64.3</v>
      </c>
      <c r="XS25" s="21">
        <v>63.6</v>
      </c>
      <c r="XT25" s="21">
        <v>66.8</v>
      </c>
      <c r="XU25" s="21">
        <v>61.4</v>
      </c>
      <c r="XV25" s="21">
        <v>34.190127744015875</v>
      </c>
      <c r="XW25" s="21">
        <v>33.439816768127301</v>
      </c>
      <c r="XX25" s="21">
        <v>33.443757145788751</v>
      </c>
      <c r="XY25" s="21">
        <v>30.898189980962123</v>
      </c>
      <c r="XZ25" s="21">
        <v>27.115721556303363</v>
      </c>
      <c r="YA25" s="21">
        <v>25.054489973844813</v>
      </c>
      <c r="YB25" s="21">
        <v>111</v>
      </c>
      <c r="YC25" s="21">
        <v>121</v>
      </c>
      <c r="YD25" s="21">
        <v>110</v>
      </c>
      <c r="YE25" s="21">
        <v>106</v>
      </c>
      <c r="YF25" s="21">
        <v>93</v>
      </c>
      <c r="YG25" s="21">
        <v>96</v>
      </c>
      <c r="YH25" s="21">
        <v>83</v>
      </c>
      <c r="YI25" s="21">
        <v>84</v>
      </c>
      <c r="YJ25" s="21">
        <v>81</v>
      </c>
      <c r="YK25" s="21">
        <v>86</v>
      </c>
      <c r="YL25" s="21">
        <v>78</v>
      </c>
      <c r="YM25" s="21">
        <v>45.17094017094017</v>
      </c>
      <c r="YN25" s="21">
        <v>45.041644442620935</v>
      </c>
      <c r="YO25" s="21">
        <v>45.134376253509828</v>
      </c>
      <c r="YP25" s="21">
        <v>44.526150216279987</v>
      </c>
      <c r="YQ25" s="21">
        <v>44.574568883835511</v>
      </c>
      <c r="YR25" s="21">
        <v>45.294117647058826</v>
      </c>
      <c r="YS25" s="21">
        <v>46.250890947968635</v>
      </c>
      <c r="YT25" s="21">
        <v>47.081043956043956</v>
      </c>
      <c r="YU25" s="21">
        <v>47.054901830060999</v>
      </c>
      <c r="YV25" s="21">
        <v>103.25951729285893</v>
      </c>
      <c r="YW25" s="21">
        <v>86.587436332767396</v>
      </c>
      <c r="YX25" s="21">
        <v>84.309730005094238</v>
      </c>
      <c r="YY25" s="21">
        <v>78.405491024287215</v>
      </c>
      <c r="YZ25" s="21">
        <v>74.424898511502022</v>
      </c>
      <c r="ZA25" s="21">
        <v>71.5</v>
      </c>
      <c r="ZB25" s="21">
        <v>59.5</v>
      </c>
      <c r="ZC25" s="21">
        <v>58.1</v>
      </c>
      <c r="ZD25" s="21">
        <v>34.799999999999997</v>
      </c>
      <c r="ZE25" s="21">
        <v>33.200000000000003</v>
      </c>
      <c r="ZF25" s="21">
        <v>24.7</v>
      </c>
      <c r="ZG25" s="21">
        <v>33.799999999999997</v>
      </c>
      <c r="ZH25" s="21">
        <v>7.14</v>
      </c>
      <c r="ZI25" s="21">
        <v>7.09</v>
      </c>
      <c r="ZJ25" s="21">
        <v>6.99</v>
      </c>
      <c r="ZK25" s="21">
        <v>7.43</v>
      </c>
      <c r="ZL25" s="21">
        <v>7.42</v>
      </c>
      <c r="ZM25" s="21">
        <v>7.4</v>
      </c>
      <c r="ZN25" s="21">
        <v>7.31</v>
      </c>
      <c r="ZO25" s="21">
        <v>7.62</v>
      </c>
      <c r="ZP25" s="21">
        <v>7.17</v>
      </c>
      <c r="ZQ25" s="21">
        <v>6.97</v>
      </c>
      <c r="ZR25" s="21">
        <v>7.14</v>
      </c>
      <c r="ZS25" s="21">
        <v>7.34</v>
      </c>
      <c r="ZT25" s="21">
        <v>3.34</v>
      </c>
      <c r="ZU25" s="21">
        <v>3.69</v>
      </c>
      <c r="ZV25" s="21">
        <v>3.52</v>
      </c>
      <c r="ZW25" s="21">
        <v>3.06</v>
      </c>
      <c r="ZX25" s="21">
        <v>21</v>
      </c>
      <c r="ZY25" s="21">
        <v>18</v>
      </c>
      <c r="ZZ25" s="21">
        <v>21</v>
      </c>
      <c r="AAA25" s="21">
        <v>20</v>
      </c>
      <c r="AAB25" s="21">
        <v>18</v>
      </c>
      <c r="AAC25" s="21">
        <v>21</v>
      </c>
      <c r="AAD25" s="21">
        <v>25.115473441108545</v>
      </c>
      <c r="AAE25" s="21">
        <v>23.216719672875964</v>
      </c>
      <c r="AAF25" s="21">
        <v>25.257731958762886</v>
      </c>
      <c r="AAG25" s="21">
        <v>24.749163879598662</v>
      </c>
      <c r="AAH25" s="21">
        <v>23.947939262472882</v>
      </c>
      <c r="AAI25" s="21">
        <v>23.979372582724537</v>
      </c>
      <c r="AAJ25" s="21">
        <v>23.403284671532848</v>
      </c>
      <c r="AAK25" s="21">
        <v>25.052499999999998</v>
      </c>
      <c r="AAL25" s="21">
        <v>27.116660163870499</v>
      </c>
      <c r="AAM25" s="21">
        <v>22.9527559055118</v>
      </c>
      <c r="AAN25" s="21">
        <v>4.1966704102530219</v>
      </c>
      <c r="AAO25" s="21">
        <v>4.3607075035851599</v>
      </c>
      <c r="AAP25" s="21">
        <v>4.7111068986330098</v>
      </c>
      <c r="AAQ25" s="21">
        <v>4.9933884965873601</v>
      </c>
    </row>
    <row r="26" spans="1:719" ht="12.75" customHeight="1">
      <c r="A26" s="21" t="s">
        <v>46</v>
      </c>
      <c r="B26" s="21" t="s">
        <v>47</v>
      </c>
      <c r="C26" s="21">
        <v>250310</v>
      </c>
      <c r="D26" s="21">
        <v>252106</v>
      </c>
      <c r="E26" s="21">
        <v>254336</v>
      </c>
      <c r="F26" s="21">
        <v>253662</v>
      </c>
      <c r="G26" s="21">
        <v>251936</v>
      </c>
      <c r="H26" s="21">
        <v>252455</v>
      </c>
      <c r="I26" s="21">
        <v>254930</v>
      </c>
      <c r="J26" s="21">
        <v>257976</v>
      </c>
      <c r="K26" s="21">
        <v>261188</v>
      </c>
      <c r="L26" s="21">
        <v>266508</v>
      </c>
      <c r="M26" s="21">
        <v>270418</v>
      </c>
      <c r="N26" s="21">
        <v>272525</v>
      </c>
      <c r="O26" s="21">
        <v>276938</v>
      </c>
      <c r="P26" s="21">
        <v>281556</v>
      </c>
      <c r="Q26" s="21">
        <v>286180</v>
      </c>
      <c r="R26" s="21">
        <v>291933</v>
      </c>
      <c r="S26" s="21">
        <v>297325</v>
      </c>
      <c r="T26" s="21">
        <v>31</v>
      </c>
      <c r="U26" s="21">
        <v>31.3</v>
      </c>
      <c r="V26" s="21">
        <v>31.3</v>
      </c>
      <c r="W26" s="21">
        <v>26.8</v>
      </c>
      <c r="X26" s="21">
        <v>36.200000000000003</v>
      </c>
      <c r="Y26" s="21">
        <v>31.6</v>
      </c>
      <c r="Z26" s="21">
        <v>33.6</v>
      </c>
      <c r="AA26" s="21">
        <v>30.3</v>
      </c>
      <c r="AB26" s="21">
        <v>30.9</v>
      </c>
      <c r="AC26" s="21">
        <v>34.9</v>
      </c>
      <c r="AD26" s="21">
        <v>28.602403107778478</v>
      </c>
      <c r="AE26" s="21">
        <v>25.2</v>
      </c>
      <c r="AF26" s="21">
        <v>24.2</v>
      </c>
      <c r="AG26" s="21">
        <v>24.6</v>
      </c>
      <c r="AH26" s="21">
        <v>25.4</v>
      </c>
      <c r="AI26" s="21">
        <v>27</v>
      </c>
      <c r="AJ26" s="21">
        <v>26.7</v>
      </c>
      <c r="AK26" s="21">
        <v>27</v>
      </c>
      <c r="AL26" s="21">
        <v>27.2</v>
      </c>
      <c r="AM26" s="21">
        <v>28</v>
      </c>
      <c r="AN26" s="21">
        <v>6353</v>
      </c>
      <c r="AO26" s="21">
        <v>8711</v>
      </c>
      <c r="AP26" s="21">
        <v>7107</v>
      </c>
      <c r="AQ26" s="21">
        <v>6213</v>
      </c>
      <c r="AR26" s="21">
        <v>6576</v>
      </c>
      <c r="AS26" s="21">
        <v>8482</v>
      </c>
      <c r="AT26" s="4">
        <v>33.577869155717174</v>
      </c>
      <c r="AU26" s="4">
        <v>45.83988928122254</v>
      </c>
      <c r="AV26" s="4">
        <v>36.742543698656341</v>
      </c>
      <c r="AW26" s="4">
        <v>31.608347493411753</v>
      </c>
      <c r="AX26" s="4">
        <v>32.942920979070024</v>
      </c>
      <c r="AY26" s="4">
        <v>41.576189519192589</v>
      </c>
      <c r="AZ26" s="4">
        <v>38.302918569089769</v>
      </c>
      <c r="BA26" s="21" t="s">
        <v>87</v>
      </c>
      <c r="BB26" s="21" t="s">
        <v>331</v>
      </c>
      <c r="BC26" s="21" t="s">
        <v>92</v>
      </c>
      <c r="BD26" s="4">
        <v>19.399999999999999</v>
      </c>
      <c r="BE26" s="4">
        <v>10.3</v>
      </c>
      <c r="BF26" s="4">
        <v>9.9</v>
      </c>
      <c r="BG26" s="24">
        <v>1536</v>
      </c>
      <c r="BH26" s="21">
        <v>3683</v>
      </c>
      <c r="BI26" s="21">
        <v>3239</v>
      </c>
      <c r="BJ26" s="21">
        <v>3932</v>
      </c>
      <c r="BK26" s="21">
        <v>4068</v>
      </c>
      <c r="BL26" s="21">
        <v>4284</v>
      </c>
      <c r="BM26" s="21">
        <v>4568</v>
      </c>
      <c r="BN26" s="21">
        <v>4671</v>
      </c>
      <c r="BO26" s="21">
        <v>4872</v>
      </c>
      <c r="BP26" s="21">
        <v>4888</v>
      </c>
      <c r="BQ26" s="21">
        <v>4982</v>
      </c>
      <c r="BR26" s="21">
        <v>4896</v>
      </c>
      <c r="BS26" s="21">
        <v>5095</v>
      </c>
      <c r="BT26" s="21">
        <v>4827</v>
      </c>
      <c r="BU26" s="21">
        <v>4759</v>
      </c>
      <c r="BV26" s="21">
        <v>4814</v>
      </c>
      <c r="BW26" s="21">
        <v>60.5</v>
      </c>
      <c r="BX26" s="21">
        <v>64.599999999999994</v>
      </c>
      <c r="BY26" s="21">
        <v>68.5</v>
      </c>
      <c r="BZ26" s="21">
        <v>73.099999999999994</v>
      </c>
      <c r="CA26" s="21">
        <v>71.7</v>
      </c>
      <c r="CB26" s="21">
        <v>73.7</v>
      </c>
      <c r="CC26" s="21">
        <v>73.8</v>
      </c>
      <c r="CD26" s="21">
        <v>76.8</v>
      </c>
      <c r="CE26" s="21">
        <v>70.2</v>
      </c>
      <c r="CF26" s="21">
        <v>72.141592920353972</v>
      </c>
      <c r="CG26" s="21">
        <v>68.099999999999994</v>
      </c>
      <c r="CH26" s="21">
        <v>65.8</v>
      </c>
      <c r="CI26" s="21">
        <v>65.5</v>
      </c>
      <c r="CJ26" s="21">
        <v>2003</v>
      </c>
      <c r="CK26" s="21">
        <v>1916</v>
      </c>
      <c r="CL26" s="21">
        <v>1874</v>
      </c>
      <c r="CM26" s="21">
        <v>1696</v>
      </c>
      <c r="CN26" s="21">
        <v>1688</v>
      </c>
      <c r="CO26" s="21">
        <v>1818</v>
      </c>
      <c r="CP26" s="21">
        <v>1595</v>
      </c>
      <c r="CQ26" s="21">
        <v>1608</v>
      </c>
      <c r="CR26" s="21">
        <v>1607</v>
      </c>
      <c r="CS26" s="21">
        <v>1500</v>
      </c>
      <c r="CT26" s="21">
        <v>1494</v>
      </c>
      <c r="CU26" s="21">
        <v>1536</v>
      </c>
      <c r="CV26" s="21">
        <v>1599</v>
      </c>
      <c r="CW26" s="21">
        <v>109</v>
      </c>
      <c r="CX26" s="21">
        <v>111</v>
      </c>
      <c r="CY26" s="21">
        <v>112</v>
      </c>
      <c r="CZ26" s="21">
        <v>106</v>
      </c>
      <c r="DA26" s="21">
        <v>108</v>
      </c>
      <c r="DB26" s="21">
        <v>118</v>
      </c>
      <c r="DC26" s="21">
        <v>107</v>
      </c>
      <c r="DD26" s="21">
        <v>111</v>
      </c>
      <c r="DE26" s="21">
        <v>113</v>
      </c>
      <c r="DF26" s="21">
        <v>99</v>
      </c>
      <c r="DG26" s="21">
        <v>98</v>
      </c>
      <c r="DH26" s="21">
        <v>102</v>
      </c>
      <c r="DI26" s="21">
        <v>101</v>
      </c>
      <c r="DJ26" s="21">
        <v>70.8</v>
      </c>
      <c r="DK26" s="21">
        <v>70</v>
      </c>
      <c r="DL26" s="21">
        <v>66.7</v>
      </c>
      <c r="DM26" s="21">
        <v>70.5</v>
      </c>
      <c r="DN26" s="21">
        <v>69.400000000000006</v>
      </c>
      <c r="DO26" s="21">
        <v>64.099999999999994</v>
      </c>
      <c r="DP26" s="21">
        <v>67.7</v>
      </c>
      <c r="DQ26" s="21">
        <v>67.5</v>
      </c>
      <c r="DR26" s="21">
        <v>71.3</v>
      </c>
      <c r="DS26" s="21">
        <v>74.8</v>
      </c>
      <c r="DT26" s="21">
        <v>76</v>
      </c>
      <c r="DU26" s="21">
        <v>7.7</v>
      </c>
      <c r="DV26" s="21">
        <v>8.3000000000000007</v>
      </c>
      <c r="DW26" s="21">
        <v>11.1</v>
      </c>
      <c r="DX26" s="21">
        <v>8.8000000000000007</v>
      </c>
      <c r="DY26" s="21">
        <v>11</v>
      </c>
      <c r="DZ26" s="21">
        <v>11.2</v>
      </c>
      <c r="EA26" s="21">
        <v>8.6</v>
      </c>
      <c r="EB26" s="21">
        <v>10.1</v>
      </c>
      <c r="EC26" s="21">
        <v>10.7</v>
      </c>
      <c r="ED26" s="21">
        <v>5.3</v>
      </c>
      <c r="EE26" s="21">
        <v>5.8</v>
      </c>
      <c r="EF26" s="21">
        <v>10.805354071636881</v>
      </c>
      <c r="EG26" s="21">
        <v>7.4966247424145536</v>
      </c>
      <c r="EH26" s="21">
        <v>5.9709241952232608</v>
      </c>
      <c r="EI26" s="21">
        <v>420</v>
      </c>
      <c r="EJ26" s="21">
        <v>380</v>
      </c>
      <c r="EK26" s="21">
        <v>470</v>
      </c>
      <c r="EL26" s="21">
        <v>270</v>
      </c>
      <c r="EM26" s="21">
        <v>320</v>
      </c>
      <c r="EN26" s="21">
        <v>320</v>
      </c>
      <c r="EO26" s="21">
        <v>280</v>
      </c>
      <c r="EP26" s="21">
        <v>4.9000000000000004</v>
      </c>
      <c r="EQ26" s="21">
        <v>4.7</v>
      </c>
      <c r="ER26" s="21">
        <v>5.0999999999999996</v>
      </c>
      <c r="ES26" s="21">
        <v>3</v>
      </c>
      <c r="ET26" s="21">
        <v>3.535520936913048</v>
      </c>
      <c r="EU26" s="21">
        <v>3.5000000000000004</v>
      </c>
      <c r="EV26" s="21">
        <v>3.2290696126713705</v>
      </c>
      <c r="EW26" s="21">
        <v>30590</v>
      </c>
      <c r="EX26" s="21">
        <v>29370</v>
      </c>
      <c r="EY26" s="21">
        <v>30220</v>
      </c>
      <c r="EZ26" s="21">
        <v>30230</v>
      </c>
      <c r="FA26" s="21">
        <v>29780</v>
      </c>
      <c r="FB26" s="21">
        <v>30050</v>
      </c>
      <c r="FC26" s="21">
        <v>30600</v>
      </c>
      <c r="FD26" s="21">
        <v>29600</v>
      </c>
      <c r="FE26" s="21">
        <v>29220</v>
      </c>
      <c r="FF26" s="21">
        <v>32070</v>
      </c>
      <c r="FG26" s="21">
        <v>31890</v>
      </c>
      <c r="FH26" s="21">
        <v>32280</v>
      </c>
      <c r="FI26" s="21">
        <v>32770</v>
      </c>
      <c r="FJ26" s="21">
        <v>31070</v>
      </c>
      <c r="FK26" s="21">
        <v>28310</v>
      </c>
      <c r="FL26" s="21">
        <v>26750</v>
      </c>
      <c r="FM26" s="21">
        <v>17.899999999999999</v>
      </c>
      <c r="FN26" s="21">
        <v>16.899999999999999</v>
      </c>
      <c r="FO26" s="21">
        <v>17.3</v>
      </c>
      <c r="FP26" s="21">
        <v>17.5</v>
      </c>
      <c r="FQ26" s="21">
        <v>17.100000000000001</v>
      </c>
      <c r="FR26" s="21">
        <v>17</v>
      </c>
      <c r="FS26" s="21">
        <v>17.100000000000001</v>
      </c>
      <c r="FT26" s="21">
        <v>16.3</v>
      </c>
      <c r="FU26" s="21">
        <v>15.7</v>
      </c>
      <c r="FV26" s="21">
        <v>16.899999999999999</v>
      </c>
      <c r="FW26" s="21">
        <v>16.8</v>
      </c>
      <c r="FX26" s="21">
        <v>16.7</v>
      </c>
      <c r="FY26" s="21">
        <v>16.7</v>
      </c>
      <c r="FZ26" s="21">
        <v>15.6</v>
      </c>
      <c r="GA26" s="21">
        <v>13.9</v>
      </c>
      <c r="GB26" s="21">
        <v>13.1</v>
      </c>
      <c r="GC26" s="21">
        <v>10710</v>
      </c>
      <c r="GD26" s="21">
        <v>11060</v>
      </c>
      <c r="GE26" s="21">
        <v>11130</v>
      </c>
      <c r="GF26" s="21">
        <v>11570</v>
      </c>
      <c r="GG26" s="21">
        <v>11790</v>
      </c>
      <c r="GH26" s="21">
        <v>12120</v>
      </c>
      <c r="GI26" s="21">
        <v>12330</v>
      </c>
      <c r="GJ26" s="21">
        <v>12250</v>
      </c>
      <c r="GK26" s="21">
        <v>12390</v>
      </c>
      <c r="GL26" s="21">
        <v>11120</v>
      </c>
      <c r="GM26" s="21">
        <v>9940</v>
      </c>
      <c r="GN26" s="21">
        <v>9050</v>
      </c>
      <c r="GO26" s="21">
        <v>6870</v>
      </c>
      <c r="GP26" s="21">
        <v>4120</v>
      </c>
      <c r="GQ26" s="21">
        <v>2310</v>
      </c>
      <c r="GR26" s="21">
        <v>1080</v>
      </c>
      <c r="GS26" s="21">
        <v>22910</v>
      </c>
      <c r="GT26" s="21">
        <v>22810</v>
      </c>
      <c r="GU26" s="21">
        <v>22790</v>
      </c>
      <c r="GV26" s="21">
        <v>22910</v>
      </c>
      <c r="GW26" s="21">
        <v>15340</v>
      </c>
      <c r="GX26" s="21">
        <v>15540</v>
      </c>
      <c r="GY26" s="21">
        <v>15660</v>
      </c>
      <c r="GZ26" s="21">
        <v>16100</v>
      </c>
      <c r="HA26" s="21">
        <v>16050</v>
      </c>
      <c r="HB26" s="21">
        <v>14920</v>
      </c>
      <c r="HC26" s="21">
        <v>13690</v>
      </c>
      <c r="HD26" s="21">
        <v>12250</v>
      </c>
      <c r="HE26" s="21">
        <v>10290</v>
      </c>
      <c r="HF26" s="21">
        <v>7520</v>
      </c>
      <c r="HG26" s="21">
        <v>6040</v>
      </c>
      <c r="HH26" s="21">
        <v>5170</v>
      </c>
      <c r="HI26" s="21">
        <v>13.3918655084934</v>
      </c>
      <c r="HJ26" s="21">
        <v>13.091439197410409</v>
      </c>
      <c r="HK26" s="21">
        <v>13.083715109136209</v>
      </c>
      <c r="HL26" s="21">
        <v>13.233518752779846</v>
      </c>
      <c r="HM26" s="21">
        <v>8.8074869380490313</v>
      </c>
      <c r="HN26" s="21">
        <v>8.7974547389635536</v>
      </c>
      <c r="HO26" s="21">
        <v>8.7310437109723456</v>
      </c>
      <c r="HP26" s="21">
        <v>8.8452304429757334</v>
      </c>
      <c r="HQ26" s="21">
        <v>8.6081597846082882</v>
      </c>
      <c r="HR26" s="21">
        <v>7.8857517362395742</v>
      </c>
      <c r="HS26" s="21">
        <v>7.204087754103278</v>
      </c>
      <c r="HT26" s="21">
        <v>6.333138600092024</v>
      </c>
      <c r="HU26" s="21">
        <v>5.3198364240773</v>
      </c>
      <c r="HV26" s="21">
        <v>3.7671953431053313</v>
      </c>
      <c r="HW26" s="21">
        <v>2.9606246721990481</v>
      </c>
      <c r="HX26" s="21">
        <v>2.5341770786869335</v>
      </c>
      <c r="HY26" s="21">
        <v>1390</v>
      </c>
      <c r="HZ26" s="21">
        <v>2730</v>
      </c>
      <c r="IA26" s="21">
        <v>3670</v>
      </c>
      <c r="IB26" s="21">
        <v>6110</v>
      </c>
      <c r="IC26" s="21">
        <v>8750</v>
      </c>
      <c r="ID26" s="21">
        <v>10670</v>
      </c>
      <c r="IE26" s="21">
        <v>12090</v>
      </c>
      <c r="IF26" s="21">
        <v>31055</v>
      </c>
      <c r="IG26" s="21">
        <v>34246</v>
      </c>
      <c r="IH26" s="21">
        <v>35440</v>
      </c>
      <c r="II26" s="21">
        <v>36481</v>
      </c>
      <c r="IJ26" s="21">
        <v>36728</v>
      </c>
      <c r="IK26" s="21">
        <v>36106</v>
      </c>
      <c r="IL26" s="21">
        <v>34749</v>
      </c>
      <c r="IM26" s="21">
        <v>14.898843306674856</v>
      </c>
      <c r="IN26" s="21">
        <v>16.34100137900759</v>
      </c>
      <c r="IO26" s="21">
        <v>16.615797197256331</v>
      </c>
      <c r="IP26" s="21">
        <v>16.812295497488364</v>
      </c>
      <c r="IQ26" s="21">
        <v>16.657369235025467</v>
      </c>
      <c r="IR26" s="21">
        <v>16.036135267416967</v>
      </c>
      <c r="IS26" s="21">
        <v>15.120291362257795</v>
      </c>
      <c r="IT26" s="21">
        <v>8260</v>
      </c>
      <c r="IU26" s="21">
        <v>7390</v>
      </c>
      <c r="IV26" s="21">
        <v>7540</v>
      </c>
      <c r="IW26" s="21">
        <v>7420</v>
      </c>
      <c r="IX26" s="21">
        <v>6910</v>
      </c>
      <c r="IY26" s="21">
        <v>6880</v>
      </c>
      <c r="IZ26" s="21">
        <v>7220</v>
      </c>
      <c r="JA26" s="21">
        <v>5920</v>
      </c>
      <c r="JB26" s="21">
        <v>5420</v>
      </c>
      <c r="JC26" s="21">
        <v>8530</v>
      </c>
      <c r="JD26" s="21">
        <v>8560</v>
      </c>
      <c r="JE26" s="21">
        <v>9630</v>
      </c>
      <c r="JF26" s="21">
        <v>10160</v>
      </c>
      <c r="JG26" s="21">
        <v>9280</v>
      </c>
      <c r="JH26" s="21">
        <v>6630</v>
      </c>
      <c r="JI26" s="21">
        <v>4980</v>
      </c>
      <c r="JJ26" s="21">
        <v>6170</v>
      </c>
      <c r="JK26" s="21">
        <v>5550</v>
      </c>
      <c r="JL26" s="21">
        <v>5480</v>
      </c>
      <c r="JM26" s="21">
        <v>5280</v>
      </c>
      <c r="JN26" s="21">
        <v>5000</v>
      </c>
      <c r="JO26" s="21">
        <v>4980</v>
      </c>
      <c r="JP26" s="21">
        <v>5260</v>
      </c>
      <c r="JQ26" s="21">
        <v>4220</v>
      </c>
      <c r="JR26" s="21">
        <v>3840</v>
      </c>
      <c r="JS26" s="21">
        <v>5810</v>
      </c>
      <c r="JT26" s="21">
        <v>5690</v>
      </c>
      <c r="JU26" s="21">
        <v>5980</v>
      </c>
      <c r="JV26" s="21">
        <v>6310</v>
      </c>
      <c r="JW26" s="21">
        <v>5630</v>
      </c>
      <c r="JX26" s="21">
        <v>3920</v>
      </c>
      <c r="JY26" s="21">
        <v>2940</v>
      </c>
      <c r="JZ26" s="21">
        <v>2090</v>
      </c>
      <c r="KA26" s="21">
        <v>1830</v>
      </c>
      <c r="KB26" s="21">
        <v>2050</v>
      </c>
      <c r="KC26" s="21">
        <v>2130</v>
      </c>
      <c r="KD26" s="21">
        <v>1910</v>
      </c>
      <c r="KE26" s="21">
        <v>1910</v>
      </c>
      <c r="KF26" s="21">
        <v>1960</v>
      </c>
      <c r="KG26" s="21">
        <v>1700</v>
      </c>
      <c r="KH26" s="21">
        <v>1580</v>
      </c>
      <c r="KI26" s="21">
        <v>2720</v>
      </c>
      <c r="KJ26" s="21">
        <v>2870</v>
      </c>
      <c r="KK26" s="21">
        <v>3650</v>
      </c>
      <c r="KL26" s="21">
        <v>3850</v>
      </c>
      <c r="KM26" s="21">
        <v>3650</v>
      </c>
      <c r="KN26" s="21">
        <v>2710</v>
      </c>
      <c r="KO26" s="21">
        <v>2030</v>
      </c>
      <c r="KP26" s="21">
        <v>180000</v>
      </c>
      <c r="KQ26" s="21">
        <v>185000</v>
      </c>
      <c r="KR26" s="21">
        <v>203000</v>
      </c>
      <c r="KS26" s="21">
        <v>225000</v>
      </c>
      <c r="KT26" s="21">
        <v>227000</v>
      </c>
      <c r="KU26" s="21">
        <v>215000</v>
      </c>
      <c r="KV26" s="21">
        <v>235000</v>
      </c>
      <c r="KW26" s="21">
        <v>239950</v>
      </c>
      <c r="KX26" s="21">
        <v>248500</v>
      </c>
      <c r="KY26" s="21">
        <v>260000</v>
      </c>
      <c r="KZ26" s="21">
        <v>315000</v>
      </c>
      <c r="LA26" s="21">
        <v>352000</v>
      </c>
      <c r="LB26" s="21">
        <v>2591</v>
      </c>
      <c r="LC26" s="21">
        <v>2100</v>
      </c>
      <c r="LD26" s="21">
        <v>2792</v>
      </c>
      <c r="LE26" s="21">
        <v>2853</v>
      </c>
      <c r="LF26" s="21">
        <v>3233</v>
      </c>
      <c r="LG26" s="21">
        <v>4211</v>
      </c>
      <c r="LH26" s="21">
        <v>4444</v>
      </c>
      <c r="LI26" s="21">
        <v>4937</v>
      </c>
      <c r="LJ26" s="21">
        <v>920</v>
      </c>
      <c r="LK26" s="21">
        <v>780</v>
      </c>
      <c r="LL26" s="21">
        <v>730</v>
      </c>
      <c r="LM26" s="21">
        <v>1190</v>
      </c>
      <c r="LN26" s="21">
        <v>1800</v>
      </c>
      <c r="LO26" s="21">
        <v>710</v>
      </c>
      <c r="LP26" s="21">
        <v>1470</v>
      </c>
      <c r="LQ26" s="21">
        <v>1141.29</v>
      </c>
      <c r="LR26" s="21">
        <v>1198.72</v>
      </c>
      <c r="LS26" s="21">
        <v>1256.31</v>
      </c>
      <c r="LT26" s="21">
        <v>1295.77</v>
      </c>
      <c r="LU26" s="21">
        <v>1326.51</v>
      </c>
      <c r="LV26" s="21">
        <v>1351.93</v>
      </c>
      <c r="LW26" s="21">
        <v>1351.93</v>
      </c>
      <c r="LX26" s="21">
        <v>1351.93</v>
      </c>
      <c r="LY26" s="21">
        <v>1348.83</v>
      </c>
      <c r="LZ26" s="21">
        <v>1363.35</v>
      </c>
      <c r="MA26" s="21">
        <v>1359.35</v>
      </c>
      <c r="MB26" s="21">
        <v>1355.35</v>
      </c>
      <c r="MC26" s="21">
        <v>1378.66</v>
      </c>
      <c r="MD26" s="21">
        <v>16</v>
      </c>
      <c r="ME26" s="21">
        <v>16</v>
      </c>
      <c r="MF26" s="21">
        <v>18</v>
      </c>
      <c r="MG26" s="21">
        <v>15</v>
      </c>
      <c r="MH26" s="21">
        <v>17</v>
      </c>
      <c r="MI26" s="21">
        <v>29</v>
      </c>
      <c r="MJ26" s="21">
        <v>31</v>
      </c>
      <c r="MK26" s="21">
        <v>33</v>
      </c>
      <c r="ML26" s="21">
        <v>36</v>
      </c>
      <c r="MM26" s="21">
        <v>33</v>
      </c>
      <c r="MN26" s="21">
        <v>31</v>
      </c>
      <c r="MO26" s="21">
        <v>29</v>
      </c>
      <c r="MP26" s="21">
        <v>29</v>
      </c>
      <c r="MQ26" s="21">
        <v>26</v>
      </c>
      <c r="MR26" s="21">
        <v>27</v>
      </c>
      <c r="MS26" s="21">
        <v>23</v>
      </c>
      <c r="MT26" s="21">
        <v>24</v>
      </c>
      <c r="MU26" s="21">
        <v>20</v>
      </c>
      <c r="MV26" s="21">
        <v>23</v>
      </c>
      <c r="MW26" s="21">
        <v>23</v>
      </c>
      <c r="MX26" s="21">
        <v>38.200000000000003</v>
      </c>
      <c r="MY26" s="21">
        <v>36.6</v>
      </c>
      <c r="MZ26" s="21">
        <v>36.200000000000003</v>
      </c>
      <c r="NA26" s="21">
        <v>40.6</v>
      </c>
      <c r="NB26" s="21">
        <v>46.1</v>
      </c>
      <c r="NC26" s="21">
        <v>45.1</v>
      </c>
      <c r="ND26" s="21">
        <v>55.4</v>
      </c>
      <c r="NE26" s="21">
        <v>57.2</v>
      </c>
      <c r="NF26" s="21">
        <v>63.4</v>
      </c>
      <c r="NG26" s="21">
        <v>59.4</v>
      </c>
      <c r="NH26" s="21">
        <v>58.6</v>
      </c>
      <c r="NI26" s="21">
        <v>58.2</v>
      </c>
      <c r="NJ26" s="21">
        <v>12.3</v>
      </c>
      <c r="NK26" s="21">
        <v>11</v>
      </c>
      <c r="NL26" s="21">
        <v>10.5</v>
      </c>
      <c r="NM26" s="21">
        <v>15.7</v>
      </c>
      <c r="NN26" s="21">
        <v>13.2</v>
      </c>
      <c r="NO26" s="21">
        <v>12.8</v>
      </c>
      <c r="NP26" s="21">
        <v>12.4</v>
      </c>
      <c r="NQ26" s="21">
        <v>12.1</v>
      </c>
      <c r="NR26" s="21">
        <v>11.7</v>
      </c>
      <c r="NS26" s="21">
        <v>13.2</v>
      </c>
      <c r="NT26" s="21">
        <v>13.7</v>
      </c>
      <c r="NU26" s="21">
        <v>13.3</v>
      </c>
      <c r="NV26" s="21">
        <v>3.3</v>
      </c>
      <c r="NW26" s="21">
        <v>3.9</v>
      </c>
      <c r="NX26" s="21">
        <v>2.4</v>
      </c>
      <c r="NY26" s="21">
        <v>1.9</v>
      </c>
      <c r="NZ26" s="21">
        <v>2.1</v>
      </c>
      <c r="OA26" s="21">
        <v>2.1</v>
      </c>
      <c r="OB26" s="21">
        <v>2.4</v>
      </c>
      <c r="OC26" s="21">
        <v>1.8</v>
      </c>
      <c r="OD26" s="21">
        <v>1.9</v>
      </c>
      <c r="OE26" s="21">
        <v>1.2</v>
      </c>
      <c r="OF26" s="21">
        <v>1.9</v>
      </c>
      <c r="OG26" s="21">
        <v>1.1000000000000001</v>
      </c>
      <c r="OH26" s="21">
        <v>11.4</v>
      </c>
      <c r="OI26" s="21">
        <v>9</v>
      </c>
      <c r="OJ26" s="21">
        <v>13.5</v>
      </c>
      <c r="OK26" s="21">
        <v>13.8</v>
      </c>
      <c r="OL26" s="21">
        <v>10</v>
      </c>
      <c r="OM26" s="21">
        <v>11.9</v>
      </c>
      <c r="ON26" s="21">
        <v>10.5</v>
      </c>
      <c r="OO26" s="21">
        <v>8.6999999999999993</v>
      </c>
      <c r="OP26" s="21">
        <v>6.7</v>
      </c>
      <c r="OQ26" s="21">
        <v>9</v>
      </c>
      <c r="OR26" s="21">
        <v>9.5</v>
      </c>
      <c r="OS26" s="21">
        <v>9.1</v>
      </c>
      <c r="OT26" s="21">
        <v>11.7</v>
      </c>
      <c r="OU26" s="21">
        <v>12.3</v>
      </c>
      <c r="OV26" s="21">
        <v>11.6</v>
      </c>
      <c r="OW26" s="21">
        <v>8.5</v>
      </c>
      <c r="OX26" s="21">
        <v>8.4</v>
      </c>
      <c r="OY26" s="21">
        <v>9</v>
      </c>
      <c r="OZ26" s="21">
        <v>5.5</v>
      </c>
      <c r="PA26" s="21">
        <v>6.8</v>
      </c>
      <c r="PB26" s="21">
        <v>5.2</v>
      </c>
      <c r="PC26" s="21">
        <v>6.6</v>
      </c>
      <c r="PD26" s="21">
        <v>5.3</v>
      </c>
      <c r="PE26" s="21">
        <v>6.5</v>
      </c>
      <c r="PF26" s="21">
        <v>14.7</v>
      </c>
      <c r="PG26" s="21">
        <v>18.2</v>
      </c>
      <c r="PH26" s="21">
        <v>16.2</v>
      </c>
      <c r="PI26" s="21">
        <v>14.1</v>
      </c>
      <c r="PJ26" s="21">
        <v>13.7</v>
      </c>
      <c r="PK26" s="21">
        <v>15.1</v>
      </c>
      <c r="PL26" s="21">
        <v>9.6</v>
      </c>
      <c r="PM26" s="21">
        <v>8</v>
      </c>
      <c r="PN26" s="21">
        <v>5.8</v>
      </c>
      <c r="PO26" s="21">
        <v>6.5</v>
      </c>
      <c r="PP26" s="21">
        <v>6</v>
      </c>
      <c r="PQ26" s="21">
        <v>8.4</v>
      </c>
      <c r="PR26" s="21">
        <v>8.4</v>
      </c>
      <c r="PS26" s="21">
        <v>9.1</v>
      </c>
      <c r="PT26" s="21">
        <v>9.6</v>
      </c>
      <c r="PU26" s="21">
        <v>5.4</v>
      </c>
      <c r="PV26" s="21">
        <v>6.5</v>
      </c>
      <c r="PW26" s="21">
        <v>4.0999999999999996</v>
      </c>
      <c r="PX26" s="21">
        <v>4.3</v>
      </c>
      <c r="PY26" s="21">
        <v>5.5</v>
      </c>
      <c r="PZ26" s="21">
        <v>5.2</v>
      </c>
      <c r="QA26" s="21">
        <v>4</v>
      </c>
      <c r="QB26" s="21">
        <v>5</v>
      </c>
      <c r="QC26" s="21">
        <v>3.4</v>
      </c>
      <c r="QD26" s="21">
        <v>25238</v>
      </c>
      <c r="QE26" s="21">
        <v>28022</v>
      </c>
      <c r="QF26" s="21">
        <v>27021</v>
      </c>
      <c r="QG26" s="21">
        <v>27673</v>
      </c>
      <c r="QH26" s="21">
        <v>29403</v>
      </c>
      <c r="QI26" s="21">
        <v>30891</v>
      </c>
      <c r="QJ26" s="21">
        <v>30806</v>
      </c>
      <c r="QK26" s="21">
        <v>29567</v>
      </c>
      <c r="QL26" s="21">
        <v>29995</v>
      </c>
      <c r="QM26" s="21">
        <v>30478</v>
      </c>
      <c r="QN26" s="21">
        <v>29983</v>
      </c>
      <c r="QO26" s="21">
        <v>30932</v>
      </c>
      <c r="QP26" s="21">
        <v>32219</v>
      </c>
      <c r="QQ26" s="21">
        <v>26998</v>
      </c>
      <c r="QR26" s="21">
        <v>28644</v>
      </c>
      <c r="QS26" s="21">
        <v>29106</v>
      </c>
      <c r="QT26" s="21">
        <v>28264</v>
      </c>
      <c r="QU26" s="21">
        <v>29585</v>
      </c>
      <c r="QV26" s="21">
        <v>30683</v>
      </c>
      <c r="QW26" s="21">
        <v>30634</v>
      </c>
      <c r="QX26" s="21">
        <v>29924</v>
      </c>
      <c r="QZ26" s="21">
        <v>30853</v>
      </c>
      <c r="RA26" s="21">
        <v>30909</v>
      </c>
      <c r="RB26" s="21">
        <v>31358</v>
      </c>
      <c r="RC26" s="21">
        <v>34946</v>
      </c>
      <c r="RD26" s="21">
        <v>24317</v>
      </c>
      <c r="RE26" s="21">
        <v>24958</v>
      </c>
      <c r="RF26" s="21">
        <v>25161</v>
      </c>
      <c r="RG26" s="21">
        <v>27244</v>
      </c>
      <c r="RH26" s="21">
        <v>29021</v>
      </c>
      <c r="RI26" s="21">
        <v>31217</v>
      </c>
      <c r="RJ26" s="21">
        <v>30910</v>
      </c>
      <c r="RK26" s="21">
        <v>28734</v>
      </c>
      <c r="RL26" s="21">
        <v>28100</v>
      </c>
      <c r="RM26" s="21">
        <v>29796</v>
      </c>
      <c r="RN26" s="21">
        <v>28320</v>
      </c>
      <c r="RO26" s="21">
        <v>29810</v>
      </c>
      <c r="RP26" s="21">
        <v>31799</v>
      </c>
      <c r="RQ26" s="21">
        <v>7470</v>
      </c>
      <c r="RR26" s="21">
        <v>7635</v>
      </c>
      <c r="RS26" s="21">
        <v>7795</v>
      </c>
      <c r="RT26" s="21">
        <v>7845</v>
      </c>
      <c r="RU26" s="21">
        <v>8235</v>
      </c>
      <c r="RV26" s="21">
        <v>8885</v>
      </c>
      <c r="RW26" s="21">
        <v>9625</v>
      </c>
      <c r="RX26" s="21">
        <v>10405</v>
      </c>
      <c r="RY26" s="21">
        <v>79.674796747967477</v>
      </c>
      <c r="RZ26" s="21">
        <v>70</v>
      </c>
      <c r="SA26" s="21">
        <v>71.8</v>
      </c>
      <c r="SB26" s="21">
        <v>71.065989847715741</v>
      </c>
      <c r="SC26" s="21">
        <v>73</v>
      </c>
      <c r="SD26" s="21">
        <v>75.3</v>
      </c>
      <c r="SE26" s="21">
        <v>73.400000000000006</v>
      </c>
      <c r="SF26" s="21">
        <v>75000</v>
      </c>
      <c r="SG26" s="21">
        <v>76500</v>
      </c>
      <c r="SH26" s="21">
        <v>83200</v>
      </c>
      <c r="SI26" s="21">
        <v>90000</v>
      </c>
      <c r="SJ26" s="21">
        <v>32000</v>
      </c>
      <c r="SK26" s="21">
        <v>34100</v>
      </c>
      <c r="SL26" s="21">
        <v>36300</v>
      </c>
      <c r="SM26" s="21">
        <v>44200</v>
      </c>
      <c r="SN26" s="21">
        <v>42000</v>
      </c>
      <c r="SO26" s="21">
        <v>42400</v>
      </c>
      <c r="SP26" s="21">
        <v>46900</v>
      </c>
      <c r="SQ26" s="21">
        <v>45800</v>
      </c>
      <c r="SR26" s="25">
        <f>VLOOKUP($A26,'[1]Jobs density'!$A$3:$S$54,11,0)</f>
        <v>0.41</v>
      </c>
      <c r="SS26" s="25">
        <f>VLOOKUP($A26,'[1]Jobs density'!$A$3:$S$54,12,0)</f>
        <v>0.4</v>
      </c>
      <c r="ST26" s="25">
        <f>VLOOKUP($A26,'[1]Jobs density'!$A$3:$S$54,13,0)</f>
        <v>0.38</v>
      </c>
      <c r="SU26" s="25">
        <f>VLOOKUP($A26,'[1]Jobs density'!$A$3:$S$54,14,0)</f>
        <v>0.39</v>
      </c>
      <c r="SV26" s="25">
        <f>VLOOKUP($A26,'[1]Jobs density'!$A$3:$S$54,15,0)</f>
        <v>0.39</v>
      </c>
      <c r="SW26" s="25">
        <f>VLOOKUP($A26,'[1]Jobs density'!$A$3:$S$54,16,0)</f>
        <v>0.41</v>
      </c>
      <c r="SX26" s="25">
        <f>VLOOKUP($A26,'[1]Jobs density'!$A$3:$S$54,17,0)</f>
        <v>0.43</v>
      </c>
      <c r="SY26" s="25">
        <f>VLOOKUP($A26,'[1]Jobs density'!$A$3:$S$54,18,0)</f>
        <v>0.4</v>
      </c>
      <c r="SZ26" s="25">
        <f>VLOOKUP($A26,'[1]Jobs density'!$A$3:$S$54,19,0)</f>
        <v>0.39</v>
      </c>
      <c r="TA26" s="21">
        <v>118.36522711837321</v>
      </c>
      <c r="TB26" s="21">
        <v>110.32660864874298</v>
      </c>
      <c r="TC26" s="21">
        <v>114.05385002516357</v>
      </c>
      <c r="TD26" s="21">
        <v>113.39104792992249</v>
      </c>
      <c r="TE26" s="21">
        <v>125.33738727295821</v>
      </c>
      <c r="TF26" s="21">
        <v>137.97706521954407</v>
      </c>
      <c r="TG26" s="21">
        <v>130.96536304083472</v>
      </c>
      <c r="TH26" s="21">
        <v>124.62399603063851</v>
      </c>
      <c r="TI26" s="21">
        <v>118.89903058333461</v>
      </c>
      <c r="TJ26" s="21">
        <v>118.39419454575473</v>
      </c>
      <c r="TK26" s="21">
        <v>109.28636407339748</v>
      </c>
      <c r="TL26" s="21">
        <v>105.94991285203193</v>
      </c>
      <c r="TM26" s="21">
        <v>98.115823758386355</v>
      </c>
      <c r="TN26" s="21">
        <v>87.822671156004489</v>
      </c>
      <c r="TO26" s="21">
        <v>78.017331749248726</v>
      </c>
      <c r="TP26" s="21">
        <v>75.722854216549692</v>
      </c>
      <c r="TQ26" s="21">
        <v>77.257452908715351</v>
      </c>
      <c r="TR26" s="21">
        <v>3.3614626245294321</v>
      </c>
      <c r="TS26" s="21">
        <v>3.4785799467938721</v>
      </c>
      <c r="TT26" s="21">
        <v>3.0873336270212102</v>
      </c>
      <c r="TU26" s="21">
        <v>2.3654264160593277</v>
      </c>
      <c r="TV26" s="21">
        <v>2.5193933887762947</v>
      </c>
      <c r="TW26" s="21">
        <v>2.1728650137741048</v>
      </c>
      <c r="TX26" s="21">
        <v>6.5997825588533301</v>
      </c>
      <c r="TY26" s="21">
        <v>13.318411154939913</v>
      </c>
      <c r="TZ26" s="21">
        <v>12.804309989961652</v>
      </c>
      <c r="UA26" s="21">
        <v>13.038613987981076</v>
      </c>
      <c r="UB26" s="21">
        <v>12.594870361311065</v>
      </c>
      <c r="UC26" s="21">
        <v>11.993457300275482</v>
      </c>
      <c r="UD26" s="21">
        <v>1169.1734128217317</v>
      </c>
      <c r="UE26" s="21">
        <v>1156.2729560190855</v>
      </c>
      <c r="UF26" s="21">
        <v>1127.955384097181</v>
      </c>
      <c r="UG26" s="21">
        <v>1076.9426999386001</v>
      </c>
      <c r="UH26" s="21">
        <v>986.78333919019849</v>
      </c>
      <c r="UI26" s="21">
        <v>1028.2934743753626</v>
      </c>
      <c r="UJ26" s="21">
        <v>933.53705454917997</v>
      </c>
      <c r="UK26" s="21">
        <v>973.26098285406965</v>
      </c>
      <c r="UL26" s="21">
        <v>935.47094268726289</v>
      </c>
      <c r="UM26" s="21">
        <v>825.06007610708843</v>
      </c>
      <c r="UN26" s="13">
        <v>8</v>
      </c>
      <c r="UO26" s="13">
        <v>10</v>
      </c>
      <c r="UP26" s="13">
        <v>12.2</v>
      </c>
      <c r="UQ26" s="13">
        <v>15.75</v>
      </c>
      <c r="UR26" s="13">
        <v>21.987500000000001</v>
      </c>
      <c r="US26" s="13">
        <v>20.548306519452176</v>
      </c>
      <c r="UT26" s="13">
        <v>16.848058703290985</v>
      </c>
      <c r="UU26" s="13">
        <v>18.097340811928735</v>
      </c>
      <c r="UV26" s="13">
        <v>17.154871215778851</v>
      </c>
      <c r="UW26" s="13">
        <v>20.026758125417494</v>
      </c>
      <c r="UX26" s="13">
        <v>17.662004583906882</v>
      </c>
      <c r="UY26" s="13">
        <v>17.100000000000001</v>
      </c>
      <c r="UZ26" s="13">
        <v>17.999496183937651</v>
      </c>
      <c r="VA26" s="21">
        <v>85806.000000000015</v>
      </c>
      <c r="VB26" s="21">
        <v>84452</v>
      </c>
      <c r="VC26" s="21">
        <v>82802</v>
      </c>
      <c r="VD26" s="21">
        <v>84452</v>
      </c>
      <c r="VE26" s="21">
        <v>82843</v>
      </c>
      <c r="VF26" s="21">
        <v>84087</v>
      </c>
      <c r="VG26" s="21">
        <v>86.054000000000002</v>
      </c>
      <c r="VH26" s="21">
        <v>848</v>
      </c>
      <c r="VI26" s="21">
        <v>835</v>
      </c>
      <c r="VJ26" s="21">
        <v>831</v>
      </c>
      <c r="VK26" s="21">
        <v>830</v>
      </c>
      <c r="VL26" s="21">
        <v>809</v>
      </c>
      <c r="VM26" s="21">
        <v>793</v>
      </c>
      <c r="VN26" s="21">
        <v>775</v>
      </c>
      <c r="VO26" s="21">
        <v>772</v>
      </c>
      <c r="VP26" s="21">
        <v>753</v>
      </c>
      <c r="VQ26" s="21">
        <v>734</v>
      </c>
      <c r="VR26" s="21">
        <v>744</v>
      </c>
      <c r="VS26" s="21">
        <v>747</v>
      </c>
      <c r="VT26" s="13">
        <v>16</v>
      </c>
      <c r="VU26" s="13">
        <v>13</v>
      </c>
      <c r="VV26" s="13">
        <v>12.75648269124701</v>
      </c>
      <c r="VW26" s="13">
        <v>13.114543009324173</v>
      </c>
      <c r="VX26" s="13">
        <v>16.10490451818</v>
      </c>
      <c r="VY26" s="21">
        <v>147</v>
      </c>
      <c r="VZ26" s="21">
        <v>145</v>
      </c>
      <c r="WA26" s="21">
        <v>132</v>
      </c>
      <c r="WB26" s="21">
        <v>124</v>
      </c>
      <c r="WC26" s="21">
        <v>113</v>
      </c>
      <c r="WD26" s="21">
        <v>112</v>
      </c>
      <c r="WE26" s="21">
        <v>108</v>
      </c>
      <c r="WF26" s="21">
        <v>102</v>
      </c>
      <c r="WG26" s="21">
        <v>102</v>
      </c>
      <c r="WH26" s="21">
        <v>64</v>
      </c>
      <c r="WI26" s="21">
        <v>63</v>
      </c>
      <c r="WJ26" s="4">
        <v>3.8764214731995477</v>
      </c>
      <c r="WK26" s="4">
        <v>4.0898866080423399</v>
      </c>
      <c r="WL26" s="4">
        <v>28.257839721254356</v>
      </c>
      <c r="WM26" s="4">
        <v>27.521206409048066</v>
      </c>
      <c r="WN26" s="4">
        <v>24.176452774319461</v>
      </c>
      <c r="WO26" s="4">
        <v>20.777247427618214</v>
      </c>
      <c r="WP26" s="4">
        <v>18.454872705357289</v>
      </c>
      <c r="WQ26" s="4">
        <v>33.5</v>
      </c>
      <c r="WR26" s="4">
        <v>32.799999999999997</v>
      </c>
      <c r="WS26" s="4">
        <v>31.4</v>
      </c>
      <c r="WT26" s="4">
        <v>30.3</v>
      </c>
      <c r="WU26" s="4">
        <v>27.3</v>
      </c>
      <c r="WV26" s="4">
        <v>25.7</v>
      </c>
      <c r="WW26" s="21">
        <v>26.6</v>
      </c>
      <c r="WX26" s="21">
        <v>41.5</v>
      </c>
      <c r="WY26" s="21">
        <v>45.9</v>
      </c>
      <c r="WZ26" s="21">
        <v>47.7</v>
      </c>
      <c r="XA26" s="21">
        <v>50.1</v>
      </c>
      <c r="XB26" s="21">
        <v>56.6</v>
      </c>
      <c r="XC26" s="21">
        <v>58.6</v>
      </c>
      <c r="XD26" s="21">
        <v>61.3</v>
      </c>
      <c r="XE26" s="21">
        <v>56.3</v>
      </c>
      <c r="XF26" s="21">
        <v>39.6</v>
      </c>
      <c r="XG26" s="21">
        <v>42.3</v>
      </c>
      <c r="XH26" s="21">
        <v>41.3</v>
      </c>
      <c r="XI26" s="21">
        <v>45.4</v>
      </c>
      <c r="XJ26" s="21">
        <v>51.5</v>
      </c>
      <c r="XK26" s="21">
        <v>54.6</v>
      </c>
      <c r="XL26" s="21">
        <v>56.9</v>
      </c>
      <c r="XM26" s="21">
        <v>52.7</v>
      </c>
      <c r="XN26" s="21">
        <v>43.3</v>
      </c>
      <c r="XO26" s="21">
        <v>49.3</v>
      </c>
      <c r="XP26" s="21">
        <v>53.8</v>
      </c>
      <c r="XQ26" s="21">
        <v>54.8</v>
      </c>
      <c r="XR26" s="21">
        <v>61.6</v>
      </c>
      <c r="XS26" s="21">
        <v>62.9</v>
      </c>
      <c r="XT26" s="21">
        <v>65.7</v>
      </c>
      <c r="XU26" s="21">
        <v>60.3</v>
      </c>
      <c r="XV26" s="21">
        <v>25.839744792644026</v>
      </c>
      <c r="XW26" s="21">
        <v>25.872367180132034</v>
      </c>
      <c r="XX26" s="21">
        <v>24.556620120273163</v>
      </c>
      <c r="XY26" s="21">
        <v>23.242687271085245</v>
      </c>
      <c r="XZ26" s="21">
        <v>23.184474638127885</v>
      </c>
      <c r="YA26" s="21">
        <v>18.37103189127199</v>
      </c>
      <c r="YB26" s="21">
        <v>101</v>
      </c>
      <c r="YC26" s="21">
        <v>85</v>
      </c>
      <c r="YD26" s="21">
        <v>81</v>
      </c>
      <c r="YE26" s="21">
        <v>82</v>
      </c>
      <c r="YF26" s="21">
        <v>76</v>
      </c>
      <c r="YG26" s="21">
        <v>85</v>
      </c>
      <c r="YH26" s="21">
        <v>77</v>
      </c>
      <c r="YI26" s="21">
        <v>78</v>
      </c>
      <c r="YJ26" s="21">
        <v>77</v>
      </c>
      <c r="YK26" s="21">
        <v>76</v>
      </c>
      <c r="YL26" s="21">
        <v>73</v>
      </c>
      <c r="YM26" s="21">
        <v>31.265777136675084</v>
      </c>
      <c r="YN26" s="21">
        <v>28.696974818320093</v>
      </c>
      <c r="YO26" s="21">
        <v>28.281566509115464</v>
      </c>
      <c r="YP26" s="21">
        <v>28.324538258575199</v>
      </c>
      <c r="YQ26" s="21">
        <v>29.323381470063282</v>
      </c>
      <c r="YR26" s="21">
        <v>30.228353948620363</v>
      </c>
      <c r="YS26" s="21">
        <v>30.299953853253349</v>
      </c>
      <c r="YT26" s="21">
        <v>30.676714393368499</v>
      </c>
      <c r="YU26" s="21">
        <v>30.713632474850282</v>
      </c>
      <c r="YV26" s="21">
        <v>74.413407821229043</v>
      </c>
      <c r="YW26" s="21">
        <v>70.64854022732338</v>
      </c>
      <c r="YX26" s="21">
        <v>71.013845466726224</v>
      </c>
      <c r="YY26" s="21">
        <v>68.207827878233005</v>
      </c>
      <c r="YZ26" s="21">
        <v>70.617620345140779</v>
      </c>
      <c r="ZA26" s="21">
        <v>68.699999998999999</v>
      </c>
      <c r="ZB26" s="21">
        <v>55.6</v>
      </c>
      <c r="ZC26" s="21">
        <v>48.6</v>
      </c>
      <c r="ZD26" s="21">
        <v>39.9</v>
      </c>
      <c r="ZE26" s="21">
        <v>42</v>
      </c>
      <c r="ZF26" s="21">
        <v>33.1</v>
      </c>
      <c r="ZG26" s="21">
        <v>31.3</v>
      </c>
      <c r="ZH26" s="21">
        <v>7.09</v>
      </c>
      <c r="ZI26" s="21">
        <v>7.23</v>
      </c>
      <c r="ZJ26" s="21">
        <v>7.37</v>
      </c>
      <c r="ZK26" s="21">
        <v>7.35</v>
      </c>
      <c r="ZL26" s="21">
        <v>7.42</v>
      </c>
      <c r="ZM26" s="21">
        <v>7.71</v>
      </c>
      <c r="ZN26" s="21">
        <v>7.75</v>
      </c>
      <c r="ZO26" s="21">
        <v>7.5</v>
      </c>
      <c r="ZP26" s="21">
        <v>7.07</v>
      </c>
      <c r="ZQ26" s="21">
        <v>7.13</v>
      </c>
      <c r="ZR26" s="21">
        <v>7.41</v>
      </c>
      <c r="ZS26" s="21">
        <v>7.23</v>
      </c>
      <c r="ZT26" s="21">
        <v>3.63</v>
      </c>
      <c r="ZU26" s="21">
        <v>3.35</v>
      </c>
      <c r="ZV26" s="21">
        <v>3.32</v>
      </c>
      <c r="ZW26" s="21">
        <v>3.18</v>
      </c>
      <c r="ZX26" s="21">
        <v>21</v>
      </c>
      <c r="ZY26" s="21">
        <v>23</v>
      </c>
      <c r="ZZ26" s="21">
        <v>21</v>
      </c>
      <c r="AAA26" s="21">
        <v>21</v>
      </c>
      <c r="AAB26" s="21">
        <v>21</v>
      </c>
      <c r="AAC26" s="21">
        <v>17</v>
      </c>
      <c r="AAD26" s="21">
        <v>19.529837251356238</v>
      </c>
      <c r="AAE26" s="21">
        <v>25.297383029341791</v>
      </c>
      <c r="AAF26" s="21">
        <v>22.106527833400079</v>
      </c>
      <c r="AAG26" s="21">
        <v>24.375256042605489</v>
      </c>
      <c r="AAH26" s="21">
        <v>24.357945425361155</v>
      </c>
      <c r="AAI26" s="21">
        <v>25.041322314049587</v>
      </c>
      <c r="AAJ26" s="21">
        <v>23.259623259623261</v>
      </c>
      <c r="AAK26" s="21">
        <v>24.288900000000002</v>
      </c>
      <c r="AAL26" s="21">
        <v>24.221211060552999</v>
      </c>
      <c r="AAM26" s="21">
        <v>23.584589614740398</v>
      </c>
      <c r="AAN26" s="21">
        <v>5.4182375605916224</v>
      </c>
      <c r="AAO26" s="21">
        <v>5.5623656357826903</v>
      </c>
      <c r="AAP26" s="21">
        <v>5.6747333862177403</v>
      </c>
      <c r="AAQ26" s="21">
        <v>6.0570147106702397</v>
      </c>
    </row>
    <row r="27" spans="1:719" ht="12.75" customHeight="1">
      <c r="A27" s="21" t="s">
        <v>48</v>
      </c>
      <c r="B27" s="21" t="s">
        <v>49</v>
      </c>
      <c r="C27" s="21">
        <v>185062</v>
      </c>
      <c r="D27" s="21">
        <v>188196</v>
      </c>
      <c r="E27" s="21">
        <v>191106</v>
      </c>
      <c r="F27" s="21">
        <v>190561</v>
      </c>
      <c r="G27" s="21">
        <v>189298</v>
      </c>
      <c r="H27" s="21">
        <v>188908</v>
      </c>
      <c r="I27" s="21">
        <v>190583</v>
      </c>
      <c r="J27" s="21">
        <v>192520</v>
      </c>
      <c r="K27" s="21">
        <v>194260</v>
      </c>
      <c r="L27" s="21">
        <v>195859</v>
      </c>
      <c r="M27" s="21">
        <v>198136</v>
      </c>
      <c r="N27" s="21">
        <v>199136</v>
      </c>
      <c r="O27" s="21">
        <v>200543</v>
      </c>
      <c r="P27" s="21">
        <v>202225</v>
      </c>
      <c r="Q27" s="21">
        <v>203223</v>
      </c>
      <c r="R27" s="21">
        <v>203515</v>
      </c>
      <c r="S27" s="21">
        <v>204565</v>
      </c>
      <c r="T27" s="21">
        <v>30.9</v>
      </c>
      <c r="U27" s="21">
        <v>32.6</v>
      </c>
      <c r="V27" s="21">
        <v>33.299999999999997</v>
      </c>
      <c r="W27" s="21">
        <v>39.6</v>
      </c>
      <c r="X27" s="21">
        <v>40.9</v>
      </c>
      <c r="Y27" s="21">
        <v>42.7</v>
      </c>
      <c r="Z27" s="21">
        <v>42.3</v>
      </c>
      <c r="AA27" s="21">
        <v>38.6</v>
      </c>
      <c r="AB27" s="21">
        <v>41.1</v>
      </c>
      <c r="AC27" s="21">
        <v>37.4</v>
      </c>
      <c r="AD27" s="21">
        <v>27.768456375838923</v>
      </c>
      <c r="AE27" s="21">
        <v>30.7</v>
      </c>
      <c r="AF27" s="21">
        <v>31.8</v>
      </c>
      <c r="AG27" s="21">
        <v>30.5</v>
      </c>
      <c r="AH27" s="21">
        <v>32</v>
      </c>
      <c r="AI27" s="21">
        <v>32.4</v>
      </c>
      <c r="AJ27" s="21">
        <v>33</v>
      </c>
      <c r="AK27" s="21">
        <v>33.5</v>
      </c>
      <c r="AL27" s="21">
        <v>34.5</v>
      </c>
      <c r="AM27" s="21">
        <v>36</v>
      </c>
      <c r="AN27" s="21">
        <v>5010</v>
      </c>
      <c r="AO27" s="21">
        <v>6601</v>
      </c>
      <c r="AP27" s="21">
        <v>5281</v>
      </c>
      <c r="AQ27" s="21">
        <v>4519</v>
      </c>
      <c r="AR27" s="21">
        <v>5131</v>
      </c>
      <c r="AS27" s="21">
        <v>6730</v>
      </c>
      <c r="AT27" s="4">
        <v>36.519229087092164</v>
      </c>
      <c r="AU27" s="4">
        <v>48.05550297753382</v>
      </c>
      <c r="AV27" s="4">
        <v>38.180963742182698</v>
      </c>
      <c r="AW27" s="4">
        <v>32.682905661469029</v>
      </c>
      <c r="AX27" s="4">
        <v>37.135950437148978</v>
      </c>
      <c r="AY27" s="4">
        <v>48.944030719106351</v>
      </c>
      <c r="AZ27" s="4">
        <v>48.598185202419728</v>
      </c>
      <c r="BA27" s="21" t="s">
        <v>86</v>
      </c>
      <c r="BB27" s="21" t="s">
        <v>87</v>
      </c>
      <c r="BC27" s="21" t="s">
        <v>330</v>
      </c>
      <c r="BD27" s="4">
        <v>16</v>
      </c>
      <c r="BE27" s="4">
        <v>14.5</v>
      </c>
      <c r="BF27" s="4">
        <v>10.9</v>
      </c>
      <c r="BG27" s="24">
        <v>2060</v>
      </c>
      <c r="BH27" s="21">
        <v>1077</v>
      </c>
      <c r="BI27" s="21">
        <v>2029</v>
      </c>
      <c r="BJ27" s="21">
        <v>2737</v>
      </c>
      <c r="BK27" s="21">
        <v>2828</v>
      </c>
      <c r="BL27" s="21">
        <v>2925</v>
      </c>
      <c r="BM27" s="21">
        <v>3091</v>
      </c>
      <c r="BN27" s="21">
        <v>3300</v>
      </c>
      <c r="BO27" s="21">
        <v>3330</v>
      </c>
      <c r="BP27" s="21">
        <v>3462</v>
      </c>
      <c r="BQ27" s="21">
        <v>3523</v>
      </c>
      <c r="BR27" s="21">
        <v>3537</v>
      </c>
      <c r="BS27" s="21">
        <v>3476</v>
      </c>
      <c r="BT27" s="21">
        <v>3370</v>
      </c>
      <c r="BU27" s="21">
        <v>3274</v>
      </c>
      <c r="BV27" s="21">
        <v>3412</v>
      </c>
      <c r="BW27" s="21">
        <v>60</v>
      </c>
      <c r="BX27" s="21">
        <v>61.9</v>
      </c>
      <c r="BY27" s="21">
        <v>63.3</v>
      </c>
      <c r="BZ27" s="21">
        <v>65.5</v>
      </c>
      <c r="CA27" s="21">
        <v>68.3</v>
      </c>
      <c r="CB27" s="21">
        <v>68.5</v>
      </c>
      <c r="CC27" s="21">
        <v>70.8</v>
      </c>
      <c r="CD27" s="21">
        <v>71.5</v>
      </c>
      <c r="CE27" s="21">
        <v>73.8</v>
      </c>
      <c r="CF27" s="21">
        <v>72.626982302918861</v>
      </c>
      <c r="CG27" s="21">
        <v>70.900000000000006</v>
      </c>
      <c r="CH27" s="21">
        <v>69.900000000000006</v>
      </c>
      <c r="CI27" s="21">
        <v>73.2</v>
      </c>
      <c r="CJ27" s="21">
        <v>1494</v>
      </c>
      <c r="CK27" s="21">
        <v>1318</v>
      </c>
      <c r="CL27" s="21">
        <v>1304</v>
      </c>
      <c r="CM27" s="21">
        <v>1292</v>
      </c>
      <c r="CN27" s="21">
        <v>1291</v>
      </c>
      <c r="CO27" s="21">
        <v>1277</v>
      </c>
      <c r="CP27" s="21">
        <v>1195</v>
      </c>
      <c r="CQ27" s="21">
        <v>1157</v>
      </c>
      <c r="CR27" s="21">
        <v>1171</v>
      </c>
      <c r="CS27" s="21">
        <v>1227</v>
      </c>
      <c r="CT27" s="21">
        <v>1244</v>
      </c>
      <c r="CU27" s="21">
        <v>1213</v>
      </c>
      <c r="CV27" s="21">
        <v>1251</v>
      </c>
      <c r="CW27" s="21">
        <v>91</v>
      </c>
      <c r="CX27" s="21">
        <v>85</v>
      </c>
      <c r="CY27" s="21">
        <v>85</v>
      </c>
      <c r="CZ27" s="21">
        <v>86</v>
      </c>
      <c r="DA27" s="21">
        <v>88</v>
      </c>
      <c r="DB27" s="21">
        <v>86</v>
      </c>
      <c r="DC27" s="21">
        <v>83</v>
      </c>
      <c r="DD27" s="21">
        <v>80</v>
      </c>
      <c r="DE27" s="21">
        <v>83</v>
      </c>
      <c r="DF27" s="21">
        <v>93</v>
      </c>
      <c r="DG27" s="21">
        <v>93</v>
      </c>
      <c r="DH27" s="21">
        <v>93</v>
      </c>
      <c r="DI27" s="21">
        <v>91</v>
      </c>
      <c r="DJ27" s="21">
        <v>70.2</v>
      </c>
      <c r="DK27" s="21">
        <v>73.400000000000006</v>
      </c>
      <c r="DL27" s="21">
        <v>77.8</v>
      </c>
      <c r="DM27" s="21">
        <v>77.5</v>
      </c>
      <c r="DN27" s="21">
        <v>73.2</v>
      </c>
      <c r="DO27" s="21">
        <v>71.900000000000006</v>
      </c>
      <c r="DP27" s="21">
        <v>71.3</v>
      </c>
      <c r="DQ27" s="21">
        <v>73</v>
      </c>
      <c r="DR27" s="21">
        <v>76.099999999999994</v>
      </c>
      <c r="DS27" s="21">
        <v>74.7</v>
      </c>
      <c r="DT27" s="21">
        <v>78.8</v>
      </c>
      <c r="DU27" s="21">
        <v>7.8</v>
      </c>
      <c r="DV27" s="21">
        <v>7.1</v>
      </c>
      <c r="DW27" s="21">
        <v>4.5</v>
      </c>
      <c r="DX27" s="21">
        <v>6.3</v>
      </c>
      <c r="DY27" s="21">
        <v>7.1</v>
      </c>
      <c r="DZ27" s="21">
        <v>7.8</v>
      </c>
      <c r="EA27" s="21">
        <v>8.5</v>
      </c>
      <c r="EB27" s="21">
        <v>7.3</v>
      </c>
      <c r="EC27" s="21">
        <v>4.9000000000000004</v>
      </c>
      <c r="ED27" s="21">
        <v>7</v>
      </c>
      <c r="EE27" s="21">
        <v>4.5</v>
      </c>
      <c r="EF27" s="21">
        <v>6.7676072493691208</v>
      </c>
      <c r="EG27" s="21">
        <v>4.7034085878707392</v>
      </c>
      <c r="EH27" s="21">
        <v>3.8560411311053984</v>
      </c>
      <c r="EI27" s="21">
        <v>150</v>
      </c>
      <c r="EJ27" s="21">
        <v>160</v>
      </c>
      <c r="EK27" s="21">
        <v>260</v>
      </c>
      <c r="EL27" s="21">
        <v>230</v>
      </c>
      <c r="EM27" s="21">
        <v>270</v>
      </c>
      <c r="EN27" s="21">
        <v>250</v>
      </c>
      <c r="EO27" s="21">
        <v>210</v>
      </c>
      <c r="EP27" s="21">
        <v>5.6</v>
      </c>
      <c r="EQ27" s="21">
        <v>5.5</v>
      </c>
      <c r="ER27" s="21">
        <v>4.5999999999999996</v>
      </c>
      <c r="ES27" s="21">
        <v>4</v>
      </c>
      <c r="ET27" s="21">
        <v>4.5497949783744316</v>
      </c>
      <c r="EU27" s="21">
        <v>4.3</v>
      </c>
      <c r="EV27" s="21">
        <v>3.4636385031772186</v>
      </c>
      <c r="EW27" s="21">
        <v>12120</v>
      </c>
      <c r="EX27" s="21">
        <v>11510</v>
      </c>
      <c r="EY27" s="21">
        <v>12350</v>
      </c>
      <c r="EZ27" s="21">
        <v>12710</v>
      </c>
      <c r="FA27" s="21">
        <v>12410</v>
      </c>
      <c r="FB27" s="21">
        <v>12510</v>
      </c>
      <c r="FC27" s="21">
        <v>12670</v>
      </c>
      <c r="FD27" s="21">
        <v>12020</v>
      </c>
      <c r="FE27" s="21">
        <v>11730</v>
      </c>
      <c r="FF27" s="21">
        <v>13500</v>
      </c>
      <c r="FG27" s="21">
        <v>13240</v>
      </c>
      <c r="FH27" s="21">
        <v>13250</v>
      </c>
      <c r="FI27" s="21">
        <v>13420</v>
      </c>
      <c r="FJ27" s="21">
        <v>12850</v>
      </c>
      <c r="FK27" s="21">
        <v>11810</v>
      </c>
      <c r="FL27" s="21">
        <v>11300</v>
      </c>
      <c r="FM27" s="21">
        <v>9.5</v>
      </c>
      <c r="FN27" s="21">
        <v>8.8000000000000007</v>
      </c>
      <c r="FO27" s="21">
        <v>9.5</v>
      </c>
      <c r="FP27" s="21">
        <v>9.8000000000000007</v>
      </c>
      <c r="FQ27" s="21">
        <v>9.6</v>
      </c>
      <c r="FR27" s="21">
        <v>9.5</v>
      </c>
      <c r="FS27" s="21">
        <v>9.5</v>
      </c>
      <c r="FT27" s="21">
        <v>8.9</v>
      </c>
      <c r="FU27" s="21">
        <v>8.6999999999999993</v>
      </c>
      <c r="FV27" s="21">
        <v>9.8000000000000007</v>
      </c>
      <c r="FW27" s="21">
        <v>9.6</v>
      </c>
      <c r="FX27" s="21">
        <v>9.6</v>
      </c>
      <c r="FY27" s="21">
        <v>9.6999999999999993</v>
      </c>
      <c r="FZ27" s="21">
        <v>9.3000000000000007</v>
      </c>
      <c r="GA27" s="21">
        <v>8.6</v>
      </c>
      <c r="GB27" s="21">
        <v>8.1999999999999993</v>
      </c>
      <c r="GC27" s="21">
        <v>5010</v>
      </c>
      <c r="GD27" s="21">
        <v>5000</v>
      </c>
      <c r="GE27" s="21">
        <v>4980</v>
      </c>
      <c r="GF27" s="21">
        <v>5120</v>
      </c>
      <c r="GG27" s="21">
        <v>5070</v>
      </c>
      <c r="GH27" s="21">
        <v>5120</v>
      </c>
      <c r="GI27" s="21">
        <v>5140</v>
      </c>
      <c r="GJ27" s="21">
        <v>5090</v>
      </c>
      <c r="GK27" s="21">
        <v>5080</v>
      </c>
      <c r="GL27" s="21">
        <v>4630</v>
      </c>
      <c r="GM27" s="21">
        <v>4110</v>
      </c>
      <c r="GN27" s="21">
        <v>3800</v>
      </c>
      <c r="GO27" s="21">
        <v>2700</v>
      </c>
      <c r="GP27" s="21">
        <v>1440</v>
      </c>
      <c r="GQ27" s="21">
        <v>850</v>
      </c>
      <c r="GR27" s="21">
        <v>390</v>
      </c>
      <c r="GS27" s="21">
        <v>9440</v>
      </c>
      <c r="GT27" s="21">
        <v>9390</v>
      </c>
      <c r="GU27" s="21">
        <v>9280</v>
      </c>
      <c r="GV27" s="21">
        <v>9310</v>
      </c>
      <c r="GW27" s="21">
        <v>5550</v>
      </c>
      <c r="GX27" s="21">
        <v>5530</v>
      </c>
      <c r="GY27" s="21">
        <v>5570</v>
      </c>
      <c r="GZ27" s="21">
        <v>5520</v>
      </c>
      <c r="HA27" s="21">
        <v>5450</v>
      </c>
      <c r="HB27" s="21">
        <v>5140</v>
      </c>
      <c r="HC27" s="21">
        <v>4730</v>
      </c>
      <c r="HD27" s="21">
        <v>4340</v>
      </c>
      <c r="HE27" s="21">
        <v>3540</v>
      </c>
      <c r="HF27" s="21">
        <v>2440</v>
      </c>
      <c r="HG27" s="21">
        <v>2000</v>
      </c>
      <c r="HH27" s="21">
        <v>1730</v>
      </c>
      <c r="HI27" s="21">
        <v>7.4104892963960207</v>
      </c>
      <c r="HJ27" s="21">
        <v>7.209102355434081</v>
      </c>
      <c r="HK27" s="21">
        <v>7.1325360469763579</v>
      </c>
      <c r="HL27" s="21">
        <v>7.2025932430236974</v>
      </c>
      <c r="HM27" s="21">
        <v>4.2885622884695627</v>
      </c>
      <c r="HN27" s="21">
        <v>4.2212773753272828</v>
      </c>
      <c r="HO27" s="21">
        <v>4.1952248248851394</v>
      </c>
      <c r="HP27" s="21">
        <v>4.1098338197629394</v>
      </c>
      <c r="HQ27" s="21">
        <v>4.022793368665023</v>
      </c>
      <c r="HR27" s="21">
        <v>3.7466833833863018</v>
      </c>
      <c r="HS27" s="21">
        <v>3.4434559776357365</v>
      </c>
      <c r="HT27" s="21">
        <v>3.1377652459964573</v>
      </c>
      <c r="HU27" s="21">
        <v>2.559375338900336</v>
      </c>
      <c r="HV27" s="21">
        <v>1.7659660702912396</v>
      </c>
      <c r="HW27" s="21">
        <v>1.4545031417267862</v>
      </c>
      <c r="HX27" s="21">
        <v>1.25814521759367</v>
      </c>
      <c r="HY27" s="21">
        <v>670</v>
      </c>
      <c r="HZ27" s="21">
        <v>1230</v>
      </c>
      <c r="IA27" s="21">
        <v>1420</v>
      </c>
      <c r="IB27" s="21">
        <v>2640</v>
      </c>
      <c r="IC27" s="21">
        <v>3820</v>
      </c>
      <c r="ID27" s="21">
        <v>4390</v>
      </c>
      <c r="IE27" s="21">
        <v>4940</v>
      </c>
      <c r="IF27" s="21">
        <v>10862</v>
      </c>
      <c r="IG27" s="21">
        <v>12550</v>
      </c>
      <c r="IH27" s="21">
        <v>13083</v>
      </c>
      <c r="II27" s="21">
        <v>13284</v>
      </c>
      <c r="IJ27" s="21">
        <v>13566</v>
      </c>
      <c r="IK27" s="21">
        <v>13351</v>
      </c>
      <c r="IL27" s="21">
        <v>13025</v>
      </c>
      <c r="IM27" s="21">
        <v>6.9790602491695415</v>
      </c>
      <c r="IN27" s="21">
        <v>8.0431703549890088</v>
      </c>
      <c r="IO27" s="21">
        <v>8.3277636679588287</v>
      </c>
      <c r="IP27" s="21">
        <v>8.4196915822098841</v>
      </c>
      <c r="IQ27" s="21">
        <v>8.5726201910924633</v>
      </c>
      <c r="IR27" s="21">
        <v>8.4566904196357875</v>
      </c>
      <c r="IS27" s="21">
        <v>8.2697362573173674</v>
      </c>
      <c r="IT27" s="21">
        <v>2400</v>
      </c>
      <c r="IU27" s="21">
        <v>2210</v>
      </c>
      <c r="IV27" s="21">
        <v>2700</v>
      </c>
      <c r="IW27" s="21">
        <v>3010</v>
      </c>
      <c r="IX27" s="21">
        <v>2730</v>
      </c>
      <c r="IY27" s="21">
        <v>2830</v>
      </c>
      <c r="IZ27" s="21">
        <v>2980</v>
      </c>
      <c r="JA27" s="21">
        <v>2350</v>
      </c>
      <c r="JB27" s="21">
        <v>1980</v>
      </c>
      <c r="JC27" s="21">
        <v>3610</v>
      </c>
      <c r="JD27" s="21">
        <v>3400</v>
      </c>
      <c r="JE27" s="21">
        <v>3650</v>
      </c>
      <c r="JF27" s="21">
        <v>3770</v>
      </c>
      <c r="JG27" s="21">
        <v>3530</v>
      </c>
      <c r="JH27" s="21">
        <v>2680</v>
      </c>
      <c r="JI27" s="21">
        <v>2060</v>
      </c>
      <c r="JJ27" s="21">
        <v>1770</v>
      </c>
      <c r="JK27" s="21">
        <v>1620</v>
      </c>
      <c r="JL27" s="21">
        <v>1960</v>
      </c>
      <c r="JM27" s="21">
        <v>2150</v>
      </c>
      <c r="JN27" s="21">
        <v>1980</v>
      </c>
      <c r="JO27" s="21">
        <v>2020</v>
      </c>
      <c r="JP27" s="21">
        <v>2090</v>
      </c>
      <c r="JQ27" s="21">
        <v>1640</v>
      </c>
      <c r="JR27" s="21">
        <v>1350</v>
      </c>
      <c r="JS27" s="21">
        <v>2460</v>
      </c>
      <c r="JT27" s="21">
        <v>2210</v>
      </c>
      <c r="JU27" s="21">
        <v>2270</v>
      </c>
      <c r="JV27" s="21">
        <v>2350</v>
      </c>
      <c r="JW27" s="21">
        <v>2130</v>
      </c>
      <c r="JX27" s="21">
        <v>1580</v>
      </c>
      <c r="JY27" s="21">
        <v>1220</v>
      </c>
      <c r="JZ27" s="21">
        <v>640</v>
      </c>
      <c r="KA27" s="21">
        <v>590</v>
      </c>
      <c r="KB27" s="21">
        <v>750</v>
      </c>
      <c r="KC27" s="21">
        <v>860</v>
      </c>
      <c r="KD27" s="21">
        <v>750</v>
      </c>
      <c r="KE27" s="21">
        <v>820</v>
      </c>
      <c r="KF27" s="21">
        <v>890</v>
      </c>
      <c r="KG27" s="21">
        <v>710</v>
      </c>
      <c r="KH27" s="21">
        <v>630</v>
      </c>
      <c r="KI27" s="21">
        <v>1150</v>
      </c>
      <c r="KJ27" s="21">
        <v>1190</v>
      </c>
      <c r="KK27" s="21">
        <v>1380</v>
      </c>
      <c r="KL27" s="21">
        <v>1420</v>
      </c>
      <c r="KM27" s="21">
        <v>1410</v>
      </c>
      <c r="KN27" s="21">
        <v>1100</v>
      </c>
      <c r="KO27" s="21">
        <v>840</v>
      </c>
      <c r="KP27" s="21">
        <v>225000</v>
      </c>
      <c r="KQ27" s="21">
        <v>233000</v>
      </c>
      <c r="KR27" s="21">
        <v>242052.5</v>
      </c>
      <c r="KS27" s="21">
        <v>264950</v>
      </c>
      <c r="KT27" s="21">
        <v>264000</v>
      </c>
      <c r="KU27" s="21">
        <v>250000</v>
      </c>
      <c r="KV27" s="21">
        <v>289975</v>
      </c>
      <c r="KW27" s="21">
        <v>295000</v>
      </c>
      <c r="KX27" s="21">
        <v>290000</v>
      </c>
      <c r="KY27" s="21">
        <v>320500</v>
      </c>
      <c r="KZ27" s="21">
        <v>385000</v>
      </c>
      <c r="LA27" s="21">
        <v>415000</v>
      </c>
      <c r="LB27" s="21">
        <v>2246</v>
      </c>
      <c r="LC27" s="21">
        <v>2213</v>
      </c>
      <c r="LD27" s="21">
        <v>2532</v>
      </c>
      <c r="LE27" s="21">
        <v>2595</v>
      </c>
      <c r="LF27" s="21">
        <v>2719</v>
      </c>
      <c r="LG27" s="21">
        <v>3235</v>
      </c>
      <c r="LH27" s="21">
        <v>3059</v>
      </c>
      <c r="LI27" s="21">
        <v>3183</v>
      </c>
      <c r="LJ27" s="21">
        <v>770</v>
      </c>
      <c r="LK27" s="21">
        <v>330</v>
      </c>
      <c r="LL27" s="21">
        <v>360</v>
      </c>
      <c r="LM27" s="21">
        <v>510</v>
      </c>
      <c r="LN27" s="21">
        <v>410</v>
      </c>
      <c r="LO27" s="21">
        <v>440</v>
      </c>
      <c r="LP27" s="21">
        <v>430</v>
      </c>
      <c r="LQ27" s="21">
        <v>1209.44</v>
      </c>
      <c r="LR27" s="21">
        <v>1247.0999999999999</v>
      </c>
      <c r="LS27" s="21">
        <v>1305.8699999999999</v>
      </c>
      <c r="LT27" s="21">
        <v>1357.68</v>
      </c>
      <c r="LU27" s="21">
        <v>1404.7</v>
      </c>
      <c r="LV27" s="21">
        <v>1432.16</v>
      </c>
      <c r="LW27" s="21">
        <v>1416.39</v>
      </c>
      <c r="LX27" s="21">
        <v>1416.39</v>
      </c>
      <c r="LY27" s="21">
        <v>1413.28</v>
      </c>
      <c r="LZ27" s="21">
        <v>1409.56</v>
      </c>
      <c r="MA27" s="21">
        <v>1405.56</v>
      </c>
      <c r="MB27" s="21">
        <v>1401.45</v>
      </c>
      <c r="MC27" s="21">
        <v>1382.45</v>
      </c>
      <c r="MD27" s="21">
        <v>23</v>
      </c>
      <c r="ME27" s="21">
        <v>24</v>
      </c>
      <c r="MF27" s="21">
        <v>26</v>
      </c>
      <c r="MG27" s="21">
        <v>28</v>
      </c>
      <c r="MH27" s="21">
        <v>24</v>
      </c>
      <c r="MI27" s="21">
        <v>37</v>
      </c>
      <c r="MJ27" s="21">
        <v>37</v>
      </c>
      <c r="MK27" s="21">
        <v>39</v>
      </c>
      <c r="ML27" s="21">
        <v>37</v>
      </c>
      <c r="MM27" s="21">
        <v>33</v>
      </c>
      <c r="MN27" s="21">
        <v>13</v>
      </c>
      <c r="MO27" s="21">
        <v>13</v>
      </c>
      <c r="MP27" s="21">
        <v>13</v>
      </c>
      <c r="MQ27" s="21">
        <v>11</v>
      </c>
      <c r="MR27" s="21">
        <v>16</v>
      </c>
      <c r="MS27" s="21">
        <v>27</v>
      </c>
      <c r="MT27" s="21">
        <v>26</v>
      </c>
      <c r="MU27" s="21">
        <v>22</v>
      </c>
      <c r="MV27" s="21">
        <v>23</v>
      </c>
      <c r="MW27" s="21">
        <v>27</v>
      </c>
      <c r="MX27" s="21">
        <v>39.799999999999997</v>
      </c>
      <c r="MY27" s="21">
        <v>47</v>
      </c>
      <c r="MZ27" s="21">
        <v>43.3</v>
      </c>
      <c r="NA27" s="21">
        <v>46.9</v>
      </c>
      <c r="NB27" s="21">
        <v>40.1</v>
      </c>
      <c r="NC27" s="21">
        <v>45.2</v>
      </c>
      <c r="ND27" s="21">
        <v>54.8</v>
      </c>
      <c r="NE27" s="21">
        <v>52.6</v>
      </c>
      <c r="NF27" s="21">
        <v>52</v>
      </c>
      <c r="NG27" s="21">
        <v>58</v>
      </c>
      <c r="NH27" s="21">
        <v>57.3</v>
      </c>
      <c r="NI27" s="21">
        <v>62</v>
      </c>
      <c r="NJ27" s="21">
        <v>11.1</v>
      </c>
      <c r="NK27" s="21">
        <v>10.1</v>
      </c>
      <c r="NL27" s="21">
        <v>9.8000000000000007</v>
      </c>
      <c r="NM27" s="21">
        <v>9.6999999999999993</v>
      </c>
      <c r="NN27" s="21">
        <v>9.1999999999999993</v>
      </c>
      <c r="NO27" s="21">
        <v>12</v>
      </c>
      <c r="NP27" s="21">
        <v>9.6999999999999993</v>
      </c>
      <c r="NQ27" s="21">
        <v>11.3</v>
      </c>
      <c r="NR27" s="21">
        <v>17.7</v>
      </c>
      <c r="NS27" s="21">
        <v>12.5</v>
      </c>
      <c r="NT27" s="21">
        <v>13.1</v>
      </c>
      <c r="NU27" s="21">
        <v>12</v>
      </c>
      <c r="NV27" s="21">
        <v>5</v>
      </c>
      <c r="NW27" s="21">
        <v>3.6</v>
      </c>
      <c r="NX27" s="21">
        <v>4.3</v>
      </c>
      <c r="NY27" s="21">
        <v>2.1</v>
      </c>
      <c r="NZ27" s="21">
        <v>4</v>
      </c>
      <c r="OA27" s="21">
        <v>1.1000000000000001</v>
      </c>
      <c r="OB27" s="21">
        <v>2.7</v>
      </c>
      <c r="OC27" s="21">
        <v>0.8</v>
      </c>
      <c r="OD27" s="21">
        <v>1.9</v>
      </c>
      <c r="OE27" s="21">
        <v>2.9</v>
      </c>
      <c r="OF27" s="21">
        <v>1.4</v>
      </c>
      <c r="OG27" s="21">
        <v>2</v>
      </c>
      <c r="OH27" s="21">
        <v>11.1</v>
      </c>
      <c r="OI27" s="21">
        <v>9.6</v>
      </c>
      <c r="OJ27" s="21">
        <v>9.4</v>
      </c>
      <c r="OK27" s="21">
        <v>10.7</v>
      </c>
      <c r="OL27" s="21">
        <v>11.8</v>
      </c>
      <c r="OM27" s="21">
        <v>9</v>
      </c>
      <c r="ON27" s="21">
        <v>8.6999999999999993</v>
      </c>
      <c r="OO27" s="21">
        <v>9.4</v>
      </c>
      <c r="OP27" s="21">
        <v>9.3000000000000007</v>
      </c>
      <c r="OQ27" s="21">
        <v>7.1</v>
      </c>
      <c r="OR27" s="21">
        <v>9.8000000000000007</v>
      </c>
      <c r="OS27" s="21">
        <v>8</v>
      </c>
      <c r="OT27" s="21">
        <v>8.3000000000000007</v>
      </c>
      <c r="OU27" s="21">
        <v>8.5</v>
      </c>
      <c r="OV27" s="21">
        <v>9.9</v>
      </c>
      <c r="OW27" s="21">
        <v>9.1</v>
      </c>
      <c r="OX27" s="21">
        <v>11.6</v>
      </c>
      <c r="OY27" s="21">
        <v>8.9</v>
      </c>
      <c r="OZ27" s="21">
        <v>5.9</v>
      </c>
      <c r="PA27" s="21">
        <v>9.6</v>
      </c>
      <c r="PB27" s="21">
        <v>7.9</v>
      </c>
      <c r="PC27" s="21">
        <v>6.4</v>
      </c>
      <c r="PD27" s="21">
        <v>4.9000000000000004</v>
      </c>
      <c r="PE27" s="21">
        <v>5.7</v>
      </c>
      <c r="PF27" s="21">
        <v>16.7</v>
      </c>
      <c r="PG27" s="21">
        <v>10.4</v>
      </c>
      <c r="PH27" s="21">
        <v>16.3</v>
      </c>
      <c r="PI27" s="21">
        <v>17</v>
      </c>
      <c r="PJ27" s="21">
        <v>17.399999999999999</v>
      </c>
      <c r="PK27" s="21">
        <v>17.600000000000001</v>
      </c>
      <c r="PL27" s="21">
        <v>13.4</v>
      </c>
      <c r="PM27" s="21">
        <v>12</v>
      </c>
      <c r="PN27" s="21">
        <v>6.6</v>
      </c>
      <c r="PO27" s="21">
        <v>8.8000000000000007</v>
      </c>
      <c r="PP27" s="21">
        <v>10.3</v>
      </c>
      <c r="PQ27" s="21">
        <v>7.6</v>
      </c>
      <c r="PR27" s="21">
        <v>8</v>
      </c>
      <c r="PS27" s="21">
        <v>10.7</v>
      </c>
      <c r="PT27" s="21">
        <v>6.8</v>
      </c>
      <c r="PU27" s="21">
        <v>4.5</v>
      </c>
      <c r="PV27" s="21">
        <v>5.8</v>
      </c>
      <c r="PW27" s="21">
        <v>6.3</v>
      </c>
      <c r="PX27" s="21">
        <v>4.7</v>
      </c>
      <c r="PY27" s="21">
        <v>4.3</v>
      </c>
      <c r="PZ27" s="21">
        <v>4.5999999999999996</v>
      </c>
      <c r="QA27" s="21">
        <v>4.3</v>
      </c>
      <c r="QB27" s="21">
        <v>3.1</v>
      </c>
      <c r="QC27" s="21">
        <v>2.9</v>
      </c>
      <c r="QD27" s="21">
        <v>23208</v>
      </c>
      <c r="QE27" s="21">
        <v>25991</v>
      </c>
      <c r="QF27" s="21">
        <v>24883</v>
      </c>
      <c r="QG27" s="21">
        <v>26346</v>
      </c>
      <c r="QH27" s="21">
        <v>28363</v>
      </c>
      <c r="QI27" s="21">
        <v>27662</v>
      </c>
      <c r="QJ27" s="21">
        <v>27441</v>
      </c>
      <c r="QK27" s="21">
        <v>28066</v>
      </c>
      <c r="QL27" s="21">
        <v>28613</v>
      </c>
      <c r="QM27" s="21">
        <v>28610</v>
      </c>
      <c r="QN27" s="21">
        <v>27539</v>
      </c>
      <c r="QO27" s="21">
        <v>30040</v>
      </c>
      <c r="QP27" s="21">
        <v>28336</v>
      </c>
      <c r="QQ27" s="21">
        <v>24773</v>
      </c>
      <c r="QR27" s="21">
        <v>28211</v>
      </c>
      <c r="QS27" s="21">
        <v>26723</v>
      </c>
      <c r="QT27" s="21">
        <v>27630</v>
      </c>
      <c r="QU27" s="21">
        <v>28544</v>
      </c>
      <c r="QV27" s="21">
        <v>28891</v>
      </c>
      <c r="QW27" s="21">
        <v>29370</v>
      </c>
      <c r="QX27" s="21">
        <v>30082</v>
      </c>
      <c r="QY27" s="21">
        <v>29252</v>
      </c>
      <c r="QZ27" s="21">
        <v>29794</v>
      </c>
      <c r="RA27" s="21">
        <v>28017</v>
      </c>
      <c r="RC27" s="21">
        <v>30211</v>
      </c>
      <c r="RE27" s="21">
        <v>20284</v>
      </c>
      <c r="RF27" s="21">
        <v>22398</v>
      </c>
      <c r="RI27" s="21">
        <v>25164</v>
      </c>
      <c r="RJ27" s="21">
        <v>25091</v>
      </c>
      <c r="RK27" s="21">
        <v>25271</v>
      </c>
      <c r="RL27" s="21">
        <v>26842</v>
      </c>
      <c r="RM27" s="21">
        <v>26872</v>
      </c>
      <c r="RN27" s="21">
        <v>26837</v>
      </c>
      <c r="RQ27" s="21">
        <v>8670</v>
      </c>
      <c r="RR27" s="21">
        <v>8800</v>
      </c>
      <c r="RS27" s="21">
        <v>9040</v>
      </c>
      <c r="RT27" s="21">
        <v>9355</v>
      </c>
      <c r="RU27" s="21">
        <v>9880</v>
      </c>
      <c r="RV27" s="21">
        <v>10560</v>
      </c>
      <c r="RW27" s="21">
        <v>11225</v>
      </c>
      <c r="RX27" s="21">
        <v>12070</v>
      </c>
      <c r="RY27" s="21">
        <v>78.571428571428569</v>
      </c>
      <c r="RZ27" s="21">
        <v>72.900000000000006</v>
      </c>
      <c r="SA27" s="21">
        <v>74.7</v>
      </c>
      <c r="SB27" s="21">
        <v>73.66255144032921</v>
      </c>
      <c r="SC27" s="21">
        <v>77.100000000000009</v>
      </c>
      <c r="SD27" s="21">
        <v>72.2</v>
      </c>
      <c r="SE27" s="21">
        <v>78.400000000000006</v>
      </c>
      <c r="SF27" s="21">
        <v>87000</v>
      </c>
      <c r="SG27" s="21">
        <v>88700</v>
      </c>
      <c r="SH27" s="21">
        <v>97500</v>
      </c>
      <c r="SI27" s="21">
        <v>96800</v>
      </c>
      <c r="SJ27" s="21">
        <v>47000</v>
      </c>
      <c r="SK27" s="21">
        <v>49300</v>
      </c>
      <c r="SL27" s="21">
        <v>52300</v>
      </c>
      <c r="SM27" s="21">
        <v>51400</v>
      </c>
      <c r="SN27" s="21">
        <v>39000</v>
      </c>
      <c r="SO27" s="21">
        <v>39400</v>
      </c>
      <c r="SP27" s="21">
        <v>45100</v>
      </c>
      <c r="SQ27" s="21">
        <v>45400</v>
      </c>
      <c r="SR27" s="25">
        <f>VLOOKUP($A27,'[1]Jobs density'!$A$3:$S$54,11,0)</f>
        <v>0.6</v>
      </c>
      <c r="SS27" s="25">
        <f>VLOOKUP($A27,'[1]Jobs density'!$A$3:$S$54,12,0)</f>
        <v>0.57999999999999996</v>
      </c>
      <c r="ST27" s="25">
        <f>VLOOKUP($A27,'[1]Jobs density'!$A$3:$S$54,13,0)</f>
        <v>0.56999999999999995</v>
      </c>
      <c r="SU27" s="25">
        <f>VLOOKUP($A27,'[1]Jobs density'!$A$3:$S$54,14,0)</f>
        <v>0.62</v>
      </c>
      <c r="SV27" s="25">
        <f>VLOOKUP($A27,'[1]Jobs density'!$A$3:$S$54,15,0)</f>
        <v>0.65</v>
      </c>
      <c r="SW27" s="25">
        <f>VLOOKUP($A27,'[1]Jobs density'!$A$3:$S$54,16,0)</f>
        <v>0.7</v>
      </c>
      <c r="SX27" s="25">
        <f>VLOOKUP($A27,'[1]Jobs density'!$A$3:$S$54,17,0)</f>
        <v>0.7</v>
      </c>
      <c r="SY27" s="25">
        <f>VLOOKUP($A27,'[1]Jobs density'!$A$3:$S$54,18,0)</f>
        <v>0.71</v>
      </c>
      <c r="SZ27" s="25">
        <f>VLOOKUP($A27,'[1]Jobs density'!$A$3:$S$54,19,0)</f>
        <v>0.73</v>
      </c>
      <c r="TA27" s="21">
        <v>90.845230247160416</v>
      </c>
      <c r="TB27" s="21">
        <v>88.041191098641832</v>
      </c>
      <c r="TC27" s="21">
        <v>92.864692892949463</v>
      </c>
      <c r="TD27" s="21">
        <v>93.8282229837165</v>
      </c>
      <c r="TE27" s="21">
        <v>98.986782744667138</v>
      </c>
      <c r="TF27" s="21">
        <v>91.478391598026548</v>
      </c>
      <c r="TG27" s="21">
        <v>90.768851366596181</v>
      </c>
      <c r="TH27" s="21">
        <v>83.513401205069599</v>
      </c>
      <c r="TI27" s="21">
        <v>77.344795634716363</v>
      </c>
      <c r="TJ27" s="21">
        <v>77.33114128020668</v>
      </c>
      <c r="TK27" s="21">
        <v>74.898049824363056</v>
      </c>
      <c r="TL27" s="21">
        <v>73.924353205849272</v>
      </c>
      <c r="TM27" s="21">
        <v>70.593339084385889</v>
      </c>
      <c r="TN27" s="21">
        <v>66.144146371615776</v>
      </c>
      <c r="TO27" s="21">
        <v>57.060470517608735</v>
      </c>
      <c r="TP27" s="21">
        <v>59.764636513279115</v>
      </c>
      <c r="TQ27" s="21">
        <v>57.558410927941431</v>
      </c>
      <c r="TR27" s="21">
        <v>2.9474704243549885</v>
      </c>
      <c r="TS27" s="21">
        <v>2.8071267877229635</v>
      </c>
      <c r="TT27" s="21">
        <v>2.4184339518208064</v>
      </c>
      <c r="TU27" s="21">
        <v>1.9779948077636298</v>
      </c>
      <c r="TV27" s="21">
        <v>2.1159022354753154</v>
      </c>
      <c r="TW27" s="21">
        <v>1.8477206595538311</v>
      </c>
      <c r="TX27" s="21">
        <v>5.3967981588403928</v>
      </c>
      <c r="TY27" s="21">
        <v>10.970392093845412</v>
      </c>
      <c r="TZ27" s="21">
        <v>10.656068773280543</v>
      </c>
      <c r="UA27" s="21">
        <v>10.611447644949932</v>
      </c>
      <c r="UB27" s="21">
        <v>11.069121113259818</v>
      </c>
      <c r="UC27" s="21">
        <v>10.361299709020368</v>
      </c>
      <c r="UD27" s="21">
        <v>910.2867113760401</v>
      </c>
      <c r="UE27" s="21">
        <v>896.58004173636698</v>
      </c>
      <c r="UF27" s="21">
        <v>868.08109066131226</v>
      </c>
      <c r="UG27" s="21">
        <v>955.94354992794968</v>
      </c>
      <c r="UH27" s="21">
        <v>865.73503556879734</v>
      </c>
      <c r="UI27" s="21">
        <v>911.38837459397894</v>
      </c>
      <c r="UJ27" s="21">
        <v>815.51891474612</v>
      </c>
      <c r="UK27" s="21">
        <v>859.98359178336727</v>
      </c>
      <c r="UL27" s="21">
        <v>849.60361409923951</v>
      </c>
      <c r="UM27" s="21">
        <v>690.71082924352424</v>
      </c>
      <c r="UN27" s="13">
        <v>15</v>
      </c>
      <c r="UO27" s="13">
        <v>20</v>
      </c>
      <c r="UP27" s="13">
        <v>22.59</v>
      </c>
      <c r="UQ27" s="13">
        <v>25.05</v>
      </c>
      <c r="UR27" s="13">
        <v>27.081900000000001</v>
      </c>
      <c r="US27" s="13">
        <v>30.368258976871026</v>
      </c>
      <c r="UT27" s="13">
        <v>33.616373640168881</v>
      </c>
      <c r="UU27" s="13">
        <v>36.4460625975778</v>
      </c>
      <c r="UV27" s="13">
        <v>37.311312233240798</v>
      </c>
      <c r="UW27" s="13">
        <v>38.86190062171088</v>
      </c>
      <c r="UX27" s="13">
        <v>38.873275151237024</v>
      </c>
      <c r="UY27" s="13">
        <v>37.5</v>
      </c>
      <c r="UZ27" s="13">
        <v>34.848288378777852</v>
      </c>
      <c r="VA27" s="21">
        <v>82506.000000000015</v>
      </c>
      <c r="VB27" s="21">
        <v>82546</v>
      </c>
      <c r="VC27" s="21">
        <v>82142</v>
      </c>
      <c r="VD27" s="21">
        <v>82546</v>
      </c>
      <c r="VE27" s="21">
        <v>83868</v>
      </c>
      <c r="VF27" s="21">
        <v>84827</v>
      </c>
      <c r="VG27" s="21">
        <v>86.56</v>
      </c>
      <c r="VH27" s="21">
        <v>653</v>
      </c>
      <c r="VI27" s="21">
        <v>645</v>
      </c>
      <c r="VJ27" s="21">
        <v>639</v>
      </c>
      <c r="VK27" s="21">
        <v>637</v>
      </c>
      <c r="VL27" s="21">
        <v>621</v>
      </c>
      <c r="VM27" s="21">
        <v>609</v>
      </c>
      <c r="VN27" s="21">
        <v>599</v>
      </c>
      <c r="VO27" s="21">
        <v>584</v>
      </c>
      <c r="VP27" s="21">
        <v>581</v>
      </c>
      <c r="VQ27" s="21">
        <v>576</v>
      </c>
      <c r="VR27" s="21">
        <v>575</v>
      </c>
      <c r="VS27" s="21">
        <v>570</v>
      </c>
      <c r="VT27" s="13">
        <v>18</v>
      </c>
      <c r="VU27" s="13">
        <v>16</v>
      </c>
      <c r="VV27" s="13">
        <v>14.794872328954471</v>
      </c>
      <c r="VW27" s="13">
        <v>19.39872825883673</v>
      </c>
      <c r="VX27" s="13">
        <v>14.4277543981473</v>
      </c>
      <c r="VY27" s="21">
        <v>79</v>
      </c>
      <c r="VZ27" s="21">
        <v>71</v>
      </c>
      <c r="WA27" s="21">
        <v>74</v>
      </c>
      <c r="WB27" s="21">
        <v>62</v>
      </c>
      <c r="WC27" s="21">
        <v>64</v>
      </c>
      <c r="WD27" s="21">
        <v>55</v>
      </c>
      <c r="WE27" s="21">
        <v>39</v>
      </c>
      <c r="WF27" s="21">
        <v>46</v>
      </c>
      <c r="WG27" s="21">
        <v>65</v>
      </c>
      <c r="WH27" s="21">
        <v>32</v>
      </c>
      <c r="WI27" s="21">
        <v>50</v>
      </c>
      <c r="WJ27" s="4">
        <v>3.3789639156199929</v>
      </c>
      <c r="WK27" s="4">
        <v>3.4055882496930732</v>
      </c>
      <c r="WL27" s="4">
        <v>15.924701093869245</v>
      </c>
      <c r="WM27" s="4">
        <v>15.71215139442231</v>
      </c>
      <c r="WN27" s="4">
        <v>13.76506319192711</v>
      </c>
      <c r="WO27" s="4">
        <v>11.795417190370298</v>
      </c>
      <c r="WP27" s="4">
        <v>10.666856722020288</v>
      </c>
      <c r="WQ27" s="4">
        <v>20.6</v>
      </c>
      <c r="WR27" s="4">
        <v>19.899999999999999</v>
      </c>
      <c r="WS27" s="4">
        <v>18.399999999999999</v>
      </c>
      <c r="WT27" s="4">
        <v>17.7</v>
      </c>
      <c r="WU27" s="4">
        <v>15.8</v>
      </c>
      <c r="WV27" s="4">
        <v>14.899999999999999</v>
      </c>
      <c r="WW27" s="21">
        <v>16.600000000000001</v>
      </c>
      <c r="WX27" s="21">
        <v>47.4</v>
      </c>
      <c r="WY27" s="21">
        <v>53.3</v>
      </c>
      <c r="WZ27" s="21">
        <v>55.4</v>
      </c>
      <c r="XA27" s="21">
        <v>58.1</v>
      </c>
      <c r="XB27" s="21">
        <v>63.9</v>
      </c>
      <c r="XC27" s="21">
        <v>65.3</v>
      </c>
      <c r="XD27" s="21">
        <v>67.2</v>
      </c>
      <c r="XE27" s="21">
        <v>67.8</v>
      </c>
      <c r="XF27" s="21">
        <v>42.5</v>
      </c>
      <c r="XG27" s="21">
        <v>49.1</v>
      </c>
      <c r="XH27" s="21">
        <v>52.8</v>
      </c>
      <c r="XI27" s="21">
        <v>56</v>
      </c>
      <c r="XJ27" s="21">
        <v>62.5</v>
      </c>
      <c r="XK27" s="21">
        <v>61.6</v>
      </c>
      <c r="XL27" s="21">
        <v>64.3</v>
      </c>
      <c r="XM27" s="21">
        <v>64.2</v>
      </c>
      <c r="XN27" s="21">
        <v>52.3</v>
      </c>
      <c r="XO27" s="21">
        <v>58.3</v>
      </c>
      <c r="XP27" s="21">
        <v>58.2</v>
      </c>
      <c r="XQ27" s="21">
        <v>60.4</v>
      </c>
      <c r="XR27" s="21">
        <v>65.400000000000006</v>
      </c>
      <c r="XS27" s="21">
        <v>69.400000000000006</v>
      </c>
      <c r="XT27" s="21">
        <v>70.400000000000006</v>
      </c>
      <c r="XU27" s="21">
        <v>71.8</v>
      </c>
      <c r="XV27" s="21">
        <v>14.782163800228265</v>
      </c>
      <c r="XW27" s="21">
        <v>14.961791631989104</v>
      </c>
      <c r="XX27" s="21">
        <v>14.565474430978423</v>
      </c>
      <c r="XY27" s="21">
        <v>14.626171619559688</v>
      </c>
      <c r="XZ27" s="21">
        <v>13.484703123334398</v>
      </c>
      <c r="YA27" s="21">
        <v>14.454266896770331</v>
      </c>
      <c r="YB27" s="21">
        <v>36</v>
      </c>
      <c r="YC27" s="21">
        <v>27</v>
      </c>
      <c r="YD27" s="21">
        <v>23</v>
      </c>
      <c r="YE27" s="21">
        <v>26</v>
      </c>
      <c r="YF27" s="21">
        <v>28</v>
      </c>
      <c r="YG27" s="21">
        <v>32</v>
      </c>
      <c r="YH27" s="21">
        <v>31</v>
      </c>
      <c r="YI27" s="21">
        <v>30</v>
      </c>
      <c r="YJ27" s="21">
        <v>31</v>
      </c>
      <c r="YK27" s="21">
        <v>34</v>
      </c>
      <c r="YL27" s="21">
        <v>34</v>
      </c>
      <c r="YM27" s="21">
        <v>29.805013927576603</v>
      </c>
      <c r="YN27" s="21">
        <v>32.20128390971216</v>
      </c>
      <c r="YO27" s="21">
        <v>33.902313624678662</v>
      </c>
      <c r="YP27" s="21">
        <v>34.699646643109539</v>
      </c>
      <c r="YQ27" s="21">
        <v>36.639566395663955</v>
      </c>
      <c r="YR27" s="21">
        <v>38.441682600382407</v>
      </c>
      <c r="YS27" s="21">
        <v>39.560286970608658</v>
      </c>
      <c r="YT27" s="21">
        <v>41.051918735891647</v>
      </c>
      <c r="YU27" s="21">
        <v>41.924277736247305</v>
      </c>
      <c r="YV27" s="21">
        <v>40.489962572303504</v>
      </c>
      <c r="YW27" s="21">
        <v>40.079496522027164</v>
      </c>
      <c r="YX27" s="21">
        <v>34.176799211304633</v>
      </c>
      <c r="YY27" s="21">
        <v>42.143090493302843</v>
      </c>
      <c r="YZ27" s="21">
        <v>41.127694859038144</v>
      </c>
      <c r="ZA27" s="21">
        <v>39.9</v>
      </c>
      <c r="ZB27" s="21">
        <v>37.9</v>
      </c>
      <c r="ZC27" s="21">
        <v>30.4</v>
      </c>
      <c r="ZD27" s="21">
        <v>27.6</v>
      </c>
      <c r="ZE27" s="21">
        <v>25.5</v>
      </c>
      <c r="ZF27" s="21">
        <v>22.1</v>
      </c>
      <c r="ZG27" s="21">
        <v>19.7</v>
      </c>
      <c r="ZH27" s="21">
        <v>7.18</v>
      </c>
      <c r="ZI27" s="21">
        <v>7.18</v>
      </c>
      <c r="ZJ27" s="21">
        <v>7.52</v>
      </c>
      <c r="ZK27" s="21">
        <v>7.62</v>
      </c>
      <c r="ZL27" s="21">
        <v>7.55</v>
      </c>
      <c r="ZM27" s="21">
        <v>7.54</v>
      </c>
      <c r="ZN27" s="21">
        <v>7.67</v>
      </c>
      <c r="ZO27" s="21">
        <v>7.81</v>
      </c>
      <c r="ZP27" s="21">
        <v>7</v>
      </c>
      <c r="ZQ27" s="21">
        <v>7.13</v>
      </c>
      <c r="ZR27" s="21">
        <v>7.17</v>
      </c>
      <c r="ZS27" s="21">
        <v>7.51</v>
      </c>
      <c r="ZT27" s="21">
        <v>3.78</v>
      </c>
      <c r="ZU27" s="21">
        <v>3.59</v>
      </c>
      <c r="ZV27" s="21">
        <v>3.31</v>
      </c>
      <c r="ZW27" s="21">
        <v>3.32</v>
      </c>
      <c r="ZX27" s="21">
        <v>16</v>
      </c>
      <c r="ZY27" s="21">
        <v>15</v>
      </c>
      <c r="ZZ27" s="21">
        <v>15</v>
      </c>
      <c r="AAA27" s="21">
        <v>14</v>
      </c>
      <c r="AAB27" s="21">
        <v>15</v>
      </c>
      <c r="AAC27" s="21">
        <v>15</v>
      </c>
      <c r="AAD27" s="21">
        <v>18.271767810026386</v>
      </c>
      <c r="AAE27" s="21">
        <v>21.333333333333336</v>
      </c>
      <c r="AAF27" s="21">
        <v>18.639455782312925</v>
      </c>
      <c r="AAG27" s="21">
        <v>19.509202453987733</v>
      </c>
      <c r="AAH27" s="21">
        <v>19.272495213784303</v>
      </c>
      <c r="AAI27" s="21">
        <v>18.991097922848667</v>
      </c>
      <c r="AAJ27" s="21">
        <v>21.285140562248998</v>
      </c>
      <c r="AAK27" s="21">
        <v>20.280899999999999</v>
      </c>
      <c r="AAL27" s="21">
        <v>21.648408972352598</v>
      </c>
      <c r="AAM27" s="21">
        <v>19.2150866462793</v>
      </c>
      <c r="AAN27" s="21">
        <v>5.0064016674110468</v>
      </c>
      <c r="AAO27" s="21">
        <v>5.23056665750814</v>
      </c>
      <c r="AAP27" s="21">
        <v>5.3682869463329901</v>
      </c>
      <c r="AAQ27" s="21">
        <v>5.5734407398197101</v>
      </c>
    </row>
    <row r="28" spans="1:719" ht="12.75" customHeight="1">
      <c r="A28" s="21" t="s">
        <v>50</v>
      </c>
      <c r="B28" s="21" t="s">
        <v>51</v>
      </c>
      <c r="C28" s="21">
        <v>240517</v>
      </c>
      <c r="D28" s="21">
        <v>245463</v>
      </c>
      <c r="E28" s="21">
        <v>249411</v>
      </c>
      <c r="F28" s="21">
        <v>255282</v>
      </c>
      <c r="G28" s="21">
        <v>256224</v>
      </c>
      <c r="H28" s="21">
        <v>254434</v>
      </c>
      <c r="I28" s="21">
        <v>253798</v>
      </c>
      <c r="J28" s="21">
        <v>257994</v>
      </c>
      <c r="K28" s="21">
        <v>266285</v>
      </c>
      <c r="L28" s="21">
        <v>276478</v>
      </c>
      <c r="M28" s="21">
        <v>286447</v>
      </c>
      <c r="N28" s="21">
        <v>299171</v>
      </c>
      <c r="O28" s="21">
        <v>310460</v>
      </c>
      <c r="P28" s="21">
        <v>314084</v>
      </c>
      <c r="Q28" s="21">
        <v>318227</v>
      </c>
      <c r="R28" s="21">
        <v>324322</v>
      </c>
      <c r="S28" s="21">
        <v>332817</v>
      </c>
      <c r="T28" s="21">
        <v>49.4</v>
      </c>
      <c r="U28" s="21">
        <v>49.4</v>
      </c>
      <c r="V28" s="21">
        <v>49.1</v>
      </c>
      <c r="W28" s="21">
        <v>55.1</v>
      </c>
      <c r="X28" s="21">
        <v>49</v>
      </c>
      <c r="Y28" s="21">
        <v>52.8</v>
      </c>
      <c r="Z28" s="21">
        <v>50.8</v>
      </c>
      <c r="AA28" s="21">
        <v>51.3</v>
      </c>
      <c r="AB28" s="21">
        <v>51.8</v>
      </c>
      <c r="AC28" s="21">
        <v>54.1</v>
      </c>
      <c r="AD28" s="21">
        <v>65.5421686746988</v>
      </c>
      <c r="AE28" s="21">
        <v>67.2</v>
      </c>
      <c r="AF28" s="21">
        <v>67.099999999999994</v>
      </c>
      <c r="AG28" s="21">
        <v>65.599999999999994</v>
      </c>
      <c r="AH28" s="21">
        <v>65.7</v>
      </c>
      <c r="AI28" s="21">
        <v>67.400000000000006</v>
      </c>
      <c r="AJ28" s="21">
        <v>68.099999999999994</v>
      </c>
      <c r="AK28" s="21">
        <v>67.2</v>
      </c>
      <c r="AL28" s="21">
        <v>65.5</v>
      </c>
      <c r="AM28" s="21">
        <v>66.3</v>
      </c>
      <c r="AN28" s="21">
        <v>28701</v>
      </c>
      <c r="AO28" s="21">
        <v>28571</v>
      </c>
      <c r="AP28" s="21">
        <v>20495</v>
      </c>
      <c r="AQ28" s="21">
        <v>16155</v>
      </c>
      <c r="AR28" s="21">
        <v>17095</v>
      </c>
      <c r="AS28" s="21">
        <v>26478</v>
      </c>
      <c r="AT28" s="4">
        <v>145.2876798315329</v>
      </c>
      <c r="AU28" s="4">
        <v>136.40899303417029</v>
      </c>
      <c r="AV28" s="4">
        <v>93.324104894563561</v>
      </c>
      <c r="AW28" s="4">
        <v>73.048314530532878</v>
      </c>
      <c r="AX28" s="4">
        <v>76.581237932687358</v>
      </c>
      <c r="AY28" s="4">
        <v>116.49332136634813</v>
      </c>
      <c r="AZ28" s="4">
        <v>109.55504494906059</v>
      </c>
      <c r="BA28" s="21" t="s">
        <v>87</v>
      </c>
      <c r="BB28" s="21" t="s">
        <v>83</v>
      </c>
      <c r="BC28" s="21" t="s">
        <v>330</v>
      </c>
      <c r="BD28" s="4">
        <v>38.1</v>
      </c>
      <c r="BE28" s="4">
        <v>7.7</v>
      </c>
      <c r="BF28" s="4">
        <v>7.5</v>
      </c>
      <c r="BG28" s="24">
        <v>7273</v>
      </c>
      <c r="BH28" s="21">
        <v>11182</v>
      </c>
      <c r="BI28" s="21">
        <v>4616</v>
      </c>
      <c r="BJ28" s="21">
        <v>5102</v>
      </c>
      <c r="BK28" s="21">
        <v>5170</v>
      </c>
      <c r="BL28" s="21">
        <v>5353</v>
      </c>
      <c r="BM28" s="21">
        <v>5523</v>
      </c>
      <c r="BN28" s="21">
        <v>6053</v>
      </c>
      <c r="BO28" s="21">
        <v>5963</v>
      </c>
      <c r="BP28" s="21">
        <v>6003</v>
      </c>
      <c r="BQ28" s="21">
        <v>6262</v>
      </c>
      <c r="BR28" s="21">
        <v>6335</v>
      </c>
      <c r="BS28" s="21">
        <v>6426</v>
      </c>
      <c r="BT28" s="21">
        <v>6267</v>
      </c>
      <c r="BU28" s="21">
        <v>6023</v>
      </c>
      <c r="BV28" s="21">
        <v>6226</v>
      </c>
      <c r="BW28" s="21">
        <v>80.3</v>
      </c>
      <c r="BX28" s="21">
        <v>82.7</v>
      </c>
      <c r="BY28" s="21">
        <v>86.8</v>
      </c>
      <c r="BZ28" s="21">
        <v>90.4</v>
      </c>
      <c r="CA28" s="21">
        <v>97.7</v>
      </c>
      <c r="CB28" s="21">
        <v>97.6</v>
      </c>
      <c r="CC28" s="21">
        <v>103</v>
      </c>
      <c r="CD28" s="21">
        <v>113.9</v>
      </c>
      <c r="CE28" s="21">
        <v>81.400000000000006</v>
      </c>
      <c r="CF28" s="21">
        <v>82.32972889868293</v>
      </c>
      <c r="CG28" s="21">
        <v>80.099999999999994</v>
      </c>
      <c r="CH28" s="21">
        <v>76.599999999999994</v>
      </c>
      <c r="CI28" s="21">
        <v>77.7</v>
      </c>
      <c r="CJ28" s="21">
        <v>1596</v>
      </c>
      <c r="CK28" s="21">
        <v>1550</v>
      </c>
      <c r="CL28" s="21">
        <v>1541</v>
      </c>
      <c r="CM28" s="21">
        <v>1474</v>
      </c>
      <c r="CN28" s="21">
        <v>1373</v>
      </c>
      <c r="CO28" s="21">
        <v>1437</v>
      </c>
      <c r="CP28" s="21">
        <v>1351</v>
      </c>
      <c r="CQ28" s="21">
        <v>1296</v>
      </c>
      <c r="CR28" s="21">
        <v>1231</v>
      </c>
      <c r="CS28" s="21">
        <v>1302</v>
      </c>
      <c r="CT28" s="21">
        <v>1282</v>
      </c>
      <c r="CU28" s="21">
        <v>1264</v>
      </c>
      <c r="CV28" s="21">
        <v>1386</v>
      </c>
      <c r="CW28" s="21">
        <v>110</v>
      </c>
      <c r="CX28" s="21">
        <v>113</v>
      </c>
      <c r="CY28" s="21">
        <v>115</v>
      </c>
      <c r="CZ28" s="21">
        <v>114</v>
      </c>
      <c r="DA28" s="21">
        <v>109</v>
      </c>
      <c r="DB28" s="21">
        <v>115</v>
      </c>
      <c r="DC28" s="21">
        <v>112</v>
      </c>
      <c r="DD28" s="21">
        <v>111</v>
      </c>
      <c r="DE28" s="21">
        <v>107</v>
      </c>
      <c r="DF28" s="21">
        <v>107</v>
      </c>
      <c r="DG28" s="21">
        <v>103</v>
      </c>
      <c r="DH28" s="21">
        <v>101</v>
      </c>
      <c r="DI28" s="21">
        <v>104</v>
      </c>
      <c r="DJ28" s="21">
        <v>55.8</v>
      </c>
      <c r="DK28" s="21">
        <v>56.9</v>
      </c>
      <c r="DL28" s="21">
        <v>57.3</v>
      </c>
      <c r="DM28" s="21">
        <v>59.7</v>
      </c>
      <c r="DN28" s="21">
        <v>55.5</v>
      </c>
      <c r="DO28" s="21">
        <v>54.8</v>
      </c>
      <c r="DP28" s="21">
        <v>54.4</v>
      </c>
      <c r="DQ28" s="21">
        <v>60.1</v>
      </c>
      <c r="DR28" s="21">
        <v>62</v>
      </c>
      <c r="DS28" s="21">
        <v>60.6</v>
      </c>
      <c r="DT28" s="21">
        <v>66.3</v>
      </c>
      <c r="DU28" s="21">
        <v>9.5</v>
      </c>
      <c r="DV28" s="21">
        <v>12.8</v>
      </c>
      <c r="DW28" s="21">
        <v>10.5</v>
      </c>
      <c r="DX28" s="21">
        <v>9.6999999999999993</v>
      </c>
      <c r="DY28" s="21">
        <v>15</v>
      </c>
      <c r="DZ28" s="21">
        <v>13.9</v>
      </c>
      <c r="EA28" s="21">
        <v>15.6</v>
      </c>
      <c r="EB28" s="21">
        <v>14.7</v>
      </c>
      <c r="EC28" s="21">
        <v>12.1</v>
      </c>
      <c r="ED28" s="21">
        <v>10</v>
      </c>
      <c r="EE28" s="21">
        <v>8.9</v>
      </c>
      <c r="EF28" s="21">
        <v>10.386385658914728</v>
      </c>
      <c r="EG28" s="21">
        <v>6.9657286152131519</v>
      </c>
      <c r="EH28" s="21">
        <v>4.1164769587799759</v>
      </c>
      <c r="EI28" s="21">
        <v>540</v>
      </c>
      <c r="EJ28" s="21">
        <v>500</v>
      </c>
      <c r="EK28" s="21">
        <v>520</v>
      </c>
      <c r="EL28" s="21">
        <v>610</v>
      </c>
      <c r="EM28" s="21">
        <v>460</v>
      </c>
      <c r="EN28" s="21">
        <v>490</v>
      </c>
      <c r="EO28" s="21">
        <v>420</v>
      </c>
      <c r="EP28" s="21">
        <v>6.7</v>
      </c>
      <c r="EQ28" s="21">
        <v>6.4</v>
      </c>
      <c r="ER28" s="21">
        <v>4.5999999999999996</v>
      </c>
      <c r="ES28" s="21">
        <v>5.3</v>
      </c>
      <c r="ET28" s="21">
        <v>3.9633533415663864</v>
      </c>
      <c r="EU28" s="21">
        <v>4.3</v>
      </c>
      <c r="EV28" s="21">
        <v>3.6753724124588896</v>
      </c>
      <c r="EW28" s="21">
        <v>37790</v>
      </c>
      <c r="EX28" s="21">
        <v>35220</v>
      </c>
      <c r="EY28" s="21">
        <v>35910</v>
      </c>
      <c r="EZ28" s="21">
        <v>35540</v>
      </c>
      <c r="FA28" s="21">
        <v>34910</v>
      </c>
      <c r="FB28" s="21">
        <v>34290</v>
      </c>
      <c r="FC28" s="21">
        <v>34940</v>
      </c>
      <c r="FD28" s="21">
        <v>33790</v>
      </c>
      <c r="FE28" s="21">
        <v>32810</v>
      </c>
      <c r="FF28" s="21">
        <v>34590</v>
      </c>
      <c r="FG28" s="21">
        <v>34460</v>
      </c>
      <c r="FH28" s="21">
        <v>34550</v>
      </c>
      <c r="FI28" s="21">
        <v>34580</v>
      </c>
      <c r="FJ28" s="21">
        <v>33100</v>
      </c>
      <c r="FK28" s="21">
        <v>29290</v>
      </c>
      <c r="FL28" s="21">
        <v>27370</v>
      </c>
      <c r="FM28" s="21">
        <v>23.9</v>
      </c>
      <c r="FN28" s="21">
        <v>21.5</v>
      </c>
      <c r="FO28" s="21">
        <v>21.1</v>
      </c>
      <c r="FP28" s="21">
        <v>20.7</v>
      </c>
      <c r="FQ28" s="21">
        <v>20.5</v>
      </c>
      <c r="FR28" s="21">
        <v>20.2</v>
      </c>
      <c r="FS28" s="21">
        <v>20.100000000000001</v>
      </c>
      <c r="FT28" s="21">
        <v>18.7</v>
      </c>
      <c r="FU28" s="21">
        <v>17.399999999999999</v>
      </c>
      <c r="FV28" s="21">
        <v>17.5</v>
      </c>
      <c r="FW28" s="21">
        <v>16.5</v>
      </c>
      <c r="FX28" s="21">
        <v>15.7</v>
      </c>
      <c r="FY28" s="21">
        <v>15.6</v>
      </c>
      <c r="FZ28" s="21">
        <v>14.8</v>
      </c>
      <c r="GA28" s="21">
        <v>12.9</v>
      </c>
      <c r="GB28" s="21">
        <v>12</v>
      </c>
      <c r="GC28" s="21">
        <v>13800</v>
      </c>
      <c r="GD28" s="21">
        <v>14350</v>
      </c>
      <c r="GE28" s="21">
        <v>14350</v>
      </c>
      <c r="GF28" s="21">
        <v>14200</v>
      </c>
      <c r="GG28" s="21">
        <v>14280</v>
      </c>
      <c r="GH28" s="21">
        <v>13660</v>
      </c>
      <c r="GI28" s="21">
        <v>13300</v>
      </c>
      <c r="GJ28" s="21">
        <v>13180</v>
      </c>
      <c r="GK28" s="21">
        <v>12920</v>
      </c>
      <c r="GL28" s="21">
        <v>11470</v>
      </c>
      <c r="GM28" s="21">
        <v>10090</v>
      </c>
      <c r="GN28" s="21">
        <v>9280</v>
      </c>
      <c r="GO28" s="21">
        <v>7410</v>
      </c>
      <c r="GP28" s="21">
        <v>4270</v>
      </c>
      <c r="GQ28" s="21">
        <v>2340</v>
      </c>
      <c r="GR28" s="21">
        <v>1100</v>
      </c>
      <c r="GS28" s="21">
        <v>29980</v>
      </c>
      <c r="GT28" s="21">
        <v>29280</v>
      </c>
      <c r="GU28" s="21">
        <v>28690</v>
      </c>
      <c r="GV28" s="21">
        <v>28910</v>
      </c>
      <c r="GW28" s="21">
        <v>18940</v>
      </c>
      <c r="GX28" s="21">
        <v>18660</v>
      </c>
      <c r="GY28" s="21">
        <v>18370</v>
      </c>
      <c r="GZ28" s="21">
        <v>18050</v>
      </c>
      <c r="HA28" s="21">
        <v>17500</v>
      </c>
      <c r="HB28" s="21">
        <v>15530</v>
      </c>
      <c r="HC28" s="21">
        <v>13480</v>
      </c>
      <c r="HD28" s="21">
        <v>11950</v>
      </c>
      <c r="HE28" s="21">
        <v>10100</v>
      </c>
      <c r="HF28" s="21">
        <v>7060</v>
      </c>
      <c r="HG28" s="21">
        <v>5090</v>
      </c>
      <c r="HH28" s="21">
        <v>4060</v>
      </c>
      <c r="HI28" s="21">
        <v>18.957765538348688</v>
      </c>
      <c r="HJ28" s="21">
        <v>17.863243691737029</v>
      </c>
      <c r="HK28" s="21">
        <v>16.866251624016037</v>
      </c>
      <c r="HL28" s="21">
        <v>16.875543595640728</v>
      </c>
      <c r="HM28" s="21">
        <v>11.109742434640811</v>
      </c>
      <c r="HN28" s="21">
        <v>10.97918309229339</v>
      </c>
      <c r="HO28" s="21">
        <v>10.555166113147703</v>
      </c>
      <c r="HP28" s="21">
        <v>9.9797088468322031</v>
      </c>
      <c r="HQ28" s="21">
        <v>9.2602881801681658</v>
      </c>
      <c r="HR28" s="21">
        <v>7.8614601156186401</v>
      </c>
      <c r="HS28" s="21">
        <v>6.4358728294445955</v>
      </c>
      <c r="HT28" s="21">
        <v>5.4414396364480835</v>
      </c>
      <c r="HU28" s="21">
        <v>4.5990410316423134</v>
      </c>
      <c r="HV28" s="21">
        <v>3.1626998526163947</v>
      </c>
      <c r="HW28" s="21">
        <v>2.2394100980236873</v>
      </c>
      <c r="HX28" s="21">
        <v>1.7862485261249845</v>
      </c>
      <c r="HY28" s="21">
        <v>1510</v>
      </c>
      <c r="HZ28" s="21">
        <v>3250</v>
      </c>
      <c r="IA28" s="21">
        <v>3700</v>
      </c>
      <c r="IB28" s="21">
        <v>5790</v>
      </c>
      <c r="IC28" s="21">
        <v>8780</v>
      </c>
      <c r="ID28" s="21">
        <v>10890</v>
      </c>
      <c r="IE28" s="21">
        <v>12190</v>
      </c>
      <c r="IF28" s="21">
        <v>35411</v>
      </c>
      <c r="IG28" s="21">
        <v>36280</v>
      </c>
      <c r="IH28" s="21">
        <v>35306</v>
      </c>
      <c r="II28" s="21">
        <v>37711</v>
      </c>
      <c r="IJ28" s="21">
        <v>37977</v>
      </c>
      <c r="IK28" s="21">
        <v>37036</v>
      </c>
      <c r="IL28" s="21">
        <v>36185</v>
      </c>
      <c r="IM28" s="21">
        <v>16.793686776471482</v>
      </c>
      <c r="IN28" s="21">
        <v>16.318379316859026</v>
      </c>
      <c r="IO28" s="21">
        <v>15.195506681873939</v>
      </c>
      <c r="IP28" s="21">
        <v>16.093734663133052</v>
      </c>
      <c r="IQ28" s="21">
        <v>16.024050632911393</v>
      </c>
      <c r="IR28" s="21">
        <v>15.317740968215562</v>
      </c>
      <c r="IS28" s="21">
        <v>14.675345743602222</v>
      </c>
      <c r="IT28" s="21">
        <v>8540</v>
      </c>
      <c r="IU28" s="21">
        <v>7130</v>
      </c>
      <c r="IV28" s="21">
        <v>7340</v>
      </c>
      <c r="IW28" s="21">
        <v>7320</v>
      </c>
      <c r="IX28" s="21">
        <v>6900</v>
      </c>
      <c r="IY28" s="21">
        <v>6720</v>
      </c>
      <c r="IZ28" s="21">
        <v>7830</v>
      </c>
      <c r="JA28" s="21">
        <v>7110</v>
      </c>
      <c r="JB28" s="21">
        <v>6660</v>
      </c>
      <c r="JC28" s="21">
        <v>9320</v>
      </c>
      <c r="JD28" s="21">
        <v>9780</v>
      </c>
      <c r="JE28" s="21">
        <v>11070</v>
      </c>
      <c r="JF28" s="21">
        <v>11220</v>
      </c>
      <c r="JG28" s="21">
        <v>10490</v>
      </c>
      <c r="JH28" s="21">
        <v>7010</v>
      </c>
      <c r="JI28" s="21">
        <v>5070</v>
      </c>
      <c r="JJ28" s="21">
        <v>6620</v>
      </c>
      <c r="JK28" s="21">
        <v>5470</v>
      </c>
      <c r="JL28" s="21">
        <v>5560</v>
      </c>
      <c r="JM28" s="21">
        <v>5530</v>
      </c>
      <c r="JN28" s="21">
        <v>5200</v>
      </c>
      <c r="JO28" s="21">
        <v>4940</v>
      </c>
      <c r="JP28" s="21">
        <v>5740</v>
      </c>
      <c r="JQ28" s="21">
        <v>5190</v>
      </c>
      <c r="JR28" s="21">
        <v>4790</v>
      </c>
      <c r="JS28" s="21">
        <v>6590</v>
      </c>
      <c r="JT28" s="21">
        <v>6620</v>
      </c>
      <c r="JU28" s="21">
        <v>6960</v>
      </c>
      <c r="JV28" s="21">
        <v>6900</v>
      </c>
      <c r="JW28" s="21">
        <v>6270</v>
      </c>
      <c r="JX28" s="21">
        <v>4100</v>
      </c>
      <c r="JY28" s="21">
        <v>2920</v>
      </c>
      <c r="JZ28" s="21">
        <v>1930</v>
      </c>
      <c r="KA28" s="21">
        <v>1660</v>
      </c>
      <c r="KB28" s="21">
        <v>1780</v>
      </c>
      <c r="KC28" s="21">
        <v>1790</v>
      </c>
      <c r="KD28" s="21">
        <v>1700</v>
      </c>
      <c r="KE28" s="21">
        <v>1780</v>
      </c>
      <c r="KF28" s="21">
        <v>2090</v>
      </c>
      <c r="KG28" s="21">
        <v>1930</v>
      </c>
      <c r="KH28" s="21">
        <v>1870</v>
      </c>
      <c r="KI28" s="21">
        <v>2720</v>
      </c>
      <c r="KJ28" s="21">
        <v>3160</v>
      </c>
      <c r="KK28" s="21">
        <v>4110</v>
      </c>
      <c r="KL28" s="21">
        <v>4320</v>
      </c>
      <c r="KM28" s="21">
        <v>4230</v>
      </c>
      <c r="KN28" s="21">
        <v>2910</v>
      </c>
      <c r="KO28" s="21">
        <v>2160</v>
      </c>
      <c r="KP28" s="21">
        <v>186998</v>
      </c>
      <c r="KQ28" s="21">
        <v>197000</v>
      </c>
      <c r="KR28" s="21">
        <v>211000</v>
      </c>
      <c r="KS28" s="21">
        <v>230000</v>
      </c>
      <c r="KT28" s="21">
        <v>236000</v>
      </c>
      <c r="KU28" s="21">
        <v>198000</v>
      </c>
      <c r="KV28" s="21">
        <v>220000</v>
      </c>
      <c r="KW28" s="21">
        <v>219000</v>
      </c>
      <c r="KX28" s="21">
        <v>219000</v>
      </c>
      <c r="KY28" s="21">
        <v>230000</v>
      </c>
      <c r="KZ28" s="21">
        <v>250000</v>
      </c>
      <c r="LA28" s="21">
        <v>305000</v>
      </c>
      <c r="LB28" s="21">
        <v>2692</v>
      </c>
      <c r="LC28" s="21">
        <v>1414</v>
      </c>
      <c r="LD28" s="21">
        <v>1681</v>
      </c>
      <c r="LE28" s="21">
        <v>1594</v>
      </c>
      <c r="LF28" s="21">
        <v>1679</v>
      </c>
      <c r="LG28" s="21">
        <v>2370</v>
      </c>
      <c r="LH28" s="21">
        <v>2857</v>
      </c>
      <c r="LI28" s="21">
        <v>3317</v>
      </c>
      <c r="LJ28" s="21">
        <v>1090</v>
      </c>
      <c r="LK28" s="21">
        <v>1480</v>
      </c>
      <c r="LL28" s="21">
        <v>790</v>
      </c>
      <c r="LM28" s="21">
        <v>910</v>
      </c>
      <c r="LN28" s="21">
        <v>670</v>
      </c>
      <c r="LO28" s="21">
        <v>1970</v>
      </c>
      <c r="LP28" s="21">
        <v>2050</v>
      </c>
      <c r="LQ28" s="21">
        <v>1059.04</v>
      </c>
      <c r="LR28" s="21">
        <v>1111.9100000000001</v>
      </c>
      <c r="LS28" s="21">
        <v>1162.52</v>
      </c>
      <c r="LT28" s="21">
        <v>1219.74</v>
      </c>
      <c r="LU28" s="21">
        <v>1255.45</v>
      </c>
      <c r="LV28" s="21">
        <v>1255.45</v>
      </c>
      <c r="LW28" s="21">
        <v>1255.45</v>
      </c>
      <c r="LX28" s="21">
        <v>1255.45</v>
      </c>
      <c r="LY28" s="21">
        <v>1252.3499999999999</v>
      </c>
      <c r="LZ28" s="21">
        <v>1248.6300000000001</v>
      </c>
      <c r="MA28" s="21">
        <v>1244.6300000000001</v>
      </c>
      <c r="MB28" s="21">
        <v>1240.6300000000001</v>
      </c>
      <c r="MC28" s="21">
        <v>1240.54</v>
      </c>
      <c r="MD28" s="21">
        <v>14</v>
      </c>
      <c r="ME28" s="21">
        <v>12</v>
      </c>
      <c r="MF28" s="21">
        <v>12</v>
      </c>
      <c r="MG28" s="21">
        <v>13</v>
      </c>
      <c r="MH28" s="21">
        <v>11</v>
      </c>
      <c r="MI28" s="21">
        <v>21</v>
      </c>
      <c r="MJ28" s="21">
        <v>20</v>
      </c>
      <c r="MK28" s="21">
        <v>18</v>
      </c>
      <c r="ML28" s="21">
        <v>18</v>
      </c>
      <c r="MM28" s="21">
        <v>18</v>
      </c>
      <c r="MN28" s="21">
        <v>30</v>
      </c>
      <c r="MO28" s="21">
        <v>29</v>
      </c>
      <c r="MP28" s="21">
        <v>35</v>
      </c>
      <c r="MQ28" s="21">
        <v>32</v>
      </c>
      <c r="MR28" s="21">
        <v>32</v>
      </c>
      <c r="MS28" s="21">
        <v>35</v>
      </c>
      <c r="MT28" s="21">
        <v>39</v>
      </c>
      <c r="MU28" s="21">
        <v>35</v>
      </c>
      <c r="MV28" s="21">
        <v>38</v>
      </c>
      <c r="MW28" s="21">
        <v>39</v>
      </c>
      <c r="MX28" s="21">
        <v>23.3</v>
      </c>
      <c r="MY28" s="21">
        <v>27.4</v>
      </c>
      <c r="MZ28" s="21">
        <v>31.2</v>
      </c>
      <c r="NA28" s="21">
        <v>31.7</v>
      </c>
      <c r="NB28" s="21">
        <v>30.8</v>
      </c>
      <c r="NC28" s="21">
        <v>30.5</v>
      </c>
      <c r="ND28" s="21">
        <v>37.1</v>
      </c>
      <c r="NE28" s="21">
        <v>48</v>
      </c>
      <c r="NF28" s="21">
        <v>49.2</v>
      </c>
      <c r="NG28" s="21">
        <v>47.6</v>
      </c>
      <c r="NH28" s="21">
        <v>43.3</v>
      </c>
      <c r="NI28" s="21">
        <v>50.2</v>
      </c>
      <c r="NJ28" s="21">
        <v>8.6</v>
      </c>
      <c r="NK28" s="21">
        <v>9</v>
      </c>
      <c r="NL28" s="21">
        <v>8.8000000000000007</v>
      </c>
      <c r="NM28" s="21">
        <v>10.3</v>
      </c>
      <c r="NN28" s="21">
        <v>10.7</v>
      </c>
      <c r="NO28" s="21">
        <v>8</v>
      </c>
      <c r="NP28" s="21">
        <v>9.9</v>
      </c>
      <c r="NQ28" s="21">
        <v>9.8000000000000007</v>
      </c>
      <c r="NR28" s="21">
        <v>10.9</v>
      </c>
      <c r="NS28" s="21">
        <v>12.1</v>
      </c>
      <c r="NT28" s="21">
        <v>13.6</v>
      </c>
      <c r="NU28" s="21">
        <v>13.9</v>
      </c>
      <c r="NV28" s="21">
        <v>3.2</v>
      </c>
      <c r="NW28" s="21">
        <v>3.7</v>
      </c>
      <c r="NX28" s="21">
        <v>2.2000000000000002</v>
      </c>
      <c r="NY28" s="21">
        <v>0.9</v>
      </c>
      <c r="NZ28" s="21">
        <v>0.7</v>
      </c>
      <c r="OA28" s="21">
        <v>0.8</v>
      </c>
      <c r="OB28" s="21">
        <v>1.8</v>
      </c>
      <c r="OF28" s="21">
        <v>0.7</v>
      </c>
      <c r="OG28" s="21">
        <v>0.9</v>
      </c>
      <c r="OH28" s="21">
        <v>11.7</v>
      </c>
      <c r="OI28" s="21">
        <v>11.2</v>
      </c>
      <c r="OJ28" s="21">
        <v>9</v>
      </c>
      <c r="OK28" s="21">
        <v>10.199999999999999</v>
      </c>
      <c r="OL28" s="21">
        <v>10.199999999999999</v>
      </c>
      <c r="OM28" s="21">
        <v>9.6</v>
      </c>
      <c r="ON28" s="21">
        <v>10.7</v>
      </c>
      <c r="OO28" s="21">
        <v>8.1999999999999993</v>
      </c>
      <c r="OP28" s="21">
        <v>11.9</v>
      </c>
      <c r="OQ28" s="21">
        <v>10.8</v>
      </c>
      <c r="OR28" s="21">
        <v>10.199999999999999</v>
      </c>
      <c r="OS28" s="21">
        <v>7.8</v>
      </c>
      <c r="OT28" s="21">
        <v>12.6</v>
      </c>
      <c r="OU28" s="21">
        <v>11.2</v>
      </c>
      <c r="OV28" s="21">
        <v>10.1</v>
      </c>
      <c r="OW28" s="21">
        <v>10.3</v>
      </c>
      <c r="OX28" s="21">
        <v>8.3000000000000007</v>
      </c>
      <c r="OY28" s="21">
        <v>8.9</v>
      </c>
      <c r="OZ28" s="21">
        <v>5.9</v>
      </c>
      <c r="PA28" s="21">
        <v>7.5</v>
      </c>
      <c r="PB28" s="21">
        <v>4.0999999999999996</v>
      </c>
      <c r="PC28" s="21">
        <v>4</v>
      </c>
      <c r="PD28" s="21">
        <v>5</v>
      </c>
      <c r="PE28" s="21">
        <v>4.5</v>
      </c>
      <c r="PF28" s="21">
        <v>19.600000000000001</v>
      </c>
      <c r="PG28" s="21">
        <v>24.2</v>
      </c>
      <c r="PH28" s="21">
        <v>28.5</v>
      </c>
      <c r="PI28" s="21">
        <v>23.4</v>
      </c>
      <c r="PJ28" s="21">
        <v>27.5</v>
      </c>
      <c r="PK28" s="21">
        <v>29.6</v>
      </c>
      <c r="PL28" s="21">
        <v>25</v>
      </c>
      <c r="PM28" s="21">
        <v>16.8</v>
      </c>
      <c r="PN28" s="21">
        <v>14.6</v>
      </c>
      <c r="PO28" s="21">
        <v>16.100000000000001</v>
      </c>
      <c r="PP28" s="21">
        <v>19.899999999999999</v>
      </c>
      <c r="PQ28" s="21">
        <v>15.3</v>
      </c>
      <c r="PR28" s="21">
        <v>21</v>
      </c>
      <c r="PS28" s="21">
        <v>13.3</v>
      </c>
      <c r="PT28" s="21">
        <v>10.199999999999999</v>
      </c>
      <c r="PU28" s="21">
        <v>13.1</v>
      </c>
      <c r="PV28" s="21">
        <v>11.8</v>
      </c>
      <c r="PW28" s="21">
        <v>12.6</v>
      </c>
      <c r="PX28" s="21">
        <v>9.6</v>
      </c>
      <c r="PY28" s="21">
        <v>9.3000000000000007</v>
      </c>
      <c r="PZ28" s="21">
        <v>9</v>
      </c>
      <c r="QA28" s="21">
        <v>9.1999999999999993</v>
      </c>
      <c r="QB28" s="21">
        <v>7.3</v>
      </c>
      <c r="QC28" s="21">
        <v>7.4</v>
      </c>
      <c r="QE28" s="21">
        <v>26331</v>
      </c>
      <c r="QF28" s="21">
        <v>27162</v>
      </c>
      <c r="QG28" s="21">
        <v>27434</v>
      </c>
      <c r="QH28" s="21">
        <v>29467</v>
      </c>
      <c r="QI28" s="21">
        <v>31028</v>
      </c>
      <c r="QJ28" s="21">
        <v>32578</v>
      </c>
      <c r="QK28" s="21">
        <v>29998</v>
      </c>
      <c r="QL28" s="21">
        <v>30540</v>
      </c>
      <c r="QM28" s="21">
        <v>29334</v>
      </c>
      <c r="QN28" s="21">
        <v>29061</v>
      </c>
      <c r="QO28" s="21">
        <v>28886</v>
      </c>
      <c r="QP28" s="21">
        <v>30787</v>
      </c>
      <c r="QQ28" s="21">
        <v>27226</v>
      </c>
      <c r="QR28" s="21">
        <v>29017</v>
      </c>
      <c r="QS28" s="21">
        <v>29633</v>
      </c>
      <c r="QT28" s="21">
        <v>30096</v>
      </c>
      <c r="QU28" s="21">
        <v>31726</v>
      </c>
      <c r="QV28" s="21">
        <v>33879</v>
      </c>
      <c r="QW28" s="21">
        <v>34042</v>
      </c>
      <c r="QX28" s="21">
        <v>32468</v>
      </c>
      <c r="QY28" s="21">
        <v>30896</v>
      </c>
      <c r="QZ28" s="21">
        <v>33610</v>
      </c>
      <c r="RA28" s="21">
        <v>32109</v>
      </c>
      <c r="RB28" s="21">
        <v>31701</v>
      </c>
      <c r="RC28" s="21">
        <v>33757</v>
      </c>
      <c r="RD28" s="21">
        <v>21949</v>
      </c>
      <c r="RE28" s="21">
        <v>21752</v>
      </c>
      <c r="RF28" s="21">
        <v>20448</v>
      </c>
      <c r="RG28" s="21">
        <v>23814</v>
      </c>
      <c r="RH28" s="21">
        <v>23801</v>
      </c>
      <c r="RJ28" s="21">
        <v>27445</v>
      </c>
      <c r="RK28" s="21">
        <v>27319</v>
      </c>
      <c r="RL28" s="21">
        <v>29995</v>
      </c>
      <c r="RM28" s="21">
        <v>26974</v>
      </c>
      <c r="RN28" s="21">
        <v>26463</v>
      </c>
      <c r="RO28" s="21">
        <v>25009</v>
      </c>
      <c r="RP28" s="21">
        <v>26990</v>
      </c>
      <c r="RQ28" s="21">
        <v>5935</v>
      </c>
      <c r="RR28" s="21">
        <v>6160</v>
      </c>
      <c r="RS28" s="21">
        <v>6900</v>
      </c>
      <c r="RT28" s="21">
        <v>7195</v>
      </c>
      <c r="RU28" s="21">
        <v>7750</v>
      </c>
      <c r="RV28" s="21">
        <v>8540</v>
      </c>
      <c r="RW28" s="21">
        <v>9645</v>
      </c>
      <c r="RX28" s="21">
        <v>11055</v>
      </c>
      <c r="RY28" s="21">
        <v>73.40425531914893</v>
      </c>
      <c r="RZ28" s="21">
        <v>62.6</v>
      </c>
      <c r="SA28" s="21">
        <v>70.600000000000009</v>
      </c>
      <c r="SB28" s="21">
        <v>65.843621399176953</v>
      </c>
      <c r="SC28" s="21">
        <v>70.900000000000006</v>
      </c>
      <c r="SD28" s="21">
        <v>67.900000000000006</v>
      </c>
      <c r="SE28" s="21">
        <v>70</v>
      </c>
      <c r="SF28" s="21">
        <v>89000</v>
      </c>
      <c r="SG28" s="21">
        <v>97000</v>
      </c>
      <c r="SH28" s="21">
        <v>103700</v>
      </c>
      <c r="SI28" s="21">
        <v>111100</v>
      </c>
      <c r="SJ28" s="21">
        <v>51000</v>
      </c>
      <c r="SK28" s="21">
        <v>52600</v>
      </c>
      <c r="SL28" s="21">
        <v>52400</v>
      </c>
      <c r="SM28" s="21">
        <v>60700</v>
      </c>
      <c r="SN28" s="21">
        <v>39000</v>
      </c>
      <c r="SO28" s="21">
        <v>44400</v>
      </c>
      <c r="SP28" s="21">
        <v>51300</v>
      </c>
      <c r="SQ28" s="21">
        <v>50400</v>
      </c>
      <c r="SR28" s="25">
        <f>VLOOKUP($A28,'[1]Jobs density'!$A$3:$S$54,11,0)</f>
        <v>0.41</v>
      </c>
      <c r="SS28" s="25">
        <f>VLOOKUP($A28,'[1]Jobs density'!$A$3:$S$54,12,0)</f>
        <v>0.41</v>
      </c>
      <c r="ST28" s="25">
        <f>VLOOKUP($A28,'[1]Jobs density'!$A$3:$S$54,13,0)</f>
        <v>0.38</v>
      </c>
      <c r="SU28" s="25">
        <f>VLOOKUP($A28,'[1]Jobs density'!$A$3:$S$54,14,0)</f>
        <v>0.41</v>
      </c>
      <c r="SV28" s="25">
        <f>VLOOKUP($A28,'[1]Jobs density'!$A$3:$S$54,15,0)</f>
        <v>0.44</v>
      </c>
      <c r="SW28" s="25">
        <f>VLOOKUP($A28,'[1]Jobs density'!$A$3:$S$54,16,0)</f>
        <v>0.46</v>
      </c>
      <c r="SX28" s="25">
        <f>VLOOKUP($A28,'[1]Jobs density'!$A$3:$S$54,17,0)</f>
        <v>0.49</v>
      </c>
      <c r="SY28" s="25">
        <f>VLOOKUP($A28,'[1]Jobs density'!$A$3:$S$54,18,0)</f>
        <v>0.49</v>
      </c>
      <c r="SZ28" s="25">
        <f>VLOOKUP($A28,'[1]Jobs density'!$A$3:$S$54,19,0)</f>
        <v>0.49</v>
      </c>
      <c r="TA28" s="21">
        <v>159.38582303953567</v>
      </c>
      <c r="TB28" s="21">
        <v>157.97085507795472</v>
      </c>
      <c r="TC28" s="21">
        <v>162.84766910841944</v>
      </c>
      <c r="TD28" s="21">
        <v>161.22170775847886</v>
      </c>
      <c r="TE28" s="21">
        <v>158.51364431122767</v>
      </c>
      <c r="TF28" s="21">
        <v>143.29845853934617</v>
      </c>
      <c r="TG28" s="21">
        <v>153.74431634607049</v>
      </c>
      <c r="TH28" s="21">
        <v>137.97607696303015</v>
      </c>
      <c r="TI28" s="21">
        <v>133.12052875678316</v>
      </c>
      <c r="TJ28" s="21">
        <v>121.2356860220343</v>
      </c>
      <c r="TK28" s="21">
        <v>119.59978634791078</v>
      </c>
      <c r="TL28" s="21">
        <v>114.85404668233218</v>
      </c>
      <c r="TM28" s="21">
        <v>103.1082909231463</v>
      </c>
      <c r="TN28" s="21">
        <v>100.97935584111258</v>
      </c>
      <c r="TO28" s="21">
        <v>90.972796148661175</v>
      </c>
      <c r="TP28" s="21">
        <v>89.361807092950826</v>
      </c>
      <c r="TQ28" s="21">
        <v>84.835441320662795</v>
      </c>
      <c r="TR28" s="21">
        <v>5.5437829685770836</v>
      </c>
      <c r="TS28" s="21">
        <v>4.5692931467287936</v>
      </c>
      <c r="TT28" s="21">
        <v>3.9006635315338527</v>
      </c>
      <c r="TU28" s="21">
        <v>2.8654754778976326</v>
      </c>
      <c r="TV28" s="21">
        <v>2.9192997451504743</v>
      </c>
      <c r="TW28" s="21">
        <v>2.5183823529411762</v>
      </c>
      <c r="TX28" s="21">
        <v>6.9607990308852949</v>
      </c>
      <c r="TY28" s="21">
        <v>13.829883244031006</v>
      </c>
      <c r="TZ28" s="21">
        <v>13.092185788829481</v>
      </c>
      <c r="UA28" s="21">
        <v>13.332739012493471</v>
      </c>
      <c r="UB28" s="21">
        <v>13.069915500570348</v>
      </c>
      <c r="UC28" s="21">
        <v>12.238664215686274</v>
      </c>
      <c r="UD28" s="21">
        <v>1454.9174950228305</v>
      </c>
      <c r="UE28" s="21">
        <v>1556.7406565360827</v>
      </c>
      <c r="UF28" s="21">
        <v>1535.3395458138416</v>
      </c>
      <c r="UG28" s="21">
        <v>1535.832056649801</v>
      </c>
      <c r="UH28" s="21">
        <v>1467.0480203184518</v>
      </c>
      <c r="UI28" s="21">
        <v>1553.4932184833247</v>
      </c>
      <c r="UJ28" s="21">
        <v>1438.3019639259599</v>
      </c>
      <c r="UK28" s="21">
        <v>1470.5357235815165</v>
      </c>
      <c r="UL28" s="21">
        <v>1451.508453165626</v>
      </c>
      <c r="UM28" s="21">
        <v>1261.0046668537489</v>
      </c>
      <c r="UN28" s="13">
        <v>2</v>
      </c>
      <c r="UO28" s="13">
        <v>6</v>
      </c>
      <c r="UP28" s="13">
        <v>10.130000000000001</v>
      </c>
      <c r="UQ28" s="13">
        <v>13.58</v>
      </c>
      <c r="UR28" s="13">
        <v>14.3977</v>
      </c>
      <c r="US28" s="13">
        <v>15.404461770928988</v>
      </c>
      <c r="UT28" s="13">
        <v>18.798572117783959</v>
      </c>
      <c r="UU28" s="13">
        <v>14.918162482042034</v>
      </c>
      <c r="UV28" s="13">
        <v>22.660070041096461</v>
      </c>
      <c r="UW28" s="13">
        <v>21.037495232727125</v>
      </c>
      <c r="UX28" s="13">
        <v>17.650115594026563</v>
      </c>
      <c r="UY28" s="13">
        <v>17.2</v>
      </c>
      <c r="UZ28" s="13">
        <v>14.691168264361934</v>
      </c>
      <c r="VA28" s="21">
        <v>72877</v>
      </c>
      <c r="VB28" s="21">
        <v>74019</v>
      </c>
      <c r="VC28" s="21">
        <v>72040</v>
      </c>
      <c r="VD28" s="21">
        <v>74019</v>
      </c>
      <c r="VE28" s="21">
        <v>70026</v>
      </c>
      <c r="VF28" s="21">
        <v>72440</v>
      </c>
      <c r="VG28" s="21">
        <v>76.521000000000001</v>
      </c>
      <c r="VH28" s="21">
        <v>901</v>
      </c>
      <c r="VI28" s="21">
        <v>931</v>
      </c>
      <c r="VJ28" s="21">
        <v>960</v>
      </c>
      <c r="VK28" s="21">
        <v>970</v>
      </c>
      <c r="VL28" s="21">
        <v>951</v>
      </c>
      <c r="VM28" s="21">
        <v>975</v>
      </c>
      <c r="VN28" s="21">
        <v>944</v>
      </c>
      <c r="VO28" s="21">
        <v>904</v>
      </c>
      <c r="VP28" s="21">
        <v>886</v>
      </c>
      <c r="VQ28" s="21">
        <v>834</v>
      </c>
      <c r="VR28" s="21">
        <v>889</v>
      </c>
      <c r="VS28" s="21">
        <v>905</v>
      </c>
      <c r="VT28" s="13">
        <v>11</v>
      </c>
      <c r="VU28" s="13">
        <v>11</v>
      </c>
      <c r="VV28" s="13">
        <v>6.3562842146353216</v>
      </c>
      <c r="VW28" s="13">
        <v>7.0832365622885769</v>
      </c>
      <c r="VX28" s="13">
        <v>5.5719529809377502</v>
      </c>
      <c r="VY28" s="21">
        <v>114</v>
      </c>
      <c r="VZ28" s="21">
        <v>80</v>
      </c>
      <c r="WA28" s="21">
        <v>75</v>
      </c>
      <c r="WB28" s="21">
        <v>105</v>
      </c>
      <c r="WC28" s="21">
        <v>88</v>
      </c>
      <c r="WD28" s="21">
        <v>93</v>
      </c>
      <c r="WE28" s="21">
        <v>81</v>
      </c>
      <c r="WF28" s="21">
        <v>74</v>
      </c>
      <c r="WG28" s="21">
        <v>77</v>
      </c>
      <c r="WH28" s="21">
        <v>57</v>
      </c>
      <c r="WI28" s="21">
        <v>64</v>
      </c>
      <c r="WJ28" s="4">
        <v>3.8794255986801014</v>
      </c>
      <c r="WK28" s="4">
        <v>3.9057761817276502</v>
      </c>
      <c r="WL28" s="4">
        <v>27.627118644067792</v>
      </c>
      <c r="WM28" s="4">
        <v>26.132042862080883</v>
      </c>
      <c r="WN28" s="4">
        <v>22.740014494537199</v>
      </c>
      <c r="WO28" s="4">
        <v>17.640662128962102</v>
      </c>
      <c r="WP28" s="4">
        <v>15.259208370765734</v>
      </c>
      <c r="WQ28" s="4">
        <v>42.6</v>
      </c>
      <c r="WR28" s="4">
        <v>39.200000000000003</v>
      </c>
      <c r="WS28" s="4">
        <v>35.700000000000003</v>
      </c>
      <c r="WT28" s="4">
        <v>33.4</v>
      </c>
      <c r="WU28" s="4">
        <v>27.800000000000004</v>
      </c>
      <c r="WV28" s="4">
        <v>25.3</v>
      </c>
      <c r="WW28" s="21">
        <v>29.2</v>
      </c>
      <c r="WX28" s="21">
        <v>44.1</v>
      </c>
      <c r="WY28" s="21">
        <v>45.7</v>
      </c>
      <c r="WZ28" s="21">
        <v>47.9</v>
      </c>
      <c r="XA28" s="21">
        <v>51.8</v>
      </c>
      <c r="XB28" s="21">
        <v>59</v>
      </c>
      <c r="XC28" s="21">
        <v>61.2</v>
      </c>
      <c r="XD28" s="21">
        <v>59.1</v>
      </c>
      <c r="XE28" s="21">
        <v>55.7</v>
      </c>
      <c r="XF28" s="21">
        <v>38.9</v>
      </c>
      <c r="XG28" s="21">
        <v>39.4</v>
      </c>
      <c r="XH28" s="21">
        <v>43.6</v>
      </c>
      <c r="XI28" s="21">
        <v>47.8</v>
      </c>
      <c r="XJ28" s="21">
        <v>53.4</v>
      </c>
      <c r="XK28" s="21">
        <v>56.9</v>
      </c>
      <c r="XL28" s="21">
        <v>53.6</v>
      </c>
      <c r="XM28" s="21">
        <v>51.4</v>
      </c>
      <c r="XN28" s="21">
        <v>48.9</v>
      </c>
      <c r="XO28" s="21">
        <v>52</v>
      </c>
      <c r="XP28" s="21">
        <v>51.8</v>
      </c>
      <c r="XQ28" s="21">
        <v>56</v>
      </c>
      <c r="XR28" s="21">
        <v>64.599999999999994</v>
      </c>
      <c r="XS28" s="21">
        <v>65.3</v>
      </c>
      <c r="XT28" s="21">
        <v>64.5</v>
      </c>
      <c r="XU28" s="21">
        <v>60</v>
      </c>
      <c r="XV28" s="21">
        <v>32.91420259899332</v>
      </c>
      <c r="XW28" s="21">
        <v>31.145435935609939</v>
      </c>
      <c r="XX28" s="21">
        <v>32.836202332925652</v>
      </c>
      <c r="XY28" s="21">
        <v>29.517857778727347</v>
      </c>
      <c r="XZ28" s="21">
        <v>20.047547676882527</v>
      </c>
      <c r="YA28" s="21">
        <v>19.170020120724345</v>
      </c>
      <c r="YB28" s="21">
        <v>98</v>
      </c>
      <c r="YC28" s="21">
        <v>103</v>
      </c>
      <c r="YD28" s="21">
        <v>100</v>
      </c>
      <c r="YE28" s="21">
        <v>91</v>
      </c>
      <c r="YF28" s="21">
        <v>76</v>
      </c>
      <c r="YG28" s="21">
        <v>74</v>
      </c>
      <c r="YH28" s="21">
        <v>64</v>
      </c>
      <c r="YI28" s="21">
        <v>58</v>
      </c>
      <c r="YJ28" s="21">
        <v>51</v>
      </c>
      <c r="YK28" s="21">
        <v>50</v>
      </c>
      <c r="YL28" s="21">
        <v>52</v>
      </c>
      <c r="YM28" s="21">
        <v>69.212179797003387</v>
      </c>
      <c r="YN28" s="21">
        <v>70.262426223111063</v>
      </c>
      <c r="YO28" s="21">
        <v>70.482775351770982</v>
      </c>
      <c r="YP28" s="21">
        <v>70.28737020043468</v>
      </c>
      <c r="YQ28" s="21">
        <v>70.414228879007723</v>
      </c>
      <c r="YR28" s="21">
        <v>71.384545143248488</v>
      </c>
      <c r="YS28" s="21">
        <v>71.972333779562689</v>
      </c>
      <c r="YT28" s="21">
        <v>71.874189364461742</v>
      </c>
      <c r="YU28" s="21">
        <v>70.779451396578025</v>
      </c>
      <c r="YV28" s="21">
        <v>53.832116788321166</v>
      </c>
      <c r="YW28" s="21">
        <v>49.28763958413554</v>
      </c>
      <c r="YX28" s="21">
        <v>47.129557796741665</v>
      </c>
      <c r="YY28" s="21">
        <v>48.633440514469456</v>
      </c>
      <c r="YZ28" s="21">
        <v>44.97843499691929</v>
      </c>
      <c r="ZA28" s="21">
        <v>48.3</v>
      </c>
      <c r="ZB28" s="21">
        <v>50.3</v>
      </c>
      <c r="ZC28" s="21">
        <v>47.2</v>
      </c>
      <c r="ZD28" s="21">
        <v>26.9</v>
      </c>
      <c r="ZE28" s="21">
        <v>24.1</v>
      </c>
      <c r="ZF28" s="21">
        <v>21.3</v>
      </c>
      <c r="ZG28" s="21">
        <v>22.5</v>
      </c>
      <c r="ZH28" s="21">
        <v>7.17</v>
      </c>
      <c r="ZI28" s="21">
        <v>7.22</v>
      </c>
      <c r="ZJ28" s="21">
        <v>7.31</v>
      </c>
      <c r="ZK28" s="21">
        <v>7.56</v>
      </c>
      <c r="ZL28" s="21">
        <v>7.35</v>
      </c>
      <c r="ZM28" s="21">
        <v>7.51</v>
      </c>
      <c r="ZN28" s="21">
        <v>7.71</v>
      </c>
      <c r="ZO28" s="21">
        <v>7.91</v>
      </c>
      <c r="ZP28" s="21">
        <v>7.05</v>
      </c>
      <c r="ZQ28" s="21">
        <v>7.32</v>
      </c>
      <c r="ZR28" s="21">
        <v>7.5</v>
      </c>
      <c r="ZS28" s="21">
        <v>7.56</v>
      </c>
      <c r="ZT28" s="21">
        <v>3.91</v>
      </c>
      <c r="ZU28" s="21">
        <v>3.36</v>
      </c>
      <c r="ZV28" s="21">
        <v>2.74</v>
      </c>
      <c r="ZW28" s="21">
        <v>2.69</v>
      </c>
      <c r="ZX28" s="21">
        <v>21</v>
      </c>
      <c r="ZY28" s="21">
        <v>21</v>
      </c>
      <c r="ZZ28" s="21">
        <v>16</v>
      </c>
      <c r="AAA28" s="21">
        <v>19</v>
      </c>
      <c r="AAB28" s="21">
        <v>21</v>
      </c>
      <c r="AAC28" s="21">
        <v>20</v>
      </c>
      <c r="AAD28" s="21">
        <v>23.561723041341427</v>
      </c>
      <c r="AAE28" s="21">
        <v>25.606622894661719</v>
      </c>
      <c r="AAF28" s="21">
        <v>24.562937062937063</v>
      </c>
      <c r="AAG28" s="21">
        <v>25.864453665283545</v>
      </c>
      <c r="AAH28" s="21">
        <v>24.744263201548243</v>
      </c>
      <c r="AAI28" s="21">
        <v>25.616045845272208</v>
      </c>
      <c r="AAJ28" s="21">
        <v>27.294751009421265</v>
      </c>
      <c r="AAK28" s="21">
        <v>25.132400000000001</v>
      </c>
      <c r="AAL28" s="21">
        <v>27.3748723186925</v>
      </c>
      <c r="AAM28" s="21">
        <v>27.586206896551701</v>
      </c>
      <c r="AAN28" s="21">
        <v>6.8507680918690177</v>
      </c>
      <c r="AAO28" s="21">
        <v>6.9399250507600199</v>
      </c>
      <c r="AAP28" s="21">
        <v>7.1465839184359004</v>
      </c>
      <c r="AAQ28" s="21">
        <v>7.64623488700457</v>
      </c>
    </row>
    <row r="29" spans="1:719" ht="12.75" customHeight="1">
      <c r="A29" s="21" t="s">
        <v>52</v>
      </c>
      <c r="B29" s="21" t="s">
        <v>53</v>
      </c>
      <c r="C29" s="21">
        <v>238138</v>
      </c>
      <c r="D29" s="21">
        <v>239868</v>
      </c>
      <c r="E29" s="21">
        <v>241893</v>
      </c>
      <c r="F29" s="21">
        <v>244273</v>
      </c>
      <c r="G29" s="21">
        <v>247412</v>
      </c>
      <c r="H29" s="21">
        <v>248774</v>
      </c>
      <c r="I29" s="21">
        <v>251560</v>
      </c>
      <c r="J29" s="21">
        <v>255590</v>
      </c>
      <c r="K29" s="21">
        <v>259965</v>
      </c>
      <c r="L29" s="21">
        <v>265452</v>
      </c>
      <c r="M29" s="21">
        <v>270435</v>
      </c>
      <c r="N29" s="21">
        <v>275088</v>
      </c>
      <c r="O29" s="21">
        <v>281395</v>
      </c>
      <c r="P29" s="21">
        <v>284617</v>
      </c>
      <c r="Q29" s="21">
        <v>288272</v>
      </c>
      <c r="R29" s="21">
        <v>293055</v>
      </c>
      <c r="S29" s="21">
        <v>296793</v>
      </c>
      <c r="T29" s="21">
        <v>33.5</v>
      </c>
      <c r="U29" s="21">
        <v>34.5</v>
      </c>
      <c r="V29" s="21">
        <v>34.799999999999997</v>
      </c>
      <c r="W29" s="21">
        <v>33.799999999999997</v>
      </c>
      <c r="X29" s="21">
        <v>34.799999999999997</v>
      </c>
      <c r="Y29" s="21">
        <v>41.1</v>
      </c>
      <c r="Z29" s="21">
        <v>36</v>
      </c>
      <c r="AA29" s="21">
        <v>37.6</v>
      </c>
      <c r="AB29" s="21">
        <v>40.1</v>
      </c>
      <c r="AC29" s="21">
        <v>40.200000000000003</v>
      </c>
      <c r="AD29" s="21">
        <v>46.540221120853985</v>
      </c>
      <c r="AE29" s="21">
        <v>49.1</v>
      </c>
      <c r="AF29" s="21">
        <v>49.9</v>
      </c>
      <c r="AG29" s="21">
        <v>50.9</v>
      </c>
      <c r="AH29" s="21">
        <v>52.2</v>
      </c>
      <c r="AI29" s="21">
        <v>53.2</v>
      </c>
      <c r="AJ29" s="21">
        <v>55.6</v>
      </c>
      <c r="AK29" s="21">
        <v>57</v>
      </c>
      <c r="AL29" s="21">
        <v>57.4</v>
      </c>
      <c r="AM29" s="21">
        <v>57.8</v>
      </c>
      <c r="AN29" s="21">
        <v>8214</v>
      </c>
      <c r="AO29" s="21">
        <v>9754</v>
      </c>
      <c r="AP29" s="21">
        <v>7752</v>
      </c>
      <c r="AQ29" s="21">
        <v>5415</v>
      </c>
      <c r="AR29" s="21">
        <v>6374</v>
      </c>
      <c r="AS29" s="21">
        <v>10237</v>
      </c>
      <c r="AT29" s="4">
        <v>46.314151358300343</v>
      </c>
      <c r="AU29" s="4">
        <v>54.184674525314698</v>
      </c>
      <c r="AV29" s="4">
        <v>42.042009469214207</v>
      </c>
      <c r="AW29" s="4">
        <v>29.147849303196843</v>
      </c>
      <c r="AX29" s="4">
        <v>33.950847439571334</v>
      </c>
      <c r="AY29" s="4">
        <v>53.671886878516041</v>
      </c>
      <c r="AZ29" s="4">
        <v>54.572110926337494</v>
      </c>
      <c r="BA29" s="21" t="s">
        <v>87</v>
      </c>
      <c r="BB29" s="21" t="s">
        <v>83</v>
      </c>
      <c r="BC29" s="21" t="s">
        <v>330</v>
      </c>
      <c r="BD29" s="4">
        <v>41</v>
      </c>
      <c r="BE29" s="4">
        <v>9.6</v>
      </c>
      <c r="BF29" s="4">
        <v>6.3</v>
      </c>
      <c r="BG29" s="24">
        <v>2912</v>
      </c>
      <c r="BH29" s="21">
        <v>3685</v>
      </c>
      <c r="BI29" s="21">
        <v>2960</v>
      </c>
      <c r="BJ29" s="21">
        <v>3376</v>
      </c>
      <c r="BK29" s="21">
        <v>3483</v>
      </c>
      <c r="BL29" s="21">
        <v>3577</v>
      </c>
      <c r="BM29" s="21">
        <v>3977</v>
      </c>
      <c r="BN29" s="21">
        <v>4085</v>
      </c>
      <c r="BO29" s="21">
        <v>4013</v>
      </c>
      <c r="BP29" s="21">
        <v>4253</v>
      </c>
      <c r="BQ29" s="21">
        <v>4462</v>
      </c>
      <c r="BR29" s="21">
        <v>4605</v>
      </c>
      <c r="BS29" s="21">
        <v>4792</v>
      </c>
      <c r="BT29" s="21">
        <v>4591</v>
      </c>
      <c r="BU29" s="21">
        <v>4678</v>
      </c>
      <c r="BV29" s="21">
        <v>4798</v>
      </c>
      <c r="BW29" s="21">
        <v>63.2</v>
      </c>
      <c r="BX29" s="21">
        <v>64.900000000000006</v>
      </c>
      <c r="BY29" s="21">
        <v>66</v>
      </c>
      <c r="BZ29" s="21">
        <v>71.599999999999994</v>
      </c>
      <c r="CA29" s="21">
        <v>73.400000000000006</v>
      </c>
      <c r="CB29" s="21">
        <v>70.7</v>
      </c>
      <c r="CC29" s="21">
        <v>71.900000000000006</v>
      </c>
      <c r="CD29" s="21">
        <v>75</v>
      </c>
      <c r="CE29" s="21">
        <v>73.599999999999994</v>
      </c>
      <c r="CF29" s="21">
        <v>75.528796141600722</v>
      </c>
      <c r="CG29" s="21">
        <v>71.400000000000006</v>
      </c>
      <c r="CH29" s="21">
        <v>72</v>
      </c>
      <c r="CI29" s="21">
        <v>73.400000000000006</v>
      </c>
      <c r="CJ29" s="21">
        <v>2158</v>
      </c>
      <c r="CK29" s="21">
        <v>1980</v>
      </c>
      <c r="CL29" s="21">
        <v>2008</v>
      </c>
      <c r="CM29" s="21">
        <v>1875</v>
      </c>
      <c r="CN29" s="21">
        <v>1818</v>
      </c>
      <c r="CO29" s="21">
        <v>1845</v>
      </c>
      <c r="CP29" s="21">
        <v>1758</v>
      </c>
      <c r="CQ29" s="21">
        <v>1793</v>
      </c>
      <c r="CR29" s="21">
        <v>1733</v>
      </c>
      <c r="CS29" s="21">
        <v>1722</v>
      </c>
      <c r="CT29" s="21">
        <v>1809</v>
      </c>
      <c r="CU29" s="21">
        <v>1657</v>
      </c>
      <c r="CV29" s="21">
        <v>1910</v>
      </c>
      <c r="CW29" s="21">
        <v>97</v>
      </c>
      <c r="CX29" s="21">
        <v>94</v>
      </c>
      <c r="CY29" s="21">
        <v>97</v>
      </c>
      <c r="CZ29" s="21">
        <v>93</v>
      </c>
      <c r="DA29" s="21">
        <v>92</v>
      </c>
      <c r="DB29" s="21">
        <v>93</v>
      </c>
      <c r="DC29" s="21">
        <v>92</v>
      </c>
      <c r="DD29" s="21">
        <v>94</v>
      </c>
      <c r="DE29" s="21">
        <v>92</v>
      </c>
      <c r="DF29" s="21">
        <v>89</v>
      </c>
      <c r="DG29" s="21">
        <v>93</v>
      </c>
      <c r="DH29" s="21">
        <v>86</v>
      </c>
      <c r="DI29" s="21">
        <v>94</v>
      </c>
      <c r="DJ29" s="21">
        <v>64.8</v>
      </c>
      <c r="DK29" s="21">
        <v>67.5</v>
      </c>
      <c r="DL29" s="21">
        <v>66.099999999999994</v>
      </c>
      <c r="DM29" s="21">
        <v>65.7</v>
      </c>
      <c r="DN29" s="21">
        <v>66.900000000000006</v>
      </c>
      <c r="DO29" s="21">
        <v>64.400000000000006</v>
      </c>
      <c r="DP29" s="21">
        <v>63</v>
      </c>
      <c r="DQ29" s="21">
        <v>65.7</v>
      </c>
      <c r="DR29" s="21">
        <v>67.099999999999994</v>
      </c>
      <c r="DS29" s="21">
        <v>69.5</v>
      </c>
      <c r="DT29" s="21">
        <v>68.400000000000006</v>
      </c>
      <c r="DU29" s="21">
        <v>6.2</v>
      </c>
      <c r="DV29" s="21">
        <v>7.3</v>
      </c>
      <c r="DW29" s="21">
        <v>6.1</v>
      </c>
      <c r="DX29" s="21">
        <v>7.6</v>
      </c>
      <c r="DY29" s="21">
        <v>7.9</v>
      </c>
      <c r="DZ29" s="21">
        <v>8.5</v>
      </c>
      <c r="EA29" s="21">
        <v>10.3</v>
      </c>
      <c r="EB29" s="21">
        <v>8.1999999999999993</v>
      </c>
      <c r="EC29" s="21">
        <v>10.7</v>
      </c>
      <c r="ED29" s="21">
        <v>6.8</v>
      </c>
      <c r="EE29" s="21">
        <v>8.1</v>
      </c>
      <c r="EF29" s="21">
        <v>9.0605427974947812</v>
      </c>
      <c r="EG29" s="21">
        <v>5.4069208586991344</v>
      </c>
      <c r="EH29" s="21">
        <v>4.1286771030448994</v>
      </c>
      <c r="EI29" s="21">
        <v>360</v>
      </c>
      <c r="EJ29" s="21">
        <v>340</v>
      </c>
      <c r="EK29" s="21">
        <v>410</v>
      </c>
      <c r="EL29" s="21">
        <v>370</v>
      </c>
      <c r="EM29" s="21">
        <v>360</v>
      </c>
      <c r="EN29" s="21">
        <v>350</v>
      </c>
      <c r="EO29" s="21">
        <v>350</v>
      </c>
      <c r="EP29" s="21">
        <v>4.0999999999999996</v>
      </c>
      <c r="EQ29" s="21">
        <v>4.1000000000000005</v>
      </c>
      <c r="ER29" s="21">
        <v>4</v>
      </c>
      <c r="ES29" s="21">
        <v>3.5999999999999996</v>
      </c>
      <c r="ET29" s="21">
        <v>3.443108999904358</v>
      </c>
      <c r="EU29" s="21">
        <v>3.3000000000000003</v>
      </c>
      <c r="EV29" s="21">
        <v>3.3354320160750168</v>
      </c>
      <c r="EW29" s="21">
        <v>19690</v>
      </c>
      <c r="EX29" s="21">
        <v>18870</v>
      </c>
      <c r="EY29" s="21">
        <v>20280</v>
      </c>
      <c r="EZ29" s="21">
        <v>20560</v>
      </c>
      <c r="FA29" s="21">
        <v>20760</v>
      </c>
      <c r="FB29" s="21">
        <v>21280</v>
      </c>
      <c r="FC29" s="21">
        <v>21840</v>
      </c>
      <c r="FD29" s="21">
        <v>21360</v>
      </c>
      <c r="FE29" s="21">
        <v>21210</v>
      </c>
      <c r="FF29" s="21">
        <v>23660</v>
      </c>
      <c r="FG29" s="21">
        <v>23370</v>
      </c>
      <c r="FH29" s="21">
        <v>23020</v>
      </c>
      <c r="FI29" s="21">
        <v>22780</v>
      </c>
      <c r="FJ29" s="21">
        <v>21560</v>
      </c>
      <c r="FK29" s="21">
        <v>19270</v>
      </c>
      <c r="FL29" s="21">
        <v>17700</v>
      </c>
      <c r="FM29" s="21">
        <v>12.7</v>
      </c>
      <c r="FN29" s="21">
        <v>12</v>
      </c>
      <c r="FO29" s="21">
        <v>12.7</v>
      </c>
      <c r="FP29" s="21">
        <v>12.7</v>
      </c>
      <c r="FQ29" s="21">
        <v>12.8</v>
      </c>
      <c r="FR29" s="21">
        <v>13</v>
      </c>
      <c r="FS29" s="21">
        <v>13.1</v>
      </c>
      <c r="FT29" s="21">
        <v>12.5</v>
      </c>
      <c r="FU29" s="21">
        <v>12.2</v>
      </c>
      <c r="FV29" s="21">
        <v>13.3</v>
      </c>
      <c r="FW29" s="21">
        <v>13</v>
      </c>
      <c r="FX29" s="21">
        <v>12.5</v>
      </c>
      <c r="FY29" s="21">
        <v>12.3</v>
      </c>
      <c r="FZ29" s="21">
        <v>11.5</v>
      </c>
      <c r="GA29" s="21">
        <v>10.1</v>
      </c>
      <c r="GB29" s="21">
        <v>9.3000000000000007</v>
      </c>
      <c r="GC29" s="21">
        <v>8520</v>
      </c>
      <c r="GD29" s="21">
        <v>8880</v>
      </c>
      <c r="GE29" s="21">
        <v>9080</v>
      </c>
      <c r="GF29" s="21">
        <v>9290</v>
      </c>
      <c r="GG29" s="21">
        <v>9440</v>
      </c>
      <c r="GH29" s="21">
        <v>9350</v>
      </c>
      <c r="GI29" s="21">
        <v>9280</v>
      </c>
      <c r="GJ29" s="21">
        <v>8970</v>
      </c>
      <c r="GK29" s="21">
        <v>8920</v>
      </c>
      <c r="GL29" s="21">
        <v>8080</v>
      </c>
      <c r="GM29" s="21">
        <v>7200</v>
      </c>
      <c r="GN29" s="21">
        <v>6540</v>
      </c>
      <c r="GO29" s="21">
        <v>5120</v>
      </c>
      <c r="GP29" s="21">
        <v>3170</v>
      </c>
      <c r="GQ29" s="21">
        <v>1920</v>
      </c>
      <c r="GR29" s="21">
        <v>970</v>
      </c>
      <c r="GS29" s="21">
        <v>15100</v>
      </c>
      <c r="GT29" s="21">
        <v>15200</v>
      </c>
      <c r="GU29" s="21">
        <v>15190</v>
      </c>
      <c r="GV29" s="21">
        <v>15600</v>
      </c>
      <c r="GW29" s="21">
        <v>9320</v>
      </c>
      <c r="GX29" s="21">
        <v>9600</v>
      </c>
      <c r="GY29" s="21">
        <v>9840</v>
      </c>
      <c r="GZ29" s="21">
        <v>10050</v>
      </c>
      <c r="HA29" s="21">
        <v>10040</v>
      </c>
      <c r="HB29" s="21">
        <v>9280</v>
      </c>
      <c r="HC29" s="21">
        <v>8340</v>
      </c>
      <c r="HD29" s="21">
        <v>7380</v>
      </c>
      <c r="HE29" s="21">
        <v>6190</v>
      </c>
      <c r="HF29" s="21">
        <v>4410</v>
      </c>
      <c r="HG29" s="21">
        <v>3370</v>
      </c>
      <c r="HH29" s="21">
        <v>2710</v>
      </c>
      <c r="HI29" s="21">
        <v>9.7094245719172569</v>
      </c>
      <c r="HJ29" s="21">
        <v>9.6622656741655177</v>
      </c>
      <c r="HK29" s="21">
        <v>9.5283498202849088</v>
      </c>
      <c r="HL29" s="21">
        <v>9.6550187530171936</v>
      </c>
      <c r="HM29" s="21">
        <v>5.7379976112198783</v>
      </c>
      <c r="HN29" s="21">
        <v>5.8457809902509421</v>
      </c>
      <c r="HO29" s="21">
        <v>5.8872449010117203</v>
      </c>
      <c r="HP29" s="21">
        <v>5.8972643734816748</v>
      </c>
      <c r="HQ29" s="21">
        <v>5.7639203844144511</v>
      </c>
      <c r="HR29" s="21">
        <v>5.2324729072927587</v>
      </c>
      <c r="HS29" s="21">
        <v>4.6329729909895896</v>
      </c>
      <c r="HT29" s="21">
        <v>4.0024513658772038</v>
      </c>
      <c r="HU29" s="21">
        <v>3.3570696415690908</v>
      </c>
      <c r="HV29" s="21">
        <v>2.3489682649593591</v>
      </c>
      <c r="HW29" s="21">
        <v>1.7668678204610635</v>
      </c>
      <c r="HX29" s="21">
        <v>1.4208343600740301</v>
      </c>
      <c r="HY29" s="21">
        <v>1050</v>
      </c>
      <c r="HZ29" s="21">
        <v>1940</v>
      </c>
      <c r="IA29" s="21">
        <v>2410</v>
      </c>
      <c r="IB29" s="21">
        <v>3810</v>
      </c>
      <c r="IC29" s="21">
        <v>5510</v>
      </c>
      <c r="ID29" s="21">
        <v>6680</v>
      </c>
      <c r="IE29" s="21">
        <v>7290</v>
      </c>
      <c r="IF29" s="21">
        <v>16488</v>
      </c>
      <c r="IG29" s="21">
        <v>17783</v>
      </c>
      <c r="IH29" s="21">
        <v>18679</v>
      </c>
      <c r="II29" s="21">
        <v>19487</v>
      </c>
      <c r="IJ29" s="21">
        <v>19265</v>
      </c>
      <c r="IK29" s="21">
        <v>19448</v>
      </c>
      <c r="IL29" s="21">
        <v>18870</v>
      </c>
      <c r="IM29" s="21">
        <v>8.1374000592241629</v>
      </c>
      <c r="IN29" s="21">
        <v>8.6437275497854014</v>
      </c>
      <c r="IO29" s="21">
        <v>8.8760376919165758</v>
      </c>
      <c r="IP29" s="21">
        <v>9.1622039691756498</v>
      </c>
      <c r="IQ29" s="21">
        <v>8.951305640739708</v>
      </c>
      <c r="IR29" s="21">
        <v>8.892465546725683</v>
      </c>
      <c r="IS29" s="21">
        <v>8.4929607892557524</v>
      </c>
      <c r="IT29" s="21">
        <v>4060</v>
      </c>
      <c r="IU29" s="21">
        <v>3420</v>
      </c>
      <c r="IV29" s="21">
        <v>3780</v>
      </c>
      <c r="IW29" s="21">
        <v>3820</v>
      </c>
      <c r="IX29" s="21">
        <v>3570</v>
      </c>
      <c r="IY29" s="21">
        <v>3900</v>
      </c>
      <c r="IZ29" s="21">
        <v>4300</v>
      </c>
      <c r="JA29" s="21">
        <v>3900</v>
      </c>
      <c r="JB29" s="21">
        <v>3690</v>
      </c>
      <c r="JC29" s="21">
        <v>6270</v>
      </c>
      <c r="JD29" s="21">
        <v>6300</v>
      </c>
      <c r="JE29" s="21">
        <v>6630</v>
      </c>
      <c r="JF29" s="21">
        <v>6560</v>
      </c>
      <c r="JG29" s="21">
        <v>6030</v>
      </c>
      <c r="JH29" s="21">
        <v>4100</v>
      </c>
      <c r="JI29" s="21">
        <v>2970</v>
      </c>
      <c r="JJ29" s="21">
        <v>2980</v>
      </c>
      <c r="JK29" s="21">
        <v>2520</v>
      </c>
      <c r="JL29" s="21">
        <v>2700</v>
      </c>
      <c r="JM29" s="21">
        <v>2730</v>
      </c>
      <c r="JN29" s="21">
        <v>2570</v>
      </c>
      <c r="JO29" s="21">
        <v>2770</v>
      </c>
      <c r="JP29" s="21">
        <v>2980</v>
      </c>
      <c r="JQ29" s="21">
        <v>2660</v>
      </c>
      <c r="JR29" s="21">
        <v>2520</v>
      </c>
      <c r="JS29" s="21">
        <v>4180</v>
      </c>
      <c r="JT29" s="21">
        <v>4110</v>
      </c>
      <c r="JU29" s="21">
        <v>3980</v>
      </c>
      <c r="JV29" s="21">
        <v>4010</v>
      </c>
      <c r="JW29" s="21">
        <v>3540</v>
      </c>
      <c r="JX29" s="21">
        <v>2320</v>
      </c>
      <c r="JY29" s="21">
        <v>1690</v>
      </c>
      <c r="JZ29" s="21">
        <v>1070</v>
      </c>
      <c r="KA29" s="21">
        <v>900</v>
      </c>
      <c r="KB29" s="21">
        <v>1080</v>
      </c>
      <c r="KC29" s="21">
        <v>1090</v>
      </c>
      <c r="KD29" s="21">
        <v>1010</v>
      </c>
      <c r="KE29" s="21">
        <v>1130</v>
      </c>
      <c r="KF29" s="21">
        <v>1330</v>
      </c>
      <c r="KG29" s="21">
        <v>1240</v>
      </c>
      <c r="KH29" s="21">
        <v>1170</v>
      </c>
      <c r="KI29" s="21">
        <v>2090</v>
      </c>
      <c r="KJ29" s="21">
        <v>2190</v>
      </c>
      <c r="KK29" s="21">
        <v>2660</v>
      </c>
      <c r="KL29" s="21">
        <v>2550</v>
      </c>
      <c r="KM29" s="21">
        <v>2490</v>
      </c>
      <c r="KN29" s="21">
        <v>1780</v>
      </c>
      <c r="KO29" s="21">
        <v>1280</v>
      </c>
      <c r="KP29" s="21">
        <v>220000</v>
      </c>
      <c r="KQ29" s="21">
        <v>227000</v>
      </c>
      <c r="KR29" s="21">
        <v>240000</v>
      </c>
      <c r="KS29" s="21">
        <v>250000</v>
      </c>
      <c r="KT29" s="21">
        <v>250000</v>
      </c>
      <c r="KU29" s="21">
        <v>230000</v>
      </c>
      <c r="KV29" s="21">
        <v>250000</v>
      </c>
      <c r="KW29" s="21">
        <v>250000</v>
      </c>
      <c r="KX29" s="21">
        <v>265000</v>
      </c>
      <c r="KY29" s="21">
        <v>273000</v>
      </c>
      <c r="KZ29" s="21">
        <v>301500</v>
      </c>
      <c r="LA29" s="21">
        <v>345000</v>
      </c>
      <c r="LB29" s="21">
        <v>3007</v>
      </c>
      <c r="LC29" s="21">
        <v>2538</v>
      </c>
      <c r="LD29" s="21">
        <v>2949</v>
      </c>
      <c r="LE29" s="21">
        <v>2526</v>
      </c>
      <c r="LF29" s="21">
        <v>2461</v>
      </c>
      <c r="LG29" s="21">
        <v>2975</v>
      </c>
      <c r="LH29" s="21">
        <v>3550</v>
      </c>
      <c r="LI29" s="21">
        <v>3608</v>
      </c>
      <c r="LJ29" s="21">
        <v>620</v>
      </c>
      <c r="LK29" s="21">
        <v>950</v>
      </c>
      <c r="LL29" s="21">
        <v>460</v>
      </c>
      <c r="LM29" s="21">
        <v>530</v>
      </c>
      <c r="LN29" s="21">
        <v>260</v>
      </c>
      <c r="LO29" s="21">
        <v>260</v>
      </c>
      <c r="LP29" s="21">
        <v>260</v>
      </c>
      <c r="LQ29" s="21">
        <v>1142.1300000000001</v>
      </c>
      <c r="LR29" s="21">
        <v>1197.31</v>
      </c>
      <c r="LS29" s="21">
        <v>1267.3499999999999</v>
      </c>
      <c r="LT29" s="21">
        <v>1330.5</v>
      </c>
      <c r="LU29" s="21">
        <v>1376.14</v>
      </c>
      <c r="LV29" s="21">
        <v>1405.35</v>
      </c>
      <c r="LW29" s="21">
        <v>1405.35</v>
      </c>
      <c r="LX29" s="21">
        <v>1405.35</v>
      </c>
      <c r="LY29" s="21">
        <v>1402.25</v>
      </c>
      <c r="LZ29" s="21">
        <v>1398.53</v>
      </c>
      <c r="MA29" s="21">
        <v>1394.53</v>
      </c>
      <c r="MB29" s="21">
        <v>1390.53</v>
      </c>
      <c r="MC29" s="21">
        <v>1415.22</v>
      </c>
      <c r="MD29" s="21">
        <v>32</v>
      </c>
      <c r="ME29" s="21">
        <v>29</v>
      </c>
      <c r="MF29" s="21">
        <v>29</v>
      </c>
      <c r="MG29" s="21">
        <v>29</v>
      </c>
      <c r="MH29" s="21">
        <v>31</v>
      </c>
      <c r="MI29" s="21">
        <v>36</v>
      </c>
      <c r="MJ29" s="21">
        <v>34</v>
      </c>
      <c r="MK29" s="21">
        <v>38</v>
      </c>
      <c r="ML29" s="21">
        <v>37</v>
      </c>
      <c r="MM29" s="21">
        <v>35</v>
      </c>
      <c r="MN29" s="21">
        <v>11</v>
      </c>
      <c r="MO29" s="21">
        <v>12</v>
      </c>
      <c r="MP29" s="21">
        <v>10</v>
      </c>
      <c r="MQ29" s="21">
        <v>9</v>
      </c>
      <c r="MR29" s="21">
        <v>11</v>
      </c>
      <c r="MS29" s="21">
        <v>22</v>
      </c>
      <c r="MT29" s="21">
        <v>25</v>
      </c>
      <c r="MU29" s="21">
        <v>23</v>
      </c>
      <c r="MV29" s="21">
        <v>25</v>
      </c>
      <c r="MW29" s="21">
        <v>23</v>
      </c>
      <c r="MX29" s="21">
        <v>30.8</v>
      </c>
      <c r="MY29" s="21">
        <v>41</v>
      </c>
      <c r="MZ29" s="21">
        <v>41.6</v>
      </c>
      <c r="NA29" s="21">
        <v>43.8</v>
      </c>
      <c r="NB29" s="21">
        <v>43.2</v>
      </c>
      <c r="NC29" s="21">
        <v>39.4</v>
      </c>
      <c r="ND29" s="21">
        <v>41.9</v>
      </c>
      <c r="NE29" s="21">
        <v>43.6</v>
      </c>
      <c r="NF29" s="21">
        <v>49.8</v>
      </c>
      <c r="NG29" s="21">
        <v>53.8</v>
      </c>
      <c r="NH29" s="21">
        <v>52.9</v>
      </c>
      <c r="NI29" s="21">
        <v>51.2</v>
      </c>
      <c r="NJ29" s="21">
        <v>10.4</v>
      </c>
      <c r="NK29" s="21">
        <v>8.6</v>
      </c>
      <c r="NL29" s="21">
        <v>14.7</v>
      </c>
      <c r="NM29" s="21">
        <v>13.1</v>
      </c>
      <c r="NN29" s="21">
        <v>11.8</v>
      </c>
      <c r="NO29" s="21">
        <v>12.1</v>
      </c>
      <c r="NP29" s="21">
        <v>14.4</v>
      </c>
      <c r="NQ29" s="21">
        <v>16.5</v>
      </c>
      <c r="NR29" s="21">
        <v>15.1</v>
      </c>
      <c r="NS29" s="21">
        <v>14</v>
      </c>
      <c r="NT29" s="21">
        <v>14.2</v>
      </c>
      <c r="NU29" s="21">
        <v>15.2</v>
      </c>
      <c r="NV29" s="21">
        <v>3.7</v>
      </c>
      <c r="NW29" s="21">
        <v>5.3</v>
      </c>
      <c r="NX29" s="21">
        <v>2.1</v>
      </c>
      <c r="NY29" s="21">
        <v>3.1</v>
      </c>
      <c r="NZ29" s="21">
        <v>1.3</v>
      </c>
      <c r="OA29" s="21">
        <v>1.8</v>
      </c>
      <c r="OB29" s="21">
        <v>1.3</v>
      </c>
      <c r="OC29" s="21">
        <v>1.2</v>
      </c>
      <c r="OD29" s="21">
        <v>2.4</v>
      </c>
      <c r="OE29" s="21">
        <v>1.8</v>
      </c>
      <c r="OF29" s="21">
        <v>0.6</v>
      </c>
      <c r="OG29" s="21">
        <v>2.2000000000000002</v>
      </c>
      <c r="OH29" s="21">
        <v>14.7</v>
      </c>
      <c r="OI29" s="21">
        <v>12</v>
      </c>
      <c r="OJ29" s="21">
        <v>10.6</v>
      </c>
      <c r="OK29" s="21">
        <v>8.3000000000000007</v>
      </c>
      <c r="OL29" s="21">
        <v>11.5</v>
      </c>
      <c r="OM29" s="21">
        <v>13.3</v>
      </c>
      <c r="ON29" s="21">
        <v>11.2</v>
      </c>
      <c r="OO29" s="21">
        <v>13.7</v>
      </c>
      <c r="OP29" s="21">
        <v>11.2</v>
      </c>
      <c r="OQ29" s="21">
        <v>13</v>
      </c>
      <c r="OR29" s="21">
        <v>10.199999999999999</v>
      </c>
      <c r="OS29" s="21">
        <v>9.1</v>
      </c>
      <c r="OT29" s="21">
        <v>13.4</v>
      </c>
      <c r="OU29" s="21">
        <v>12.3</v>
      </c>
      <c r="OV29" s="21">
        <v>10.5</v>
      </c>
      <c r="OW29" s="21">
        <v>9.1999999999999993</v>
      </c>
      <c r="OX29" s="21">
        <v>9.9</v>
      </c>
      <c r="OY29" s="21">
        <v>9.5</v>
      </c>
      <c r="OZ29" s="21">
        <v>5.5</v>
      </c>
      <c r="PA29" s="21">
        <v>6.1</v>
      </c>
      <c r="PB29" s="21">
        <v>6.3</v>
      </c>
      <c r="PC29" s="21">
        <v>6.6</v>
      </c>
      <c r="PD29" s="21">
        <v>8.1999999999999993</v>
      </c>
      <c r="PE29" s="21">
        <v>9.4</v>
      </c>
      <c r="PF29" s="21">
        <v>15.5</v>
      </c>
      <c r="PG29" s="21">
        <v>12.9</v>
      </c>
      <c r="PH29" s="21">
        <v>14.6</v>
      </c>
      <c r="PI29" s="21">
        <v>13</v>
      </c>
      <c r="PJ29" s="21">
        <v>13.2</v>
      </c>
      <c r="PK29" s="21">
        <v>16</v>
      </c>
      <c r="PL29" s="21">
        <v>13.8</v>
      </c>
      <c r="PM29" s="21">
        <v>10.8</v>
      </c>
      <c r="PN29" s="21">
        <v>7.9</v>
      </c>
      <c r="PO29" s="21">
        <v>7</v>
      </c>
      <c r="PP29" s="21">
        <v>9.1</v>
      </c>
      <c r="PQ29" s="21">
        <v>5.5</v>
      </c>
      <c r="PR29" s="21">
        <v>11.5</v>
      </c>
      <c r="PS29" s="21">
        <v>7.8</v>
      </c>
      <c r="PT29" s="21">
        <v>5.9</v>
      </c>
      <c r="PU29" s="21">
        <v>9.5</v>
      </c>
      <c r="PV29" s="21">
        <v>9</v>
      </c>
      <c r="PW29" s="21">
        <v>8</v>
      </c>
      <c r="PX29" s="21">
        <v>11.9</v>
      </c>
      <c r="PY29" s="21">
        <v>8</v>
      </c>
      <c r="PZ29" s="21">
        <v>7.4</v>
      </c>
      <c r="QA29" s="21">
        <v>3.7</v>
      </c>
      <c r="QB29" s="21">
        <v>4.8</v>
      </c>
      <c r="QC29" s="21">
        <v>7.4</v>
      </c>
      <c r="QE29" s="21">
        <v>26462</v>
      </c>
      <c r="QF29" s="21">
        <v>27940</v>
      </c>
      <c r="QG29" s="21">
        <v>29429</v>
      </c>
      <c r="QH29" s="21">
        <v>29283</v>
      </c>
      <c r="QI29" s="21">
        <v>31235</v>
      </c>
      <c r="QJ29" s="21">
        <v>30086</v>
      </c>
      <c r="QK29" s="21">
        <v>29829</v>
      </c>
      <c r="QL29" s="21">
        <v>28100</v>
      </c>
      <c r="QM29" s="21">
        <v>31215</v>
      </c>
      <c r="QN29" s="21">
        <v>31127</v>
      </c>
      <c r="QO29" s="21">
        <v>29098</v>
      </c>
      <c r="QP29" s="21">
        <v>28713</v>
      </c>
      <c r="QR29" s="21">
        <v>26824</v>
      </c>
      <c r="QS29" s="21">
        <v>29181</v>
      </c>
      <c r="QT29" s="21">
        <v>31267</v>
      </c>
      <c r="QU29" s="21">
        <v>32090</v>
      </c>
      <c r="QW29" s="21">
        <v>33466</v>
      </c>
      <c r="QX29" s="21">
        <v>33438</v>
      </c>
      <c r="QY29" s="21">
        <v>31590</v>
      </c>
      <c r="QZ29" s="21">
        <v>35804</v>
      </c>
      <c r="RA29" s="21">
        <v>34592</v>
      </c>
      <c r="RB29" s="21">
        <v>32887</v>
      </c>
      <c r="RC29" s="21">
        <v>35746</v>
      </c>
      <c r="RD29" s="21">
        <v>19975</v>
      </c>
      <c r="RE29" s="21">
        <v>25572</v>
      </c>
      <c r="RF29" s="21">
        <v>24961</v>
      </c>
      <c r="RG29" s="21">
        <v>26655</v>
      </c>
      <c r="RI29" s="21">
        <v>27758</v>
      </c>
      <c r="RJ29" s="21">
        <v>27325</v>
      </c>
      <c r="RK29" s="21">
        <v>27070</v>
      </c>
      <c r="RL29" s="21">
        <v>23768</v>
      </c>
      <c r="RN29" s="21">
        <v>26261</v>
      </c>
      <c r="RO29" s="21">
        <v>25111</v>
      </c>
      <c r="RP29" s="21">
        <v>25162</v>
      </c>
      <c r="RQ29" s="21">
        <v>8970</v>
      </c>
      <c r="RR29" s="21">
        <v>9435</v>
      </c>
      <c r="RS29" s="21">
        <v>10095</v>
      </c>
      <c r="RT29" s="21">
        <v>10475</v>
      </c>
      <c r="RU29" s="21">
        <v>11240</v>
      </c>
      <c r="RV29" s="21">
        <v>12085</v>
      </c>
      <c r="RW29" s="21">
        <v>13160</v>
      </c>
      <c r="RX29" s="21">
        <v>14595</v>
      </c>
      <c r="RY29" s="21">
        <v>79.259259259259267</v>
      </c>
      <c r="RZ29" s="21">
        <v>70.599999999999994</v>
      </c>
      <c r="SA29" s="21">
        <v>69.7</v>
      </c>
      <c r="SB29" s="21">
        <v>69.836065573770483</v>
      </c>
      <c r="SC29" s="21">
        <v>74.900000000000006</v>
      </c>
      <c r="SD29" s="21">
        <v>71</v>
      </c>
      <c r="SE29" s="21">
        <v>74.7</v>
      </c>
      <c r="SF29" s="21">
        <v>76000</v>
      </c>
      <c r="SG29" s="21">
        <v>86900</v>
      </c>
      <c r="SH29" s="21">
        <v>84600</v>
      </c>
      <c r="SI29" s="21">
        <v>90700</v>
      </c>
      <c r="SJ29" s="21">
        <v>38000</v>
      </c>
      <c r="SK29" s="21">
        <v>42200</v>
      </c>
      <c r="SL29" s="21">
        <v>41100</v>
      </c>
      <c r="SM29" s="21">
        <v>41800</v>
      </c>
      <c r="SN29" s="21">
        <v>39000</v>
      </c>
      <c r="SO29" s="21">
        <v>44700</v>
      </c>
      <c r="SP29" s="21">
        <v>43500</v>
      </c>
      <c r="SQ29" s="21">
        <v>48900</v>
      </c>
      <c r="SR29" s="25">
        <f>VLOOKUP($A29,'[1]Jobs density'!$A$3:$S$54,11,0)</f>
        <v>0.48</v>
      </c>
      <c r="SS29" s="25">
        <f>VLOOKUP($A29,'[1]Jobs density'!$A$3:$S$54,12,0)</f>
        <v>0.45</v>
      </c>
      <c r="ST29" s="25">
        <f>VLOOKUP($A29,'[1]Jobs density'!$A$3:$S$54,13,0)</f>
        <v>0.43</v>
      </c>
      <c r="SU29" s="25">
        <f>VLOOKUP($A29,'[1]Jobs density'!$A$3:$S$54,14,0)</f>
        <v>0.42</v>
      </c>
      <c r="SV29" s="25">
        <f>VLOOKUP($A29,'[1]Jobs density'!$A$3:$S$54,15,0)</f>
        <v>0.47</v>
      </c>
      <c r="SW29" s="25">
        <f>VLOOKUP($A29,'[1]Jobs density'!$A$3:$S$54,16,0)</f>
        <v>0.45</v>
      </c>
      <c r="SX29" s="25">
        <f>VLOOKUP($A29,'[1]Jobs density'!$A$3:$S$54,17,0)</f>
        <v>0.47</v>
      </c>
      <c r="SY29" s="25">
        <f>VLOOKUP($A29,'[1]Jobs density'!$A$3:$S$54,18,0)</f>
        <v>0.48</v>
      </c>
      <c r="SZ29" s="25">
        <f>VLOOKUP($A29,'[1]Jobs density'!$A$3:$S$54,19,0)</f>
        <v>0.47</v>
      </c>
      <c r="TA29" s="21">
        <v>103.20906365216807</v>
      </c>
      <c r="TB29" s="21">
        <v>105.16617472943453</v>
      </c>
      <c r="TC29" s="21">
        <v>115.75779373524657</v>
      </c>
      <c r="TD29" s="21">
        <v>117.64296504320986</v>
      </c>
      <c r="TE29" s="21">
        <v>114.94187832441435</v>
      </c>
      <c r="TF29" s="21">
        <v>105.20793973646764</v>
      </c>
      <c r="TG29" s="21">
        <v>98.103832087772304</v>
      </c>
      <c r="TH29" s="21">
        <v>96.427872764975149</v>
      </c>
      <c r="TI29" s="21">
        <v>86.719366068509217</v>
      </c>
      <c r="TJ29" s="21">
        <v>91.956361225381613</v>
      </c>
      <c r="TK29" s="21">
        <v>88.871632739845069</v>
      </c>
      <c r="TL29" s="21">
        <v>89.131477927063344</v>
      </c>
      <c r="TM29" s="21">
        <v>86.202668846283686</v>
      </c>
      <c r="TN29" s="21">
        <v>78.769012392091824</v>
      </c>
      <c r="TO29" s="21">
        <v>69.531553532774595</v>
      </c>
      <c r="TP29" s="21">
        <v>68.66970363924861</v>
      </c>
      <c r="TQ29" s="21">
        <v>60.759925611233392</v>
      </c>
      <c r="TR29" s="21">
        <v>3.0432451420858984</v>
      </c>
      <c r="TS29" s="21">
        <v>3.177165125341709</v>
      </c>
      <c r="TT29" s="21">
        <v>2.7896728797597685</v>
      </c>
      <c r="TU29" s="21">
        <v>2.0378262717968361</v>
      </c>
      <c r="TV29" s="21">
        <v>2.0640228672920022</v>
      </c>
      <c r="TW29" s="21">
        <v>1.911915329463981</v>
      </c>
      <c r="TX29" s="21">
        <v>5.7906705862776642</v>
      </c>
      <c r="TY29" s="21">
        <v>11.810766009422439</v>
      </c>
      <c r="TZ29" s="21">
        <v>11.378666998347517</v>
      </c>
      <c r="UA29" s="21">
        <v>11.639150156174789</v>
      </c>
      <c r="UB29" s="21">
        <v>11.562690792029748</v>
      </c>
      <c r="UC29" s="21">
        <v>11.296346876066917</v>
      </c>
      <c r="UD29" s="21">
        <v>1109.5344031989025</v>
      </c>
      <c r="UE29" s="21">
        <v>1103.7126561527602</v>
      </c>
      <c r="UF29" s="21">
        <v>1078.8585262269753</v>
      </c>
      <c r="UG29" s="21">
        <v>1060.5614873561763</v>
      </c>
      <c r="UH29" s="21">
        <v>982.42851738987883</v>
      </c>
      <c r="UI29" s="21">
        <v>1023.5655666575851</v>
      </c>
      <c r="UJ29" s="21">
        <v>946.85836375391307</v>
      </c>
      <c r="UK29" s="21">
        <v>1000.8237427982527</v>
      </c>
      <c r="UL29" s="21">
        <v>965.02553222692677</v>
      </c>
      <c r="UM29" s="21">
        <v>874.01573939130765</v>
      </c>
      <c r="UN29" s="13">
        <v>9</v>
      </c>
      <c r="UO29" s="13">
        <v>16</v>
      </c>
      <c r="UP29" s="13">
        <v>17.34</v>
      </c>
      <c r="UQ29" s="13">
        <v>18.600000000000001</v>
      </c>
      <c r="UR29" s="13">
        <v>22.382800000000003</v>
      </c>
      <c r="US29" s="13">
        <v>26.248486980205875</v>
      </c>
      <c r="UT29" s="13">
        <v>31.584454145900303</v>
      </c>
      <c r="UU29" s="13">
        <v>27.563674105249547</v>
      </c>
      <c r="UV29" s="13">
        <v>32.53413885725972</v>
      </c>
      <c r="UW29" s="13">
        <v>29.441800595655486</v>
      </c>
      <c r="UX29" s="13">
        <v>29.322121114402378</v>
      </c>
      <c r="UY29" s="13">
        <v>28.7</v>
      </c>
      <c r="UZ29" s="13">
        <v>27.734074254286185</v>
      </c>
      <c r="VA29" s="21">
        <v>113022.00000000001</v>
      </c>
      <c r="VB29" s="21">
        <v>111868.00000000001</v>
      </c>
      <c r="VC29" s="21">
        <v>111012</v>
      </c>
      <c r="VD29" s="21">
        <v>111868.00000000001</v>
      </c>
      <c r="VE29" s="21">
        <v>112189</v>
      </c>
      <c r="VF29" s="21">
        <v>114158</v>
      </c>
      <c r="VG29" s="21">
        <v>115.898</v>
      </c>
      <c r="VH29" s="21">
        <v>1008</v>
      </c>
      <c r="VI29" s="21">
        <v>1061</v>
      </c>
      <c r="VJ29" s="21">
        <v>1085</v>
      </c>
      <c r="VK29" s="21">
        <v>1079</v>
      </c>
      <c r="VL29" s="21">
        <v>1024</v>
      </c>
      <c r="VM29" s="21">
        <v>1028</v>
      </c>
      <c r="VN29" s="21">
        <v>1033</v>
      </c>
      <c r="VO29" s="21">
        <v>1106</v>
      </c>
      <c r="VP29" s="21">
        <v>1089</v>
      </c>
      <c r="VQ29" s="21">
        <v>1084</v>
      </c>
      <c r="VR29" s="21">
        <v>1102</v>
      </c>
      <c r="VS29" s="21">
        <v>1089</v>
      </c>
      <c r="VT29" s="13">
        <v>11</v>
      </c>
      <c r="VU29" s="13">
        <v>6</v>
      </c>
      <c r="VV29" s="13">
        <v>9.7927707241613842</v>
      </c>
      <c r="VW29" s="13">
        <v>9.5328147505614194</v>
      </c>
      <c r="VX29" s="13">
        <v>11.754611913608301</v>
      </c>
      <c r="VY29" s="21">
        <v>118</v>
      </c>
      <c r="VZ29" s="21">
        <v>94</v>
      </c>
      <c r="WA29" s="21">
        <v>98</v>
      </c>
      <c r="WB29" s="21">
        <v>96</v>
      </c>
      <c r="WC29" s="21">
        <v>83</v>
      </c>
      <c r="WD29" s="21">
        <v>69</v>
      </c>
      <c r="WE29" s="21">
        <v>76</v>
      </c>
      <c r="WF29" s="21">
        <v>76</v>
      </c>
      <c r="WG29" s="21">
        <v>93</v>
      </c>
      <c r="WH29" s="21">
        <v>51</v>
      </c>
      <c r="WI29" s="21">
        <v>48</v>
      </c>
      <c r="WJ29" s="4">
        <v>2.9956665535507487</v>
      </c>
      <c r="WK29" s="4">
        <v>2.9821474886538009</v>
      </c>
      <c r="WL29" s="4">
        <v>20.499626525022823</v>
      </c>
      <c r="WM29" s="4">
        <v>18.79502292075966</v>
      </c>
      <c r="WN29" s="4">
        <v>15.065482187013462</v>
      </c>
      <c r="WO29" s="4">
        <v>11.743708192098868</v>
      </c>
      <c r="WP29" s="4">
        <v>9.8451425695081873</v>
      </c>
      <c r="WQ29" s="4">
        <v>28.6</v>
      </c>
      <c r="WR29" s="4">
        <v>27.1</v>
      </c>
      <c r="WS29" s="4">
        <v>25.3</v>
      </c>
      <c r="WT29" s="4">
        <v>23.4</v>
      </c>
      <c r="WU29" s="4">
        <v>19.3</v>
      </c>
      <c r="WV29" s="4">
        <v>17.8</v>
      </c>
      <c r="WW29" s="21">
        <v>20.599999999999998</v>
      </c>
      <c r="WX29" s="21">
        <v>61.3</v>
      </c>
      <c r="WY29" s="21">
        <v>62.7</v>
      </c>
      <c r="WZ29" s="21">
        <v>63.4</v>
      </c>
      <c r="XA29" s="21">
        <v>67.8</v>
      </c>
      <c r="XB29" s="21">
        <v>67.3</v>
      </c>
      <c r="XC29" s="21">
        <v>70.400000000000006</v>
      </c>
      <c r="XD29" s="21">
        <v>70.099999999999994</v>
      </c>
      <c r="XE29" s="21">
        <v>68.7</v>
      </c>
      <c r="XF29" s="21">
        <v>56.3</v>
      </c>
      <c r="XG29" s="21">
        <v>56.8</v>
      </c>
      <c r="XH29" s="21">
        <v>58.8</v>
      </c>
      <c r="XI29" s="21">
        <v>65.5</v>
      </c>
      <c r="XJ29" s="21">
        <v>64.2</v>
      </c>
      <c r="XK29" s="21">
        <v>66.3</v>
      </c>
      <c r="XL29" s="21">
        <v>66</v>
      </c>
      <c r="XM29" s="21">
        <v>63.5</v>
      </c>
      <c r="XN29" s="21">
        <v>66.5</v>
      </c>
      <c r="XO29" s="21">
        <v>68.7</v>
      </c>
      <c r="XP29" s="21">
        <v>68</v>
      </c>
      <c r="XQ29" s="21">
        <v>70.2</v>
      </c>
      <c r="XR29" s="21">
        <v>70.599999999999994</v>
      </c>
      <c r="XS29" s="21">
        <v>74.8</v>
      </c>
      <c r="XT29" s="21">
        <v>74.599999999999994</v>
      </c>
      <c r="XU29" s="21">
        <v>74</v>
      </c>
      <c r="XV29" s="21">
        <v>17.58755022537682</v>
      </c>
      <c r="XW29" s="21">
        <v>17.973934596625892</v>
      </c>
      <c r="XX29" s="21">
        <v>18.663942959281883</v>
      </c>
      <c r="XY29" s="21">
        <v>18.01794876722332</v>
      </c>
      <c r="XZ29" s="21">
        <v>15.800392486683487</v>
      </c>
      <c r="YA29" s="21">
        <v>14.838307545647869</v>
      </c>
      <c r="YB29" s="21">
        <v>30</v>
      </c>
      <c r="YC29" s="21">
        <v>28</v>
      </c>
      <c r="YD29" s="21">
        <v>29</v>
      </c>
      <c r="YE29" s="21">
        <v>29</v>
      </c>
      <c r="YF29" s="21">
        <v>33</v>
      </c>
      <c r="YG29" s="21">
        <v>34</v>
      </c>
      <c r="YH29" s="21">
        <v>30</v>
      </c>
      <c r="YI29" s="21">
        <v>31</v>
      </c>
      <c r="YJ29" s="21">
        <v>29</v>
      </c>
      <c r="YK29" s="21">
        <v>30</v>
      </c>
      <c r="YL29" s="21">
        <v>29</v>
      </c>
      <c r="YM29" s="21">
        <v>49.596977329974813</v>
      </c>
      <c r="YN29" s="21">
        <v>52.080053968967846</v>
      </c>
      <c r="YO29" s="21">
        <v>53.597546012269937</v>
      </c>
      <c r="YP29" s="21">
        <v>55.002407318247471</v>
      </c>
      <c r="YQ29" s="21">
        <v>56.220786846741042</v>
      </c>
      <c r="YR29" s="21">
        <v>57.214401107777526</v>
      </c>
      <c r="YS29" s="21">
        <v>58.698653389159219</v>
      </c>
      <c r="YT29" s="21">
        <v>60.355604638321367</v>
      </c>
      <c r="YU29" s="21">
        <v>61.075513890083421</v>
      </c>
      <c r="YV29" s="21">
        <v>33.426784558982099</v>
      </c>
      <c r="YW29" s="21">
        <v>32.549349013019736</v>
      </c>
      <c r="YX29" s="21">
        <v>34.24938474159147</v>
      </c>
      <c r="YY29" s="21">
        <v>30.436523828594314</v>
      </c>
      <c r="YZ29" s="21">
        <v>31.022972707637933</v>
      </c>
      <c r="ZA29" s="21">
        <v>29.9</v>
      </c>
      <c r="ZB29" s="21">
        <v>34.700000000000003</v>
      </c>
      <c r="ZC29" s="21">
        <v>30.4</v>
      </c>
      <c r="ZD29" s="21">
        <v>25.5</v>
      </c>
      <c r="ZE29" s="21">
        <v>16.2</v>
      </c>
      <c r="ZF29" s="21">
        <v>16.899999999999999</v>
      </c>
      <c r="ZG29" s="21">
        <v>18.5</v>
      </c>
      <c r="ZH29" s="21">
        <v>7.29</v>
      </c>
      <c r="ZI29" s="21">
        <v>7.28</v>
      </c>
      <c r="ZJ29" s="21">
        <v>7.45</v>
      </c>
      <c r="ZK29" s="21">
        <v>7.59</v>
      </c>
      <c r="ZL29" s="21">
        <v>7.6</v>
      </c>
      <c r="ZM29" s="21">
        <v>7.44</v>
      </c>
      <c r="ZN29" s="21">
        <v>7.65</v>
      </c>
      <c r="ZO29" s="21">
        <v>7.91</v>
      </c>
      <c r="ZP29" s="21">
        <v>7.36</v>
      </c>
      <c r="ZQ29" s="21">
        <v>7.34</v>
      </c>
      <c r="ZR29" s="21">
        <v>7.24</v>
      </c>
      <c r="ZS29" s="21">
        <v>7.45</v>
      </c>
      <c r="ZT29" s="21">
        <v>3.36</v>
      </c>
      <c r="ZU29" s="21">
        <v>3.12</v>
      </c>
      <c r="ZV29" s="21">
        <v>3.13</v>
      </c>
      <c r="ZW29" s="21">
        <v>2.99</v>
      </c>
      <c r="ZX29" s="21">
        <v>15</v>
      </c>
      <c r="ZY29" s="21">
        <v>16</v>
      </c>
      <c r="ZZ29" s="21">
        <v>15</v>
      </c>
      <c r="AAA29" s="21">
        <v>14</v>
      </c>
      <c r="AAB29" s="21">
        <v>14</v>
      </c>
      <c r="AAC29" s="21">
        <v>12</v>
      </c>
      <c r="AAD29" s="21">
        <v>20.463746779536255</v>
      </c>
      <c r="AAE29" s="21">
        <v>20.718887758562225</v>
      </c>
      <c r="AAF29" s="21">
        <v>20.706713780918729</v>
      </c>
      <c r="AAG29" s="21">
        <v>19.506342132327735</v>
      </c>
      <c r="AAH29" s="21">
        <v>23.185673892554195</v>
      </c>
      <c r="AAI29" s="21">
        <v>23.160173160173162</v>
      </c>
      <c r="AAJ29" s="21">
        <v>21.27723067740973</v>
      </c>
      <c r="AAK29" s="21">
        <v>22.676400000000001</v>
      </c>
      <c r="AAL29" s="21">
        <v>22.870575221238902</v>
      </c>
      <c r="AAM29" s="21">
        <v>23.2937275490467</v>
      </c>
      <c r="AAN29" s="21">
        <v>7.0123009380085009</v>
      </c>
      <c r="AAO29" s="21">
        <v>7.1368922716022896</v>
      </c>
      <c r="AAP29" s="21">
        <v>7.5317877322904998</v>
      </c>
      <c r="AAQ29" s="21">
        <v>7.9101583528638697</v>
      </c>
    </row>
    <row r="30" spans="1:719" ht="12.75" customHeight="1">
      <c r="A30" s="21" t="s">
        <v>54</v>
      </c>
      <c r="B30" s="21" t="s">
        <v>55</v>
      </c>
      <c r="C30" s="21">
        <v>172782</v>
      </c>
      <c r="D30" s="21">
        <v>172920</v>
      </c>
      <c r="E30" s="21">
        <v>174311</v>
      </c>
      <c r="F30" s="21">
        <v>175441</v>
      </c>
      <c r="G30" s="21">
        <v>177182</v>
      </c>
      <c r="H30" s="21">
        <v>179312</v>
      </c>
      <c r="I30" s="21">
        <v>181508</v>
      </c>
      <c r="J30" s="21">
        <v>182520</v>
      </c>
      <c r="K30" s="21">
        <v>182421</v>
      </c>
      <c r="L30" s="21">
        <v>182927</v>
      </c>
      <c r="M30" s="21">
        <v>184394</v>
      </c>
      <c r="N30" s="21">
        <v>186304</v>
      </c>
      <c r="O30" s="21">
        <v>187527</v>
      </c>
      <c r="P30" s="21">
        <v>189145</v>
      </c>
      <c r="Q30" s="21">
        <v>191365</v>
      </c>
      <c r="R30" s="21">
        <v>193585</v>
      </c>
      <c r="S30" s="21">
        <v>194730</v>
      </c>
      <c r="T30" s="21">
        <v>19.899999999999999</v>
      </c>
      <c r="U30" s="21">
        <v>24.9</v>
      </c>
      <c r="V30" s="21">
        <v>21.5</v>
      </c>
      <c r="W30" s="21">
        <v>23.5</v>
      </c>
      <c r="X30" s="21">
        <v>23.8</v>
      </c>
      <c r="Y30" s="21">
        <v>23.7</v>
      </c>
      <c r="Z30" s="21">
        <v>23.5</v>
      </c>
      <c r="AA30" s="21">
        <v>22.9</v>
      </c>
      <c r="AB30" s="21">
        <v>24.2</v>
      </c>
      <c r="AC30" s="21">
        <v>23.7</v>
      </c>
      <c r="AD30" s="21">
        <v>16.245791245791246</v>
      </c>
      <c r="AE30" s="21">
        <v>16.5</v>
      </c>
      <c r="AF30" s="21">
        <v>17</v>
      </c>
      <c r="AG30" s="21">
        <v>18.100000000000001</v>
      </c>
      <c r="AH30" s="21">
        <v>19</v>
      </c>
      <c r="AI30" s="21">
        <v>18.899999999999999</v>
      </c>
      <c r="AJ30" s="21">
        <v>19.100000000000001</v>
      </c>
      <c r="AK30" s="21">
        <v>18.899999999999999</v>
      </c>
      <c r="AL30" s="21">
        <v>19.2</v>
      </c>
      <c r="AM30" s="21">
        <v>19.399999999999999</v>
      </c>
      <c r="AN30" s="21">
        <v>1948</v>
      </c>
      <c r="AO30" s="21">
        <v>2391</v>
      </c>
      <c r="AP30" s="21">
        <v>2102</v>
      </c>
      <c r="AQ30" s="21">
        <v>1928</v>
      </c>
      <c r="AR30" s="21">
        <v>2079</v>
      </c>
      <c r="AS30" s="21">
        <v>2536</v>
      </c>
      <c r="AT30" s="4">
        <v>15.63264880307517</v>
      </c>
      <c r="AU30" s="4">
        <v>19.121422230752621</v>
      </c>
      <c r="AV30" s="4">
        <v>16.826903833684227</v>
      </c>
      <c r="AW30" s="4">
        <v>15.495776436453653</v>
      </c>
      <c r="AX30" s="4">
        <v>16.665330661322646</v>
      </c>
      <c r="AY30" s="4">
        <v>20.235710922975034</v>
      </c>
      <c r="AZ30" s="4">
        <v>20.554165803604146</v>
      </c>
      <c r="BA30" s="21" t="s">
        <v>92</v>
      </c>
      <c r="BB30" s="21" t="s">
        <v>86</v>
      </c>
      <c r="BC30" s="21" t="s">
        <v>87</v>
      </c>
      <c r="BD30" s="4">
        <v>10.1</v>
      </c>
      <c r="BE30" s="4">
        <v>8.4</v>
      </c>
      <c r="BF30" s="4">
        <v>8.3000000000000007</v>
      </c>
      <c r="BG30" s="24">
        <v>1192</v>
      </c>
      <c r="BH30" s="21">
        <v>913</v>
      </c>
      <c r="BI30" s="21">
        <v>1391</v>
      </c>
      <c r="BJ30" s="21">
        <v>2548</v>
      </c>
      <c r="BK30" s="21">
        <v>2585</v>
      </c>
      <c r="BL30" s="21">
        <v>2580</v>
      </c>
      <c r="BM30" s="21">
        <v>2767</v>
      </c>
      <c r="BN30" s="21">
        <v>2884</v>
      </c>
      <c r="BO30" s="21">
        <v>2865</v>
      </c>
      <c r="BP30" s="21">
        <v>2859</v>
      </c>
      <c r="BQ30" s="21">
        <v>2992</v>
      </c>
      <c r="BR30" s="21">
        <v>2935</v>
      </c>
      <c r="BS30" s="21">
        <v>2916</v>
      </c>
      <c r="BT30" s="21">
        <v>2805</v>
      </c>
      <c r="BU30" s="21">
        <v>2589</v>
      </c>
      <c r="BV30" s="21">
        <v>2609</v>
      </c>
      <c r="BW30" s="21">
        <v>64.5</v>
      </c>
      <c r="BX30" s="21">
        <v>62.4</v>
      </c>
      <c r="BY30" s="21">
        <v>60.6</v>
      </c>
      <c r="BZ30" s="21">
        <v>63.5</v>
      </c>
      <c r="CA30" s="21">
        <v>71.599999999999994</v>
      </c>
      <c r="CB30" s="21">
        <v>72.8</v>
      </c>
      <c r="CC30" s="21">
        <v>68.3</v>
      </c>
      <c r="CD30" s="21">
        <v>72.400000000000006</v>
      </c>
      <c r="CE30" s="21">
        <v>72</v>
      </c>
      <c r="CF30" s="21">
        <v>72.096128170894531</v>
      </c>
      <c r="CG30" s="21">
        <v>69.5</v>
      </c>
      <c r="CH30" s="21">
        <v>64.2</v>
      </c>
      <c r="CI30" s="21">
        <v>65.2</v>
      </c>
      <c r="CJ30" s="21">
        <v>1425</v>
      </c>
      <c r="CK30" s="21">
        <v>1353</v>
      </c>
      <c r="CL30" s="21">
        <v>1256</v>
      </c>
      <c r="CM30" s="21">
        <v>1323</v>
      </c>
      <c r="CN30" s="21">
        <v>1200</v>
      </c>
      <c r="CO30" s="21">
        <v>1181</v>
      </c>
      <c r="CP30" s="21">
        <v>1118</v>
      </c>
      <c r="CQ30" s="21">
        <v>1183</v>
      </c>
      <c r="CR30" s="21">
        <v>1153</v>
      </c>
      <c r="CS30" s="21">
        <v>1191</v>
      </c>
      <c r="CT30" s="21">
        <v>1226</v>
      </c>
      <c r="CU30" s="21">
        <v>1110</v>
      </c>
      <c r="CV30" s="21">
        <v>1310</v>
      </c>
      <c r="CW30" s="21">
        <v>86</v>
      </c>
      <c r="CX30" s="21">
        <v>86</v>
      </c>
      <c r="CY30" s="21">
        <v>81</v>
      </c>
      <c r="CZ30" s="21">
        <v>87</v>
      </c>
      <c r="DA30" s="21">
        <v>81</v>
      </c>
      <c r="DB30" s="21">
        <v>80</v>
      </c>
      <c r="DC30" s="21">
        <v>77</v>
      </c>
      <c r="DD30" s="21">
        <v>81</v>
      </c>
      <c r="DE30" s="21">
        <v>81</v>
      </c>
      <c r="DF30" s="21">
        <v>80</v>
      </c>
      <c r="DG30" s="21">
        <v>81</v>
      </c>
      <c r="DH30" s="21">
        <v>75</v>
      </c>
      <c r="DI30" s="21">
        <v>84</v>
      </c>
      <c r="DJ30" s="21">
        <v>76.2</v>
      </c>
      <c r="DK30" s="21">
        <v>75.7</v>
      </c>
      <c r="DL30" s="21">
        <v>77.099999999999994</v>
      </c>
      <c r="DM30" s="21">
        <v>75.8</v>
      </c>
      <c r="DN30" s="21">
        <v>74.099999999999994</v>
      </c>
      <c r="DO30" s="21">
        <v>74.7</v>
      </c>
      <c r="DP30" s="21">
        <v>74.5</v>
      </c>
      <c r="DQ30" s="21">
        <v>75.599999999999994</v>
      </c>
      <c r="DR30" s="21">
        <v>77.099999999999994</v>
      </c>
      <c r="DS30" s="21">
        <v>78.2</v>
      </c>
      <c r="DT30" s="21">
        <v>79.599999999999994</v>
      </c>
      <c r="DU30" s="21">
        <v>3.1</v>
      </c>
      <c r="DV30" s="21">
        <v>3.8</v>
      </c>
      <c r="DW30" s="21">
        <v>4.5</v>
      </c>
      <c r="DX30" s="21">
        <v>3.7</v>
      </c>
      <c r="DY30" s="21">
        <v>5.6</v>
      </c>
      <c r="DZ30" s="21">
        <v>7.5</v>
      </c>
      <c r="EA30" s="21">
        <v>3.9</v>
      </c>
      <c r="EB30" s="21">
        <v>5.2</v>
      </c>
      <c r="EC30" s="21">
        <v>3.9</v>
      </c>
      <c r="ED30" s="21">
        <v>5</v>
      </c>
      <c r="EE30" s="21">
        <v>3.9</v>
      </c>
      <c r="EF30" s="21">
        <v>3.9818863210493438</v>
      </c>
      <c r="EG30" s="21">
        <v>2.8651190126359092</v>
      </c>
      <c r="EH30" s="21">
        <v>2.4094383516118314</v>
      </c>
      <c r="EI30" s="21">
        <v>120</v>
      </c>
      <c r="EJ30" s="21">
        <v>120</v>
      </c>
      <c r="EK30" s="21">
        <v>180</v>
      </c>
      <c r="EL30" s="21">
        <v>140</v>
      </c>
      <c r="EM30" s="21">
        <v>170</v>
      </c>
      <c r="EN30" s="21">
        <v>170</v>
      </c>
      <c r="EO30" s="21">
        <v>130</v>
      </c>
      <c r="EP30" s="21">
        <v>3.5</v>
      </c>
      <c r="EQ30" s="21">
        <v>3.8</v>
      </c>
      <c r="ER30" s="21">
        <v>5.2</v>
      </c>
      <c r="ES30" s="21">
        <v>3.9</v>
      </c>
      <c r="ET30" s="21">
        <v>4.4363256784968685</v>
      </c>
      <c r="EU30" s="21">
        <v>4.3</v>
      </c>
      <c r="EV30" s="21">
        <v>3.1154008974684624</v>
      </c>
      <c r="EW30" s="21">
        <v>8100</v>
      </c>
      <c r="EX30" s="21">
        <v>7880</v>
      </c>
      <c r="EY30" s="21">
        <v>8720</v>
      </c>
      <c r="EZ30" s="21">
        <v>9010</v>
      </c>
      <c r="FA30" s="21">
        <v>8720</v>
      </c>
      <c r="FB30" s="21">
        <v>8530</v>
      </c>
      <c r="FC30" s="21">
        <v>8600</v>
      </c>
      <c r="FD30" s="21">
        <v>8110</v>
      </c>
      <c r="FE30" s="21">
        <v>8050</v>
      </c>
      <c r="FF30" s="21">
        <v>9460</v>
      </c>
      <c r="FG30" s="21">
        <v>9070</v>
      </c>
      <c r="FH30" s="21">
        <v>8760</v>
      </c>
      <c r="FI30" s="21">
        <v>8670</v>
      </c>
      <c r="FJ30" s="21">
        <v>8510</v>
      </c>
      <c r="FK30" s="21">
        <v>8000</v>
      </c>
      <c r="FL30" s="21">
        <v>7670</v>
      </c>
      <c r="FM30" s="21">
        <v>6.9</v>
      </c>
      <c r="FN30" s="21">
        <v>6.7</v>
      </c>
      <c r="FO30" s="21">
        <v>7.3</v>
      </c>
      <c r="FP30" s="21">
        <v>7.5</v>
      </c>
      <c r="FQ30" s="21">
        <v>7.1</v>
      </c>
      <c r="FR30" s="21">
        <v>6.9</v>
      </c>
      <c r="FS30" s="21">
        <v>6.9</v>
      </c>
      <c r="FT30" s="21">
        <v>6.5</v>
      </c>
      <c r="FU30" s="21">
        <v>6.5</v>
      </c>
      <c r="FV30" s="21">
        <v>7.6</v>
      </c>
      <c r="FW30" s="21">
        <v>7.3</v>
      </c>
      <c r="FX30" s="21">
        <v>7</v>
      </c>
      <c r="FY30" s="21">
        <v>7</v>
      </c>
      <c r="FZ30" s="21">
        <v>6.8</v>
      </c>
      <c r="GA30" s="21">
        <v>6.4</v>
      </c>
      <c r="GB30" s="21">
        <v>6.1</v>
      </c>
      <c r="GC30" s="21">
        <v>3890</v>
      </c>
      <c r="GD30" s="21">
        <v>4000</v>
      </c>
      <c r="GE30" s="21">
        <v>4020</v>
      </c>
      <c r="GF30" s="21">
        <v>4010</v>
      </c>
      <c r="GG30" s="21">
        <v>4030</v>
      </c>
      <c r="GH30" s="21">
        <v>3950</v>
      </c>
      <c r="GI30" s="21">
        <v>3980</v>
      </c>
      <c r="GJ30" s="21">
        <v>3940</v>
      </c>
      <c r="GK30" s="21">
        <v>3940</v>
      </c>
      <c r="GL30" s="21">
        <v>3610</v>
      </c>
      <c r="GM30" s="21">
        <v>3250</v>
      </c>
      <c r="GN30" s="21">
        <v>3010</v>
      </c>
      <c r="GO30" s="21">
        <v>2350</v>
      </c>
      <c r="GP30" s="21">
        <v>1340</v>
      </c>
      <c r="GQ30" s="21">
        <v>840</v>
      </c>
      <c r="GR30" s="21">
        <v>360</v>
      </c>
      <c r="GS30" s="21">
        <v>6330</v>
      </c>
      <c r="GT30" s="21">
        <v>6480</v>
      </c>
      <c r="GU30" s="21">
        <v>6430</v>
      </c>
      <c r="GV30" s="21">
        <v>6530</v>
      </c>
      <c r="GW30" s="21">
        <v>3710</v>
      </c>
      <c r="GX30" s="21">
        <v>3670</v>
      </c>
      <c r="GY30" s="21">
        <v>3660</v>
      </c>
      <c r="GZ30" s="21">
        <v>3590</v>
      </c>
      <c r="HA30" s="21">
        <v>3550</v>
      </c>
      <c r="HB30" s="21">
        <v>3390</v>
      </c>
      <c r="HC30" s="21">
        <v>3150</v>
      </c>
      <c r="HD30" s="21">
        <v>2820</v>
      </c>
      <c r="HE30" s="21">
        <v>2350</v>
      </c>
      <c r="HF30" s="21">
        <v>1570</v>
      </c>
      <c r="HG30" s="21">
        <v>1250</v>
      </c>
      <c r="HH30" s="21">
        <v>970</v>
      </c>
      <c r="HI30" s="21">
        <v>5.4118753473261236</v>
      </c>
      <c r="HJ30" s="21">
        <v>5.4823726490520066</v>
      </c>
      <c r="HK30" s="21">
        <v>5.386522802667292</v>
      </c>
      <c r="HL30" s="21">
        <v>5.4033032138483437</v>
      </c>
      <c r="HM30" s="21">
        <v>3.0214925032780346</v>
      </c>
      <c r="HN30" s="21">
        <v>2.9517268003924912</v>
      </c>
      <c r="HO30" s="21">
        <v>2.9283514021682602</v>
      </c>
      <c r="HP30" s="21">
        <v>2.8822839892737284</v>
      </c>
      <c r="HQ30" s="21">
        <v>2.8522303637999742</v>
      </c>
      <c r="HR30" s="21">
        <v>2.720466090473554</v>
      </c>
      <c r="HS30" s="21">
        <v>2.5191334181041722</v>
      </c>
      <c r="HT30" s="21">
        <v>2.2574628359176745</v>
      </c>
      <c r="HU30" s="21">
        <v>1.8812190299313956</v>
      </c>
      <c r="HV30" s="21">
        <v>1.2585170340681362</v>
      </c>
      <c r="HW30" s="21">
        <v>0.99742265984695544</v>
      </c>
      <c r="HX30" s="21">
        <v>0.77399998404123738</v>
      </c>
      <c r="HY30" s="21">
        <v>420</v>
      </c>
      <c r="HZ30" s="21">
        <v>860</v>
      </c>
      <c r="IA30" s="21">
        <v>1100</v>
      </c>
      <c r="IB30" s="21">
        <v>1800</v>
      </c>
      <c r="IC30" s="21">
        <v>2740</v>
      </c>
      <c r="ID30" s="21">
        <v>3150</v>
      </c>
      <c r="IE30" s="21">
        <v>3660</v>
      </c>
      <c r="IF30" s="21">
        <v>8692</v>
      </c>
      <c r="IG30" s="21">
        <v>9384</v>
      </c>
      <c r="IH30" s="21">
        <v>9467</v>
      </c>
      <c r="II30" s="21">
        <v>9649</v>
      </c>
      <c r="IJ30" s="21">
        <v>9739</v>
      </c>
      <c r="IK30" s="21">
        <v>9615</v>
      </c>
      <c r="IL30" s="21">
        <v>9470</v>
      </c>
      <c r="IM30" s="21">
        <v>5.9958059709729037</v>
      </c>
      <c r="IN30" s="21">
        <v>6.4200976971388695</v>
      </c>
      <c r="IO30" s="21">
        <v>6.4488661521379278</v>
      </c>
      <c r="IP30" s="21">
        <v>6.5507549424288509</v>
      </c>
      <c r="IQ30" s="21">
        <v>6.5578517126908142</v>
      </c>
      <c r="IR30" s="21">
        <v>6.4151321056845472</v>
      </c>
      <c r="IS30" s="21">
        <v>6.261115628987576</v>
      </c>
      <c r="IT30" s="21">
        <v>1560</v>
      </c>
      <c r="IU30" s="21">
        <v>1370</v>
      </c>
      <c r="IV30" s="21">
        <v>1790</v>
      </c>
      <c r="IW30" s="21">
        <v>2060</v>
      </c>
      <c r="IX30" s="21">
        <v>1750</v>
      </c>
      <c r="IY30" s="21">
        <v>1600</v>
      </c>
      <c r="IZ30" s="21">
        <v>1630</v>
      </c>
      <c r="JA30" s="21">
        <v>1190</v>
      </c>
      <c r="JB30" s="21">
        <v>1130</v>
      </c>
      <c r="JC30" s="21">
        <v>2460</v>
      </c>
      <c r="JD30" s="21">
        <v>2020</v>
      </c>
      <c r="JE30" s="21">
        <v>1870</v>
      </c>
      <c r="JF30" s="21">
        <v>1840</v>
      </c>
      <c r="JG30" s="21">
        <v>1900</v>
      </c>
      <c r="JH30" s="21">
        <v>1490</v>
      </c>
      <c r="JI30" s="21">
        <v>1200</v>
      </c>
      <c r="JJ30" s="21">
        <v>1120</v>
      </c>
      <c r="JK30" s="21">
        <v>990</v>
      </c>
      <c r="JL30" s="21">
        <v>1270</v>
      </c>
      <c r="JM30" s="21">
        <v>1450</v>
      </c>
      <c r="JN30" s="21">
        <v>1200</v>
      </c>
      <c r="JO30" s="21">
        <v>1110</v>
      </c>
      <c r="JP30" s="21">
        <v>1090</v>
      </c>
      <c r="JQ30" s="21">
        <v>800</v>
      </c>
      <c r="JR30" s="21">
        <v>760</v>
      </c>
      <c r="JS30" s="21">
        <v>1580</v>
      </c>
      <c r="JT30" s="21">
        <v>1290</v>
      </c>
      <c r="JU30" s="21">
        <v>1140</v>
      </c>
      <c r="JV30" s="21">
        <v>1100</v>
      </c>
      <c r="JW30" s="21">
        <v>1110</v>
      </c>
      <c r="JX30" s="21">
        <v>860</v>
      </c>
      <c r="JY30" s="21">
        <v>740</v>
      </c>
      <c r="JZ30" s="21">
        <v>440</v>
      </c>
      <c r="KA30" s="21">
        <v>380</v>
      </c>
      <c r="KB30" s="21">
        <v>520</v>
      </c>
      <c r="KC30" s="21">
        <v>610</v>
      </c>
      <c r="KD30" s="21">
        <v>550</v>
      </c>
      <c r="KE30" s="21">
        <v>490</v>
      </c>
      <c r="KF30" s="21">
        <v>540</v>
      </c>
      <c r="KG30" s="21">
        <v>390</v>
      </c>
      <c r="KH30" s="21">
        <v>360</v>
      </c>
      <c r="KI30" s="21">
        <v>880</v>
      </c>
      <c r="KJ30" s="21">
        <v>730</v>
      </c>
      <c r="KK30" s="21">
        <v>730</v>
      </c>
      <c r="KL30" s="21">
        <v>740</v>
      </c>
      <c r="KM30" s="21">
        <v>790</v>
      </c>
      <c r="KN30" s="21">
        <v>630</v>
      </c>
      <c r="KO30" s="21">
        <v>460</v>
      </c>
      <c r="KP30" s="21">
        <v>292000</v>
      </c>
      <c r="KQ30" s="21">
        <v>300000</v>
      </c>
      <c r="KR30" s="21">
        <v>330000</v>
      </c>
      <c r="KS30" s="21">
        <v>382500</v>
      </c>
      <c r="KT30" s="21">
        <v>373960.5</v>
      </c>
      <c r="KU30" s="21">
        <v>377750</v>
      </c>
      <c r="KV30" s="21">
        <v>400000</v>
      </c>
      <c r="KW30" s="21">
        <v>420000</v>
      </c>
      <c r="KX30" s="21">
        <v>430000</v>
      </c>
      <c r="KY30" s="21">
        <v>475000</v>
      </c>
      <c r="KZ30" s="21">
        <v>535000</v>
      </c>
      <c r="LA30" s="21">
        <v>575000</v>
      </c>
      <c r="LB30" s="21">
        <v>2397</v>
      </c>
      <c r="LC30" s="21">
        <v>2581</v>
      </c>
      <c r="LD30" s="21">
        <v>3182</v>
      </c>
      <c r="LE30" s="21">
        <v>3113</v>
      </c>
      <c r="LF30" s="21">
        <v>3209</v>
      </c>
      <c r="LG30" s="21">
        <v>3621</v>
      </c>
      <c r="LH30" s="21">
        <v>3401</v>
      </c>
      <c r="LI30" s="21">
        <v>3378</v>
      </c>
      <c r="LJ30" s="21">
        <v>350</v>
      </c>
      <c r="LK30" s="21">
        <v>220</v>
      </c>
      <c r="LL30" s="21">
        <v>320</v>
      </c>
      <c r="LM30" s="21">
        <v>210</v>
      </c>
      <c r="LN30" s="21">
        <v>490</v>
      </c>
      <c r="LO30" s="21">
        <v>360</v>
      </c>
      <c r="LP30" s="21">
        <v>240</v>
      </c>
      <c r="LQ30" s="21">
        <v>1339.05</v>
      </c>
      <c r="LR30" s="21">
        <v>1385.92</v>
      </c>
      <c r="LS30" s="21">
        <v>1419.91</v>
      </c>
      <c r="LT30" s="21">
        <v>1490.6</v>
      </c>
      <c r="LU30" s="21">
        <v>1543.76</v>
      </c>
      <c r="LV30" s="21">
        <v>1597.21</v>
      </c>
      <c r="LW30" s="21">
        <v>1597.21</v>
      </c>
      <c r="LX30" s="21">
        <v>1597.21</v>
      </c>
      <c r="LY30" s="21">
        <v>1594.11</v>
      </c>
      <c r="LZ30" s="21">
        <v>1590.39</v>
      </c>
      <c r="MA30" s="21">
        <v>1586.39</v>
      </c>
      <c r="MB30" s="21">
        <v>1582.39</v>
      </c>
      <c r="MC30" s="21">
        <v>1582.39</v>
      </c>
      <c r="MD30" s="21">
        <v>30</v>
      </c>
      <c r="ME30" s="21">
        <v>33</v>
      </c>
      <c r="MF30" s="21">
        <v>31</v>
      </c>
      <c r="MG30" s="21">
        <v>30</v>
      </c>
      <c r="MH30" s="21">
        <v>32</v>
      </c>
      <c r="MI30" s="21">
        <v>34</v>
      </c>
      <c r="MJ30" s="21">
        <v>32</v>
      </c>
      <c r="MK30" s="21">
        <v>38</v>
      </c>
      <c r="ML30" s="21">
        <v>37</v>
      </c>
      <c r="MM30" s="21">
        <v>37</v>
      </c>
      <c r="MN30" s="21">
        <v>14</v>
      </c>
      <c r="MO30" s="21">
        <v>10</v>
      </c>
      <c r="MP30" s="21">
        <v>10</v>
      </c>
      <c r="MQ30" s="21">
        <v>11</v>
      </c>
      <c r="MR30" s="21">
        <v>9</v>
      </c>
      <c r="MS30" s="21">
        <v>22</v>
      </c>
      <c r="MT30" s="21">
        <v>25</v>
      </c>
      <c r="MU30" s="21">
        <v>22</v>
      </c>
      <c r="MV30" s="21">
        <v>22</v>
      </c>
      <c r="MW30" s="21">
        <v>21</v>
      </c>
      <c r="MX30" s="21">
        <v>51.1</v>
      </c>
      <c r="MY30" s="21">
        <v>53.7</v>
      </c>
      <c r="MZ30" s="21">
        <v>58.7</v>
      </c>
      <c r="NA30" s="21">
        <v>59.8</v>
      </c>
      <c r="NB30" s="21">
        <v>60.3</v>
      </c>
      <c r="NC30" s="21">
        <v>60.1</v>
      </c>
      <c r="ND30" s="21">
        <v>59.6</v>
      </c>
      <c r="NE30" s="21">
        <v>62.1</v>
      </c>
      <c r="NF30" s="21">
        <v>66.8</v>
      </c>
      <c r="NG30" s="21">
        <v>70.8</v>
      </c>
      <c r="NH30" s="21">
        <v>72.5</v>
      </c>
      <c r="NI30" s="21">
        <v>75</v>
      </c>
      <c r="NJ30" s="21">
        <v>15.7</v>
      </c>
      <c r="NK30" s="21">
        <v>12.7</v>
      </c>
      <c r="NL30" s="21">
        <v>10.4</v>
      </c>
      <c r="NM30" s="21">
        <v>10.7</v>
      </c>
      <c r="NN30" s="21">
        <v>11.4</v>
      </c>
      <c r="NO30" s="21">
        <v>12.9</v>
      </c>
      <c r="NP30" s="21">
        <v>13.1</v>
      </c>
      <c r="NQ30" s="21">
        <v>14.7</v>
      </c>
      <c r="NR30" s="21">
        <v>13.1</v>
      </c>
      <c r="NS30" s="21">
        <v>11.5</v>
      </c>
      <c r="NT30" s="21">
        <v>12</v>
      </c>
      <c r="NU30" s="21">
        <v>11.2</v>
      </c>
      <c r="NV30" s="21">
        <v>2.8</v>
      </c>
      <c r="NW30" s="21">
        <v>2.8</v>
      </c>
      <c r="NX30" s="21">
        <v>3.2</v>
      </c>
      <c r="NY30" s="21">
        <v>3.4</v>
      </c>
      <c r="NZ30" s="21">
        <v>2.6</v>
      </c>
      <c r="OA30" s="21">
        <v>0.6</v>
      </c>
      <c r="OB30" s="21">
        <v>0.9</v>
      </c>
      <c r="OC30" s="21">
        <v>0.8</v>
      </c>
      <c r="OD30" s="21">
        <v>2.7</v>
      </c>
      <c r="OE30" s="21">
        <v>1.8</v>
      </c>
      <c r="OF30" s="21">
        <v>1.8</v>
      </c>
      <c r="OG30" s="21">
        <v>1</v>
      </c>
      <c r="OH30" s="21">
        <v>7.4</v>
      </c>
      <c r="OI30" s="21">
        <v>8.8000000000000007</v>
      </c>
      <c r="OJ30" s="21">
        <v>9.8000000000000007</v>
      </c>
      <c r="OK30" s="21">
        <v>9</v>
      </c>
      <c r="OL30" s="21">
        <v>8.4</v>
      </c>
      <c r="OM30" s="21">
        <v>9.3000000000000007</v>
      </c>
      <c r="ON30" s="21">
        <v>8.6</v>
      </c>
      <c r="OO30" s="21">
        <v>8.6</v>
      </c>
      <c r="OP30" s="21">
        <v>6.8</v>
      </c>
      <c r="OQ30" s="21">
        <v>7.9</v>
      </c>
      <c r="OR30" s="21">
        <v>6.9</v>
      </c>
      <c r="OS30" s="21">
        <v>5.3</v>
      </c>
      <c r="OT30" s="21">
        <v>4.5999999999999996</v>
      </c>
      <c r="OU30" s="21">
        <v>4.9000000000000004</v>
      </c>
      <c r="OV30" s="21">
        <v>6.2</v>
      </c>
      <c r="OW30" s="21">
        <v>5</v>
      </c>
      <c r="OX30" s="21">
        <v>5.7</v>
      </c>
      <c r="OY30" s="21">
        <v>6.3</v>
      </c>
      <c r="OZ30" s="21">
        <v>8.5</v>
      </c>
      <c r="PA30" s="21">
        <v>6.7</v>
      </c>
      <c r="PB30" s="21">
        <v>4.7</v>
      </c>
      <c r="PC30" s="21">
        <v>4</v>
      </c>
      <c r="PD30" s="21">
        <v>3</v>
      </c>
      <c r="PE30" s="21">
        <v>2.8</v>
      </c>
      <c r="PF30" s="21">
        <v>14.2</v>
      </c>
      <c r="PG30" s="21">
        <v>11.3</v>
      </c>
      <c r="PH30" s="21">
        <v>7.5</v>
      </c>
      <c r="PI30" s="21">
        <v>8.4</v>
      </c>
      <c r="PJ30" s="21">
        <v>5</v>
      </c>
      <c r="PK30" s="21">
        <v>6.9</v>
      </c>
      <c r="PL30" s="21">
        <v>6.4</v>
      </c>
      <c r="PM30" s="21">
        <v>5.0999999999999996</v>
      </c>
      <c r="PN30" s="21">
        <v>3.8</v>
      </c>
      <c r="PO30" s="21">
        <v>1.7</v>
      </c>
      <c r="PP30" s="21">
        <v>3.4</v>
      </c>
      <c r="PQ30" s="21">
        <v>3.6</v>
      </c>
      <c r="PR30" s="21">
        <v>4.2</v>
      </c>
      <c r="PS30" s="21">
        <v>5.7</v>
      </c>
      <c r="PT30" s="21">
        <v>4.4000000000000004</v>
      </c>
      <c r="PU30" s="21">
        <v>3.6</v>
      </c>
      <c r="PV30" s="21">
        <v>6.6</v>
      </c>
      <c r="PW30" s="21">
        <v>3.7</v>
      </c>
      <c r="PX30" s="21">
        <v>2.8</v>
      </c>
      <c r="PY30" s="21">
        <v>2</v>
      </c>
      <c r="PZ30" s="21">
        <v>2.1</v>
      </c>
      <c r="QA30" s="21">
        <v>2.2999999999999998</v>
      </c>
      <c r="QC30" s="21">
        <v>1.1000000000000001</v>
      </c>
      <c r="QD30" s="21">
        <v>26770</v>
      </c>
      <c r="QE30" s="21">
        <v>26809</v>
      </c>
      <c r="QF30" s="21">
        <v>28610</v>
      </c>
      <c r="QG30" s="21">
        <v>30881</v>
      </c>
      <c r="QH30" s="21">
        <v>32437</v>
      </c>
      <c r="QI30" s="21">
        <v>31733</v>
      </c>
      <c r="QJ30" s="21">
        <v>32249</v>
      </c>
      <c r="QK30" s="21">
        <v>32197</v>
      </c>
      <c r="QL30" s="21">
        <v>31505</v>
      </c>
      <c r="QM30" s="21">
        <v>31997</v>
      </c>
      <c r="QN30" s="21">
        <v>31533</v>
      </c>
      <c r="QO30" s="21">
        <v>32660</v>
      </c>
      <c r="QP30" s="21">
        <v>33305</v>
      </c>
      <c r="QQ30" s="21">
        <v>31948</v>
      </c>
      <c r="QR30" s="21">
        <v>28532</v>
      </c>
      <c r="QS30" s="21">
        <v>29397</v>
      </c>
      <c r="QT30" s="21">
        <v>34369</v>
      </c>
      <c r="QU30" s="21">
        <v>35904</v>
      </c>
      <c r="QV30" s="21">
        <v>34055</v>
      </c>
      <c r="QW30" s="21">
        <v>35865</v>
      </c>
      <c r="QX30" s="21">
        <v>34964</v>
      </c>
      <c r="QY30" s="21">
        <v>31825</v>
      </c>
      <c r="QZ30" s="21">
        <v>35997</v>
      </c>
      <c r="RA30" s="21">
        <v>34836</v>
      </c>
      <c r="RC30" s="21">
        <v>38049</v>
      </c>
      <c r="RD30" s="21">
        <v>22881</v>
      </c>
      <c r="RF30" s="21">
        <v>27740</v>
      </c>
      <c r="RG30" s="21">
        <v>27714</v>
      </c>
      <c r="RH30" s="21">
        <v>27067</v>
      </c>
      <c r="RI30" s="21">
        <v>30004</v>
      </c>
      <c r="RJ30" s="21">
        <v>30216</v>
      </c>
      <c r="RK30" s="21">
        <v>29867</v>
      </c>
      <c r="RM30" s="21">
        <v>29984</v>
      </c>
      <c r="RN30" s="21">
        <v>29639</v>
      </c>
      <c r="RO30" s="21">
        <v>30000</v>
      </c>
      <c r="RP30" s="21">
        <v>29821</v>
      </c>
      <c r="RQ30" s="21">
        <v>12040</v>
      </c>
      <c r="RR30" s="21">
        <v>12170</v>
      </c>
      <c r="RS30" s="21">
        <v>12360</v>
      </c>
      <c r="RT30" s="21">
        <v>12340</v>
      </c>
      <c r="RU30" s="21">
        <v>12705</v>
      </c>
      <c r="RV30" s="21">
        <v>13065</v>
      </c>
      <c r="RW30" s="21">
        <v>13650</v>
      </c>
      <c r="RX30" s="21">
        <v>14185</v>
      </c>
      <c r="RY30" s="21">
        <v>81.730769230769226</v>
      </c>
      <c r="RZ30" s="21">
        <v>76.599999999999994</v>
      </c>
      <c r="SA30" s="21">
        <v>76.800000000000011</v>
      </c>
      <c r="SB30" s="21">
        <v>77.142857142857153</v>
      </c>
      <c r="SC30" s="21">
        <v>78.300000000000011</v>
      </c>
      <c r="SD30" s="21">
        <v>75.900000000000006</v>
      </c>
      <c r="SE30" s="21">
        <v>78.8</v>
      </c>
      <c r="SF30" s="21">
        <v>97000</v>
      </c>
      <c r="SG30" s="21">
        <v>90600</v>
      </c>
      <c r="SH30" s="21">
        <v>96700</v>
      </c>
      <c r="SI30" s="21">
        <v>95900</v>
      </c>
      <c r="SJ30" s="21">
        <v>46000</v>
      </c>
      <c r="SK30" s="21">
        <v>48000</v>
      </c>
      <c r="SL30" s="21">
        <v>49300</v>
      </c>
      <c r="SM30" s="21">
        <v>46000</v>
      </c>
      <c r="SN30" s="21">
        <v>51000</v>
      </c>
      <c r="SO30" s="21">
        <v>42600</v>
      </c>
      <c r="SP30" s="21">
        <v>47300</v>
      </c>
      <c r="SQ30" s="21">
        <v>49900</v>
      </c>
      <c r="SR30" s="25">
        <f>VLOOKUP($A30,'[1]Jobs density'!$A$3:$S$54,11,0)</f>
        <v>0.73</v>
      </c>
      <c r="SS30" s="25">
        <f>VLOOKUP($A30,'[1]Jobs density'!$A$3:$S$54,12,0)</f>
        <v>0.68</v>
      </c>
      <c r="ST30" s="25">
        <f>VLOOKUP($A30,'[1]Jobs density'!$A$3:$S$54,13,0)</f>
        <v>0.68</v>
      </c>
      <c r="SU30" s="25">
        <f>VLOOKUP($A30,'[1]Jobs density'!$A$3:$S$54,14,0)</f>
        <v>0.76</v>
      </c>
      <c r="SV30" s="25">
        <f>VLOOKUP($A30,'[1]Jobs density'!$A$3:$S$54,15,0)</f>
        <v>0.74</v>
      </c>
      <c r="SW30" s="25">
        <f>VLOOKUP($A30,'[1]Jobs density'!$A$3:$S$54,16,0)</f>
        <v>0.76</v>
      </c>
      <c r="SX30" s="25">
        <f>VLOOKUP($A30,'[1]Jobs density'!$A$3:$S$54,17,0)</f>
        <v>0.76</v>
      </c>
      <c r="SY30" s="25">
        <f>VLOOKUP($A30,'[1]Jobs density'!$A$3:$S$54,18,0)</f>
        <v>0.81</v>
      </c>
      <c r="SZ30" s="25">
        <f>VLOOKUP($A30,'[1]Jobs density'!$A$3:$S$54,19,0)</f>
        <v>0.81</v>
      </c>
      <c r="TA30" s="21">
        <v>89.731569260686868</v>
      </c>
      <c r="TB30" s="21">
        <v>84.912098080037012</v>
      </c>
      <c r="TC30" s="21">
        <v>92.116963358594688</v>
      </c>
      <c r="TD30" s="21">
        <v>95.838487012727924</v>
      </c>
      <c r="TE30" s="21">
        <v>87.17589822893973</v>
      </c>
      <c r="TF30" s="21">
        <v>85.437672883019545</v>
      </c>
      <c r="TG30" s="21">
        <v>82.040461026511238</v>
      </c>
      <c r="TH30" s="21">
        <v>73.460442691211924</v>
      </c>
      <c r="TI30" s="21">
        <v>66.18207333585498</v>
      </c>
      <c r="TJ30" s="21">
        <v>64.971272693478809</v>
      </c>
      <c r="TK30" s="21">
        <v>62.523726368536941</v>
      </c>
      <c r="TL30" s="21">
        <v>62.983081415321188</v>
      </c>
      <c r="TM30" s="21">
        <v>64.054776112239836</v>
      </c>
      <c r="TN30" s="21">
        <v>62.401861006106422</v>
      </c>
      <c r="TO30" s="21">
        <v>54.963028767015913</v>
      </c>
      <c r="TP30" s="21">
        <v>55.727458222486248</v>
      </c>
      <c r="TQ30" s="21">
        <v>50.814887517111352</v>
      </c>
      <c r="TR30" s="21">
        <v>2.0336887317374752</v>
      </c>
      <c r="TS30" s="21">
        <v>2.082617657162487</v>
      </c>
      <c r="TT30" s="21">
        <v>2.0797005231246701</v>
      </c>
      <c r="TU30" s="21">
        <v>1.7076845806127574</v>
      </c>
      <c r="TV30" s="21">
        <v>1.5467823269667911</v>
      </c>
      <c r="TW30" s="21">
        <v>1.5420319752449718</v>
      </c>
      <c r="TX30" s="21">
        <v>4.7995054069004413</v>
      </c>
      <c r="TY30" s="21">
        <v>9.9439625558227416</v>
      </c>
      <c r="TZ30" s="21">
        <v>9.5676889194622632</v>
      </c>
      <c r="UA30" s="21">
        <v>9.6761743635834936</v>
      </c>
      <c r="UB30" s="21">
        <v>9.9443471899250131</v>
      </c>
      <c r="UC30" s="21">
        <v>9.6802475502836511</v>
      </c>
      <c r="UD30" s="21">
        <v>1051.893254530795</v>
      </c>
      <c r="UE30" s="21">
        <v>1050.0603440386203</v>
      </c>
      <c r="UF30" s="21">
        <v>1025.7647293768546</v>
      </c>
      <c r="UG30" s="21">
        <v>1008.7685496922927</v>
      </c>
      <c r="UH30" s="21">
        <v>911.26100320760759</v>
      </c>
      <c r="UI30" s="21">
        <v>948.57358344622048</v>
      </c>
      <c r="UJ30" s="21">
        <v>842.59828378912437</v>
      </c>
      <c r="UK30" s="21">
        <v>908.69383765096256</v>
      </c>
      <c r="UL30" s="21">
        <v>886.05512602007707</v>
      </c>
      <c r="UM30" s="21">
        <v>790.20851455845366</v>
      </c>
      <c r="UN30" s="13">
        <v>24</v>
      </c>
      <c r="UO30" s="13">
        <v>24</v>
      </c>
      <c r="UP30" s="13">
        <v>28.59</v>
      </c>
      <c r="UQ30" s="13">
        <v>31.71</v>
      </c>
      <c r="UR30" s="13">
        <v>36.144400000000005</v>
      </c>
      <c r="US30" s="13">
        <v>41.731634015246215</v>
      </c>
      <c r="UT30" s="13">
        <v>43.014001779220912</v>
      </c>
      <c r="UU30" s="13">
        <v>43.358014210329081</v>
      </c>
      <c r="UV30" s="13">
        <v>44.718335586332088</v>
      </c>
      <c r="UW30" s="13">
        <v>46.031263015189865</v>
      </c>
      <c r="UX30" s="13">
        <v>43.286102325012841</v>
      </c>
      <c r="UY30" s="13">
        <v>41.199999999999996</v>
      </c>
      <c r="UZ30" s="13">
        <v>40.514544302580482</v>
      </c>
      <c r="VA30" s="21">
        <v>86573</v>
      </c>
      <c r="VB30" s="21">
        <v>86886</v>
      </c>
      <c r="VC30" s="21">
        <v>86748</v>
      </c>
      <c r="VD30" s="21">
        <v>86886</v>
      </c>
      <c r="VE30" s="21">
        <v>86836</v>
      </c>
      <c r="VF30" s="21">
        <v>87070</v>
      </c>
      <c r="VG30" s="21">
        <v>87.001999999999995</v>
      </c>
      <c r="VH30" s="21">
        <v>880</v>
      </c>
      <c r="VI30" s="21">
        <v>860</v>
      </c>
      <c r="VJ30" s="21">
        <v>847</v>
      </c>
      <c r="VK30" s="21">
        <v>845</v>
      </c>
      <c r="VL30" s="21">
        <v>816</v>
      </c>
      <c r="VM30" s="21">
        <v>798</v>
      </c>
      <c r="VN30" s="21">
        <v>778</v>
      </c>
      <c r="VO30" s="21">
        <v>766</v>
      </c>
      <c r="VP30" s="21">
        <v>781</v>
      </c>
      <c r="VQ30" s="21">
        <v>772</v>
      </c>
      <c r="VR30" s="21">
        <v>778</v>
      </c>
      <c r="VS30" s="21">
        <v>776</v>
      </c>
      <c r="VT30" s="13">
        <v>30</v>
      </c>
      <c r="VU30" s="13">
        <v>31</v>
      </c>
      <c r="VV30" s="13">
        <v>33.732124925798338</v>
      </c>
      <c r="VW30" s="13">
        <v>31.741410030077155</v>
      </c>
      <c r="VX30" s="13">
        <v>33.132045323902197</v>
      </c>
      <c r="VY30" s="21">
        <v>80</v>
      </c>
      <c r="VZ30" s="21">
        <v>72</v>
      </c>
      <c r="WA30" s="21">
        <v>103</v>
      </c>
      <c r="WB30" s="21">
        <v>76</v>
      </c>
      <c r="WC30" s="21">
        <v>64</v>
      </c>
      <c r="WD30" s="21">
        <v>56</v>
      </c>
      <c r="WE30" s="21">
        <v>72</v>
      </c>
      <c r="WF30" s="21">
        <v>69</v>
      </c>
      <c r="WG30" s="21">
        <v>52</v>
      </c>
      <c r="WH30" s="21">
        <v>48</v>
      </c>
      <c r="WI30" s="21">
        <v>54</v>
      </c>
      <c r="WJ30" s="4">
        <v>3.0151662361497351</v>
      </c>
      <c r="WK30" s="4">
        <v>3.0574636974275542</v>
      </c>
      <c r="WL30" s="4">
        <v>9.0366581415174778</v>
      </c>
      <c r="WM30" s="4">
        <v>8.4219362059317291</v>
      </c>
      <c r="WN30" s="4">
        <v>6.9731800766283518</v>
      </c>
      <c r="WO30" s="4">
        <v>6.130517465719147</v>
      </c>
      <c r="WP30" s="4">
        <v>5.7237722384657319</v>
      </c>
      <c r="WQ30" s="4">
        <v>11.5</v>
      </c>
      <c r="WR30" s="4">
        <v>11.5</v>
      </c>
      <c r="WS30" s="4">
        <v>10.7</v>
      </c>
      <c r="WT30" s="4">
        <v>10.199999999999999</v>
      </c>
      <c r="WU30" s="4">
        <v>8.7999999999999989</v>
      </c>
      <c r="WV30" s="4">
        <v>8.3000000000000007</v>
      </c>
      <c r="WW30" s="21">
        <v>9.8000000000000007</v>
      </c>
      <c r="WX30" s="21">
        <v>62.1</v>
      </c>
      <c r="WY30" s="21">
        <v>64.5</v>
      </c>
      <c r="WZ30" s="21">
        <v>63.6</v>
      </c>
      <c r="XA30" s="21">
        <v>70.400000000000006</v>
      </c>
      <c r="XB30" s="21">
        <v>73.2</v>
      </c>
      <c r="XC30" s="21">
        <v>68.599999999999994</v>
      </c>
      <c r="XD30" s="21">
        <v>75.5</v>
      </c>
      <c r="XE30" s="21">
        <v>70.5</v>
      </c>
      <c r="XF30" s="21">
        <v>56</v>
      </c>
      <c r="XG30" s="21">
        <v>58.7</v>
      </c>
      <c r="XH30" s="21">
        <v>58</v>
      </c>
      <c r="XI30" s="21">
        <v>64.599999999999994</v>
      </c>
      <c r="XJ30" s="21">
        <v>71.7</v>
      </c>
      <c r="XK30" s="21">
        <v>63.4</v>
      </c>
      <c r="XL30" s="21">
        <v>71.2</v>
      </c>
      <c r="XM30" s="21">
        <v>66.3</v>
      </c>
      <c r="XN30" s="21">
        <v>67.599999999999994</v>
      </c>
      <c r="XO30" s="21">
        <v>69.3</v>
      </c>
      <c r="XP30" s="21">
        <v>69.099999999999994</v>
      </c>
      <c r="XQ30" s="21">
        <v>75.599999999999994</v>
      </c>
      <c r="XR30" s="21">
        <v>74.400000000000006</v>
      </c>
      <c r="XS30" s="21">
        <v>73.5</v>
      </c>
      <c r="XT30" s="21">
        <v>79.8</v>
      </c>
      <c r="XU30" s="21">
        <v>74.8</v>
      </c>
      <c r="XV30" s="21">
        <v>11.421077730090605</v>
      </c>
      <c r="XW30" s="21">
        <v>10.664800559832051</v>
      </c>
      <c r="XX30" s="21">
        <v>10.128516221802823</v>
      </c>
      <c r="XY30" s="21">
        <v>9.3651818377447817</v>
      </c>
      <c r="XZ30" s="21">
        <v>8.4428530740122874</v>
      </c>
      <c r="YA30" s="21">
        <v>7.8847199564980972</v>
      </c>
      <c r="YB30" s="21">
        <v>27</v>
      </c>
      <c r="YC30" s="21">
        <v>24</v>
      </c>
      <c r="YD30" s="21">
        <v>22</v>
      </c>
      <c r="YE30" s="21">
        <v>24</v>
      </c>
      <c r="YF30" s="21">
        <v>23</v>
      </c>
      <c r="YG30" s="21">
        <v>24</v>
      </c>
      <c r="YH30" s="21">
        <v>22</v>
      </c>
      <c r="YI30" s="21">
        <v>19</v>
      </c>
      <c r="YJ30" s="21">
        <v>20</v>
      </c>
      <c r="YK30" s="21">
        <v>20</v>
      </c>
      <c r="YL30" s="21">
        <v>22</v>
      </c>
      <c r="YM30" s="21">
        <v>16.237850200114352</v>
      </c>
      <c r="YN30" s="21">
        <v>16.658986175115206</v>
      </c>
      <c r="YO30" s="21">
        <v>17.134670487106018</v>
      </c>
      <c r="YP30" s="21">
        <v>18.268029528676887</v>
      </c>
      <c r="YQ30" s="21">
        <v>18.871193070690136</v>
      </c>
      <c r="YR30" s="21">
        <v>19.410955133498486</v>
      </c>
      <c r="YS30" s="21">
        <v>19.909694555112882</v>
      </c>
      <c r="YT30" s="21">
        <v>20.12683916793506</v>
      </c>
      <c r="YU30" s="21">
        <v>20.866160530965001</v>
      </c>
      <c r="YV30" s="21">
        <v>23.472278429785511</v>
      </c>
      <c r="YW30" s="21">
        <v>22.992838296268378</v>
      </c>
      <c r="YX30" s="21">
        <v>20.848573518653986</v>
      </c>
      <c r="YY30" s="21">
        <v>26.8857356235997</v>
      </c>
      <c r="YZ30" s="21">
        <v>15.733626051957557</v>
      </c>
      <c r="ZA30" s="21">
        <v>23.6</v>
      </c>
      <c r="ZB30" s="21">
        <v>19.600000000000001</v>
      </c>
      <c r="ZC30" s="21">
        <v>17.600000000000001</v>
      </c>
      <c r="ZD30" s="21">
        <v>19.8</v>
      </c>
      <c r="ZE30" s="21">
        <v>19.899999999999999</v>
      </c>
      <c r="ZF30" s="21">
        <v>11.7</v>
      </c>
      <c r="ZG30" s="21">
        <v>12.6</v>
      </c>
      <c r="ZH30" s="21">
        <v>7.52</v>
      </c>
      <c r="ZI30" s="21">
        <v>7.42</v>
      </c>
      <c r="ZJ30" s="21">
        <v>7.56</v>
      </c>
      <c r="ZK30" s="21">
        <v>7.53</v>
      </c>
      <c r="ZL30" s="21">
        <v>7.75</v>
      </c>
      <c r="ZM30" s="21">
        <v>7.69</v>
      </c>
      <c r="ZN30" s="21">
        <v>7.76</v>
      </c>
      <c r="ZO30" s="21">
        <v>7.86</v>
      </c>
      <c r="ZP30" s="21">
        <v>7.24</v>
      </c>
      <c r="ZQ30" s="21">
        <v>7.33</v>
      </c>
      <c r="ZR30" s="21">
        <v>7.54</v>
      </c>
      <c r="ZS30" s="21">
        <v>7.48</v>
      </c>
      <c r="ZT30" s="21">
        <v>3.32</v>
      </c>
      <c r="ZU30" s="21">
        <v>3.56</v>
      </c>
      <c r="ZV30" s="21">
        <v>3</v>
      </c>
      <c r="ZW30" s="21">
        <v>3.36</v>
      </c>
      <c r="ZX30" s="21">
        <v>17</v>
      </c>
      <c r="ZY30" s="21">
        <v>22</v>
      </c>
      <c r="ZZ30" s="21">
        <v>14</v>
      </c>
      <c r="AAA30" s="21">
        <v>11</v>
      </c>
      <c r="AAB30" s="21">
        <v>11</v>
      </c>
      <c r="AAC30" s="21">
        <v>12</v>
      </c>
      <c r="AAD30" s="21">
        <v>13.120567375886525</v>
      </c>
      <c r="AAE30" s="21">
        <v>12.394957983193278</v>
      </c>
      <c r="AAF30" s="21">
        <v>11.738293778062861</v>
      </c>
      <c r="AAG30" s="21">
        <v>12.079701120797012</v>
      </c>
      <c r="AAH30" s="21">
        <v>10.667539267015707</v>
      </c>
      <c r="AAI30" s="21">
        <v>12.942691564713456</v>
      </c>
      <c r="AAJ30" s="21">
        <v>13.833225597931481</v>
      </c>
      <c r="AAK30" s="21">
        <v>11.0585</v>
      </c>
      <c r="AAL30" s="21">
        <v>11.204819277108401</v>
      </c>
      <c r="AAM30" s="21">
        <v>12.5732551944592</v>
      </c>
      <c r="AAN30" s="21">
        <v>3.4469244987248779</v>
      </c>
      <c r="AAO30" s="21">
        <v>3.6007761578650501</v>
      </c>
      <c r="AAP30" s="21">
        <v>3.68556507506973</v>
      </c>
      <c r="AAQ30" s="21">
        <v>3.6900236553787402</v>
      </c>
    </row>
    <row r="31" spans="1:719" ht="12.75" customHeight="1">
      <c r="A31" s="21" t="s">
        <v>56</v>
      </c>
      <c r="B31" s="21" t="s">
        <v>57</v>
      </c>
      <c r="C31" s="21">
        <v>247853</v>
      </c>
      <c r="D31" s="21">
        <v>252726</v>
      </c>
      <c r="E31" s="21">
        <v>256712</v>
      </c>
      <c r="F31" s="21">
        <v>256269</v>
      </c>
      <c r="G31" s="21">
        <v>255242</v>
      </c>
      <c r="H31" s="21">
        <v>257257</v>
      </c>
      <c r="I31" s="21">
        <v>261811</v>
      </c>
      <c r="J31" s="21">
        <v>267553</v>
      </c>
      <c r="K31" s="21">
        <v>272626</v>
      </c>
      <c r="L31" s="21">
        <v>276973</v>
      </c>
      <c r="M31" s="21">
        <v>281120</v>
      </c>
      <c r="N31" s="21">
        <v>283777</v>
      </c>
      <c r="O31" s="21">
        <v>288717</v>
      </c>
      <c r="P31" s="21">
        <v>293530</v>
      </c>
      <c r="Q31" s="21">
        <v>298465</v>
      </c>
      <c r="R31" s="21">
        <v>302538</v>
      </c>
      <c r="S31" s="21">
        <v>308901</v>
      </c>
      <c r="T31" s="21">
        <v>36.5</v>
      </c>
      <c r="U31" s="21">
        <v>32.799999999999997</v>
      </c>
      <c r="V31" s="21">
        <v>33.1</v>
      </c>
      <c r="W31" s="21">
        <v>33.299999999999997</v>
      </c>
      <c r="X31" s="21">
        <v>34</v>
      </c>
      <c r="Y31" s="21">
        <v>41.5</v>
      </c>
      <c r="Z31" s="21">
        <v>35.700000000000003</v>
      </c>
      <c r="AA31" s="21">
        <v>36.299999999999997</v>
      </c>
      <c r="AB31" s="21">
        <v>35.9</v>
      </c>
      <c r="AC31" s="21">
        <v>38.4</v>
      </c>
      <c r="AD31" s="21">
        <v>46.339113680154142</v>
      </c>
      <c r="AE31" s="21">
        <v>40.5</v>
      </c>
      <c r="AF31" s="21">
        <v>41.8</v>
      </c>
      <c r="AG31" s="21">
        <v>41</v>
      </c>
      <c r="AH31" s="21">
        <v>40.1</v>
      </c>
      <c r="AI31" s="21">
        <v>36.700000000000003</v>
      </c>
      <c r="AJ31" s="21">
        <v>37.700000000000003</v>
      </c>
      <c r="AK31" s="21">
        <v>38.1</v>
      </c>
      <c r="AL31" s="21">
        <v>37.200000000000003</v>
      </c>
      <c r="AM31" s="21">
        <v>35.9</v>
      </c>
      <c r="AN31" s="21">
        <v>8594</v>
      </c>
      <c r="AO31" s="21">
        <v>12656</v>
      </c>
      <c r="AP31" s="21">
        <v>11305</v>
      </c>
      <c r="AQ31" s="21">
        <v>10831</v>
      </c>
      <c r="AR31" s="21">
        <v>10683</v>
      </c>
      <c r="AS31" s="21">
        <v>12955</v>
      </c>
      <c r="AT31" s="4">
        <v>41.791683484163997</v>
      </c>
      <c r="AU31" s="4">
        <v>60.754729661614974</v>
      </c>
      <c r="AV31" s="4">
        <v>53.093313670882509</v>
      </c>
      <c r="AW31" s="4">
        <v>50.136323027713615</v>
      </c>
      <c r="AX31" s="4">
        <v>48.647540983606561</v>
      </c>
      <c r="AY31" s="4">
        <v>58.253256651573132</v>
      </c>
      <c r="AZ31" s="4">
        <v>53.543508229501121</v>
      </c>
      <c r="BA31" s="21" t="s">
        <v>331</v>
      </c>
      <c r="BB31" s="21" t="s">
        <v>92</v>
      </c>
      <c r="BC31" s="21" t="s">
        <v>95</v>
      </c>
      <c r="BD31" s="4">
        <v>19.3</v>
      </c>
      <c r="BE31" s="4">
        <v>12.7</v>
      </c>
      <c r="BF31" s="4">
        <v>7.4</v>
      </c>
      <c r="BG31" s="24">
        <v>2438</v>
      </c>
      <c r="BH31" s="21">
        <v>5497</v>
      </c>
      <c r="BI31" s="21">
        <v>3304</v>
      </c>
      <c r="BJ31" s="21">
        <v>4342</v>
      </c>
      <c r="BK31" s="21">
        <v>4452</v>
      </c>
      <c r="BL31" s="21">
        <v>4714</v>
      </c>
      <c r="BM31" s="21">
        <v>4753</v>
      </c>
      <c r="BN31" s="21">
        <v>4966</v>
      </c>
      <c r="BO31" s="21">
        <v>5008</v>
      </c>
      <c r="BP31" s="21">
        <v>4873</v>
      </c>
      <c r="BQ31" s="21">
        <v>5131</v>
      </c>
      <c r="BR31" s="21">
        <v>5089</v>
      </c>
      <c r="BS31" s="21">
        <v>5030</v>
      </c>
      <c r="BT31" s="21">
        <v>4706</v>
      </c>
      <c r="BU31" s="21">
        <v>4647</v>
      </c>
      <c r="BV31" s="21">
        <v>4587</v>
      </c>
      <c r="BW31" s="21">
        <v>65.7</v>
      </c>
      <c r="BX31" s="21">
        <v>67.599999999999994</v>
      </c>
      <c r="BY31" s="21">
        <v>71.3</v>
      </c>
      <c r="BZ31" s="21">
        <v>70.7</v>
      </c>
      <c r="CA31" s="21">
        <v>69.5</v>
      </c>
      <c r="CB31" s="21">
        <v>68.3</v>
      </c>
      <c r="CC31" s="21">
        <v>64.8</v>
      </c>
      <c r="CD31" s="21">
        <v>69</v>
      </c>
      <c r="CE31" s="21">
        <v>63.9</v>
      </c>
      <c r="CF31" s="21">
        <v>62.708039843915572</v>
      </c>
      <c r="CG31" s="21">
        <v>57.9</v>
      </c>
      <c r="CH31" s="21">
        <v>57</v>
      </c>
      <c r="CI31" s="21">
        <v>55.5</v>
      </c>
      <c r="CJ31" s="21">
        <v>1783</v>
      </c>
      <c r="CK31" s="21">
        <v>1615</v>
      </c>
      <c r="CL31" s="21">
        <v>1599</v>
      </c>
      <c r="CM31" s="21">
        <v>1476</v>
      </c>
      <c r="CN31" s="21">
        <v>1509</v>
      </c>
      <c r="CO31" s="21">
        <v>1564</v>
      </c>
      <c r="CP31" s="21">
        <v>1402</v>
      </c>
      <c r="CQ31" s="21">
        <v>1441</v>
      </c>
      <c r="CR31" s="21">
        <v>1340</v>
      </c>
      <c r="CS31" s="21">
        <v>1277</v>
      </c>
      <c r="CT31" s="21">
        <v>1305</v>
      </c>
      <c r="CU31" s="21">
        <v>1357</v>
      </c>
      <c r="CV31" s="21">
        <v>1367</v>
      </c>
      <c r="CW31" s="21">
        <v>108</v>
      </c>
      <c r="CX31" s="21">
        <v>100</v>
      </c>
      <c r="CY31" s="21">
        <v>100</v>
      </c>
      <c r="CZ31" s="21">
        <v>94</v>
      </c>
      <c r="DA31" s="21">
        <v>96</v>
      </c>
      <c r="DB31" s="21">
        <v>98</v>
      </c>
      <c r="DC31" s="21">
        <v>91</v>
      </c>
      <c r="DD31" s="21">
        <v>94</v>
      </c>
      <c r="DE31" s="21">
        <v>89</v>
      </c>
      <c r="DF31" s="21">
        <v>96</v>
      </c>
      <c r="DG31" s="21">
        <v>97</v>
      </c>
      <c r="DH31" s="21">
        <v>101</v>
      </c>
      <c r="DI31" s="21">
        <v>96</v>
      </c>
      <c r="DJ31" s="21">
        <v>63.5</v>
      </c>
      <c r="DK31" s="21">
        <v>64.5</v>
      </c>
      <c r="DL31" s="21">
        <v>64.900000000000006</v>
      </c>
      <c r="DM31" s="21">
        <v>66.8</v>
      </c>
      <c r="DN31" s="21">
        <v>65.7</v>
      </c>
      <c r="DO31" s="21">
        <v>68.7</v>
      </c>
      <c r="DP31" s="21">
        <v>63.3</v>
      </c>
      <c r="DQ31" s="21">
        <v>68.8</v>
      </c>
      <c r="DR31" s="21">
        <v>65</v>
      </c>
      <c r="DS31" s="21">
        <v>72</v>
      </c>
      <c r="DT31" s="21">
        <v>74.400000000000006</v>
      </c>
      <c r="DU31" s="21">
        <v>7.8</v>
      </c>
      <c r="DV31" s="21">
        <v>9.4</v>
      </c>
      <c r="DW31" s="21">
        <v>8.6999999999999993</v>
      </c>
      <c r="DX31" s="21">
        <v>8.4</v>
      </c>
      <c r="DY31" s="21">
        <v>11.8</v>
      </c>
      <c r="DZ31" s="21">
        <v>11.2</v>
      </c>
      <c r="EA31" s="21">
        <v>12.1</v>
      </c>
      <c r="EB31" s="21">
        <v>9.9</v>
      </c>
      <c r="EC31" s="21">
        <v>11.2</v>
      </c>
      <c r="ED31" s="21">
        <v>9.1</v>
      </c>
      <c r="EE31" s="21">
        <v>7.8</v>
      </c>
      <c r="EF31" s="21">
        <v>10.002041232904675</v>
      </c>
      <c r="EG31" s="21">
        <v>6.1809327589436229</v>
      </c>
      <c r="EH31" s="21">
        <v>4.7419713519523841</v>
      </c>
      <c r="EI31" s="21">
        <v>310</v>
      </c>
      <c r="EJ31" s="21">
        <v>290</v>
      </c>
      <c r="EK31" s="21">
        <v>330</v>
      </c>
      <c r="EL31" s="21">
        <v>640</v>
      </c>
      <c r="EM31" s="21">
        <v>250</v>
      </c>
      <c r="EN31" s="21">
        <v>160</v>
      </c>
      <c r="EO31" s="21">
        <v>180</v>
      </c>
      <c r="EP31" s="21">
        <v>8.6999999999999993</v>
      </c>
      <c r="EQ31" s="21">
        <v>8.4</v>
      </c>
      <c r="ER31" s="21">
        <v>4.3999999999999995</v>
      </c>
      <c r="ES31" s="21">
        <v>7.7</v>
      </c>
      <c r="ET31" s="21">
        <v>2.9362251888971538</v>
      </c>
      <c r="EU31" s="21">
        <v>2</v>
      </c>
      <c r="EV31" s="21">
        <v>2.1776608466873952</v>
      </c>
      <c r="EW31" s="21">
        <v>34700</v>
      </c>
      <c r="EX31" s="21">
        <v>32980</v>
      </c>
      <c r="EY31" s="21">
        <v>34060</v>
      </c>
      <c r="EZ31" s="21">
        <v>34400</v>
      </c>
      <c r="FA31" s="21">
        <v>33830</v>
      </c>
      <c r="FB31" s="21">
        <v>33650</v>
      </c>
      <c r="FC31" s="21">
        <v>33420</v>
      </c>
      <c r="FD31" s="21">
        <v>32080</v>
      </c>
      <c r="FE31" s="21">
        <v>30570</v>
      </c>
      <c r="FF31" s="21">
        <v>32960</v>
      </c>
      <c r="FG31" s="21">
        <v>33060</v>
      </c>
      <c r="FH31" s="21">
        <v>33450</v>
      </c>
      <c r="FI31" s="21">
        <v>33690</v>
      </c>
      <c r="FJ31" s="21">
        <v>31750</v>
      </c>
      <c r="FK31" s="21">
        <v>28810</v>
      </c>
      <c r="FL31" s="21">
        <v>27480</v>
      </c>
      <c r="FM31" s="21">
        <v>19.899999999999999</v>
      </c>
      <c r="FN31" s="21">
        <v>18.399999999999999</v>
      </c>
      <c r="FO31" s="21">
        <v>19</v>
      </c>
      <c r="FP31" s="21">
        <v>19.2</v>
      </c>
      <c r="FQ31" s="21">
        <v>18.600000000000001</v>
      </c>
      <c r="FR31" s="21">
        <v>18</v>
      </c>
      <c r="FS31" s="21">
        <v>17.399999999999999</v>
      </c>
      <c r="FT31" s="21">
        <v>16.2</v>
      </c>
      <c r="FU31" s="21">
        <v>15.2</v>
      </c>
      <c r="FV31" s="21">
        <v>16</v>
      </c>
      <c r="FW31" s="21">
        <v>15.9</v>
      </c>
      <c r="FX31" s="21">
        <v>15.7</v>
      </c>
      <c r="FY31" s="21">
        <v>15.6</v>
      </c>
      <c r="FZ31" s="21">
        <v>14.5</v>
      </c>
      <c r="GA31" s="21">
        <v>13</v>
      </c>
      <c r="GB31" s="21">
        <v>12.4</v>
      </c>
      <c r="GC31" s="21">
        <v>12420</v>
      </c>
      <c r="GD31" s="21">
        <v>12690</v>
      </c>
      <c r="GE31" s="21">
        <v>12560</v>
      </c>
      <c r="GF31" s="21">
        <v>12920</v>
      </c>
      <c r="GG31" s="21">
        <v>13320</v>
      </c>
      <c r="GH31" s="21">
        <v>13720</v>
      </c>
      <c r="GI31" s="21">
        <v>13950</v>
      </c>
      <c r="GJ31" s="21">
        <v>13700</v>
      </c>
      <c r="GK31" s="21">
        <v>13400</v>
      </c>
      <c r="GL31" s="21">
        <v>12380</v>
      </c>
      <c r="GM31" s="21">
        <v>11020</v>
      </c>
      <c r="GN31" s="21">
        <v>10240</v>
      </c>
      <c r="GO31" s="21">
        <v>7910</v>
      </c>
      <c r="GP31" s="21">
        <v>4540</v>
      </c>
      <c r="GQ31" s="21">
        <v>2600</v>
      </c>
      <c r="GR31" s="21">
        <v>1130</v>
      </c>
      <c r="GS31" s="21">
        <v>26190</v>
      </c>
      <c r="GT31" s="21">
        <v>26260</v>
      </c>
      <c r="GU31" s="21">
        <v>26290</v>
      </c>
      <c r="GV31" s="21">
        <v>26550</v>
      </c>
      <c r="GW31" s="21">
        <v>18100</v>
      </c>
      <c r="GX31" s="21">
        <v>17900</v>
      </c>
      <c r="GY31" s="21">
        <v>17820</v>
      </c>
      <c r="GZ31" s="21">
        <v>17420</v>
      </c>
      <c r="HA31" s="21">
        <v>16880</v>
      </c>
      <c r="HB31" s="21">
        <v>15490</v>
      </c>
      <c r="HC31" s="21">
        <v>14140</v>
      </c>
      <c r="HD31" s="21">
        <v>12940</v>
      </c>
      <c r="HE31" s="21">
        <v>11030</v>
      </c>
      <c r="HF31" s="21">
        <v>7820</v>
      </c>
      <c r="HG31" s="21">
        <v>6070</v>
      </c>
      <c r="HH31" s="21">
        <v>5050</v>
      </c>
      <c r="HI31" s="21">
        <v>15.012639507489123</v>
      </c>
      <c r="HJ31" s="21">
        <v>14.615196242124714</v>
      </c>
      <c r="HK31" s="21">
        <v>14.638410655025725</v>
      </c>
      <c r="HL31" s="21">
        <v>14.817501953343006</v>
      </c>
      <c r="HM31" s="21">
        <v>9.9597209077102544</v>
      </c>
      <c r="HN31" s="21">
        <v>9.5834671806403264</v>
      </c>
      <c r="HO31" s="21">
        <v>9.2523364485981308</v>
      </c>
      <c r="HP31" s="21">
        <v>8.8208337764004714</v>
      </c>
      <c r="HQ31" s="21">
        <v>8.37251750887844</v>
      </c>
      <c r="HR31" s="21">
        <v>7.5326178400011674</v>
      </c>
      <c r="HS31" s="21">
        <v>6.7878624953795486</v>
      </c>
      <c r="HT31" s="21">
        <v>6.0772001671934515</v>
      </c>
      <c r="HU31" s="21">
        <v>5.1801791224222384</v>
      </c>
      <c r="HV31" s="21">
        <v>3.5610200364298725</v>
      </c>
      <c r="HW31" s="21">
        <v>2.7294270001933532</v>
      </c>
      <c r="HX31" s="21">
        <v>2.2707753461246183</v>
      </c>
      <c r="HY31" s="21">
        <v>1320</v>
      </c>
      <c r="HZ31" s="21">
        <v>2620</v>
      </c>
      <c r="IA31" s="21">
        <v>3300</v>
      </c>
      <c r="IB31" s="21">
        <v>5790</v>
      </c>
      <c r="IC31" s="21">
        <v>8730</v>
      </c>
      <c r="ID31" s="21">
        <v>10650</v>
      </c>
      <c r="IE31" s="21">
        <v>12760</v>
      </c>
      <c r="IF31" s="21">
        <v>35485</v>
      </c>
      <c r="IG31" s="21">
        <v>37381</v>
      </c>
      <c r="IH31" s="21">
        <v>38584</v>
      </c>
      <c r="II31" s="21">
        <v>38935</v>
      </c>
      <c r="IJ31" s="21">
        <v>39934</v>
      </c>
      <c r="IK31" s="21">
        <v>37832</v>
      </c>
      <c r="IL31" s="21">
        <v>36258</v>
      </c>
      <c r="IM31" s="21">
        <v>15.928198544759203</v>
      </c>
      <c r="IN31" s="21">
        <v>16.598507151198675</v>
      </c>
      <c r="IO31" s="21">
        <v>16.799171013331708</v>
      </c>
      <c r="IP31" s="21">
        <v>16.69153141103137</v>
      </c>
      <c r="IQ31" s="21">
        <v>16.823524455491427</v>
      </c>
      <c r="IR31" s="21">
        <v>15.708614991114286</v>
      </c>
      <c r="IS31" s="21">
        <v>14.841466709236927</v>
      </c>
      <c r="IT31" s="21">
        <v>9510</v>
      </c>
      <c r="IU31" s="21">
        <v>8180</v>
      </c>
      <c r="IV31" s="21">
        <v>8740</v>
      </c>
      <c r="IW31" s="21">
        <v>8970</v>
      </c>
      <c r="IX31" s="21">
        <v>8320</v>
      </c>
      <c r="IY31" s="21">
        <v>8080</v>
      </c>
      <c r="IZ31" s="21">
        <v>7870</v>
      </c>
      <c r="JA31" s="21">
        <v>6990</v>
      </c>
      <c r="JB31" s="21">
        <v>6080</v>
      </c>
      <c r="JC31" s="21">
        <v>8840</v>
      </c>
      <c r="JD31" s="21">
        <v>9380</v>
      </c>
      <c r="JE31" s="21">
        <v>10490</v>
      </c>
      <c r="JF31" s="21">
        <v>10790</v>
      </c>
      <c r="JG31" s="21">
        <v>9890</v>
      </c>
      <c r="JH31" s="21">
        <v>7300</v>
      </c>
      <c r="JI31" s="21">
        <v>5450</v>
      </c>
      <c r="JJ31" s="21">
        <v>6980</v>
      </c>
      <c r="JK31" s="21">
        <v>5990</v>
      </c>
      <c r="JL31" s="21">
        <v>6250</v>
      </c>
      <c r="JM31" s="21">
        <v>6420</v>
      </c>
      <c r="JN31" s="21">
        <v>5980</v>
      </c>
      <c r="JO31" s="21">
        <v>5740</v>
      </c>
      <c r="JP31" s="21">
        <v>5630</v>
      </c>
      <c r="JQ31" s="21">
        <v>5000</v>
      </c>
      <c r="JR31" s="21">
        <v>4280</v>
      </c>
      <c r="JS31" s="21">
        <v>6100</v>
      </c>
      <c r="JT31" s="21">
        <v>6340</v>
      </c>
      <c r="JU31" s="21">
        <v>6530</v>
      </c>
      <c r="JV31" s="21">
        <v>6700</v>
      </c>
      <c r="JW31" s="21">
        <v>5950</v>
      </c>
      <c r="JX31" s="21">
        <v>4270</v>
      </c>
      <c r="JY31" s="21">
        <v>3300</v>
      </c>
      <c r="JZ31" s="21">
        <v>2530</v>
      </c>
      <c r="KA31" s="21">
        <v>2190</v>
      </c>
      <c r="KB31" s="21">
        <v>2480</v>
      </c>
      <c r="KC31" s="21">
        <v>2560</v>
      </c>
      <c r="KD31" s="21">
        <v>2340</v>
      </c>
      <c r="KE31" s="21">
        <v>2340</v>
      </c>
      <c r="KF31" s="21">
        <v>2250</v>
      </c>
      <c r="KG31" s="21">
        <v>1990</v>
      </c>
      <c r="KH31" s="21">
        <v>1800</v>
      </c>
      <c r="KI31" s="21">
        <v>2740</v>
      </c>
      <c r="KJ31" s="21">
        <v>3040</v>
      </c>
      <c r="KK31" s="21">
        <v>3960</v>
      </c>
      <c r="KL31" s="21">
        <v>4090</v>
      </c>
      <c r="KM31" s="21">
        <v>3940</v>
      </c>
      <c r="KN31" s="21">
        <v>3030</v>
      </c>
      <c r="KO31" s="21">
        <v>2150</v>
      </c>
      <c r="KP31" s="21">
        <v>222500</v>
      </c>
      <c r="KQ31" s="21">
        <v>237500</v>
      </c>
      <c r="KR31" s="21">
        <v>247500</v>
      </c>
      <c r="KS31" s="21">
        <v>276000</v>
      </c>
      <c r="KT31" s="21">
        <v>280000</v>
      </c>
      <c r="KU31" s="21">
        <v>285000</v>
      </c>
      <c r="KV31" s="21">
        <v>315000</v>
      </c>
      <c r="KW31" s="21">
        <v>320000</v>
      </c>
      <c r="KX31" s="21">
        <v>330000</v>
      </c>
      <c r="KY31" s="21">
        <v>349997.5</v>
      </c>
      <c r="KZ31" s="21">
        <v>420000</v>
      </c>
      <c r="LA31" s="21">
        <v>475000</v>
      </c>
      <c r="LB31" s="21">
        <v>2510</v>
      </c>
      <c r="LC31" s="21">
        <v>2319</v>
      </c>
      <c r="LD31" s="21">
        <v>3313</v>
      </c>
      <c r="LE31" s="21">
        <v>3173</v>
      </c>
      <c r="LF31" s="21">
        <v>3308</v>
      </c>
      <c r="LG31" s="21">
        <v>4286</v>
      </c>
      <c r="LH31" s="21">
        <v>3845</v>
      </c>
      <c r="LI31" s="21">
        <v>4391</v>
      </c>
      <c r="LJ31" s="21">
        <v>1050</v>
      </c>
      <c r="LK31" s="21">
        <v>1330</v>
      </c>
      <c r="LL31" s="21">
        <v>1430</v>
      </c>
      <c r="LM31" s="21">
        <v>1050</v>
      </c>
      <c r="LN31" s="21">
        <v>1250</v>
      </c>
      <c r="LO31" s="21">
        <v>1650</v>
      </c>
      <c r="LP31" s="21">
        <v>1140</v>
      </c>
      <c r="LQ31" s="21">
        <v>1070.54</v>
      </c>
      <c r="LR31" s="21">
        <v>1098.76</v>
      </c>
      <c r="LS31" s="21">
        <v>1132.75</v>
      </c>
      <c r="LT31" s="21">
        <v>1180.94</v>
      </c>
      <c r="LU31" s="21">
        <v>1221.96</v>
      </c>
      <c r="LV31" s="21">
        <v>1221.96</v>
      </c>
      <c r="LW31" s="21">
        <v>1221.96</v>
      </c>
      <c r="LX31" s="21">
        <v>1221.96</v>
      </c>
      <c r="LY31" s="21">
        <v>1218.8599999999999</v>
      </c>
      <c r="LZ31" s="21">
        <v>1215.1400000000001</v>
      </c>
      <c r="MA31" s="21">
        <v>1211.1400000000001</v>
      </c>
      <c r="MB31" s="21">
        <v>1207.1400000000001</v>
      </c>
      <c r="MC31" s="21">
        <v>1206.3800000000001</v>
      </c>
      <c r="MD31" s="21">
        <v>10</v>
      </c>
      <c r="ME31" s="21">
        <v>11</v>
      </c>
      <c r="MF31" s="21">
        <v>13</v>
      </c>
      <c r="MG31" s="21">
        <v>10</v>
      </c>
      <c r="MH31" s="21">
        <v>10</v>
      </c>
      <c r="MI31" s="21">
        <v>23</v>
      </c>
      <c r="MJ31" s="21">
        <v>20</v>
      </c>
      <c r="MK31" s="21">
        <v>22</v>
      </c>
      <c r="ML31" s="21">
        <v>23</v>
      </c>
      <c r="MM31" s="21">
        <v>26</v>
      </c>
      <c r="MN31" s="21">
        <v>45</v>
      </c>
      <c r="MO31" s="21">
        <v>45</v>
      </c>
      <c r="MP31" s="21">
        <v>42</v>
      </c>
      <c r="MQ31" s="21">
        <v>43</v>
      </c>
      <c r="MR31" s="21">
        <v>38</v>
      </c>
      <c r="MS31" s="21">
        <v>22</v>
      </c>
      <c r="MT31" s="21">
        <v>24</v>
      </c>
      <c r="MU31" s="21">
        <v>23</v>
      </c>
      <c r="MV31" s="21">
        <v>24</v>
      </c>
      <c r="MW31" s="21">
        <v>25</v>
      </c>
      <c r="MX31" s="21">
        <v>45.8</v>
      </c>
      <c r="MY31" s="21">
        <v>49.5</v>
      </c>
      <c r="MZ31" s="21">
        <v>46</v>
      </c>
      <c r="NA31" s="21">
        <v>52.3</v>
      </c>
      <c r="NB31" s="21">
        <v>54.1</v>
      </c>
      <c r="NC31" s="21">
        <v>54.5</v>
      </c>
      <c r="ND31" s="21">
        <v>57.3</v>
      </c>
      <c r="NE31" s="21">
        <v>64</v>
      </c>
      <c r="NF31" s="21">
        <v>64.2</v>
      </c>
      <c r="NG31" s="21">
        <v>63.3</v>
      </c>
      <c r="NH31" s="21">
        <v>67.599999999999994</v>
      </c>
      <c r="NI31" s="21">
        <v>64.400000000000006</v>
      </c>
      <c r="NJ31" s="21">
        <v>9.5</v>
      </c>
      <c r="NK31" s="21">
        <v>9.6</v>
      </c>
      <c r="NL31" s="21">
        <v>8</v>
      </c>
      <c r="NM31" s="21">
        <v>12.3</v>
      </c>
      <c r="NN31" s="21">
        <v>10.6</v>
      </c>
      <c r="NO31" s="21">
        <v>8.3000000000000007</v>
      </c>
      <c r="NP31" s="21">
        <v>10.9</v>
      </c>
      <c r="NQ31" s="21">
        <v>9.5</v>
      </c>
      <c r="NR31" s="21">
        <v>8.9</v>
      </c>
      <c r="NS31" s="21">
        <v>10.6</v>
      </c>
      <c r="NT31" s="21">
        <v>9.1999999999999993</v>
      </c>
      <c r="NU31" s="21">
        <v>11.8</v>
      </c>
      <c r="NV31" s="21">
        <v>3.1</v>
      </c>
      <c r="NW31" s="21">
        <v>1.5</v>
      </c>
      <c r="NX31" s="21">
        <v>1.7</v>
      </c>
      <c r="NY31" s="21">
        <v>1.2</v>
      </c>
      <c r="NZ31" s="21">
        <v>0.9</v>
      </c>
      <c r="OA31" s="21">
        <v>0.9</v>
      </c>
      <c r="OB31" s="21">
        <v>0.8</v>
      </c>
      <c r="OC31" s="21">
        <v>0.7</v>
      </c>
      <c r="OE31" s="21">
        <v>2.1</v>
      </c>
      <c r="OF31" s="21">
        <v>0.8</v>
      </c>
      <c r="OH31" s="21">
        <v>8.5</v>
      </c>
      <c r="OI31" s="21">
        <v>5.5</v>
      </c>
      <c r="OJ31" s="21">
        <v>10.6</v>
      </c>
      <c r="OK31" s="21">
        <v>10.3</v>
      </c>
      <c r="OL31" s="21">
        <v>6.4</v>
      </c>
      <c r="OM31" s="21">
        <v>7.9</v>
      </c>
      <c r="ON31" s="21">
        <v>7.6</v>
      </c>
      <c r="OO31" s="21">
        <v>7</v>
      </c>
      <c r="OP31" s="21">
        <v>8.3000000000000007</v>
      </c>
      <c r="OQ31" s="21">
        <v>7.4</v>
      </c>
      <c r="OR31" s="21">
        <v>7.5</v>
      </c>
      <c r="OS31" s="21">
        <v>7.2</v>
      </c>
      <c r="OT31" s="21">
        <v>7.6</v>
      </c>
      <c r="OU31" s="21">
        <v>8</v>
      </c>
      <c r="OV31" s="21">
        <v>6.8</v>
      </c>
      <c r="OW31" s="21">
        <v>5.8</v>
      </c>
      <c r="OX31" s="21">
        <v>7.1</v>
      </c>
      <c r="OY31" s="21">
        <v>8.6</v>
      </c>
      <c r="OZ31" s="21">
        <v>6.4</v>
      </c>
      <c r="PA31" s="21">
        <v>5.2</v>
      </c>
      <c r="PB31" s="21">
        <v>4.5999999999999996</v>
      </c>
      <c r="PC31" s="21">
        <v>5.3</v>
      </c>
      <c r="PD31" s="21">
        <v>4.0999999999999996</v>
      </c>
      <c r="PE31" s="21">
        <v>5</v>
      </c>
      <c r="PF31" s="21">
        <v>15.8</v>
      </c>
      <c r="PG31" s="21">
        <v>10.1</v>
      </c>
      <c r="PH31" s="21">
        <v>12</v>
      </c>
      <c r="PI31" s="21">
        <v>9.1999999999999993</v>
      </c>
      <c r="PJ31" s="21">
        <v>12.6</v>
      </c>
      <c r="PK31" s="21">
        <v>13.5</v>
      </c>
      <c r="PL31" s="21">
        <v>10.4</v>
      </c>
      <c r="PM31" s="21">
        <v>9.1</v>
      </c>
      <c r="PN31" s="21">
        <v>8.3000000000000007</v>
      </c>
      <c r="PO31" s="21">
        <v>6.1</v>
      </c>
      <c r="PP31" s="21">
        <v>5.7</v>
      </c>
      <c r="PQ31" s="21">
        <v>6.4</v>
      </c>
      <c r="PR31" s="21">
        <v>9.8000000000000007</v>
      </c>
      <c r="PS31" s="21">
        <v>15.8</v>
      </c>
      <c r="PT31" s="21">
        <v>15</v>
      </c>
      <c r="PU31" s="21">
        <v>9</v>
      </c>
      <c r="PV31" s="21">
        <v>8.4</v>
      </c>
      <c r="PW31" s="21">
        <v>6.3</v>
      </c>
      <c r="PX31" s="21">
        <v>6.5</v>
      </c>
      <c r="PY31" s="21">
        <v>4.5999999999999996</v>
      </c>
      <c r="PZ31" s="21">
        <v>5.4</v>
      </c>
      <c r="QA31" s="21">
        <v>5.2</v>
      </c>
      <c r="QB31" s="21">
        <v>5</v>
      </c>
      <c r="QC31" s="21">
        <v>4.8</v>
      </c>
      <c r="QD31" s="21">
        <v>29609</v>
      </c>
      <c r="QE31" s="21">
        <v>29534</v>
      </c>
      <c r="QF31" s="21">
        <v>31575</v>
      </c>
      <c r="QG31" s="21">
        <v>32000</v>
      </c>
      <c r="QH31" s="21">
        <v>31227</v>
      </c>
      <c r="QI31" s="21">
        <v>34265</v>
      </c>
      <c r="QJ31" s="21">
        <v>35050</v>
      </c>
      <c r="QK31" s="21">
        <v>36124</v>
      </c>
      <c r="QL31" s="21">
        <v>36056</v>
      </c>
      <c r="QM31" s="21">
        <v>36198</v>
      </c>
      <c r="QN31" s="21">
        <v>34612</v>
      </c>
      <c r="QO31" s="21">
        <v>36238</v>
      </c>
      <c r="QP31" s="21">
        <v>37171</v>
      </c>
      <c r="QQ31" s="21">
        <v>32909</v>
      </c>
      <c r="QR31" s="21">
        <v>32763</v>
      </c>
      <c r="QS31" s="21">
        <v>35166</v>
      </c>
      <c r="QT31" s="21">
        <v>34697</v>
      </c>
      <c r="QU31" s="21">
        <v>33116</v>
      </c>
      <c r="QV31" s="21">
        <v>36621</v>
      </c>
      <c r="QW31" s="21">
        <v>36695</v>
      </c>
      <c r="QX31" s="21">
        <v>38615</v>
      </c>
      <c r="QY31" s="21">
        <v>40148</v>
      </c>
      <c r="QZ31" s="21">
        <v>39795</v>
      </c>
      <c r="RA31" s="21">
        <v>37922</v>
      </c>
      <c r="RB31" s="21">
        <v>38828</v>
      </c>
      <c r="RC31" s="21">
        <v>39764</v>
      </c>
      <c r="RD31" s="21">
        <v>25065</v>
      </c>
      <c r="RE31" s="21">
        <v>25036</v>
      </c>
      <c r="RF31" s="21">
        <v>27845</v>
      </c>
      <c r="RG31" s="21">
        <v>29247</v>
      </c>
      <c r="RH31" s="21">
        <v>29436</v>
      </c>
      <c r="RI31" s="21">
        <v>30799</v>
      </c>
      <c r="RJ31" s="21">
        <v>32347</v>
      </c>
      <c r="RK31" s="21">
        <v>32408</v>
      </c>
      <c r="RL31" s="21">
        <v>32817</v>
      </c>
      <c r="RM31" s="21">
        <v>32166</v>
      </c>
      <c r="RN31" s="21">
        <v>31296</v>
      </c>
      <c r="RO31" s="21">
        <v>32622</v>
      </c>
      <c r="RP31" s="21">
        <v>34285</v>
      </c>
      <c r="RQ31" s="21">
        <v>12845</v>
      </c>
      <c r="RR31" s="21">
        <v>13240</v>
      </c>
      <c r="RS31" s="21">
        <v>14165</v>
      </c>
      <c r="RT31" s="21">
        <v>14410</v>
      </c>
      <c r="RU31" s="21">
        <v>13875</v>
      </c>
      <c r="RV31" s="21">
        <v>14580</v>
      </c>
      <c r="RW31" s="21">
        <v>15860</v>
      </c>
      <c r="RX31" s="21">
        <v>17120</v>
      </c>
      <c r="RY31" s="21">
        <v>77.806122448979593</v>
      </c>
      <c r="RZ31" s="21">
        <v>66.5</v>
      </c>
      <c r="SA31" s="21">
        <v>71</v>
      </c>
      <c r="SB31" s="21">
        <v>71.751412429378533</v>
      </c>
      <c r="SC31" s="21">
        <v>71.400000000000006</v>
      </c>
      <c r="SD31" s="21">
        <v>70.900000000000006</v>
      </c>
      <c r="SE31" s="21">
        <v>73.400000000000006</v>
      </c>
      <c r="SF31" s="21">
        <v>250000</v>
      </c>
      <c r="SG31" s="21">
        <v>265500</v>
      </c>
      <c r="SH31" s="21">
        <v>262200</v>
      </c>
      <c r="SI31" s="21">
        <v>285900</v>
      </c>
      <c r="SJ31" s="21">
        <v>151000</v>
      </c>
      <c r="SK31" s="21">
        <v>163000</v>
      </c>
      <c r="SL31" s="21">
        <v>155700</v>
      </c>
      <c r="SM31" s="21">
        <v>169700</v>
      </c>
      <c r="SN31" s="21">
        <v>99000</v>
      </c>
      <c r="SO31" s="21">
        <v>102500</v>
      </c>
      <c r="SP31" s="21">
        <v>106500</v>
      </c>
      <c r="SQ31" s="21">
        <v>116200</v>
      </c>
      <c r="SR31" s="25">
        <f>VLOOKUP($A31,'[1]Jobs density'!$A$3:$S$54,11,0)</f>
        <v>1.22</v>
      </c>
      <c r="SS31" s="25">
        <f>VLOOKUP($A31,'[1]Jobs density'!$A$3:$S$54,12,0)</f>
        <v>1.1499999999999999</v>
      </c>
      <c r="ST31" s="25">
        <f>VLOOKUP($A31,'[1]Jobs density'!$A$3:$S$54,13,0)</f>
        <v>1.0900000000000001</v>
      </c>
      <c r="SU31" s="25">
        <f>VLOOKUP($A31,'[1]Jobs density'!$A$3:$S$54,14,0)</f>
        <v>1.1599999999999999</v>
      </c>
      <c r="SV31" s="25">
        <f>VLOOKUP($A31,'[1]Jobs density'!$A$3:$S$54,15,0)</f>
        <v>1.25</v>
      </c>
      <c r="SW31" s="25">
        <f>VLOOKUP($A31,'[1]Jobs density'!$A$3:$S$54,16,0)</f>
        <v>1.17</v>
      </c>
      <c r="SX31" s="25">
        <f>VLOOKUP($A31,'[1]Jobs density'!$A$3:$S$54,17,0)</f>
        <v>1.27</v>
      </c>
      <c r="SY31" s="25">
        <f>VLOOKUP($A31,'[1]Jobs density'!$A$3:$S$54,18,0)</f>
        <v>1.27</v>
      </c>
      <c r="SZ31" s="25">
        <f>VLOOKUP($A31,'[1]Jobs density'!$A$3:$S$54,19,0)</f>
        <v>1.29</v>
      </c>
      <c r="TA31" s="21">
        <v>176.45136431675226</v>
      </c>
      <c r="TB31" s="21">
        <v>160.04289230233533</v>
      </c>
      <c r="TC31" s="21">
        <v>178.04777338028606</v>
      </c>
      <c r="TD31" s="21">
        <v>179.3427999484916</v>
      </c>
      <c r="TE31" s="21">
        <v>181.30245022370929</v>
      </c>
      <c r="TF31" s="21">
        <v>170.14503006720903</v>
      </c>
      <c r="TG31" s="21">
        <v>158.25156315051697</v>
      </c>
      <c r="TH31" s="21">
        <v>148.43040444323179</v>
      </c>
      <c r="TI31" s="21">
        <v>146.82752195315194</v>
      </c>
      <c r="TJ31" s="21">
        <v>141.76833120917922</v>
      </c>
      <c r="TK31" s="21">
        <v>131.78713716562322</v>
      </c>
      <c r="TL31" s="21">
        <v>127.74819664736748</v>
      </c>
      <c r="TM31" s="21">
        <v>119.4075859751937</v>
      </c>
      <c r="TN31" s="21">
        <v>111.56270227915375</v>
      </c>
      <c r="TO31" s="21">
        <v>104.51846788892463</v>
      </c>
      <c r="TP31" s="21">
        <v>99.554436136948084</v>
      </c>
      <c r="TQ31" s="21">
        <v>95.039300848157907</v>
      </c>
      <c r="TR31" s="21">
        <v>4.6208025042686405</v>
      </c>
      <c r="TS31" s="21">
        <v>4.2110530451727941</v>
      </c>
      <c r="TT31" s="21">
        <v>4.3260355296016515</v>
      </c>
      <c r="TU31" s="21">
        <v>3.161516710387354</v>
      </c>
      <c r="TV31" s="21">
        <v>3.1662110003216468</v>
      </c>
      <c r="TW31" s="21">
        <v>2.9745790689996698</v>
      </c>
      <c r="TX31" s="21">
        <v>7.5448207171314747</v>
      </c>
      <c r="TY31" s="21">
        <v>15.321537686281832</v>
      </c>
      <c r="TZ31" s="21">
        <v>14.768441068589658</v>
      </c>
      <c r="UA31" s="21">
        <v>14.72251558614111</v>
      </c>
      <c r="UB31" s="21">
        <v>14.614157821378793</v>
      </c>
      <c r="UC31" s="21">
        <v>13.634532849125126</v>
      </c>
      <c r="UD31" s="21">
        <v>1732.7336210939277</v>
      </c>
      <c r="UE31" s="21">
        <v>1744.459838749581</v>
      </c>
      <c r="UF31" s="21">
        <v>1706.6329074728301</v>
      </c>
      <c r="UG31" s="21">
        <v>1687.5524161043609</v>
      </c>
      <c r="UH31" s="21">
        <v>1500.0323869968126</v>
      </c>
      <c r="UI31" s="21">
        <v>1574.2783141332266</v>
      </c>
      <c r="UJ31" s="21">
        <v>1401.3782803002516</v>
      </c>
      <c r="UK31" s="21">
        <v>1541.5831490517869</v>
      </c>
      <c r="UL31" s="21">
        <v>1460.0964268397261</v>
      </c>
      <c r="UM31" s="21">
        <v>1169.1406098233592</v>
      </c>
      <c r="UN31" s="13">
        <v>7</v>
      </c>
      <c r="UO31" s="13">
        <v>11</v>
      </c>
      <c r="UP31" s="13">
        <v>14.96</v>
      </c>
      <c r="UQ31" s="13">
        <v>18.46</v>
      </c>
      <c r="UR31" s="13">
        <v>20.021599999999999</v>
      </c>
      <c r="US31" s="13">
        <v>20.890190307974031</v>
      </c>
      <c r="UT31" s="13">
        <v>22.131032249508415</v>
      </c>
      <c r="UU31" s="13">
        <v>25.142764945788677</v>
      </c>
      <c r="UV31" s="13">
        <v>27.280310609456443</v>
      </c>
      <c r="UW31" s="13">
        <v>30.382880701042165</v>
      </c>
      <c r="UX31" s="13">
        <v>34.300654792515687</v>
      </c>
      <c r="UY31" s="13">
        <v>34.599999999999994</v>
      </c>
      <c r="UZ31" s="13">
        <v>34.952757409478586</v>
      </c>
      <c r="VA31" s="21">
        <v>73326</v>
      </c>
      <c r="VB31" s="21">
        <v>71584</v>
      </c>
      <c r="VC31" s="21">
        <v>69528</v>
      </c>
      <c r="VD31" s="21">
        <v>71584</v>
      </c>
      <c r="VE31" s="21">
        <v>68465</v>
      </c>
      <c r="VF31" s="21">
        <v>69034</v>
      </c>
      <c r="VG31" s="21">
        <v>69.382999999999996</v>
      </c>
      <c r="VH31" s="21">
        <v>827</v>
      </c>
      <c r="VI31" s="21">
        <v>820</v>
      </c>
      <c r="VJ31" s="21">
        <v>819</v>
      </c>
      <c r="VK31" s="21">
        <v>832</v>
      </c>
      <c r="VL31" s="21">
        <v>794</v>
      </c>
      <c r="VM31" s="21">
        <v>784</v>
      </c>
      <c r="VN31" s="21">
        <v>762</v>
      </c>
      <c r="VO31" s="21">
        <v>751</v>
      </c>
      <c r="VP31" s="21">
        <v>715</v>
      </c>
      <c r="VQ31" s="21">
        <v>698</v>
      </c>
      <c r="VR31" s="21">
        <v>708</v>
      </c>
      <c r="VS31" s="21">
        <v>696</v>
      </c>
      <c r="VT31" s="13">
        <v>20</v>
      </c>
      <c r="VU31" s="13">
        <v>22</v>
      </c>
      <c r="VV31" s="13">
        <v>20.987367802757873</v>
      </c>
      <c r="VW31" s="13">
        <v>15.601823074322068</v>
      </c>
      <c r="VX31" s="13">
        <v>20.053967160408799</v>
      </c>
      <c r="VY31" s="21">
        <v>126</v>
      </c>
      <c r="VZ31" s="21">
        <v>132</v>
      </c>
      <c r="WA31" s="21">
        <v>138</v>
      </c>
      <c r="WB31" s="21">
        <v>139</v>
      </c>
      <c r="WC31" s="21">
        <v>165</v>
      </c>
      <c r="WD31" s="21">
        <v>127</v>
      </c>
      <c r="WE31" s="21">
        <v>165</v>
      </c>
      <c r="WF31" s="21">
        <v>126</v>
      </c>
      <c r="WG31" s="21">
        <v>117</v>
      </c>
      <c r="WH31" s="21">
        <v>87</v>
      </c>
      <c r="WI31" s="21">
        <v>69</v>
      </c>
      <c r="WJ31" s="4">
        <v>4.7370292572471655</v>
      </c>
      <c r="WK31" s="4">
        <v>4.874749532860033</v>
      </c>
      <c r="WL31" s="4">
        <v>29.094947251526932</v>
      </c>
      <c r="WM31" s="4">
        <v>28.697166957000093</v>
      </c>
      <c r="WN31" s="4">
        <v>25.619267711417638</v>
      </c>
      <c r="WO31" s="4">
        <v>22.12885652738958</v>
      </c>
      <c r="WP31" s="4">
        <v>19.866741087002023</v>
      </c>
      <c r="WQ31" s="4">
        <v>33.799999999999997</v>
      </c>
      <c r="WR31" s="4">
        <v>32.4</v>
      </c>
      <c r="WS31" s="4">
        <v>31.5</v>
      </c>
      <c r="WT31" s="4">
        <v>30.8</v>
      </c>
      <c r="WU31" s="4">
        <v>28.4</v>
      </c>
      <c r="WV31" s="4">
        <v>27.400000000000002</v>
      </c>
      <c r="WW31" s="21">
        <v>28.499999999999996</v>
      </c>
      <c r="WX31" s="21">
        <v>41.2</v>
      </c>
      <c r="WY31" s="21">
        <v>45.5</v>
      </c>
      <c r="WZ31" s="21">
        <v>49.2</v>
      </c>
      <c r="XA31" s="21">
        <v>56</v>
      </c>
      <c r="XB31" s="21">
        <v>60.2</v>
      </c>
      <c r="XC31" s="21">
        <v>60</v>
      </c>
      <c r="XD31" s="21">
        <v>66.3</v>
      </c>
      <c r="XE31" s="21">
        <v>61.2</v>
      </c>
      <c r="XF31" s="21">
        <v>35.5</v>
      </c>
      <c r="XG31" s="21">
        <v>39.799999999999997</v>
      </c>
      <c r="XH31" s="21">
        <v>44.5</v>
      </c>
      <c r="XI31" s="21">
        <v>51.1</v>
      </c>
      <c r="XJ31" s="21">
        <v>55.2</v>
      </c>
      <c r="XK31" s="21">
        <v>55</v>
      </c>
      <c r="XL31" s="21">
        <v>62.4</v>
      </c>
      <c r="XM31" s="21">
        <v>57.8</v>
      </c>
      <c r="XN31" s="21">
        <v>46.9</v>
      </c>
      <c r="XO31" s="21">
        <v>51.3</v>
      </c>
      <c r="XP31" s="21">
        <v>53.8</v>
      </c>
      <c r="XQ31" s="21">
        <v>60.8</v>
      </c>
      <c r="XR31" s="21">
        <v>64.8</v>
      </c>
      <c r="XS31" s="21">
        <v>65</v>
      </c>
      <c r="XT31" s="21">
        <v>70.099999999999994</v>
      </c>
      <c r="XU31" s="21">
        <v>65.3</v>
      </c>
      <c r="XV31" s="21">
        <v>32.979130244755247</v>
      </c>
      <c r="XW31" s="21">
        <v>34.080693493150683</v>
      </c>
      <c r="XX31" s="21">
        <v>28.95382847592186</v>
      </c>
      <c r="XY31" s="21">
        <v>24.759964344836369</v>
      </c>
      <c r="XZ31" s="21">
        <v>22.238281542026964</v>
      </c>
      <c r="YA31" s="21">
        <v>22.850678733031675</v>
      </c>
      <c r="YB31" s="21">
        <v>119</v>
      </c>
      <c r="YC31" s="21">
        <v>117</v>
      </c>
      <c r="YD31" s="21">
        <v>114</v>
      </c>
      <c r="YE31" s="21">
        <v>105</v>
      </c>
      <c r="YF31" s="21">
        <v>92</v>
      </c>
      <c r="YG31" s="21">
        <v>95</v>
      </c>
      <c r="YH31" s="21">
        <v>89</v>
      </c>
      <c r="YI31" s="21">
        <v>93</v>
      </c>
      <c r="YJ31" s="21">
        <v>93</v>
      </c>
      <c r="YK31" s="21">
        <v>90</v>
      </c>
      <c r="YL31" s="21">
        <v>82</v>
      </c>
      <c r="YM31" s="21">
        <v>43.44935471255377</v>
      </c>
      <c r="YN31" s="21">
        <v>40.493537015276146</v>
      </c>
      <c r="YO31" s="21">
        <v>40.981387478849406</v>
      </c>
      <c r="YP31" s="21">
        <v>41.563550773369201</v>
      </c>
      <c r="YQ31" s="21">
        <v>41.330465000827402</v>
      </c>
      <c r="YR31" s="21">
        <v>40.103761348897535</v>
      </c>
      <c r="YS31" s="21">
        <v>41.895899053627758</v>
      </c>
      <c r="YT31" s="21">
        <v>42.300505437279831</v>
      </c>
      <c r="YU31" s="21">
        <v>41.888381259518049</v>
      </c>
      <c r="YV31" s="21">
        <v>89.559748427672957</v>
      </c>
      <c r="YW31" s="21">
        <v>86.659929257200602</v>
      </c>
      <c r="YX31" s="21">
        <v>71.842702293924873</v>
      </c>
      <c r="YY31" s="21">
        <v>74.980675083741303</v>
      </c>
      <c r="YZ31" s="21">
        <v>76.702321941038349</v>
      </c>
      <c r="ZA31" s="21">
        <v>68</v>
      </c>
      <c r="ZB31" s="21">
        <v>63.2</v>
      </c>
      <c r="ZC31" s="21">
        <v>53.3</v>
      </c>
      <c r="ZD31" s="21">
        <v>42.7</v>
      </c>
      <c r="ZE31" s="21">
        <v>31.8</v>
      </c>
      <c r="ZF31" s="21">
        <v>30.6</v>
      </c>
      <c r="ZG31" s="21">
        <v>27.4</v>
      </c>
      <c r="ZH31" s="21">
        <v>7.32</v>
      </c>
      <c r="ZI31" s="21">
        <v>7.27</v>
      </c>
      <c r="ZJ31" s="21">
        <v>7.56</v>
      </c>
      <c r="ZK31" s="21">
        <v>7.44</v>
      </c>
      <c r="ZL31" s="21">
        <v>7.51</v>
      </c>
      <c r="ZM31" s="21">
        <v>7.68</v>
      </c>
      <c r="ZN31" s="21">
        <v>7.72</v>
      </c>
      <c r="ZO31" s="21">
        <v>7.68</v>
      </c>
      <c r="ZP31" s="21">
        <v>7.19</v>
      </c>
      <c r="ZQ31" s="21">
        <v>7.2</v>
      </c>
      <c r="ZR31" s="21">
        <v>7.27</v>
      </c>
      <c r="ZS31" s="21">
        <v>7.43</v>
      </c>
      <c r="ZT31" s="21">
        <v>3.6</v>
      </c>
      <c r="ZU31" s="21">
        <v>3.28</v>
      </c>
      <c r="ZV31" s="21">
        <v>3.47</v>
      </c>
      <c r="ZW31" s="21">
        <v>3.29</v>
      </c>
      <c r="ZX31" s="21">
        <v>21</v>
      </c>
      <c r="ZY31" s="21">
        <v>20</v>
      </c>
      <c r="ZZ31" s="21">
        <v>20</v>
      </c>
      <c r="AAA31" s="21">
        <v>21</v>
      </c>
      <c r="AAB31" s="21">
        <v>17</v>
      </c>
      <c r="AAC31" s="21">
        <v>16</v>
      </c>
      <c r="AAD31" s="21">
        <v>27.046585255540478</v>
      </c>
      <c r="AAE31" s="21">
        <v>25.98671355998437</v>
      </c>
      <c r="AAF31" s="21">
        <v>26.710634789777409</v>
      </c>
      <c r="AAG31" s="21">
        <v>25.958333333333332</v>
      </c>
      <c r="AAH31" s="21">
        <v>26.469362234264278</v>
      </c>
      <c r="AAI31" s="21">
        <v>28.461208744106305</v>
      </c>
      <c r="AAJ31" s="21">
        <v>26.672347677886666</v>
      </c>
      <c r="AAK31" s="21">
        <v>26.676899999999996</v>
      </c>
      <c r="AAL31" s="21">
        <v>27.986217457886699</v>
      </c>
      <c r="AAM31" s="21">
        <v>27.582679849982998</v>
      </c>
      <c r="AAN31" s="21">
        <v>4.4489595994412499</v>
      </c>
      <c r="AAO31" s="21">
        <v>4.5093721435866101</v>
      </c>
      <c r="AAP31" s="21">
        <v>4.93708493526126</v>
      </c>
      <c r="AAQ31" s="21">
        <v>5.4525553460148899</v>
      </c>
    </row>
    <row r="32" spans="1:719" ht="12.75" customHeight="1">
      <c r="A32" s="21" t="s">
        <v>58</v>
      </c>
      <c r="B32" s="21" t="s">
        <v>59</v>
      </c>
      <c r="C32" s="21">
        <v>179375</v>
      </c>
      <c r="D32" s="21">
        <v>180485</v>
      </c>
      <c r="E32" s="21">
        <v>181461</v>
      </c>
      <c r="F32" s="21">
        <v>181265</v>
      </c>
      <c r="G32" s="21">
        <v>181267</v>
      </c>
      <c r="H32" s="21">
        <v>181094</v>
      </c>
      <c r="I32" s="21">
        <v>182103</v>
      </c>
      <c r="J32" s="21">
        <v>182882</v>
      </c>
      <c r="K32" s="21">
        <v>184174</v>
      </c>
      <c r="L32" s="21">
        <v>185860</v>
      </c>
      <c r="M32" s="21">
        <v>188167</v>
      </c>
      <c r="N32" s="21">
        <v>189321</v>
      </c>
      <c r="O32" s="21">
        <v>191123</v>
      </c>
      <c r="P32" s="21">
        <v>193630</v>
      </c>
      <c r="Q32" s="21">
        <v>195914</v>
      </c>
      <c r="R32" s="21">
        <v>198134</v>
      </c>
      <c r="S32" s="21">
        <v>200145</v>
      </c>
      <c r="T32" s="21">
        <v>13.8</v>
      </c>
      <c r="U32" s="21">
        <v>18</v>
      </c>
      <c r="V32" s="21">
        <v>13.6</v>
      </c>
      <c r="W32" s="21">
        <v>17.600000000000001</v>
      </c>
      <c r="X32" s="21">
        <v>17.600000000000001</v>
      </c>
      <c r="Y32" s="21">
        <v>20</v>
      </c>
      <c r="Z32" s="21">
        <v>18.8</v>
      </c>
      <c r="AA32" s="21">
        <v>21.1</v>
      </c>
      <c r="AB32" s="21">
        <v>26.4</v>
      </c>
      <c r="AC32" s="21">
        <v>23.1</v>
      </c>
      <c r="AD32" s="21">
        <v>12.547435426612804</v>
      </c>
      <c r="AE32" s="21">
        <v>13</v>
      </c>
      <c r="AF32" s="21">
        <v>13.3</v>
      </c>
      <c r="AG32" s="21">
        <v>14.3</v>
      </c>
      <c r="AH32" s="21">
        <v>15.3</v>
      </c>
      <c r="AI32" s="21">
        <v>16.399999999999999</v>
      </c>
      <c r="AJ32" s="21">
        <v>17.8</v>
      </c>
      <c r="AK32" s="21">
        <v>18.8</v>
      </c>
      <c r="AL32" s="21">
        <v>20.5</v>
      </c>
      <c r="AM32" s="21">
        <v>22.2</v>
      </c>
      <c r="AN32" s="21">
        <v>1457</v>
      </c>
      <c r="AO32" s="21">
        <v>1896</v>
      </c>
      <c r="AP32" s="21">
        <v>1540</v>
      </c>
      <c r="AQ32" s="21">
        <v>1281</v>
      </c>
      <c r="AR32" s="21">
        <v>1409</v>
      </c>
      <c r="AS32" s="21">
        <v>1945</v>
      </c>
      <c r="AT32" s="4">
        <v>11.762236520250905</v>
      </c>
      <c r="AU32" s="4">
        <v>15.23980998464766</v>
      </c>
      <c r="AV32" s="4">
        <v>12.280016267034537</v>
      </c>
      <c r="AW32" s="4">
        <v>10.180078516140311</v>
      </c>
      <c r="AX32" s="4">
        <v>11.113565017115995</v>
      </c>
      <c r="AY32" s="4">
        <v>15.210760929068584</v>
      </c>
      <c r="AZ32" s="4">
        <v>16.090042051752416</v>
      </c>
      <c r="BA32" s="21" t="s">
        <v>87</v>
      </c>
      <c r="BB32" s="21" t="s">
        <v>330</v>
      </c>
      <c r="BC32" s="21" t="s">
        <v>86</v>
      </c>
      <c r="BD32" s="4">
        <v>15.9</v>
      </c>
      <c r="BE32" s="4">
        <v>12.9</v>
      </c>
      <c r="BF32" s="4">
        <v>12.1</v>
      </c>
      <c r="BG32" s="21">
        <v>161</v>
      </c>
      <c r="BH32" s="21">
        <v>568</v>
      </c>
      <c r="BI32" s="21">
        <v>1269</v>
      </c>
      <c r="BJ32" s="21">
        <v>2247</v>
      </c>
      <c r="BK32" s="21">
        <v>2220</v>
      </c>
      <c r="BL32" s="21">
        <v>2325</v>
      </c>
      <c r="BM32" s="21">
        <v>2426</v>
      </c>
      <c r="BN32" s="21">
        <v>2568</v>
      </c>
      <c r="BO32" s="21">
        <v>2605</v>
      </c>
      <c r="BP32" s="21">
        <v>2786</v>
      </c>
      <c r="BQ32" s="21">
        <v>2675</v>
      </c>
      <c r="BR32" s="21">
        <v>2756</v>
      </c>
      <c r="BS32" s="21">
        <v>2708</v>
      </c>
      <c r="BT32" s="21">
        <v>2629</v>
      </c>
      <c r="BU32" s="21">
        <v>2751</v>
      </c>
      <c r="BV32" s="21">
        <v>2764</v>
      </c>
      <c r="BW32" s="21">
        <v>56.6</v>
      </c>
      <c r="BX32" s="21">
        <v>57.3</v>
      </c>
      <c r="BY32" s="21">
        <v>60.4</v>
      </c>
      <c r="BZ32" s="21">
        <v>63.4</v>
      </c>
      <c r="CA32" s="21">
        <v>63.2</v>
      </c>
      <c r="CB32" s="21">
        <v>63.7</v>
      </c>
      <c r="CC32" s="21">
        <v>67.2</v>
      </c>
      <c r="CD32" s="21">
        <v>64.5</v>
      </c>
      <c r="CE32" s="21">
        <v>67.3</v>
      </c>
      <c r="CF32" s="21">
        <v>65.992445473376392</v>
      </c>
      <c r="CG32" s="21">
        <v>64</v>
      </c>
      <c r="CH32" s="21">
        <v>66.900000000000006</v>
      </c>
      <c r="CI32" s="21">
        <v>66.900000000000006</v>
      </c>
      <c r="CJ32" s="21">
        <v>1736</v>
      </c>
      <c r="CK32" s="21">
        <v>1529</v>
      </c>
      <c r="CL32" s="21">
        <v>1497</v>
      </c>
      <c r="CM32" s="21">
        <v>1478</v>
      </c>
      <c r="CN32" s="21">
        <v>1511</v>
      </c>
      <c r="CO32" s="21">
        <v>1470</v>
      </c>
      <c r="CP32" s="21">
        <v>1428</v>
      </c>
      <c r="CQ32" s="21">
        <v>1438</v>
      </c>
      <c r="CR32" s="21">
        <v>1371</v>
      </c>
      <c r="CS32" s="21">
        <v>1422</v>
      </c>
      <c r="CT32" s="21">
        <v>1443</v>
      </c>
      <c r="CU32" s="21">
        <v>1569</v>
      </c>
      <c r="CV32" s="21">
        <v>1420</v>
      </c>
      <c r="CW32" s="21">
        <v>99</v>
      </c>
      <c r="CX32" s="21">
        <v>92</v>
      </c>
      <c r="CY32" s="21">
        <v>92</v>
      </c>
      <c r="CZ32" s="21">
        <v>93</v>
      </c>
      <c r="DA32" s="21">
        <v>96</v>
      </c>
      <c r="DB32" s="21">
        <v>93</v>
      </c>
      <c r="DC32" s="21">
        <v>93</v>
      </c>
      <c r="DD32" s="21">
        <v>94</v>
      </c>
      <c r="DE32" s="21">
        <v>91</v>
      </c>
      <c r="DF32" s="21">
        <v>92</v>
      </c>
      <c r="DG32" s="21">
        <v>92</v>
      </c>
      <c r="DH32" s="21">
        <v>101</v>
      </c>
      <c r="DI32" s="21">
        <v>87</v>
      </c>
      <c r="DJ32" s="21">
        <v>79.3</v>
      </c>
      <c r="DK32" s="21">
        <v>77.7</v>
      </c>
      <c r="DL32" s="21">
        <v>75.2</v>
      </c>
      <c r="DM32" s="21">
        <v>76.5</v>
      </c>
      <c r="DN32" s="21">
        <v>77.2</v>
      </c>
      <c r="DO32" s="21">
        <v>75.5</v>
      </c>
      <c r="DP32" s="21">
        <v>73.3</v>
      </c>
      <c r="DQ32" s="21">
        <v>74.8</v>
      </c>
      <c r="DR32" s="21">
        <v>77.900000000000006</v>
      </c>
      <c r="DS32" s="21">
        <v>78.099999999999994</v>
      </c>
      <c r="DT32" s="21">
        <v>78.099999999999994</v>
      </c>
      <c r="DU32" s="21">
        <v>3.8</v>
      </c>
      <c r="DV32" s="21">
        <v>5.0999999999999996</v>
      </c>
      <c r="DW32" s="21">
        <v>6.4</v>
      </c>
      <c r="DX32" s="21">
        <v>3.5</v>
      </c>
      <c r="DY32" s="21">
        <v>4.9000000000000004</v>
      </c>
      <c r="DZ32" s="21">
        <v>7.2</v>
      </c>
      <c r="EA32" s="21">
        <v>8.1</v>
      </c>
      <c r="EB32" s="21">
        <v>6.9</v>
      </c>
      <c r="EC32" s="21">
        <v>6.4</v>
      </c>
      <c r="ED32" s="21">
        <v>4.7</v>
      </c>
      <c r="EE32" s="21">
        <v>5.5</v>
      </c>
      <c r="EF32" s="21">
        <v>5.2570707601724322</v>
      </c>
      <c r="EG32" s="21">
        <v>3.3928385008873576</v>
      </c>
      <c r="EH32" s="21">
        <v>2.2760896779333106</v>
      </c>
      <c r="EI32" s="21">
        <v>290</v>
      </c>
      <c r="EJ32" s="21">
        <v>270</v>
      </c>
      <c r="EK32" s="21">
        <v>280</v>
      </c>
      <c r="EL32" s="21">
        <v>280</v>
      </c>
      <c r="EM32" s="21">
        <v>290</v>
      </c>
      <c r="EN32" s="21">
        <v>230</v>
      </c>
      <c r="EO32" s="21">
        <v>170</v>
      </c>
      <c r="EP32" s="21">
        <v>4.4000000000000004</v>
      </c>
      <c r="EQ32" s="21">
        <v>4.2</v>
      </c>
      <c r="ER32" s="21">
        <v>4.2</v>
      </c>
      <c r="ES32" s="21">
        <v>3.9</v>
      </c>
      <c r="ET32" s="21">
        <v>4.0270320311053505</v>
      </c>
      <c r="EU32" s="21">
        <v>3.2</v>
      </c>
      <c r="EV32" s="21">
        <v>2.4207695490277201</v>
      </c>
      <c r="EW32" s="21">
        <v>10830</v>
      </c>
      <c r="EX32" s="21">
        <v>10590</v>
      </c>
      <c r="EY32" s="21">
        <v>11310</v>
      </c>
      <c r="EZ32" s="21">
        <v>11630</v>
      </c>
      <c r="FA32" s="21">
        <v>11480</v>
      </c>
      <c r="FB32" s="21">
        <v>11640</v>
      </c>
      <c r="FC32" s="21">
        <v>11960</v>
      </c>
      <c r="FD32" s="21">
        <v>11530</v>
      </c>
      <c r="FE32" s="21">
        <v>11590</v>
      </c>
      <c r="FF32" s="21">
        <v>13650</v>
      </c>
      <c r="FG32" s="21">
        <v>13330</v>
      </c>
      <c r="FH32" s="21">
        <v>13380</v>
      </c>
      <c r="FI32" s="21">
        <v>13400</v>
      </c>
      <c r="FJ32" s="21">
        <v>12910</v>
      </c>
      <c r="FK32" s="21">
        <v>11880</v>
      </c>
      <c r="FL32" s="21">
        <v>11150</v>
      </c>
      <c r="FM32" s="21">
        <v>9.3000000000000007</v>
      </c>
      <c r="FN32" s="21">
        <v>9</v>
      </c>
      <c r="FO32" s="21">
        <v>9.6</v>
      </c>
      <c r="FP32" s="21">
        <v>9.9</v>
      </c>
      <c r="FQ32" s="21">
        <v>9.6999999999999993</v>
      </c>
      <c r="FR32" s="21">
        <v>9.8000000000000007</v>
      </c>
      <c r="FS32" s="21">
        <v>9.9</v>
      </c>
      <c r="FT32" s="21">
        <v>9.5</v>
      </c>
      <c r="FU32" s="21">
        <v>9.5</v>
      </c>
      <c r="FV32" s="21">
        <v>11</v>
      </c>
      <c r="FW32" s="21">
        <v>10.7</v>
      </c>
      <c r="FX32" s="21">
        <v>10.7</v>
      </c>
      <c r="FY32" s="21">
        <v>10.6</v>
      </c>
      <c r="FZ32" s="21">
        <v>10.199999999999999</v>
      </c>
      <c r="GA32" s="21">
        <v>9.3000000000000007</v>
      </c>
      <c r="GB32" s="21">
        <v>8.6999999999999993</v>
      </c>
      <c r="GC32" s="21">
        <v>5100</v>
      </c>
      <c r="GD32" s="21">
        <v>5070</v>
      </c>
      <c r="GE32" s="21">
        <v>5060</v>
      </c>
      <c r="GF32" s="21">
        <v>5200</v>
      </c>
      <c r="GG32" s="21">
        <v>5140</v>
      </c>
      <c r="GH32" s="21">
        <v>5180</v>
      </c>
      <c r="GI32" s="21">
        <v>5300</v>
      </c>
      <c r="GJ32" s="21">
        <v>5260</v>
      </c>
      <c r="GK32" s="21">
        <v>5290</v>
      </c>
      <c r="GL32" s="21">
        <v>4820</v>
      </c>
      <c r="GM32" s="21">
        <v>4200</v>
      </c>
      <c r="GN32" s="21">
        <v>3920</v>
      </c>
      <c r="GO32" s="21">
        <v>2870</v>
      </c>
      <c r="GP32" s="21">
        <v>1590</v>
      </c>
      <c r="GQ32" s="21">
        <v>970</v>
      </c>
      <c r="GR32" s="21">
        <v>420</v>
      </c>
      <c r="GS32" s="21">
        <v>8330</v>
      </c>
      <c r="GT32" s="21">
        <v>8690</v>
      </c>
      <c r="GU32" s="21">
        <v>8540</v>
      </c>
      <c r="GV32" s="21">
        <v>8690</v>
      </c>
      <c r="GW32" s="21">
        <v>4950</v>
      </c>
      <c r="GX32" s="21">
        <v>4950</v>
      </c>
      <c r="GY32" s="21">
        <v>5080</v>
      </c>
      <c r="GZ32" s="21">
        <v>5170</v>
      </c>
      <c r="HA32" s="21">
        <v>5180</v>
      </c>
      <c r="HB32" s="21">
        <v>5000</v>
      </c>
      <c r="HC32" s="21">
        <v>4660</v>
      </c>
      <c r="HD32" s="21">
        <v>4310</v>
      </c>
      <c r="HE32" s="21">
        <v>3600</v>
      </c>
      <c r="HF32" s="21">
        <v>2620</v>
      </c>
      <c r="HG32" s="21">
        <v>2200</v>
      </c>
      <c r="HH32" s="21">
        <v>1780</v>
      </c>
      <c r="HI32" s="21">
        <v>7.142612155302511</v>
      </c>
      <c r="HJ32" s="21">
        <v>7.3854364971444113</v>
      </c>
      <c r="HK32" s="21">
        <v>7.2480988593155899</v>
      </c>
      <c r="HL32" s="21">
        <v>7.3736550928282938</v>
      </c>
      <c r="HM32" s="21">
        <v>4.182191468329405</v>
      </c>
      <c r="HN32" s="21">
        <v>4.1518137974418119</v>
      </c>
      <c r="HO32" s="21">
        <v>4.2250241192321774</v>
      </c>
      <c r="HP32" s="21">
        <v>4.2642692180798409</v>
      </c>
      <c r="HQ32" s="21">
        <v>4.22667373832157</v>
      </c>
      <c r="HR32" s="21">
        <v>4.0364572821725826</v>
      </c>
      <c r="HS32" s="21">
        <v>3.7456495004461021</v>
      </c>
      <c r="HT32" s="21">
        <v>3.4368097474622625</v>
      </c>
      <c r="HU32" s="21">
        <v>2.8706531533327486</v>
      </c>
      <c r="HV32" s="21">
        <v>2.0665394141124134</v>
      </c>
      <c r="HW32" s="21">
        <v>1.7204973801517167</v>
      </c>
      <c r="HX32" s="21">
        <v>1.3920387893954798</v>
      </c>
      <c r="HY32" s="21">
        <v>730</v>
      </c>
      <c r="HZ32" s="21">
        <v>1250</v>
      </c>
      <c r="IA32" s="21">
        <v>1550</v>
      </c>
      <c r="IB32" s="21">
        <v>2610</v>
      </c>
      <c r="IC32" s="21">
        <v>3860</v>
      </c>
      <c r="ID32" s="21">
        <v>4510</v>
      </c>
      <c r="IE32" s="21">
        <v>5030</v>
      </c>
      <c r="IF32" s="21">
        <v>10873</v>
      </c>
      <c r="IG32" s="21">
        <v>12144</v>
      </c>
      <c r="IH32" s="21">
        <v>12538</v>
      </c>
      <c r="II32" s="21">
        <v>13033</v>
      </c>
      <c r="IJ32" s="21">
        <v>13301</v>
      </c>
      <c r="IK32" s="21">
        <v>13013</v>
      </c>
      <c r="IL32" s="21">
        <v>12692</v>
      </c>
      <c r="IM32" s="21">
        <v>7.4726468000879702</v>
      </c>
      <c r="IN32" s="21">
        <v>8.2985964001148016</v>
      </c>
      <c r="IO32" s="21">
        <v>8.477234925829265</v>
      </c>
      <c r="IP32" s="21">
        <v>8.7077075204447052</v>
      </c>
      <c r="IQ32" s="21">
        <v>8.7952707483353052</v>
      </c>
      <c r="IR32" s="21">
        <v>8.5153581384391881</v>
      </c>
      <c r="IS32" s="21">
        <v>8.2198345929912495</v>
      </c>
      <c r="IT32" s="21">
        <v>1680</v>
      </c>
      <c r="IU32" s="21">
        <v>1500</v>
      </c>
      <c r="IV32" s="21">
        <v>1760</v>
      </c>
      <c r="IW32" s="21">
        <v>2010</v>
      </c>
      <c r="IX32" s="21">
        <v>1860</v>
      </c>
      <c r="IY32" s="21">
        <v>2020</v>
      </c>
      <c r="IZ32" s="21">
        <v>2200</v>
      </c>
      <c r="JA32" s="21">
        <v>1650</v>
      </c>
      <c r="JB32" s="21">
        <v>1620</v>
      </c>
      <c r="JC32" s="21">
        <v>3400</v>
      </c>
      <c r="JD32" s="21">
        <v>3130</v>
      </c>
      <c r="JE32" s="21">
        <v>3250</v>
      </c>
      <c r="JF32" s="21">
        <v>3310</v>
      </c>
      <c r="JG32" s="21">
        <v>3010</v>
      </c>
      <c r="JH32" s="21">
        <v>2040</v>
      </c>
      <c r="JI32" s="21">
        <v>1440</v>
      </c>
      <c r="JJ32" s="21">
        <v>1220</v>
      </c>
      <c r="JK32" s="21">
        <v>1110</v>
      </c>
      <c r="JL32" s="21">
        <v>1290</v>
      </c>
      <c r="JM32" s="21">
        <v>1440</v>
      </c>
      <c r="JN32" s="21">
        <v>1290</v>
      </c>
      <c r="JO32" s="21">
        <v>1430</v>
      </c>
      <c r="JP32" s="21">
        <v>1540</v>
      </c>
      <c r="JQ32" s="21">
        <v>1110</v>
      </c>
      <c r="JR32" s="21">
        <v>1100</v>
      </c>
      <c r="JS32" s="21">
        <v>2300</v>
      </c>
      <c r="JT32" s="21">
        <v>2070</v>
      </c>
      <c r="JU32" s="21">
        <v>1970</v>
      </c>
      <c r="JV32" s="21">
        <v>2060</v>
      </c>
      <c r="JW32" s="21">
        <v>1830</v>
      </c>
      <c r="JX32" s="21">
        <v>1180</v>
      </c>
      <c r="JY32" s="21">
        <v>780</v>
      </c>
      <c r="JZ32" s="21">
        <v>460</v>
      </c>
      <c r="KA32" s="21">
        <v>390</v>
      </c>
      <c r="KB32" s="21">
        <v>470</v>
      </c>
      <c r="KC32" s="21">
        <v>560</v>
      </c>
      <c r="KD32" s="21">
        <v>570</v>
      </c>
      <c r="KE32" s="21">
        <v>580</v>
      </c>
      <c r="KF32" s="21">
        <v>660</v>
      </c>
      <c r="KG32" s="21">
        <v>530</v>
      </c>
      <c r="KH32" s="21">
        <v>520</v>
      </c>
      <c r="KI32" s="21">
        <v>1100</v>
      </c>
      <c r="KJ32" s="21">
        <v>1060</v>
      </c>
      <c r="KK32" s="21">
        <v>1270</v>
      </c>
      <c r="KL32" s="21">
        <v>1240</v>
      </c>
      <c r="KM32" s="21">
        <v>1180</v>
      </c>
      <c r="KN32" s="21">
        <v>860</v>
      </c>
      <c r="KO32" s="21">
        <v>660</v>
      </c>
      <c r="KP32" s="21">
        <v>188000</v>
      </c>
      <c r="KQ32" s="21">
        <v>200000</v>
      </c>
      <c r="KR32" s="21">
        <v>210000</v>
      </c>
      <c r="KS32" s="21">
        <v>233500</v>
      </c>
      <c r="KT32" s="21">
        <v>231500</v>
      </c>
      <c r="KU32" s="21">
        <v>210000</v>
      </c>
      <c r="KV32" s="21">
        <v>235000</v>
      </c>
      <c r="KW32" s="21">
        <v>232750</v>
      </c>
      <c r="KX32" s="21">
        <v>240000</v>
      </c>
      <c r="KY32" s="21">
        <v>250000</v>
      </c>
      <c r="KZ32" s="21">
        <v>285000</v>
      </c>
      <c r="LA32" s="21">
        <v>320000</v>
      </c>
      <c r="LB32" s="21">
        <v>2389</v>
      </c>
      <c r="LC32" s="21">
        <v>2398</v>
      </c>
      <c r="LD32" s="21">
        <v>2357</v>
      </c>
      <c r="LE32" s="21">
        <v>2434</v>
      </c>
      <c r="LF32" s="21">
        <v>2523</v>
      </c>
      <c r="LG32" s="21">
        <v>3023</v>
      </c>
      <c r="LH32" s="21">
        <v>3368</v>
      </c>
      <c r="LI32" s="21">
        <v>3447</v>
      </c>
      <c r="LJ32" s="21">
        <v>470</v>
      </c>
      <c r="LK32" s="21">
        <v>200</v>
      </c>
      <c r="LL32" s="21">
        <v>330</v>
      </c>
      <c r="LM32" s="21">
        <v>590</v>
      </c>
      <c r="LN32" s="21">
        <v>230</v>
      </c>
      <c r="LO32" s="21">
        <v>300</v>
      </c>
      <c r="LP32" s="21">
        <v>430</v>
      </c>
      <c r="LQ32" s="21">
        <v>1180.17</v>
      </c>
      <c r="LR32" s="21">
        <v>1238.49</v>
      </c>
      <c r="LS32" s="21">
        <v>1310.85</v>
      </c>
      <c r="LT32" s="21">
        <v>1376.19</v>
      </c>
      <c r="LU32" s="21">
        <v>1418.58</v>
      </c>
      <c r="LV32" s="21">
        <v>1450.71</v>
      </c>
      <c r="LW32" s="21">
        <v>1450.71</v>
      </c>
      <c r="LX32" s="21">
        <v>1450.71</v>
      </c>
      <c r="LY32" s="21">
        <v>1447.61</v>
      </c>
      <c r="LZ32" s="21">
        <v>1443.89</v>
      </c>
      <c r="MA32" s="21">
        <v>1439.89</v>
      </c>
      <c r="MB32" s="21">
        <v>1458.6</v>
      </c>
      <c r="MC32" s="21">
        <v>1486.03</v>
      </c>
      <c r="MD32" s="21">
        <v>27</v>
      </c>
      <c r="ME32" s="21">
        <v>24</v>
      </c>
      <c r="MF32" s="21">
        <v>31</v>
      </c>
      <c r="MG32" s="21">
        <v>29</v>
      </c>
      <c r="MH32" s="21">
        <v>27</v>
      </c>
      <c r="MI32" s="21">
        <v>45</v>
      </c>
      <c r="MJ32" s="21">
        <v>44</v>
      </c>
      <c r="MK32" s="21">
        <v>42</v>
      </c>
      <c r="ML32" s="21">
        <v>43</v>
      </c>
      <c r="MM32" s="21">
        <v>42</v>
      </c>
      <c r="MN32" s="21">
        <v>13</v>
      </c>
      <c r="MO32" s="21">
        <v>13</v>
      </c>
      <c r="MP32" s="21">
        <v>13</v>
      </c>
      <c r="MQ32" s="21">
        <v>12</v>
      </c>
      <c r="MR32" s="21">
        <v>11</v>
      </c>
      <c r="MS32" s="21">
        <v>16</v>
      </c>
      <c r="MT32" s="21">
        <v>19</v>
      </c>
      <c r="MU32" s="21">
        <v>14</v>
      </c>
      <c r="MV32" s="21">
        <v>16</v>
      </c>
      <c r="MW32" s="21">
        <v>20</v>
      </c>
      <c r="MX32" s="21">
        <v>26.8</v>
      </c>
      <c r="MY32" s="21">
        <v>32</v>
      </c>
      <c r="MZ32" s="21">
        <v>34.799999999999997</v>
      </c>
      <c r="NA32" s="21">
        <v>33.299999999999997</v>
      </c>
      <c r="NB32" s="21">
        <v>31.2</v>
      </c>
      <c r="NC32" s="21">
        <v>41</v>
      </c>
      <c r="ND32" s="21">
        <v>40.6</v>
      </c>
      <c r="NE32" s="21">
        <v>38.6</v>
      </c>
      <c r="NF32" s="21">
        <v>42.2</v>
      </c>
      <c r="NG32" s="21">
        <v>44.1</v>
      </c>
      <c r="NH32" s="21">
        <v>47.2</v>
      </c>
      <c r="NI32" s="21">
        <v>44.8</v>
      </c>
      <c r="NJ32" s="21">
        <v>16.2</v>
      </c>
      <c r="NK32" s="21">
        <v>18.8</v>
      </c>
      <c r="NL32" s="21">
        <v>17.5</v>
      </c>
      <c r="NM32" s="21">
        <v>12.7</v>
      </c>
      <c r="NN32" s="21">
        <v>14.1</v>
      </c>
      <c r="NO32" s="21">
        <v>14.9</v>
      </c>
      <c r="NP32" s="21">
        <v>13.1</v>
      </c>
      <c r="NQ32" s="21">
        <v>15</v>
      </c>
      <c r="NR32" s="21">
        <v>17.3</v>
      </c>
      <c r="NS32" s="21">
        <v>13.9</v>
      </c>
      <c r="NT32" s="21">
        <v>14.9</v>
      </c>
      <c r="NU32" s="21">
        <v>13.8</v>
      </c>
      <c r="NV32" s="21">
        <v>6.1</v>
      </c>
      <c r="NW32" s="21">
        <v>2.6</v>
      </c>
      <c r="NX32" s="21">
        <v>2.8</v>
      </c>
      <c r="NY32" s="21">
        <v>2.8</v>
      </c>
      <c r="NZ32" s="21">
        <v>5</v>
      </c>
      <c r="OA32" s="21">
        <v>2.8</v>
      </c>
      <c r="OB32" s="21">
        <v>3.5</v>
      </c>
      <c r="OC32" s="21">
        <v>4</v>
      </c>
      <c r="OD32" s="21">
        <v>4.0999999999999996</v>
      </c>
      <c r="OE32" s="21">
        <v>5.8</v>
      </c>
      <c r="OF32" s="21">
        <v>4.0999999999999996</v>
      </c>
      <c r="OG32" s="21">
        <v>3.7</v>
      </c>
      <c r="OH32" s="21">
        <v>18.399999999999999</v>
      </c>
      <c r="OI32" s="21">
        <v>16.3</v>
      </c>
      <c r="OJ32" s="21">
        <v>16.2</v>
      </c>
      <c r="OK32" s="21">
        <v>19.3</v>
      </c>
      <c r="OL32" s="21">
        <v>20.399999999999999</v>
      </c>
      <c r="OM32" s="21">
        <v>13.4</v>
      </c>
      <c r="ON32" s="21">
        <v>16.3</v>
      </c>
      <c r="OO32" s="21">
        <v>16.7</v>
      </c>
      <c r="OP32" s="21">
        <v>16.899999999999999</v>
      </c>
      <c r="OQ32" s="21">
        <v>12.5</v>
      </c>
      <c r="OR32" s="21">
        <v>13.7</v>
      </c>
      <c r="OS32" s="21">
        <v>16.100000000000001</v>
      </c>
      <c r="OT32" s="21">
        <v>16.100000000000001</v>
      </c>
      <c r="OU32" s="21">
        <v>14.4</v>
      </c>
      <c r="OV32" s="21">
        <v>13.8</v>
      </c>
      <c r="OW32" s="21">
        <v>11.7</v>
      </c>
      <c r="OX32" s="21">
        <v>12.1</v>
      </c>
      <c r="OY32" s="21">
        <v>11</v>
      </c>
      <c r="OZ32" s="21">
        <v>13.4</v>
      </c>
      <c r="PA32" s="21">
        <v>12.4</v>
      </c>
      <c r="PB32" s="21">
        <v>8.9</v>
      </c>
      <c r="PC32" s="21">
        <v>12.6</v>
      </c>
      <c r="PD32" s="21">
        <v>8.9</v>
      </c>
      <c r="PE32" s="21">
        <v>12.3</v>
      </c>
      <c r="PF32" s="21">
        <v>7.5</v>
      </c>
      <c r="PG32" s="21">
        <v>7.2</v>
      </c>
      <c r="PH32" s="21">
        <v>5.0999999999999996</v>
      </c>
      <c r="PI32" s="21">
        <v>7.7</v>
      </c>
      <c r="PJ32" s="21">
        <v>8.4</v>
      </c>
      <c r="PK32" s="21">
        <v>10.199999999999999</v>
      </c>
      <c r="PL32" s="21">
        <v>6.6</v>
      </c>
      <c r="PM32" s="21">
        <v>9.1999999999999993</v>
      </c>
      <c r="PN32" s="21">
        <v>7</v>
      </c>
      <c r="PO32" s="21">
        <v>6.5</v>
      </c>
      <c r="PP32" s="21">
        <v>7.9</v>
      </c>
      <c r="PQ32" s="21">
        <v>6.3</v>
      </c>
      <c r="PR32" s="21">
        <v>9</v>
      </c>
      <c r="PS32" s="21">
        <v>8.6999999999999993</v>
      </c>
      <c r="PT32" s="21">
        <v>9.8000000000000007</v>
      </c>
      <c r="PU32" s="21">
        <v>12.5</v>
      </c>
      <c r="PV32" s="21">
        <v>8.8000000000000007</v>
      </c>
      <c r="PW32" s="21">
        <v>6.8</v>
      </c>
      <c r="PX32" s="21">
        <v>6.4</v>
      </c>
      <c r="PY32" s="21">
        <v>4.0999999999999996</v>
      </c>
      <c r="PZ32" s="21">
        <v>3.8</v>
      </c>
      <c r="QA32" s="21">
        <v>4.5999999999999996</v>
      </c>
      <c r="QB32" s="21">
        <v>3.4</v>
      </c>
      <c r="QC32" s="21">
        <v>3.1</v>
      </c>
      <c r="QD32" s="21">
        <v>24514</v>
      </c>
      <c r="QE32" s="21">
        <v>25714</v>
      </c>
      <c r="QF32" s="21">
        <v>25102</v>
      </c>
      <c r="QG32" s="21">
        <v>25182</v>
      </c>
      <c r="QH32" s="21">
        <v>26082</v>
      </c>
      <c r="QI32" s="21">
        <v>26111</v>
      </c>
      <c r="QJ32" s="21">
        <v>26288</v>
      </c>
      <c r="QK32" s="21">
        <v>26743</v>
      </c>
      <c r="QL32" s="21">
        <v>25247</v>
      </c>
      <c r="QM32" s="21">
        <v>30061</v>
      </c>
      <c r="QN32" s="21">
        <v>25797</v>
      </c>
      <c r="QO32" s="21">
        <v>27355</v>
      </c>
      <c r="QP32" s="21">
        <v>28292</v>
      </c>
      <c r="QQ32" s="21">
        <v>25840</v>
      </c>
      <c r="QS32" s="21">
        <v>26500</v>
      </c>
      <c r="QT32" s="21">
        <v>26088</v>
      </c>
      <c r="QU32" s="21">
        <v>26670</v>
      </c>
      <c r="QV32" s="21">
        <v>27018</v>
      </c>
      <c r="QW32" s="21">
        <v>27005</v>
      </c>
      <c r="QX32" s="21">
        <v>26719</v>
      </c>
      <c r="QY32" s="21">
        <v>25412</v>
      </c>
      <c r="QZ32" s="21">
        <v>30472</v>
      </c>
      <c r="RA32" s="21">
        <v>26960</v>
      </c>
      <c r="RB32" s="21">
        <v>29797</v>
      </c>
      <c r="RC32" s="21">
        <v>29621</v>
      </c>
      <c r="RD32" s="21">
        <v>22037</v>
      </c>
      <c r="RE32" s="21">
        <v>23379</v>
      </c>
      <c r="RF32" s="21">
        <v>22701</v>
      </c>
      <c r="RG32" s="21">
        <v>23652</v>
      </c>
      <c r="RH32" s="21">
        <v>24027</v>
      </c>
      <c r="RI32" s="21">
        <v>24428</v>
      </c>
      <c r="RJ32" s="21">
        <v>25008</v>
      </c>
      <c r="RK32" s="21">
        <v>26718</v>
      </c>
      <c r="RL32" s="21">
        <v>25093</v>
      </c>
      <c r="RM32" s="21">
        <v>26756</v>
      </c>
      <c r="RN32" s="21">
        <v>24685</v>
      </c>
      <c r="RO32" s="21">
        <v>24570</v>
      </c>
      <c r="RP32" s="21">
        <v>26369</v>
      </c>
      <c r="RQ32" s="21">
        <v>6905</v>
      </c>
      <c r="RR32" s="21">
        <v>6915</v>
      </c>
      <c r="RS32" s="21">
        <v>7230</v>
      </c>
      <c r="RT32" s="21">
        <v>7240</v>
      </c>
      <c r="RU32" s="21">
        <v>7480</v>
      </c>
      <c r="RV32" s="21">
        <v>7805</v>
      </c>
      <c r="RW32" s="21">
        <v>8155</v>
      </c>
      <c r="RX32" s="21">
        <v>8710</v>
      </c>
      <c r="RY32" s="21">
        <v>82.18390804597702</v>
      </c>
      <c r="RZ32" s="21">
        <v>74.2</v>
      </c>
      <c r="SA32" s="21">
        <v>76.900000000000006</v>
      </c>
      <c r="SB32" s="21">
        <v>73.076923076923066</v>
      </c>
      <c r="SC32" s="21">
        <v>79.100000000000009</v>
      </c>
      <c r="SD32" s="21">
        <v>76.900000000000006</v>
      </c>
      <c r="SE32" s="21">
        <v>76</v>
      </c>
      <c r="SF32" s="21">
        <v>79000</v>
      </c>
      <c r="SG32" s="21">
        <v>77900</v>
      </c>
      <c r="SH32" s="21">
        <v>77000</v>
      </c>
      <c r="SI32" s="21">
        <v>78600</v>
      </c>
      <c r="SJ32" s="21">
        <v>43000</v>
      </c>
      <c r="SK32" s="21">
        <v>43900</v>
      </c>
      <c r="SL32" s="21">
        <v>38000</v>
      </c>
      <c r="SM32" s="21">
        <v>40700</v>
      </c>
      <c r="SN32" s="21">
        <v>35000</v>
      </c>
      <c r="SO32" s="21">
        <v>34000</v>
      </c>
      <c r="SP32" s="21">
        <v>39100</v>
      </c>
      <c r="SQ32" s="21">
        <v>37900</v>
      </c>
      <c r="SR32" s="25">
        <f>VLOOKUP($A32,'[1]Jobs density'!$A$3:$S$54,11,0)</f>
        <v>0.66</v>
      </c>
      <c r="SS32" s="25">
        <f>VLOOKUP($A32,'[1]Jobs density'!$A$3:$S$54,12,0)</f>
        <v>0.57999999999999996</v>
      </c>
      <c r="ST32" s="25">
        <f>VLOOKUP($A32,'[1]Jobs density'!$A$3:$S$54,13,0)</f>
        <v>0.59</v>
      </c>
      <c r="SU32" s="25">
        <f>VLOOKUP($A32,'[1]Jobs density'!$A$3:$S$54,14,0)</f>
        <v>0.62</v>
      </c>
      <c r="SV32" s="25">
        <f>VLOOKUP($A32,'[1]Jobs density'!$A$3:$S$54,15,0)</f>
        <v>0.62</v>
      </c>
      <c r="SW32" s="25">
        <f>VLOOKUP($A32,'[1]Jobs density'!$A$3:$S$54,16,0)</f>
        <v>0.61</v>
      </c>
      <c r="SX32" s="25">
        <f>VLOOKUP($A32,'[1]Jobs density'!$A$3:$S$54,17,0)</f>
        <v>0.61</v>
      </c>
      <c r="SY32" s="25">
        <f>VLOOKUP($A32,'[1]Jobs density'!$A$3:$S$54,18,0)</f>
        <v>0.62</v>
      </c>
      <c r="SZ32" s="25">
        <f>VLOOKUP($A32,'[1]Jobs density'!$A$3:$S$54,19,0)</f>
        <v>0.64</v>
      </c>
      <c r="TA32" s="21">
        <v>80.797212543553997</v>
      </c>
      <c r="TB32" s="21">
        <v>77.225254176247333</v>
      </c>
      <c r="TC32" s="21">
        <v>84.640776806035461</v>
      </c>
      <c r="TD32" s="21">
        <v>82.680054064491216</v>
      </c>
      <c r="TE32" s="21">
        <v>89.117158666497488</v>
      </c>
      <c r="TF32" s="21">
        <v>93.553624084729478</v>
      </c>
      <c r="TG32" s="21">
        <v>88.285201232269657</v>
      </c>
      <c r="TH32" s="21">
        <v>84.251047123281666</v>
      </c>
      <c r="TI32" s="21">
        <v>72.431504989846559</v>
      </c>
      <c r="TJ32" s="21">
        <v>74.416227267836007</v>
      </c>
      <c r="TK32" s="21">
        <v>69.262941961130267</v>
      </c>
      <c r="TL32" s="21">
        <v>65.539480564755095</v>
      </c>
      <c r="TM32" s="21">
        <v>61.405482333366471</v>
      </c>
      <c r="TN32" s="21">
        <v>57.780302639053865</v>
      </c>
      <c r="TO32" s="21">
        <v>53.089620956133814</v>
      </c>
      <c r="TP32" s="21">
        <v>55.386758456398198</v>
      </c>
      <c r="TQ32" s="21">
        <v>50.218538968576823</v>
      </c>
      <c r="TR32" s="21">
        <v>3.1780280282940154</v>
      </c>
      <c r="TS32" s="21">
        <v>3.010759503700065</v>
      </c>
      <c r="TT32" s="21">
        <v>2.820173396189888</v>
      </c>
      <c r="TU32" s="21">
        <v>2.2465527036099777</v>
      </c>
      <c r="TV32" s="21">
        <v>2.4092203722041305</v>
      </c>
      <c r="TW32" s="21">
        <v>2.0432813286361351</v>
      </c>
      <c r="TX32" s="21">
        <v>5.4903357124256651</v>
      </c>
      <c r="TY32" s="21">
        <v>11.122379450774082</v>
      </c>
      <c r="TZ32" s="21">
        <v>10.742820068751536</v>
      </c>
      <c r="UA32" s="21">
        <v>11.513195269328099</v>
      </c>
      <c r="UB32" s="21">
        <v>11.798544259215777</v>
      </c>
      <c r="UC32" s="21">
        <v>11.270256668344238</v>
      </c>
      <c r="UD32" s="21">
        <v>877.31255744002067</v>
      </c>
      <c r="UE32" s="21">
        <v>878.17697120233277</v>
      </c>
      <c r="UF32" s="21">
        <v>861.38604534266028</v>
      </c>
      <c r="UG32" s="21">
        <v>863.91414094130823</v>
      </c>
      <c r="UH32" s="21">
        <v>805.84517381214175</v>
      </c>
      <c r="UI32" s="21">
        <v>843.69328853835486</v>
      </c>
      <c r="UJ32" s="21">
        <v>749.40734120278103</v>
      </c>
      <c r="UK32" s="21">
        <v>811.52438514203186</v>
      </c>
      <c r="UL32" s="21">
        <v>781.30021050144364</v>
      </c>
      <c r="UM32" s="21">
        <v>665.59702042613969</v>
      </c>
      <c r="UN32" s="13">
        <v>25</v>
      </c>
      <c r="UO32" s="13">
        <v>28</v>
      </c>
      <c r="UP32" s="13">
        <v>29.07</v>
      </c>
      <c r="UQ32" s="13">
        <v>30.26</v>
      </c>
      <c r="UR32" s="13">
        <v>32.475900000000003</v>
      </c>
      <c r="US32" s="13">
        <v>31.995702050990438</v>
      </c>
      <c r="UT32" s="13">
        <v>37.511172424745197</v>
      </c>
      <c r="UU32" s="13">
        <v>37.54841063552584</v>
      </c>
      <c r="UV32" s="13">
        <v>37.365503272141908</v>
      </c>
      <c r="UW32" s="13">
        <v>36.529321331752939</v>
      </c>
      <c r="UX32" s="13">
        <v>37.055298319812294</v>
      </c>
      <c r="UY32" s="13">
        <v>37.6</v>
      </c>
      <c r="UZ32" s="13">
        <v>34.719201346656668</v>
      </c>
      <c r="VA32" s="21">
        <v>95240</v>
      </c>
      <c r="VB32" s="21">
        <v>94975.999999999985</v>
      </c>
      <c r="VC32" s="21">
        <v>95480</v>
      </c>
      <c r="VD32" s="21">
        <v>94975.999999999985</v>
      </c>
      <c r="VE32" s="21">
        <v>97205</v>
      </c>
      <c r="VF32" s="21">
        <v>98821</v>
      </c>
      <c r="VG32" s="21">
        <v>100.03400000000001</v>
      </c>
      <c r="VH32" s="21">
        <v>702</v>
      </c>
      <c r="VI32" s="21">
        <v>700</v>
      </c>
      <c r="VJ32" s="21">
        <v>687</v>
      </c>
      <c r="VK32" s="21">
        <v>692</v>
      </c>
      <c r="VL32" s="21">
        <v>640</v>
      </c>
      <c r="VM32" s="21">
        <v>639</v>
      </c>
      <c r="VN32" s="21">
        <v>615</v>
      </c>
      <c r="VO32" s="21">
        <v>612</v>
      </c>
      <c r="VP32" s="21">
        <v>609</v>
      </c>
      <c r="VQ32" s="21">
        <v>605</v>
      </c>
      <c r="VR32" s="21">
        <v>615</v>
      </c>
      <c r="VS32" s="21">
        <v>614</v>
      </c>
      <c r="VT32" s="13">
        <v>15</v>
      </c>
      <c r="VU32" s="13">
        <v>13</v>
      </c>
      <c r="VV32" s="13">
        <v>9.5634289588320769</v>
      </c>
      <c r="VW32" s="13">
        <v>12.458500251142391</v>
      </c>
      <c r="VX32" s="13">
        <v>9.4293913056542493</v>
      </c>
      <c r="VY32" s="21">
        <v>64</v>
      </c>
      <c r="VZ32" s="21">
        <v>66</v>
      </c>
      <c r="WA32" s="21">
        <v>83</v>
      </c>
      <c r="WB32" s="21">
        <v>70</v>
      </c>
      <c r="WC32" s="21">
        <v>74</v>
      </c>
      <c r="WD32" s="21">
        <v>57</v>
      </c>
      <c r="WE32" s="21">
        <v>49</v>
      </c>
      <c r="WF32" s="21">
        <v>45</v>
      </c>
      <c r="WG32" s="21">
        <v>42</v>
      </c>
      <c r="WH32" s="21">
        <v>31</v>
      </c>
      <c r="WI32" s="21">
        <v>29</v>
      </c>
      <c r="WJ32" s="4">
        <v>2.7451932150802034</v>
      </c>
      <c r="WK32" s="4">
        <v>2.8540856561323684</v>
      </c>
      <c r="WL32" s="4">
        <v>15.836926695413563</v>
      </c>
      <c r="WM32" s="4">
        <v>15.108471074380164</v>
      </c>
      <c r="WN32" s="4">
        <v>13.496839825749754</v>
      </c>
      <c r="WO32" s="4">
        <v>11.494537617360717</v>
      </c>
      <c r="WP32" s="4">
        <v>10.039917745252207</v>
      </c>
      <c r="WQ32" s="4">
        <v>16.899999999999999</v>
      </c>
      <c r="WR32" s="4">
        <v>17.3</v>
      </c>
      <c r="WS32" s="4">
        <v>16.7</v>
      </c>
      <c r="WT32" s="4">
        <v>16</v>
      </c>
      <c r="WU32" s="4">
        <v>14.7</v>
      </c>
      <c r="WV32" s="4">
        <v>13.8</v>
      </c>
      <c r="WW32" s="21">
        <v>15.1</v>
      </c>
      <c r="WX32" s="21">
        <v>56.5</v>
      </c>
      <c r="WY32" s="21">
        <v>57.5</v>
      </c>
      <c r="WZ32" s="21">
        <v>59.3</v>
      </c>
      <c r="XA32" s="21">
        <v>64</v>
      </c>
      <c r="XB32" s="21">
        <v>68.3</v>
      </c>
      <c r="XC32" s="21">
        <v>70.2</v>
      </c>
      <c r="XD32" s="21">
        <v>72.3</v>
      </c>
      <c r="XE32" s="21">
        <v>67.400000000000006</v>
      </c>
      <c r="XF32" s="21">
        <v>51.7</v>
      </c>
      <c r="XG32" s="21">
        <v>54.2</v>
      </c>
      <c r="XH32" s="21">
        <v>56.3</v>
      </c>
      <c r="XI32" s="21">
        <v>59</v>
      </c>
      <c r="XJ32" s="21">
        <v>65.5</v>
      </c>
      <c r="XK32" s="21">
        <v>64.5</v>
      </c>
      <c r="XL32" s="21">
        <v>69.5</v>
      </c>
      <c r="XM32" s="21">
        <v>64.3</v>
      </c>
      <c r="XN32" s="21">
        <v>61.4</v>
      </c>
      <c r="XO32" s="21">
        <v>61</v>
      </c>
      <c r="XP32" s="21">
        <v>62.6</v>
      </c>
      <c r="XQ32" s="21">
        <v>69</v>
      </c>
      <c r="XR32" s="21">
        <v>71</v>
      </c>
      <c r="XS32" s="21">
        <v>75.900000000000006</v>
      </c>
      <c r="XT32" s="21">
        <v>74.900000000000006</v>
      </c>
      <c r="XU32" s="21">
        <v>70.5</v>
      </c>
      <c r="XV32" s="21">
        <v>11.016138488598143</v>
      </c>
      <c r="XW32" s="21">
        <v>11.489722912750864</v>
      </c>
      <c r="XX32" s="21">
        <v>11.492519661758619</v>
      </c>
      <c r="XY32" s="21">
        <v>11.159825780957052</v>
      </c>
      <c r="XZ32" s="21">
        <v>10.011592072153581</v>
      </c>
      <c r="YA32" s="21">
        <v>9.6090529286445516</v>
      </c>
      <c r="YB32" s="21">
        <v>37</v>
      </c>
      <c r="YC32" s="21">
        <v>34</v>
      </c>
      <c r="YD32" s="21">
        <v>34</v>
      </c>
      <c r="YE32" s="21">
        <v>29</v>
      </c>
      <c r="YF32" s="21">
        <v>29</v>
      </c>
      <c r="YG32" s="21">
        <v>34</v>
      </c>
      <c r="YH32" s="21">
        <v>38</v>
      </c>
      <c r="YI32" s="21">
        <v>36</v>
      </c>
      <c r="YJ32" s="21">
        <v>39</v>
      </c>
      <c r="YK32" s="21">
        <v>44</v>
      </c>
      <c r="YL32" s="21">
        <v>50</v>
      </c>
      <c r="YM32" s="21">
        <v>12.84535342662361</v>
      </c>
      <c r="YN32" s="21">
        <v>13.769387828205037</v>
      </c>
      <c r="YO32" s="21">
        <v>14.610992148465382</v>
      </c>
      <c r="YP32" s="21">
        <v>15.924086555516141</v>
      </c>
      <c r="YQ32" s="21">
        <v>16.964098989194841</v>
      </c>
      <c r="YR32" s="21">
        <v>18.236204228984011</v>
      </c>
      <c r="YS32" s="21">
        <v>19.889205976162497</v>
      </c>
      <c r="YT32" s="21">
        <v>21.091266590201542</v>
      </c>
      <c r="YU32" s="21">
        <v>22.868589743589745</v>
      </c>
      <c r="YV32" s="21">
        <v>30.750678323786552</v>
      </c>
      <c r="YW32" s="21">
        <v>31.313424180922006</v>
      </c>
      <c r="YX32" s="21">
        <v>30.829596412556054</v>
      </c>
      <c r="YY32" s="21">
        <v>31.390134529147982</v>
      </c>
      <c r="YZ32" s="21">
        <v>35.102499297950011</v>
      </c>
      <c r="ZA32" s="21">
        <v>41.2</v>
      </c>
      <c r="ZB32" s="21">
        <v>33.299999999999997</v>
      </c>
      <c r="ZC32" s="21">
        <v>24.6</v>
      </c>
      <c r="ZD32" s="21">
        <v>30.5</v>
      </c>
      <c r="ZE32" s="21">
        <v>25.8</v>
      </c>
      <c r="ZF32" s="21">
        <v>17.8</v>
      </c>
      <c r="ZG32" s="21">
        <v>17.3</v>
      </c>
      <c r="ZH32" s="21">
        <v>7.37</v>
      </c>
      <c r="ZI32" s="21">
        <v>7.25</v>
      </c>
      <c r="ZJ32" s="21">
        <v>7.43</v>
      </c>
      <c r="ZK32" s="21">
        <v>7.63</v>
      </c>
      <c r="ZL32" s="21">
        <v>7.67</v>
      </c>
      <c r="ZM32" s="21">
        <v>7.57</v>
      </c>
      <c r="ZN32" s="21">
        <v>7.6</v>
      </c>
      <c r="ZO32" s="21">
        <v>7.94</v>
      </c>
      <c r="ZP32" s="21">
        <v>7.15</v>
      </c>
      <c r="ZQ32" s="21">
        <v>7.13</v>
      </c>
      <c r="ZR32" s="21">
        <v>7.25</v>
      </c>
      <c r="ZS32" s="21">
        <v>7.51</v>
      </c>
      <c r="ZT32" s="21">
        <v>3.14</v>
      </c>
      <c r="ZU32" s="21">
        <v>3.34</v>
      </c>
      <c r="ZV32" s="21">
        <v>3.25</v>
      </c>
      <c r="ZW32" s="21">
        <v>3.01</v>
      </c>
      <c r="ZX32" s="21">
        <v>17</v>
      </c>
      <c r="ZY32" s="21">
        <v>16</v>
      </c>
      <c r="ZZ32" s="21">
        <v>17</v>
      </c>
      <c r="AAA32" s="21">
        <v>16</v>
      </c>
      <c r="AAB32" s="21">
        <v>15</v>
      </c>
      <c r="AAC32" s="21">
        <v>14</v>
      </c>
      <c r="AAD32" s="21">
        <v>16.239813736903379</v>
      </c>
      <c r="AAE32" s="21">
        <v>15.885837372105547</v>
      </c>
      <c r="AAF32" s="21">
        <v>18.033740546829552</v>
      </c>
      <c r="AAG32" s="21">
        <v>17.36930860033727</v>
      </c>
      <c r="AAH32" s="21">
        <v>17.96276013143483</v>
      </c>
      <c r="AAI32" s="21">
        <v>19.267073847862299</v>
      </c>
      <c r="AAJ32" s="21">
        <v>19.626696832579185</v>
      </c>
      <c r="AAK32" s="21">
        <v>17.683599999999998</v>
      </c>
      <c r="AAL32" s="21">
        <v>17.361477572559401</v>
      </c>
      <c r="AAM32" s="21">
        <v>18.380394246137499</v>
      </c>
      <c r="AAN32" s="21">
        <v>5.2620139108441357</v>
      </c>
      <c r="AAO32" s="21">
        <v>5.4397900595719397</v>
      </c>
      <c r="AAP32" s="21">
        <v>5.7076627908077802</v>
      </c>
      <c r="AAQ32" s="21">
        <v>5.8560195609414096</v>
      </c>
    </row>
    <row r="33" spans="1:719" ht="12.75" customHeight="1">
      <c r="A33" s="21" t="s">
        <v>60</v>
      </c>
      <c r="B33" s="21" t="s">
        <v>61</v>
      </c>
      <c r="C33" s="21">
        <v>193507</v>
      </c>
      <c r="D33" s="21">
        <v>197133</v>
      </c>
      <c r="E33" s="21">
        <v>201090</v>
      </c>
      <c r="F33" s="21">
        <v>207031</v>
      </c>
      <c r="G33" s="21">
        <v>208651</v>
      </c>
      <c r="H33" s="21">
        <v>211154</v>
      </c>
      <c r="I33" s="21">
        <v>213382</v>
      </c>
      <c r="J33" s="21">
        <v>218400</v>
      </c>
      <c r="K33" s="21">
        <v>225251</v>
      </c>
      <c r="L33" s="21">
        <v>231893</v>
      </c>
      <c r="M33" s="21">
        <v>240495</v>
      </c>
      <c r="N33" s="21">
        <v>248520</v>
      </c>
      <c r="O33" s="21">
        <v>256012</v>
      </c>
      <c r="P33" s="21">
        <v>263003</v>
      </c>
      <c r="Q33" s="21">
        <v>272890</v>
      </c>
      <c r="R33" s="21">
        <v>284015</v>
      </c>
      <c r="S33" s="21">
        <v>295236</v>
      </c>
      <c r="T33" s="21">
        <v>41.7</v>
      </c>
      <c r="U33" s="21">
        <v>43.8</v>
      </c>
      <c r="V33" s="21">
        <v>39</v>
      </c>
      <c r="W33" s="21">
        <v>38.9</v>
      </c>
      <c r="X33" s="21">
        <v>43.7</v>
      </c>
      <c r="Y33" s="21">
        <v>44.3</v>
      </c>
      <c r="Z33" s="21">
        <v>44.7</v>
      </c>
      <c r="AA33" s="21">
        <v>42</v>
      </c>
      <c r="AB33" s="21">
        <v>37.799999999999997</v>
      </c>
      <c r="AC33" s="21">
        <v>38.6</v>
      </c>
      <c r="AD33" s="21">
        <v>68.65238424326192</v>
      </c>
      <c r="AE33" s="21">
        <v>70.599999999999994</v>
      </c>
      <c r="AF33" s="21">
        <v>70</v>
      </c>
      <c r="AG33" s="21">
        <v>70.3</v>
      </c>
      <c r="AH33" s="21">
        <v>70.400000000000006</v>
      </c>
      <c r="AI33" s="21">
        <v>69.3</v>
      </c>
      <c r="AJ33" s="21">
        <v>69.099999999999994</v>
      </c>
      <c r="AK33" s="21">
        <v>70</v>
      </c>
      <c r="AL33" s="21">
        <v>72</v>
      </c>
      <c r="AM33" s="21">
        <v>70.599999999999994</v>
      </c>
      <c r="AN33" s="21">
        <v>13565</v>
      </c>
      <c r="AO33" s="21">
        <v>15301</v>
      </c>
      <c r="AP33" s="21">
        <v>14205</v>
      </c>
      <c r="AQ33" s="21">
        <v>14815</v>
      </c>
      <c r="AR33" s="21">
        <v>15224</v>
      </c>
      <c r="AS33" s="21">
        <v>18882</v>
      </c>
      <c r="AT33" s="4">
        <v>76.864669450756182</v>
      </c>
      <c r="AU33" s="4">
        <v>83.534421575585526</v>
      </c>
      <c r="AV33" s="4">
        <v>74.748208253086233</v>
      </c>
      <c r="AW33" s="4">
        <v>76.186900892746948</v>
      </c>
      <c r="AX33" s="4">
        <v>75.658483252161815</v>
      </c>
      <c r="AY33" s="4">
        <v>90.035619429993758</v>
      </c>
      <c r="AZ33" s="4">
        <v>80.537281706400833</v>
      </c>
      <c r="BA33" s="21" t="s">
        <v>92</v>
      </c>
      <c r="BB33" s="21" t="s">
        <v>95</v>
      </c>
      <c r="BC33" s="21" t="s">
        <v>331</v>
      </c>
      <c r="BD33" s="4">
        <v>20.6</v>
      </c>
      <c r="BE33" s="4">
        <v>11.6</v>
      </c>
      <c r="BF33" s="4">
        <v>10.9</v>
      </c>
      <c r="BG33" s="24">
        <v>2798</v>
      </c>
      <c r="BH33" s="21">
        <v>10532</v>
      </c>
      <c r="BI33" s="21">
        <v>3509</v>
      </c>
      <c r="BJ33" s="21">
        <v>3940</v>
      </c>
      <c r="BK33" s="21">
        <v>4086</v>
      </c>
      <c r="BL33" s="21">
        <v>3968</v>
      </c>
      <c r="BM33" s="21">
        <v>4152</v>
      </c>
      <c r="BN33" s="21">
        <v>4144</v>
      </c>
      <c r="BO33" s="21">
        <v>4230</v>
      </c>
      <c r="BP33" s="21">
        <v>4337</v>
      </c>
      <c r="BQ33" s="21">
        <v>4565</v>
      </c>
      <c r="BR33" s="21">
        <v>4545</v>
      </c>
      <c r="BS33" s="21">
        <v>4784</v>
      </c>
      <c r="BT33" s="21">
        <v>4608</v>
      </c>
      <c r="BU33" s="21">
        <v>4619</v>
      </c>
      <c r="BV33" s="21">
        <v>4560</v>
      </c>
      <c r="BW33" s="21">
        <v>71.099999999999994</v>
      </c>
      <c r="BX33" s="21">
        <v>73.5</v>
      </c>
      <c r="BY33" s="21">
        <v>69.5</v>
      </c>
      <c r="BZ33" s="21">
        <v>70.2</v>
      </c>
      <c r="CA33" s="21">
        <v>69.400000000000006</v>
      </c>
      <c r="CB33" s="21">
        <v>67.099999999999994</v>
      </c>
      <c r="CC33" s="21">
        <v>66.099999999999994</v>
      </c>
      <c r="CD33" s="21">
        <v>66.3</v>
      </c>
      <c r="CE33" s="21">
        <v>60.4</v>
      </c>
      <c r="CF33" s="21">
        <v>62.14520466089035</v>
      </c>
      <c r="CG33" s="21">
        <v>58.2</v>
      </c>
      <c r="CH33" s="21">
        <v>56.6</v>
      </c>
      <c r="CI33" s="21">
        <v>54.2</v>
      </c>
      <c r="CJ33" s="21">
        <v>1307</v>
      </c>
      <c r="CK33" s="21">
        <v>1184</v>
      </c>
      <c r="CL33" s="21">
        <v>1141</v>
      </c>
      <c r="CM33" s="21">
        <v>1198</v>
      </c>
      <c r="CN33" s="21">
        <v>1178</v>
      </c>
      <c r="CO33" s="21">
        <v>1144</v>
      </c>
      <c r="CP33" s="21">
        <v>1066</v>
      </c>
      <c r="CQ33" s="21">
        <v>1050</v>
      </c>
      <c r="CR33" s="21">
        <v>1013</v>
      </c>
      <c r="CS33" s="21">
        <v>1057</v>
      </c>
      <c r="CT33" s="21">
        <v>993</v>
      </c>
      <c r="CU33" s="21">
        <v>1062</v>
      </c>
      <c r="CV33" s="21">
        <v>1092</v>
      </c>
      <c r="CW33" s="21">
        <v>115</v>
      </c>
      <c r="CX33" s="21">
        <v>110</v>
      </c>
      <c r="CY33" s="21">
        <v>107</v>
      </c>
      <c r="CZ33" s="21">
        <v>115</v>
      </c>
      <c r="DA33" s="21">
        <v>117</v>
      </c>
      <c r="DB33" s="21">
        <v>112</v>
      </c>
      <c r="DC33" s="21">
        <v>108</v>
      </c>
      <c r="DD33" s="21">
        <v>107</v>
      </c>
      <c r="DE33" s="21">
        <v>105</v>
      </c>
      <c r="DF33" s="21">
        <v>112</v>
      </c>
      <c r="DG33" s="21">
        <v>101</v>
      </c>
      <c r="DH33" s="21">
        <v>107</v>
      </c>
      <c r="DI33" s="21">
        <v>102</v>
      </c>
      <c r="DJ33" s="21">
        <v>57.3</v>
      </c>
      <c r="DK33" s="21">
        <v>53.1</v>
      </c>
      <c r="DL33" s="21">
        <v>55.5</v>
      </c>
      <c r="DM33" s="21">
        <v>61.2</v>
      </c>
      <c r="DN33" s="21">
        <v>59.5</v>
      </c>
      <c r="DO33" s="21">
        <v>61.1</v>
      </c>
      <c r="DP33" s="21">
        <v>60</v>
      </c>
      <c r="DQ33" s="21">
        <v>61.5</v>
      </c>
      <c r="DR33" s="21">
        <v>63.2</v>
      </c>
      <c r="DS33" s="21">
        <v>68.5</v>
      </c>
      <c r="DT33" s="21">
        <v>70.400000000000006</v>
      </c>
      <c r="DU33" s="21">
        <v>12.3</v>
      </c>
      <c r="DV33" s="21">
        <v>14.3</v>
      </c>
      <c r="DW33" s="21">
        <v>11.8</v>
      </c>
      <c r="DX33" s="21">
        <v>12</v>
      </c>
      <c r="DY33" s="21">
        <v>15</v>
      </c>
      <c r="DZ33" s="21">
        <v>12</v>
      </c>
      <c r="EA33" s="21">
        <v>13.5</v>
      </c>
      <c r="EB33" s="21">
        <v>12</v>
      </c>
      <c r="EC33" s="21">
        <v>13.7</v>
      </c>
      <c r="ED33" s="21">
        <v>10.3</v>
      </c>
      <c r="EE33" s="21">
        <v>9</v>
      </c>
      <c r="EF33" s="21">
        <v>10.919575486166494</v>
      </c>
      <c r="EG33" s="21">
        <v>7.27536231884058</v>
      </c>
      <c r="EH33" s="21">
        <v>3.1901435564600407</v>
      </c>
      <c r="EI33" s="21">
        <v>330</v>
      </c>
      <c r="EJ33" s="21">
        <v>290</v>
      </c>
      <c r="EK33" s="21">
        <v>370</v>
      </c>
      <c r="EL33" s="21">
        <v>380</v>
      </c>
      <c r="EM33" s="21">
        <v>360</v>
      </c>
      <c r="EN33" s="21">
        <v>270</v>
      </c>
      <c r="EO33" s="21">
        <v>280</v>
      </c>
      <c r="EP33" s="21">
        <v>6</v>
      </c>
      <c r="EQ33" s="21">
        <v>5.3</v>
      </c>
      <c r="ER33" s="21">
        <v>5</v>
      </c>
      <c r="ES33" s="21">
        <v>4.9000000000000004</v>
      </c>
      <c r="ET33" s="21">
        <v>4.6228918756955739</v>
      </c>
      <c r="EU33" s="21">
        <v>3.4000000000000004</v>
      </c>
      <c r="EV33" s="21">
        <v>3.4189779678947612</v>
      </c>
      <c r="EW33" s="21">
        <v>29810</v>
      </c>
      <c r="EX33" s="21">
        <v>29070</v>
      </c>
      <c r="EY33" s="21">
        <v>30020</v>
      </c>
      <c r="EZ33" s="21">
        <v>30160</v>
      </c>
      <c r="FA33" s="21">
        <v>30310</v>
      </c>
      <c r="FB33" s="21">
        <v>29790</v>
      </c>
      <c r="FC33" s="21">
        <v>30610</v>
      </c>
      <c r="FD33" s="21">
        <v>30010</v>
      </c>
      <c r="FE33" s="21">
        <v>29120</v>
      </c>
      <c r="FF33" s="21">
        <v>31590</v>
      </c>
      <c r="FG33" s="21">
        <v>31830</v>
      </c>
      <c r="FH33" s="21">
        <v>31540</v>
      </c>
      <c r="FI33" s="21">
        <v>31690</v>
      </c>
      <c r="FJ33" s="21">
        <v>30430</v>
      </c>
      <c r="FK33" s="21">
        <v>27300</v>
      </c>
      <c r="FL33" s="21">
        <v>25690</v>
      </c>
      <c r="FM33" s="21">
        <v>22.5</v>
      </c>
      <c r="FN33" s="21">
        <v>21.1</v>
      </c>
      <c r="FO33" s="21">
        <v>20.9</v>
      </c>
      <c r="FP33" s="21">
        <v>20.8</v>
      </c>
      <c r="FQ33" s="21">
        <v>20.5</v>
      </c>
      <c r="FR33" s="21">
        <v>19.8</v>
      </c>
      <c r="FS33" s="21">
        <v>19.7</v>
      </c>
      <c r="FT33" s="21">
        <v>18.5</v>
      </c>
      <c r="FU33" s="21">
        <v>17.2</v>
      </c>
      <c r="FV33" s="21">
        <v>17.899999999999999</v>
      </c>
      <c r="FW33" s="21">
        <v>17.399999999999999</v>
      </c>
      <c r="FX33" s="21">
        <v>16.600000000000001</v>
      </c>
      <c r="FY33" s="21">
        <v>16.3</v>
      </c>
      <c r="FZ33" s="21">
        <v>15.1</v>
      </c>
      <c r="GA33" s="21">
        <v>13</v>
      </c>
      <c r="GB33" s="21">
        <v>12.3</v>
      </c>
      <c r="GC33" s="21">
        <v>11160</v>
      </c>
      <c r="GD33" s="21">
        <v>11820</v>
      </c>
      <c r="GE33" s="21">
        <v>11790</v>
      </c>
      <c r="GF33" s="21">
        <v>11920</v>
      </c>
      <c r="GG33" s="21">
        <v>12240</v>
      </c>
      <c r="GH33" s="21">
        <v>11910</v>
      </c>
      <c r="GI33" s="21">
        <v>11530</v>
      </c>
      <c r="GJ33" s="21">
        <v>11430</v>
      </c>
      <c r="GK33" s="21">
        <v>11550</v>
      </c>
      <c r="GL33" s="21">
        <v>10610</v>
      </c>
      <c r="GM33" s="21">
        <v>9450</v>
      </c>
      <c r="GN33" s="21">
        <v>8800</v>
      </c>
      <c r="GO33" s="21">
        <v>6860</v>
      </c>
      <c r="GP33" s="21">
        <v>3780</v>
      </c>
      <c r="GQ33" s="21">
        <v>1870</v>
      </c>
      <c r="GR33" s="21">
        <v>840</v>
      </c>
      <c r="GS33" s="21">
        <v>23950</v>
      </c>
      <c r="GT33" s="21">
        <v>24550</v>
      </c>
      <c r="GU33" s="21">
        <v>24880</v>
      </c>
      <c r="GV33" s="21">
        <v>25580</v>
      </c>
      <c r="GW33" s="21">
        <v>15950</v>
      </c>
      <c r="GX33" s="21">
        <v>15900</v>
      </c>
      <c r="GY33" s="21">
        <v>15840</v>
      </c>
      <c r="GZ33" s="21">
        <v>15600</v>
      </c>
      <c r="HA33" s="21">
        <v>15310</v>
      </c>
      <c r="HB33" s="21">
        <v>14050</v>
      </c>
      <c r="HC33" s="21">
        <v>12910</v>
      </c>
      <c r="HD33" s="21">
        <v>11600</v>
      </c>
      <c r="HE33" s="21">
        <v>9780</v>
      </c>
      <c r="HF33" s="21">
        <v>6900</v>
      </c>
      <c r="HG33" s="21">
        <v>5110</v>
      </c>
      <c r="HH33" s="21">
        <v>4220</v>
      </c>
      <c r="HI33" s="21">
        <v>18.063611062924721</v>
      </c>
      <c r="HJ33" s="21">
        <v>17.801206566506178</v>
      </c>
      <c r="HK33" s="21">
        <v>17.352852968049266</v>
      </c>
      <c r="HL33" s="21">
        <v>17.653066858057748</v>
      </c>
      <c r="HM33" s="21">
        <v>10.794458618986065</v>
      </c>
      <c r="HN33" s="21">
        <v>10.572511470177538</v>
      </c>
      <c r="HO33" s="21">
        <v>10.19619959833153</v>
      </c>
      <c r="HP33" s="21">
        <v>9.6047284817140746</v>
      </c>
      <c r="HQ33" s="21">
        <v>9.0598148980992743</v>
      </c>
      <c r="HR33" s="21">
        <v>7.9612871786444845</v>
      </c>
      <c r="HS33" s="21">
        <v>7.0480973958617676</v>
      </c>
      <c r="HT33" s="21">
        <v>6.1040423494248524</v>
      </c>
      <c r="HU33" s="21">
        <v>5.1463391532219873</v>
      </c>
      <c r="HV33" s="21">
        <v>3.4290825961634033</v>
      </c>
      <c r="HW33" s="21">
        <v>2.4366169647668046</v>
      </c>
      <c r="HX33" s="21">
        <v>2.01223553646104</v>
      </c>
      <c r="HY33" s="21">
        <v>1460</v>
      </c>
      <c r="HZ33" s="21">
        <v>2970</v>
      </c>
      <c r="IA33" s="21">
        <v>3440</v>
      </c>
      <c r="IB33" s="21">
        <v>5520</v>
      </c>
      <c r="IC33" s="21">
        <v>8520</v>
      </c>
      <c r="ID33" s="21">
        <v>10610</v>
      </c>
      <c r="IE33" s="21">
        <v>11910</v>
      </c>
      <c r="IF33" s="21">
        <v>33489</v>
      </c>
      <c r="IG33" s="21">
        <v>35515</v>
      </c>
      <c r="IH33" s="21">
        <v>36172</v>
      </c>
      <c r="II33" s="21">
        <v>37027</v>
      </c>
      <c r="IJ33" s="21">
        <v>37239</v>
      </c>
      <c r="IK33" s="21">
        <v>36749</v>
      </c>
      <c r="IL33" s="21">
        <v>36092</v>
      </c>
      <c r="IM33" s="21">
        <v>17.875386315233229</v>
      </c>
      <c r="IN33" s="21">
        <v>18.308682898664287</v>
      </c>
      <c r="IO33" s="21">
        <v>18.030376289147977</v>
      </c>
      <c r="IP33" s="21">
        <v>18.031341917135791</v>
      </c>
      <c r="IQ33" s="21">
        <v>17.534302046351318</v>
      </c>
      <c r="IR33" s="21">
        <v>16.614298179385052</v>
      </c>
      <c r="IS33" s="21">
        <v>15.692173913043478</v>
      </c>
      <c r="IT33" s="21">
        <v>8540</v>
      </c>
      <c r="IU33" s="21">
        <v>7610</v>
      </c>
      <c r="IV33" s="21">
        <v>7840</v>
      </c>
      <c r="IW33" s="21">
        <v>7930</v>
      </c>
      <c r="IX33" s="21">
        <v>7560</v>
      </c>
      <c r="IY33" s="21">
        <v>7170</v>
      </c>
      <c r="IZ33" s="21">
        <v>8220</v>
      </c>
      <c r="JA33" s="21">
        <v>7890</v>
      </c>
      <c r="JB33" s="21">
        <v>7230</v>
      </c>
      <c r="JC33" s="21">
        <v>9690</v>
      </c>
      <c r="JD33" s="21">
        <v>9730</v>
      </c>
      <c r="JE33" s="21">
        <v>10270</v>
      </c>
      <c r="JF33" s="21">
        <v>10410</v>
      </c>
      <c r="JG33" s="21">
        <v>9620</v>
      </c>
      <c r="JH33" s="21">
        <v>6580</v>
      </c>
      <c r="JI33" s="21">
        <v>4530</v>
      </c>
      <c r="JJ33" s="21">
        <v>6800</v>
      </c>
      <c r="JK33" s="21">
        <v>6030</v>
      </c>
      <c r="JL33" s="21">
        <v>6060</v>
      </c>
      <c r="JM33" s="21">
        <v>6120</v>
      </c>
      <c r="JN33" s="21">
        <v>5850</v>
      </c>
      <c r="JO33" s="21">
        <v>5400</v>
      </c>
      <c r="JP33" s="21">
        <v>6190</v>
      </c>
      <c r="JQ33" s="21">
        <v>5890</v>
      </c>
      <c r="JR33" s="21">
        <v>5360</v>
      </c>
      <c r="JS33" s="21">
        <v>7010</v>
      </c>
      <c r="JT33" s="21">
        <v>6880</v>
      </c>
      <c r="JU33" s="21">
        <v>6730</v>
      </c>
      <c r="JV33" s="21">
        <v>6660</v>
      </c>
      <c r="JW33" s="21">
        <v>5880</v>
      </c>
      <c r="JX33" s="21">
        <v>3990</v>
      </c>
      <c r="JY33" s="21">
        <v>2700</v>
      </c>
      <c r="JZ33" s="21">
        <v>1740</v>
      </c>
      <c r="KA33" s="21">
        <v>1590</v>
      </c>
      <c r="KB33" s="21">
        <v>1780</v>
      </c>
      <c r="KC33" s="21">
        <v>1810</v>
      </c>
      <c r="KD33" s="21">
        <v>1710</v>
      </c>
      <c r="KE33" s="21">
        <v>1770</v>
      </c>
      <c r="KF33" s="21">
        <v>2030</v>
      </c>
      <c r="KG33" s="21">
        <v>2000</v>
      </c>
      <c r="KH33" s="21">
        <v>1870</v>
      </c>
      <c r="KI33" s="21">
        <v>2680</v>
      </c>
      <c r="KJ33" s="21">
        <v>2850</v>
      </c>
      <c r="KK33" s="21">
        <v>3540</v>
      </c>
      <c r="KL33" s="21">
        <v>3750</v>
      </c>
      <c r="KM33" s="21">
        <v>3750</v>
      </c>
      <c r="KN33" s="21">
        <v>2590</v>
      </c>
      <c r="KO33" s="21">
        <v>1830</v>
      </c>
      <c r="KP33" s="21">
        <v>230000</v>
      </c>
      <c r="KQ33" s="21">
        <v>235548</v>
      </c>
      <c r="KR33" s="21">
        <v>249000</v>
      </c>
      <c r="KS33" s="21">
        <v>290000</v>
      </c>
      <c r="KT33" s="21">
        <v>291000</v>
      </c>
      <c r="KU33" s="21">
        <v>288000</v>
      </c>
      <c r="KV33" s="21">
        <v>305000</v>
      </c>
      <c r="KW33" s="21">
        <v>299999</v>
      </c>
      <c r="KX33" s="21">
        <v>305000</v>
      </c>
      <c r="KY33" s="21">
        <v>327500</v>
      </c>
      <c r="KZ33" s="21">
        <v>383000</v>
      </c>
      <c r="LA33" s="21">
        <v>415000</v>
      </c>
      <c r="LB33" s="21">
        <v>2557</v>
      </c>
      <c r="LC33" s="21">
        <v>2966</v>
      </c>
      <c r="LD33" s="21">
        <v>3759</v>
      </c>
      <c r="LE33" s="21">
        <v>3342</v>
      </c>
      <c r="LF33" s="21">
        <v>3496</v>
      </c>
      <c r="LG33" s="21">
        <v>4409</v>
      </c>
      <c r="LH33" s="21">
        <v>4972</v>
      </c>
      <c r="LI33" s="21">
        <v>4420</v>
      </c>
      <c r="LJ33" s="21">
        <v>2890</v>
      </c>
      <c r="LK33" s="21">
        <v>2460</v>
      </c>
      <c r="LL33" s="21">
        <v>1300</v>
      </c>
      <c r="LM33" s="21">
        <v>2880</v>
      </c>
      <c r="LN33" s="21">
        <v>960</v>
      </c>
      <c r="LO33" s="21">
        <v>660</v>
      </c>
      <c r="LP33" s="21">
        <v>920</v>
      </c>
      <c r="LQ33" s="21">
        <v>1008.02</v>
      </c>
      <c r="LR33" s="21">
        <v>1051.9000000000001</v>
      </c>
      <c r="LS33" s="21">
        <v>1085.8900000000001</v>
      </c>
      <c r="LT33" s="21">
        <v>1140.2493999999999</v>
      </c>
      <c r="LU33" s="21">
        <v>1175.46</v>
      </c>
      <c r="LV33" s="21">
        <v>1195.3399999999999</v>
      </c>
      <c r="LW33" s="21">
        <v>1195.3399999999999</v>
      </c>
      <c r="LX33" s="21">
        <v>1195.3399999999999</v>
      </c>
      <c r="LY33" s="21">
        <v>1192.24</v>
      </c>
      <c r="LZ33" s="21">
        <v>1188.52</v>
      </c>
      <c r="MA33" s="21">
        <v>1184.52</v>
      </c>
      <c r="MB33" s="21">
        <v>1180.52</v>
      </c>
      <c r="MC33" s="21">
        <v>1196.8499999999999</v>
      </c>
      <c r="MD33" s="21">
        <v>9</v>
      </c>
      <c r="ME33" s="21">
        <v>8</v>
      </c>
      <c r="MF33" s="21">
        <v>8</v>
      </c>
      <c r="MG33" s="21">
        <v>8</v>
      </c>
      <c r="MH33" s="21">
        <v>7</v>
      </c>
      <c r="MI33" s="21">
        <v>16</v>
      </c>
      <c r="MJ33" s="21">
        <v>16</v>
      </c>
      <c r="MK33" s="21">
        <v>16</v>
      </c>
      <c r="ML33" s="21">
        <v>17</v>
      </c>
      <c r="MM33" s="21">
        <v>20</v>
      </c>
      <c r="MN33" s="21">
        <v>39</v>
      </c>
      <c r="MO33" s="21">
        <v>39</v>
      </c>
      <c r="MP33" s="21">
        <v>35</v>
      </c>
      <c r="MQ33" s="21">
        <v>37</v>
      </c>
      <c r="MR33" s="21">
        <v>40</v>
      </c>
      <c r="MS33" s="21">
        <v>36</v>
      </c>
      <c r="MT33" s="21">
        <v>37</v>
      </c>
      <c r="MU33" s="21">
        <v>41</v>
      </c>
      <c r="MV33" s="21">
        <v>38</v>
      </c>
      <c r="MW33" s="21">
        <v>33</v>
      </c>
      <c r="MX33" s="21">
        <v>38.4</v>
      </c>
      <c r="MY33" s="21">
        <v>37.700000000000003</v>
      </c>
      <c r="MZ33" s="21">
        <v>39.700000000000003</v>
      </c>
      <c r="NA33" s="21">
        <v>41.7</v>
      </c>
      <c r="NB33" s="21">
        <v>47.2</v>
      </c>
      <c r="NC33" s="21">
        <v>46.5</v>
      </c>
      <c r="ND33" s="21">
        <v>52.2</v>
      </c>
      <c r="NE33" s="21">
        <v>58.2</v>
      </c>
      <c r="NF33" s="21">
        <v>62.9</v>
      </c>
      <c r="NG33" s="21">
        <v>57.7</v>
      </c>
      <c r="NH33" s="21">
        <v>53.5</v>
      </c>
      <c r="NI33" s="21">
        <v>54.6</v>
      </c>
      <c r="NJ33" s="21">
        <v>10.7</v>
      </c>
      <c r="NK33" s="21">
        <v>8.8000000000000007</v>
      </c>
      <c r="NL33" s="21">
        <v>10.9</v>
      </c>
      <c r="NM33" s="21">
        <v>8.4</v>
      </c>
      <c r="NN33" s="21">
        <v>9.9</v>
      </c>
      <c r="NO33" s="21">
        <v>12.1</v>
      </c>
      <c r="NP33" s="21">
        <v>11.3</v>
      </c>
      <c r="NQ33" s="21">
        <v>9.8000000000000007</v>
      </c>
      <c r="NR33" s="21">
        <v>8.6</v>
      </c>
      <c r="NS33" s="21">
        <v>12.6</v>
      </c>
      <c r="NT33" s="21">
        <v>15.1</v>
      </c>
      <c r="NU33" s="21">
        <v>15.5</v>
      </c>
      <c r="NV33" s="21">
        <v>1.6</v>
      </c>
      <c r="NW33" s="21">
        <v>1.7</v>
      </c>
      <c r="NX33" s="21">
        <v>1.1000000000000001</v>
      </c>
      <c r="NY33" s="21">
        <v>1.4</v>
      </c>
      <c r="NZ33" s="21">
        <v>1.2</v>
      </c>
      <c r="OA33" s="21">
        <v>1.6</v>
      </c>
      <c r="OB33" s="21">
        <v>1.3</v>
      </c>
      <c r="OC33" s="21">
        <v>0.5</v>
      </c>
      <c r="OD33" s="21">
        <v>0.5</v>
      </c>
      <c r="OH33" s="21">
        <v>10.3</v>
      </c>
      <c r="OI33" s="21">
        <v>7.8</v>
      </c>
      <c r="OJ33" s="21">
        <v>9.1999999999999993</v>
      </c>
      <c r="OK33" s="21">
        <v>7.8</v>
      </c>
      <c r="OL33" s="21">
        <v>10</v>
      </c>
      <c r="OM33" s="21">
        <v>10.6</v>
      </c>
      <c r="ON33" s="21">
        <v>7.7</v>
      </c>
      <c r="OO33" s="21">
        <v>8.9</v>
      </c>
      <c r="OP33" s="21">
        <v>8.6</v>
      </c>
      <c r="OQ33" s="21">
        <v>9.9</v>
      </c>
      <c r="OR33" s="21">
        <v>11.9</v>
      </c>
      <c r="OS33" s="21">
        <v>10.4</v>
      </c>
      <c r="OT33" s="21">
        <v>9.4</v>
      </c>
      <c r="OU33" s="21">
        <v>10</v>
      </c>
      <c r="OV33" s="21">
        <v>8.6</v>
      </c>
      <c r="OW33" s="21">
        <v>12.3</v>
      </c>
      <c r="OX33" s="21">
        <v>5.8</v>
      </c>
      <c r="OY33" s="21">
        <v>5.9</v>
      </c>
      <c r="OZ33" s="21">
        <v>4.7</v>
      </c>
      <c r="PA33" s="21">
        <v>6.3</v>
      </c>
      <c r="PB33" s="21">
        <v>3.6</v>
      </c>
      <c r="PC33" s="21">
        <v>6.5</v>
      </c>
      <c r="PD33" s="21">
        <v>6.5</v>
      </c>
      <c r="PE33" s="21">
        <v>5.6</v>
      </c>
      <c r="PF33" s="21">
        <v>15.1</v>
      </c>
      <c r="PG33" s="21">
        <v>21</v>
      </c>
      <c r="PH33" s="21">
        <v>16.8</v>
      </c>
      <c r="PI33" s="21">
        <v>18.600000000000001</v>
      </c>
      <c r="PJ33" s="21">
        <v>14.6</v>
      </c>
      <c r="PK33" s="21">
        <v>16.3</v>
      </c>
      <c r="PL33" s="21">
        <v>17.399999999999999</v>
      </c>
      <c r="PM33" s="21">
        <v>8</v>
      </c>
      <c r="PN33" s="21">
        <v>8.3000000000000007</v>
      </c>
      <c r="PO33" s="21">
        <v>6.8</v>
      </c>
      <c r="PP33" s="21">
        <v>5.6</v>
      </c>
      <c r="PQ33" s="21">
        <v>8.5</v>
      </c>
      <c r="PR33" s="21">
        <v>14.6</v>
      </c>
      <c r="PS33" s="21">
        <v>13</v>
      </c>
      <c r="PT33" s="21">
        <v>13.7</v>
      </c>
      <c r="PU33" s="21">
        <v>9.8000000000000007</v>
      </c>
      <c r="PV33" s="21">
        <v>11.3</v>
      </c>
      <c r="PW33" s="21">
        <v>6.9</v>
      </c>
      <c r="PX33" s="21">
        <v>5.4</v>
      </c>
      <c r="PY33" s="21">
        <v>8.4</v>
      </c>
      <c r="PZ33" s="21">
        <v>7.5</v>
      </c>
      <c r="QA33" s="21">
        <v>6.6</v>
      </c>
      <c r="QB33" s="21">
        <v>7</v>
      </c>
      <c r="QC33" s="21">
        <v>5.2</v>
      </c>
      <c r="QD33" s="21">
        <v>39128</v>
      </c>
      <c r="QE33" s="21">
        <v>39493</v>
      </c>
      <c r="QF33" s="21">
        <v>38975</v>
      </c>
      <c r="QG33" s="21">
        <v>41117</v>
      </c>
      <c r="QH33" s="21">
        <v>41880</v>
      </c>
      <c r="QI33" s="21">
        <v>43987</v>
      </c>
      <c r="QJ33" s="21">
        <v>44443</v>
      </c>
      <c r="QK33" s="21">
        <v>45970</v>
      </c>
      <c r="QL33" s="21">
        <v>44880</v>
      </c>
      <c r="QM33" s="21">
        <v>46441</v>
      </c>
      <c r="QN33" s="21">
        <v>48309</v>
      </c>
      <c r="QO33" s="21">
        <v>46681</v>
      </c>
      <c r="QP33" s="21">
        <v>46100</v>
      </c>
      <c r="QQ33" s="21">
        <v>43045</v>
      </c>
      <c r="QR33" s="21">
        <v>45711</v>
      </c>
      <c r="QS33" s="21">
        <v>43463</v>
      </c>
      <c r="QT33" s="21">
        <v>45570</v>
      </c>
      <c r="QU33" s="21">
        <v>49074</v>
      </c>
      <c r="QV33" s="21">
        <v>49791</v>
      </c>
      <c r="QW33" s="21">
        <v>49801</v>
      </c>
      <c r="QX33" s="21">
        <v>52669</v>
      </c>
      <c r="QY33" s="21">
        <v>50941</v>
      </c>
      <c r="QZ33" s="21">
        <v>53564</v>
      </c>
      <c r="RA33" s="21">
        <v>54977</v>
      </c>
      <c r="RB33" s="21">
        <v>54058</v>
      </c>
      <c r="RC33" s="21">
        <v>53275</v>
      </c>
      <c r="RD33" s="21">
        <v>32610</v>
      </c>
      <c r="RE33" s="21">
        <v>34634</v>
      </c>
      <c r="RF33" s="21">
        <v>32933</v>
      </c>
      <c r="RG33" s="21">
        <v>35741</v>
      </c>
      <c r="RH33" s="21">
        <v>37249</v>
      </c>
      <c r="RI33" s="21">
        <v>37988</v>
      </c>
      <c r="RJ33" s="21">
        <v>36505</v>
      </c>
      <c r="RK33" s="21">
        <v>38208</v>
      </c>
      <c r="RL33" s="21">
        <v>38485</v>
      </c>
      <c r="RM33" s="21">
        <v>40202</v>
      </c>
      <c r="RN33" s="21">
        <v>39400</v>
      </c>
      <c r="RO33" s="21">
        <v>38417</v>
      </c>
      <c r="RP33" s="21">
        <v>37951</v>
      </c>
      <c r="RQ33" s="21">
        <v>11490</v>
      </c>
      <c r="RR33" s="21">
        <v>11880</v>
      </c>
      <c r="RS33" s="21">
        <v>12400</v>
      </c>
      <c r="RT33" s="21">
        <v>12850</v>
      </c>
      <c r="RU33" s="21">
        <v>13740</v>
      </c>
      <c r="RV33" s="21">
        <v>15030</v>
      </c>
      <c r="RW33" s="21">
        <v>16545</v>
      </c>
      <c r="RX33" s="21">
        <v>18390</v>
      </c>
      <c r="RY33" s="21">
        <v>76.401179941002951</v>
      </c>
      <c r="RZ33" s="21">
        <v>66.3</v>
      </c>
      <c r="SA33" s="21">
        <v>69.3</v>
      </c>
      <c r="SB33" s="21">
        <v>67.857142857142861</v>
      </c>
      <c r="SC33" s="21">
        <v>74.900000000000006</v>
      </c>
      <c r="SD33" s="21">
        <v>69.3</v>
      </c>
      <c r="SE33" s="21">
        <v>69.7</v>
      </c>
      <c r="SF33" s="21">
        <v>251000</v>
      </c>
      <c r="SG33" s="21">
        <v>252800</v>
      </c>
      <c r="SH33" s="21">
        <v>269100</v>
      </c>
      <c r="SI33" s="21">
        <v>280100</v>
      </c>
      <c r="SJ33" s="21">
        <v>157000</v>
      </c>
      <c r="SK33" s="21">
        <v>157200</v>
      </c>
      <c r="SL33" s="21">
        <v>168500</v>
      </c>
      <c r="SM33" s="21">
        <v>166600</v>
      </c>
      <c r="SN33" s="21">
        <v>93000</v>
      </c>
      <c r="SO33" s="21">
        <v>95600</v>
      </c>
      <c r="SP33" s="21">
        <v>100600</v>
      </c>
      <c r="SQ33" s="21">
        <v>113500</v>
      </c>
      <c r="SR33" s="25">
        <f>VLOOKUP($A33,'[1]Jobs density'!$A$3:$S$54,11,0)</f>
        <v>1.3</v>
      </c>
      <c r="SS33" s="25">
        <f>VLOOKUP($A33,'[1]Jobs density'!$A$3:$S$54,12,0)</f>
        <v>1.23</v>
      </c>
      <c r="ST33" s="25">
        <f>VLOOKUP($A33,'[1]Jobs density'!$A$3:$S$54,13,0)</f>
        <v>1.22</v>
      </c>
      <c r="SU33" s="25">
        <f>VLOOKUP($A33,'[1]Jobs density'!$A$3:$S$54,14,0)</f>
        <v>1.32</v>
      </c>
      <c r="SV33" s="25">
        <f>VLOOKUP($A33,'[1]Jobs density'!$A$3:$S$54,15,0)</f>
        <v>1.3</v>
      </c>
      <c r="SW33" s="25">
        <f>VLOOKUP($A33,'[1]Jobs density'!$A$3:$S$54,16,0)</f>
        <v>1.34</v>
      </c>
      <c r="SX33" s="25">
        <f>VLOOKUP($A33,'[1]Jobs density'!$A$3:$S$54,17,0)</f>
        <v>1.33</v>
      </c>
      <c r="SY33" s="25">
        <f>VLOOKUP($A33,'[1]Jobs density'!$A$3:$S$54,18,0)</f>
        <v>1.37</v>
      </c>
      <c r="SZ33" s="25">
        <f>VLOOKUP($A33,'[1]Jobs density'!$A$3:$S$54,19,0)</f>
        <v>1.33</v>
      </c>
      <c r="TA33" s="21">
        <v>176.07114988088284</v>
      </c>
      <c r="TB33" s="21">
        <v>177.90019935779398</v>
      </c>
      <c r="TC33" s="21">
        <v>185.35481625142972</v>
      </c>
      <c r="TD33" s="21">
        <v>198.63691910873251</v>
      </c>
      <c r="TE33" s="21">
        <v>187.8160181355469</v>
      </c>
      <c r="TF33" s="21">
        <v>172.0497835702852</v>
      </c>
      <c r="TG33" s="21">
        <v>158.19516172873062</v>
      </c>
      <c r="TH33" s="21">
        <v>149.39102564102564</v>
      </c>
      <c r="TI33" s="21">
        <v>137.14478515078736</v>
      </c>
      <c r="TJ33" s="21">
        <v>119.49476698304821</v>
      </c>
      <c r="TK33" s="21">
        <v>112.22686542339757</v>
      </c>
      <c r="TL33" s="21">
        <v>115.29051987767585</v>
      </c>
      <c r="TM33" s="21">
        <v>115.04148243051107</v>
      </c>
      <c r="TN33" s="21">
        <v>110.57668543704825</v>
      </c>
      <c r="TO33" s="21">
        <v>99.450327970977312</v>
      </c>
      <c r="TP33" s="21">
        <v>96.280126049680476</v>
      </c>
      <c r="TQ33" s="21">
        <v>92.646515148847769</v>
      </c>
      <c r="TR33" s="21">
        <v>6.7402648703715249</v>
      </c>
      <c r="TS33" s="21">
        <v>5.7540640592306449</v>
      </c>
      <c r="TT33" s="21">
        <v>5.7341062137712289</v>
      </c>
      <c r="TU33" s="21">
        <v>4.4562229328182568</v>
      </c>
      <c r="TV33" s="21">
        <v>3.7670856389021217</v>
      </c>
      <c r="TW33" s="21">
        <v>3.4830659536541893</v>
      </c>
      <c r="TX33" s="21">
        <v>6.7876671032661804</v>
      </c>
      <c r="TY33" s="21">
        <v>13.675760502172862</v>
      </c>
      <c r="TZ33" s="21">
        <v>13.036107682452386</v>
      </c>
      <c r="UA33" s="21">
        <v>12.848522640426156</v>
      </c>
      <c r="UB33" s="21">
        <v>12.363589724797537</v>
      </c>
      <c r="UC33" s="21">
        <v>11.837076648841355</v>
      </c>
      <c r="UD33" s="21">
        <v>2006.7778640052454</v>
      </c>
      <c r="UE33" s="21">
        <v>2352.5127607681802</v>
      </c>
      <c r="UF33" s="21">
        <v>2335.5873566511118</v>
      </c>
      <c r="UG33" s="21">
        <v>2388.1549896885449</v>
      </c>
      <c r="UH33" s="21">
        <v>2102.091646524178</v>
      </c>
      <c r="UI33" s="21">
        <v>2242.3602516997657</v>
      </c>
      <c r="UJ33" s="21">
        <v>1922.0313081338493</v>
      </c>
      <c r="UK33" s="21">
        <v>2090.4107971439112</v>
      </c>
      <c r="UL33" s="21">
        <v>1954.8094936879088</v>
      </c>
      <c r="UM33" s="21">
        <v>1703.4679944305494</v>
      </c>
      <c r="UN33" s="13">
        <v>5</v>
      </c>
      <c r="UO33" s="13">
        <v>7</v>
      </c>
      <c r="UP33" s="13">
        <v>8.85</v>
      </c>
      <c r="UQ33" s="13">
        <v>11.75</v>
      </c>
      <c r="UR33" s="13">
        <v>13.0402</v>
      </c>
      <c r="US33" s="13">
        <v>19.327108731409776</v>
      </c>
      <c r="UT33" s="13">
        <v>26.38848590930704</v>
      </c>
      <c r="UU33" s="13">
        <v>24.5577072580672</v>
      </c>
      <c r="UV33" s="13">
        <v>27.129607670089733</v>
      </c>
      <c r="UW33" s="13">
        <v>27.649928327202169</v>
      </c>
      <c r="UX33" s="13">
        <v>27.987953350935019</v>
      </c>
      <c r="UY33" s="13">
        <v>28.1</v>
      </c>
      <c r="UZ33" s="13">
        <v>26.706952995831116</v>
      </c>
      <c r="VA33" s="21">
        <v>50473</v>
      </c>
      <c r="VB33" s="21">
        <v>49986</v>
      </c>
      <c r="VC33" s="21">
        <v>49016</v>
      </c>
      <c r="VD33" s="21">
        <v>49986</v>
      </c>
      <c r="VE33" s="21">
        <v>49851</v>
      </c>
      <c r="VF33" s="21">
        <v>50473</v>
      </c>
      <c r="VG33" s="21">
        <v>52.3</v>
      </c>
      <c r="VH33" s="21">
        <v>948</v>
      </c>
      <c r="VI33" s="21">
        <v>936</v>
      </c>
      <c r="VJ33" s="21">
        <v>970</v>
      </c>
      <c r="VK33" s="21">
        <v>980</v>
      </c>
      <c r="VL33" s="21">
        <v>944</v>
      </c>
      <c r="VM33" s="21">
        <v>943</v>
      </c>
      <c r="VN33" s="21">
        <v>950</v>
      </c>
      <c r="VO33" s="21">
        <v>904</v>
      </c>
      <c r="VP33" s="21">
        <v>864</v>
      </c>
      <c r="VQ33" s="21">
        <v>863</v>
      </c>
      <c r="VR33" s="21">
        <v>857</v>
      </c>
      <c r="VS33" s="21">
        <v>836</v>
      </c>
      <c r="VT33" s="13">
        <v>16</v>
      </c>
      <c r="VU33" s="13">
        <v>15</v>
      </c>
      <c r="VV33" s="13">
        <v>16.724335526264731</v>
      </c>
      <c r="VW33" s="13">
        <v>19.294616663111846</v>
      </c>
      <c r="VX33" s="13">
        <v>22.4398911105996</v>
      </c>
      <c r="VY33" s="21">
        <v>133</v>
      </c>
      <c r="VZ33" s="21">
        <v>111</v>
      </c>
      <c r="WA33" s="21">
        <v>124</v>
      </c>
      <c r="WB33" s="21">
        <v>151</v>
      </c>
      <c r="WC33" s="21">
        <v>146</v>
      </c>
      <c r="WD33" s="21">
        <v>105</v>
      </c>
      <c r="WE33" s="21">
        <v>91</v>
      </c>
      <c r="WF33" s="21">
        <v>103</v>
      </c>
      <c r="WG33" s="21">
        <v>168</v>
      </c>
      <c r="WH33" s="21">
        <v>87</v>
      </c>
      <c r="WI33" s="21">
        <v>88</v>
      </c>
      <c r="WJ33" s="4">
        <v>4.7403891897860069</v>
      </c>
      <c r="WK33" s="4">
        <v>5.0222198813750314</v>
      </c>
      <c r="WL33" s="4">
        <v>38.71156091864539</v>
      </c>
      <c r="WM33" s="4">
        <v>36.639618138424822</v>
      </c>
      <c r="WN33" s="4">
        <v>31.474754812931348</v>
      </c>
      <c r="WO33" s="4">
        <v>25.189225094831052</v>
      </c>
      <c r="WP33" s="4">
        <v>21.210178185745139</v>
      </c>
      <c r="WQ33" s="4">
        <v>57</v>
      </c>
      <c r="WR33" s="4">
        <v>53</v>
      </c>
      <c r="WS33" s="4">
        <v>48.6</v>
      </c>
      <c r="WT33" s="4">
        <v>46.1</v>
      </c>
      <c r="WU33" s="4">
        <v>39</v>
      </c>
      <c r="WV33" s="4">
        <v>35.5</v>
      </c>
      <c r="WW33" s="21">
        <v>41.9</v>
      </c>
      <c r="WX33" s="21">
        <v>37.299999999999997</v>
      </c>
      <c r="WY33" s="21">
        <v>42.5</v>
      </c>
      <c r="WZ33" s="21">
        <v>46.4</v>
      </c>
      <c r="XA33" s="21">
        <v>52.2</v>
      </c>
      <c r="XB33" s="21">
        <v>61.2</v>
      </c>
      <c r="XC33" s="21">
        <v>62.1</v>
      </c>
      <c r="XD33" s="21">
        <v>64.3</v>
      </c>
      <c r="XE33" s="21">
        <v>59.2</v>
      </c>
      <c r="XF33" s="21">
        <v>32.5</v>
      </c>
      <c r="XG33" s="21">
        <v>39.200000000000003</v>
      </c>
      <c r="XH33" s="21">
        <v>41.7</v>
      </c>
      <c r="XI33" s="21">
        <v>49.7</v>
      </c>
      <c r="XJ33" s="21">
        <v>56.7</v>
      </c>
      <c r="XK33" s="21">
        <v>57.2</v>
      </c>
      <c r="XL33" s="21">
        <v>61.9</v>
      </c>
      <c r="XM33" s="21">
        <v>53.9</v>
      </c>
      <c r="XN33" s="21">
        <v>42.2</v>
      </c>
      <c r="XO33" s="21">
        <v>45.9</v>
      </c>
      <c r="XP33" s="21">
        <v>51</v>
      </c>
      <c r="XQ33" s="21">
        <v>54.8</v>
      </c>
      <c r="XR33" s="21">
        <v>65.5</v>
      </c>
      <c r="XS33" s="21">
        <v>66.8</v>
      </c>
      <c r="XT33" s="21">
        <v>66.7</v>
      </c>
      <c r="XU33" s="21">
        <v>64.400000000000006</v>
      </c>
      <c r="XV33" s="21">
        <v>50.27330740091017</v>
      </c>
      <c r="XW33" s="21">
        <v>46.522220544566913</v>
      </c>
      <c r="XX33" s="21">
        <v>46.423486670921498</v>
      </c>
      <c r="XY33" s="21">
        <v>42.521726604887888</v>
      </c>
      <c r="XZ33" s="21">
        <v>39.090609400018842</v>
      </c>
      <c r="YA33" s="21">
        <v>36.340782767130236</v>
      </c>
      <c r="YB33" s="21">
        <v>79</v>
      </c>
      <c r="YC33" s="21">
        <v>77</v>
      </c>
      <c r="YD33" s="21">
        <v>71</v>
      </c>
      <c r="YE33" s="21">
        <v>69</v>
      </c>
      <c r="YF33" s="21">
        <v>66</v>
      </c>
      <c r="YG33" s="21">
        <v>66</v>
      </c>
      <c r="YH33" s="21">
        <v>60</v>
      </c>
      <c r="YI33" s="21">
        <v>53</v>
      </c>
      <c r="YJ33" s="21">
        <v>53</v>
      </c>
      <c r="YK33" s="21">
        <v>53</v>
      </c>
      <c r="YL33" s="21">
        <v>44</v>
      </c>
      <c r="YM33" s="21">
        <v>72.631241997439176</v>
      </c>
      <c r="YN33" s="21">
        <v>74.00421967904866</v>
      </c>
      <c r="YO33" s="21">
        <v>74.160560688117243</v>
      </c>
      <c r="YP33" s="21">
        <v>74.389408099688467</v>
      </c>
      <c r="YQ33" s="21">
        <v>74.421872613410727</v>
      </c>
      <c r="YR33" s="21">
        <v>73.700075357950269</v>
      </c>
      <c r="YS33" s="21">
        <v>72.967969438730535</v>
      </c>
      <c r="YT33" s="21">
        <v>73.188987668482937</v>
      </c>
      <c r="YU33" s="21">
        <v>73.805638399639861</v>
      </c>
      <c r="YV33" s="21">
        <v>43.895055499495463</v>
      </c>
      <c r="YW33" s="21">
        <v>43.808559128893393</v>
      </c>
      <c r="YX33" s="21">
        <v>44.914134742404229</v>
      </c>
      <c r="YY33" s="21">
        <v>44.146409611623362</v>
      </c>
      <c r="YZ33" s="21">
        <v>46.099290780141843</v>
      </c>
      <c r="ZA33" s="21">
        <v>33.5</v>
      </c>
      <c r="ZB33" s="21">
        <v>40.700000000000003</v>
      </c>
      <c r="ZC33" s="21">
        <v>31.8</v>
      </c>
      <c r="ZD33" s="21">
        <v>28.5</v>
      </c>
      <c r="ZE33" s="21">
        <v>24.3</v>
      </c>
      <c r="ZF33" s="21">
        <v>18.7</v>
      </c>
      <c r="ZG33" s="21">
        <v>18.100000000000001</v>
      </c>
      <c r="ZH33" s="21">
        <v>7.03</v>
      </c>
      <c r="ZI33" s="21">
        <v>7.28</v>
      </c>
      <c r="ZJ33" s="21">
        <v>7.46</v>
      </c>
      <c r="ZK33" s="21">
        <v>7.54</v>
      </c>
      <c r="ZL33" s="21">
        <v>7.14</v>
      </c>
      <c r="ZM33" s="21">
        <v>7.56</v>
      </c>
      <c r="ZN33" s="21">
        <v>7.63</v>
      </c>
      <c r="ZO33" s="21">
        <v>7.62</v>
      </c>
      <c r="ZP33" s="21">
        <v>7.03</v>
      </c>
      <c r="ZQ33" s="21">
        <v>7.32</v>
      </c>
      <c r="ZR33" s="21">
        <v>7.45</v>
      </c>
      <c r="ZS33" s="21">
        <v>7.26</v>
      </c>
      <c r="ZT33" s="21">
        <v>3.51</v>
      </c>
      <c r="ZU33" s="21">
        <v>2.93</v>
      </c>
      <c r="ZV33" s="21">
        <v>3.21</v>
      </c>
      <c r="ZW33" s="21">
        <v>3.13</v>
      </c>
      <c r="ZX33" s="21">
        <v>23</v>
      </c>
      <c r="ZY33" s="21">
        <v>23</v>
      </c>
      <c r="ZZ33" s="21">
        <v>19</v>
      </c>
      <c r="AAA33" s="21">
        <v>19</v>
      </c>
      <c r="AAB33" s="21">
        <v>22</v>
      </c>
      <c r="AAC33" s="21">
        <v>20</v>
      </c>
      <c r="AAD33" s="21">
        <v>22.995780590717299</v>
      </c>
      <c r="AAE33" s="21">
        <v>24.45255474452555</v>
      </c>
      <c r="AAF33" s="21">
        <v>25.694156651471197</v>
      </c>
      <c r="AAG33" s="21">
        <v>25.722543352601157</v>
      </c>
      <c r="AAH33" s="21">
        <v>25.612287256122872</v>
      </c>
      <c r="AAI33" s="21">
        <v>25.099760574620909</v>
      </c>
      <c r="AAJ33" s="21">
        <v>26.45705521472393</v>
      </c>
      <c r="AAK33" s="21">
        <v>25.1372</v>
      </c>
      <c r="AAL33" s="21">
        <v>26.6666666666667</v>
      </c>
      <c r="AAM33" s="21">
        <v>27.103786816269299</v>
      </c>
      <c r="AAN33" s="21">
        <v>5.8488982961967144</v>
      </c>
      <c r="AAO33" s="21">
        <v>5.9773794873302002</v>
      </c>
      <c r="AAP33" s="21">
        <v>6.3401572630472502</v>
      </c>
      <c r="AAQ33" s="21">
        <v>6.6499646696609096</v>
      </c>
    </row>
    <row r="34" spans="1:719" ht="12.75" customHeight="1">
      <c r="A34" s="21" t="s">
        <v>62</v>
      </c>
      <c r="B34" s="21" t="s">
        <v>63</v>
      </c>
      <c r="C34" s="21">
        <v>221057</v>
      </c>
      <c r="D34" s="21">
        <v>221296</v>
      </c>
      <c r="E34" s="21">
        <v>222015</v>
      </c>
      <c r="F34" s="21">
        <v>223776</v>
      </c>
      <c r="G34" s="21">
        <v>224115</v>
      </c>
      <c r="H34" s="21">
        <v>225002</v>
      </c>
      <c r="I34" s="21">
        <v>226747</v>
      </c>
      <c r="J34" s="21">
        <v>230731</v>
      </c>
      <c r="K34" s="21">
        <v>235665</v>
      </c>
      <c r="L34" s="21">
        <v>242098</v>
      </c>
      <c r="M34" s="21">
        <v>248140</v>
      </c>
      <c r="N34" s="21">
        <v>254009</v>
      </c>
      <c r="O34" s="21">
        <v>259742</v>
      </c>
      <c r="P34" s="21">
        <v>262566</v>
      </c>
      <c r="Q34" s="21">
        <v>265797</v>
      </c>
      <c r="R34" s="21">
        <v>268020</v>
      </c>
      <c r="S34" s="21">
        <v>271170</v>
      </c>
      <c r="T34" s="21">
        <v>28.8</v>
      </c>
      <c r="U34" s="21">
        <v>32.1</v>
      </c>
      <c r="V34" s="21">
        <v>33.299999999999997</v>
      </c>
      <c r="W34" s="21">
        <v>34.4</v>
      </c>
      <c r="X34" s="21">
        <v>35.700000000000003</v>
      </c>
      <c r="Y34" s="21">
        <v>36.799999999999997</v>
      </c>
      <c r="Z34" s="21">
        <v>37.200000000000003</v>
      </c>
      <c r="AA34" s="21">
        <v>39.6</v>
      </c>
      <c r="AB34" s="21">
        <v>36</v>
      </c>
      <c r="AC34" s="21">
        <v>37.200000000000003</v>
      </c>
      <c r="AD34" s="21">
        <v>35.590527351138682</v>
      </c>
      <c r="AE34" s="21">
        <v>38.1</v>
      </c>
      <c r="AF34" s="21">
        <v>39.200000000000003</v>
      </c>
      <c r="AG34" s="21">
        <v>40.4</v>
      </c>
      <c r="AH34" s="21">
        <v>41.5</v>
      </c>
      <c r="AI34" s="21">
        <v>43.3</v>
      </c>
      <c r="AJ34" s="21">
        <v>44.2</v>
      </c>
      <c r="AK34" s="21">
        <v>45.1</v>
      </c>
      <c r="AL34" s="21">
        <v>46.9</v>
      </c>
      <c r="AM34" s="21">
        <v>46.6</v>
      </c>
      <c r="AN34" s="21">
        <v>10066</v>
      </c>
      <c r="AO34" s="21">
        <v>13523</v>
      </c>
      <c r="AP34" s="21">
        <v>11591</v>
      </c>
      <c r="AQ34" s="21">
        <v>10546</v>
      </c>
      <c r="AR34" s="21">
        <v>11533</v>
      </c>
      <c r="AS34" s="21">
        <v>17257</v>
      </c>
      <c r="AT34" s="4">
        <v>59.250103007828599</v>
      </c>
      <c r="AU34" s="4">
        <v>77.593082435836379</v>
      </c>
      <c r="AV34" s="4">
        <v>64.905394130460337</v>
      </c>
      <c r="AW34" s="4">
        <v>58.758636059728097</v>
      </c>
      <c r="AX34" s="4">
        <v>63.718936120841121</v>
      </c>
      <c r="AY34" s="4">
        <v>94.70056577784851</v>
      </c>
      <c r="AZ34" s="4">
        <v>83.887079261672085</v>
      </c>
      <c r="BA34" s="21" t="s">
        <v>87</v>
      </c>
      <c r="BB34" s="21" t="s">
        <v>330</v>
      </c>
      <c r="BC34" s="21" t="s">
        <v>86</v>
      </c>
      <c r="BD34" s="4">
        <v>35.5</v>
      </c>
      <c r="BE34" s="4">
        <v>10.199999999999999</v>
      </c>
      <c r="BF34" s="4">
        <v>7.7</v>
      </c>
      <c r="BG34" s="24">
        <v>5787</v>
      </c>
      <c r="BH34" s="21">
        <v>5814</v>
      </c>
      <c r="BI34" s="21">
        <v>3125</v>
      </c>
      <c r="BJ34" s="21">
        <v>3770</v>
      </c>
      <c r="BK34" s="21">
        <v>3957</v>
      </c>
      <c r="BL34" s="21">
        <v>3989</v>
      </c>
      <c r="BM34" s="21">
        <v>4185</v>
      </c>
      <c r="BN34" s="21">
        <v>4449</v>
      </c>
      <c r="BO34" s="21">
        <v>4582</v>
      </c>
      <c r="BP34" s="21">
        <v>4533</v>
      </c>
      <c r="BQ34" s="21">
        <v>4823</v>
      </c>
      <c r="BR34" s="21">
        <v>4811</v>
      </c>
      <c r="BS34" s="21">
        <v>4832</v>
      </c>
      <c r="BT34" s="21">
        <v>4721</v>
      </c>
      <c r="BU34" s="21">
        <v>4618</v>
      </c>
      <c r="BV34" s="21">
        <v>4651</v>
      </c>
      <c r="BW34" s="21">
        <v>68.900000000000006</v>
      </c>
      <c r="BX34" s="21">
        <v>73.400000000000006</v>
      </c>
      <c r="BY34" s="21">
        <v>74.099999999999994</v>
      </c>
      <c r="BZ34" s="21">
        <v>76.8</v>
      </c>
      <c r="CA34" s="21">
        <v>83.7</v>
      </c>
      <c r="CB34" s="21">
        <v>87.4</v>
      </c>
      <c r="CC34" s="21">
        <v>87.3</v>
      </c>
      <c r="CD34" s="21">
        <v>93.7</v>
      </c>
      <c r="CE34" s="21">
        <v>77</v>
      </c>
      <c r="CF34" s="21">
        <v>77.484325139109387</v>
      </c>
      <c r="CG34" s="21">
        <v>75.400000000000006</v>
      </c>
      <c r="CH34" s="21">
        <v>74.2</v>
      </c>
      <c r="CI34" s="21">
        <v>74.400000000000006</v>
      </c>
      <c r="CJ34" s="21">
        <v>1814</v>
      </c>
      <c r="CK34" s="21">
        <v>1757</v>
      </c>
      <c r="CL34" s="21">
        <v>1661</v>
      </c>
      <c r="CM34" s="21">
        <v>1664</v>
      </c>
      <c r="CN34" s="21">
        <v>1545</v>
      </c>
      <c r="CO34" s="21">
        <v>1493</v>
      </c>
      <c r="CP34" s="21">
        <v>1462</v>
      </c>
      <c r="CQ34" s="21">
        <v>1429</v>
      </c>
      <c r="CR34" s="21">
        <v>1340</v>
      </c>
      <c r="CS34" s="21">
        <v>1451</v>
      </c>
      <c r="CT34" s="21">
        <v>1393</v>
      </c>
      <c r="CU34" s="21">
        <v>1473</v>
      </c>
      <c r="CV34" s="21">
        <v>1524</v>
      </c>
      <c r="CW34" s="21">
        <v>105</v>
      </c>
      <c r="CX34" s="21">
        <v>110</v>
      </c>
      <c r="CY34" s="21">
        <v>106</v>
      </c>
      <c r="CZ34" s="21">
        <v>110</v>
      </c>
      <c r="DA34" s="21">
        <v>107</v>
      </c>
      <c r="DB34" s="21">
        <v>104</v>
      </c>
      <c r="DC34" s="21">
        <v>107</v>
      </c>
      <c r="DD34" s="21">
        <v>106</v>
      </c>
      <c r="DE34" s="21">
        <v>102</v>
      </c>
      <c r="DF34" s="21">
        <v>98</v>
      </c>
      <c r="DG34" s="21">
        <v>92</v>
      </c>
      <c r="DH34" s="21">
        <v>98</v>
      </c>
      <c r="DI34" s="21">
        <v>97</v>
      </c>
      <c r="DJ34" s="21">
        <v>66.3</v>
      </c>
      <c r="DK34" s="21">
        <v>66.900000000000006</v>
      </c>
      <c r="DL34" s="21">
        <v>66.5</v>
      </c>
      <c r="DM34" s="21">
        <v>64.2</v>
      </c>
      <c r="DN34" s="21">
        <v>65.2</v>
      </c>
      <c r="DO34" s="21">
        <v>63.9</v>
      </c>
      <c r="DP34" s="21">
        <v>67.8</v>
      </c>
      <c r="DQ34" s="21">
        <v>67.7</v>
      </c>
      <c r="DR34" s="21">
        <v>70.8</v>
      </c>
      <c r="DS34" s="21">
        <v>68.3</v>
      </c>
      <c r="DT34" s="21">
        <v>73.099999999999994</v>
      </c>
      <c r="DU34" s="21">
        <v>8.5</v>
      </c>
      <c r="DV34" s="21">
        <v>7.2</v>
      </c>
      <c r="DW34" s="21">
        <v>7.2</v>
      </c>
      <c r="DX34" s="21">
        <v>8</v>
      </c>
      <c r="DY34" s="21">
        <v>9</v>
      </c>
      <c r="DZ34" s="21">
        <v>13</v>
      </c>
      <c r="EA34" s="21">
        <v>11.1</v>
      </c>
      <c r="EB34" s="21">
        <v>9.4</v>
      </c>
      <c r="EC34" s="21">
        <v>7.7</v>
      </c>
      <c r="ED34" s="21">
        <v>9</v>
      </c>
      <c r="EE34" s="21">
        <v>5.3</v>
      </c>
      <c r="EF34" s="21">
        <v>12.265016047684547</v>
      </c>
      <c r="EG34" s="21">
        <v>7.9573660388377867</v>
      </c>
      <c r="EH34" s="21">
        <v>3.4522003034901361</v>
      </c>
      <c r="EI34" s="21">
        <v>370</v>
      </c>
      <c r="EJ34" s="21">
        <v>310</v>
      </c>
      <c r="EK34" s="21">
        <v>330</v>
      </c>
      <c r="EL34" s="21">
        <v>340</v>
      </c>
      <c r="EM34" s="21">
        <v>300</v>
      </c>
      <c r="EN34" s="21">
        <v>270</v>
      </c>
      <c r="EO34" s="21">
        <v>260</v>
      </c>
      <c r="EP34" s="21">
        <v>4.5</v>
      </c>
      <c r="EQ34" s="21">
        <v>4.2</v>
      </c>
      <c r="ER34" s="21">
        <v>3.5999999999999996</v>
      </c>
      <c r="ES34" s="21">
        <v>3.6999999999999997</v>
      </c>
      <c r="ET34" s="21">
        <v>3.3032371724289806</v>
      </c>
      <c r="EU34" s="21">
        <v>3</v>
      </c>
      <c r="EV34" s="21">
        <v>2.9537301165208141</v>
      </c>
      <c r="EW34" s="21">
        <v>25250</v>
      </c>
      <c r="EX34" s="21">
        <v>24170</v>
      </c>
      <c r="EY34" s="21">
        <v>25250</v>
      </c>
      <c r="EZ34" s="21">
        <v>25570</v>
      </c>
      <c r="FA34" s="21">
        <v>25520</v>
      </c>
      <c r="FB34" s="21">
        <v>25400</v>
      </c>
      <c r="FC34" s="21">
        <v>25960</v>
      </c>
      <c r="FD34" s="21">
        <v>25410</v>
      </c>
      <c r="FE34" s="21">
        <v>24490</v>
      </c>
      <c r="FF34" s="21">
        <v>26990</v>
      </c>
      <c r="FG34" s="21">
        <v>26810</v>
      </c>
      <c r="FH34" s="21">
        <v>26990</v>
      </c>
      <c r="FI34" s="21">
        <v>27530</v>
      </c>
      <c r="FJ34" s="21">
        <v>26210</v>
      </c>
      <c r="FK34" s="21">
        <v>23340</v>
      </c>
      <c r="FL34" s="21">
        <v>21230</v>
      </c>
      <c r="FM34" s="21">
        <v>17.100000000000001</v>
      </c>
      <c r="FN34" s="21">
        <v>16.100000000000001</v>
      </c>
      <c r="FO34" s="21">
        <v>16.7</v>
      </c>
      <c r="FP34" s="21">
        <v>16.899999999999999</v>
      </c>
      <c r="FQ34" s="21">
        <v>16.8</v>
      </c>
      <c r="FR34" s="21">
        <v>16.600000000000001</v>
      </c>
      <c r="FS34" s="21">
        <v>16.600000000000001</v>
      </c>
      <c r="FT34" s="21">
        <v>15.8</v>
      </c>
      <c r="FU34" s="21">
        <v>14.8</v>
      </c>
      <c r="FV34" s="21">
        <v>15.9</v>
      </c>
      <c r="FW34" s="21">
        <v>15.4</v>
      </c>
      <c r="FX34" s="21">
        <v>15.1</v>
      </c>
      <c r="FY34" s="21">
        <v>15.3</v>
      </c>
      <c r="FZ34" s="21">
        <v>14.5</v>
      </c>
      <c r="GA34" s="21">
        <v>12.8</v>
      </c>
      <c r="GB34" s="21">
        <v>11.7</v>
      </c>
      <c r="GC34" s="21">
        <v>9740</v>
      </c>
      <c r="GD34" s="21">
        <v>10070</v>
      </c>
      <c r="GE34" s="21">
        <v>10260</v>
      </c>
      <c r="GF34" s="21">
        <v>10450</v>
      </c>
      <c r="GG34" s="21">
        <v>10410</v>
      </c>
      <c r="GH34" s="21">
        <v>10250</v>
      </c>
      <c r="GI34" s="21">
        <v>10110</v>
      </c>
      <c r="GJ34" s="21">
        <v>9950</v>
      </c>
      <c r="GK34" s="21">
        <v>9940</v>
      </c>
      <c r="GL34" s="21">
        <v>8950</v>
      </c>
      <c r="GM34" s="21">
        <v>7950</v>
      </c>
      <c r="GN34" s="21">
        <v>7260</v>
      </c>
      <c r="GO34" s="21">
        <v>5720</v>
      </c>
      <c r="GP34" s="21">
        <v>3680</v>
      </c>
      <c r="GQ34" s="21">
        <v>2190</v>
      </c>
      <c r="GR34" s="21">
        <v>1020</v>
      </c>
      <c r="GS34" s="21">
        <v>19820</v>
      </c>
      <c r="GT34" s="21">
        <v>19510</v>
      </c>
      <c r="GU34" s="21">
        <v>19410</v>
      </c>
      <c r="GV34" s="21">
        <v>19630</v>
      </c>
      <c r="GW34" s="21">
        <v>12420</v>
      </c>
      <c r="GX34" s="21">
        <v>12390</v>
      </c>
      <c r="GY34" s="21">
        <v>12420</v>
      </c>
      <c r="GZ34" s="21">
        <v>12590</v>
      </c>
      <c r="HA34" s="21">
        <v>12200</v>
      </c>
      <c r="HB34" s="21">
        <v>11290</v>
      </c>
      <c r="HC34" s="21">
        <v>10330</v>
      </c>
      <c r="HD34" s="21">
        <v>9090</v>
      </c>
      <c r="HE34" s="21">
        <v>7830</v>
      </c>
      <c r="HF34" s="21">
        <v>5660</v>
      </c>
      <c r="HG34" s="21">
        <v>4370</v>
      </c>
      <c r="HH34" s="21">
        <v>3310</v>
      </c>
      <c r="HI34" s="21">
        <v>13.43856366027962</v>
      </c>
      <c r="HJ34" s="21">
        <v>13.030468990021774</v>
      </c>
      <c r="HK34" s="21">
        <v>12.818988746235538</v>
      </c>
      <c r="HL34" s="21">
        <v>12.941207494429282</v>
      </c>
      <c r="HM34" s="21">
        <v>8.1730959055553356</v>
      </c>
      <c r="HN34" s="21">
        <v>8.0858311960373541</v>
      </c>
      <c r="HO34" s="21">
        <v>7.9330101366240635</v>
      </c>
      <c r="HP34" s="21">
        <v>7.8489803806661973</v>
      </c>
      <c r="HQ34" s="21">
        <v>7.3761026366543927</v>
      </c>
      <c r="HR34" s="21">
        <v>6.6454764847842727</v>
      </c>
      <c r="HS34" s="21">
        <v>5.9272095064866512</v>
      </c>
      <c r="HT34" s="21">
        <v>5.090070163453408</v>
      </c>
      <c r="HU34" s="21">
        <v>4.3845158833707574</v>
      </c>
      <c r="HV34" s="21">
        <v>3.1271063768660428</v>
      </c>
      <c r="HW34" s="21">
        <v>2.3981078544891812</v>
      </c>
      <c r="HX34" s="21">
        <v>1.8164157890982124</v>
      </c>
      <c r="HY34" s="21">
        <v>1180</v>
      </c>
      <c r="HZ34" s="21">
        <v>2130</v>
      </c>
      <c r="IA34" s="21">
        <v>2910</v>
      </c>
      <c r="IB34" s="21">
        <v>4560</v>
      </c>
      <c r="IC34" s="21">
        <v>6470</v>
      </c>
      <c r="ID34" s="21">
        <v>7960</v>
      </c>
      <c r="IE34" s="21">
        <v>9210</v>
      </c>
      <c r="IF34" s="21">
        <v>23915</v>
      </c>
      <c r="IG34" s="21">
        <v>26139</v>
      </c>
      <c r="IH34" s="21">
        <v>27292</v>
      </c>
      <c r="II34" s="21">
        <v>27744</v>
      </c>
      <c r="IJ34" s="21">
        <v>27856</v>
      </c>
      <c r="IK34" s="21">
        <v>26739</v>
      </c>
      <c r="IL34" s="21">
        <v>25848</v>
      </c>
      <c r="IM34" s="21">
        <v>12.661210054848478</v>
      </c>
      <c r="IN34" s="21">
        <v>13.518377732611361</v>
      </c>
      <c r="IO34" s="21">
        <v>13.775350541585487</v>
      </c>
      <c r="IP34" s="21">
        <v>13.89054387607456</v>
      </c>
      <c r="IQ34" s="21">
        <v>13.790099009900992</v>
      </c>
      <c r="IR34" s="21">
        <v>13.125110443541264</v>
      </c>
      <c r="IS34" s="21">
        <v>12.581285775476033</v>
      </c>
      <c r="IT34" s="21">
        <v>6010</v>
      </c>
      <c r="IU34" s="21">
        <v>5470</v>
      </c>
      <c r="IV34" s="21">
        <v>5670</v>
      </c>
      <c r="IW34" s="21">
        <v>5870</v>
      </c>
      <c r="IX34" s="21">
        <v>5740</v>
      </c>
      <c r="IY34" s="21">
        <v>5730</v>
      </c>
      <c r="IZ34" s="21">
        <v>6350</v>
      </c>
      <c r="JA34" s="21">
        <v>5840</v>
      </c>
      <c r="JB34" s="21">
        <v>5300</v>
      </c>
      <c r="JC34" s="21">
        <v>7870</v>
      </c>
      <c r="JD34" s="21">
        <v>8100</v>
      </c>
      <c r="JE34" s="21">
        <v>8910</v>
      </c>
      <c r="JF34" s="21">
        <v>9500</v>
      </c>
      <c r="JG34" s="21">
        <v>8880</v>
      </c>
      <c r="JH34" s="21">
        <v>6280</v>
      </c>
      <c r="JI34" s="21">
        <v>4390</v>
      </c>
      <c r="JJ34" s="21">
        <v>4510</v>
      </c>
      <c r="JK34" s="21">
        <v>4090</v>
      </c>
      <c r="JL34" s="21">
        <v>4200</v>
      </c>
      <c r="JM34" s="21">
        <v>4340</v>
      </c>
      <c r="JN34" s="21">
        <v>4290</v>
      </c>
      <c r="JO34" s="21">
        <v>4200</v>
      </c>
      <c r="JP34" s="21">
        <v>4700</v>
      </c>
      <c r="JQ34" s="21">
        <v>4210</v>
      </c>
      <c r="JR34" s="21">
        <v>3770</v>
      </c>
      <c r="JS34" s="21">
        <v>5460</v>
      </c>
      <c r="JT34" s="21">
        <v>5380</v>
      </c>
      <c r="JU34" s="21">
        <v>5530</v>
      </c>
      <c r="JV34" s="21">
        <v>5860</v>
      </c>
      <c r="JW34" s="21">
        <v>5330</v>
      </c>
      <c r="JX34" s="21">
        <v>3690</v>
      </c>
      <c r="JY34" s="21">
        <v>2600</v>
      </c>
      <c r="JZ34" s="21">
        <v>1500</v>
      </c>
      <c r="KA34" s="21">
        <v>1380</v>
      </c>
      <c r="KB34" s="21">
        <v>1480</v>
      </c>
      <c r="KC34" s="21">
        <v>1530</v>
      </c>
      <c r="KD34" s="21">
        <v>1450</v>
      </c>
      <c r="KE34" s="21">
        <v>1530</v>
      </c>
      <c r="KF34" s="21">
        <v>1650</v>
      </c>
      <c r="KG34" s="21">
        <v>1630</v>
      </c>
      <c r="KH34" s="21">
        <v>1530</v>
      </c>
      <c r="KI34" s="21">
        <v>2410</v>
      </c>
      <c r="KJ34" s="21">
        <v>2720</v>
      </c>
      <c r="KK34" s="21">
        <v>3370</v>
      </c>
      <c r="KL34" s="21">
        <v>3640</v>
      </c>
      <c r="KM34" s="21">
        <v>3560</v>
      </c>
      <c r="KN34" s="21">
        <v>2590</v>
      </c>
      <c r="KO34" s="21">
        <v>1790</v>
      </c>
      <c r="KP34" s="21">
        <v>188000</v>
      </c>
      <c r="KQ34" s="21">
        <v>199000</v>
      </c>
      <c r="KR34" s="21">
        <v>215000</v>
      </c>
      <c r="KS34" s="21">
        <v>240000</v>
      </c>
      <c r="KT34" s="21">
        <v>234000</v>
      </c>
      <c r="KU34" s="21">
        <v>212000</v>
      </c>
      <c r="KV34" s="21">
        <v>230000</v>
      </c>
      <c r="KW34" s="21">
        <v>230000</v>
      </c>
      <c r="KX34" s="21">
        <v>241000</v>
      </c>
      <c r="KY34" s="21">
        <v>265000</v>
      </c>
      <c r="KZ34" s="21">
        <v>320000</v>
      </c>
      <c r="LA34" s="21">
        <v>366569</v>
      </c>
      <c r="LB34" s="21">
        <v>2434</v>
      </c>
      <c r="LC34" s="21">
        <v>1979</v>
      </c>
      <c r="LD34" s="21">
        <v>2244</v>
      </c>
      <c r="LE34" s="21">
        <v>2305</v>
      </c>
      <c r="LF34" s="21">
        <v>2275</v>
      </c>
      <c r="LG34" s="21">
        <v>2891</v>
      </c>
      <c r="LH34" s="21">
        <v>3451</v>
      </c>
      <c r="LI34" s="21">
        <v>3731</v>
      </c>
      <c r="LJ34" s="21">
        <v>730</v>
      </c>
      <c r="LK34" s="21">
        <v>140</v>
      </c>
      <c r="LL34" s="21">
        <v>420</v>
      </c>
      <c r="LM34" s="21">
        <v>500</v>
      </c>
      <c r="LN34" s="21">
        <v>470</v>
      </c>
      <c r="LO34" s="21">
        <v>390</v>
      </c>
      <c r="LP34" s="21">
        <v>670</v>
      </c>
      <c r="LQ34" s="21">
        <v>1244.7</v>
      </c>
      <c r="LR34" s="21">
        <v>1304.6199999999999</v>
      </c>
      <c r="LS34" s="21">
        <v>1364.86</v>
      </c>
      <c r="LT34" s="21">
        <v>1407.04</v>
      </c>
      <c r="LU34" s="21">
        <v>1440.55</v>
      </c>
      <c r="LV34" s="21">
        <v>1462.03</v>
      </c>
      <c r="LW34" s="21">
        <v>1462.03</v>
      </c>
      <c r="LX34" s="21">
        <v>1462.03</v>
      </c>
      <c r="LY34" s="21">
        <v>1458.93</v>
      </c>
      <c r="LZ34" s="21">
        <v>1455.21</v>
      </c>
      <c r="MA34" s="21">
        <v>1451.21</v>
      </c>
      <c r="MB34" s="21">
        <v>1447.21</v>
      </c>
      <c r="MC34" s="21">
        <v>1474.18</v>
      </c>
      <c r="MD34" s="21">
        <v>22</v>
      </c>
      <c r="ME34" s="21">
        <v>22</v>
      </c>
      <c r="MF34" s="21">
        <v>19</v>
      </c>
      <c r="MG34" s="21">
        <v>18</v>
      </c>
      <c r="MH34" s="21">
        <v>23</v>
      </c>
      <c r="MI34" s="21">
        <v>26</v>
      </c>
      <c r="MJ34" s="21">
        <v>31</v>
      </c>
      <c r="MK34" s="21">
        <v>36</v>
      </c>
      <c r="ML34" s="21">
        <v>31</v>
      </c>
      <c r="MM34" s="21">
        <v>29</v>
      </c>
      <c r="MN34" s="21">
        <v>24</v>
      </c>
      <c r="MO34" s="21">
        <v>20</v>
      </c>
      <c r="MP34" s="21">
        <v>18</v>
      </c>
      <c r="MQ34" s="21">
        <v>20</v>
      </c>
      <c r="MR34" s="21">
        <v>20</v>
      </c>
      <c r="MS34" s="21">
        <v>28</v>
      </c>
      <c r="MT34" s="21">
        <v>27</v>
      </c>
      <c r="MU34" s="21">
        <v>27</v>
      </c>
      <c r="MV34" s="21">
        <v>31</v>
      </c>
      <c r="MW34" s="21">
        <v>29</v>
      </c>
      <c r="MX34" s="21">
        <v>30.4</v>
      </c>
      <c r="MY34" s="21">
        <v>27.5</v>
      </c>
      <c r="MZ34" s="21">
        <v>31.5</v>
      </c>
      <c r="NA34" s="21">
        <v>36.5</v>
      </c>
      <c r="NB34" s="21">
        <v>36.9</v>
      </c>
      <c r="NC34" s="21">
        <v>32.299999999999997</v>
      </c>
      <c r="ND34" s="21">
        <v>37.1</v>
      </c>
      <c r="NE34" s="21">
        <v>44.8</v>
      </c>
      <c r="NF34" s="21">
        <v>47.1</v>
      </c>
      <c r="NG34" s="21">
        <v>50.1</v>
      </c>
      <c r="NH34" s="21">
        <v>51.8</v>
      </c>
      <c r="NI34" s="21">
        <v>50.6</v>
      </c>
      <c r="NJ34" s="21">
        <v>8.1</v>
      </c>
      <c r="NK34" s="21">
        <v>7.9</v>
      </c>
      <c r="NL34" s="21">
        <v>11.9</v>
      </c>
      <c r="NM34" s="21">
        <v>14.9</v>
      </c>
      <c r="NN34" s="21">
        <v>15.8</v>
      </c>
      <c r="NO34" s="21">
        <v>12.8</v>
      </c>
      <c r="NP34" s="21">
        <v>11.9</v>
      </c>
      <c r="NQ34" s="21">
        <v>10.6</v>
      </c>
      <c r="NR34" s="21">
        <v>12.1</v>
      </c>
      <c r="NS34" s="21">
        <v>11.9</v>
      </c>
      <c r="NT34" s="21">
        <v>13.6</v>
      </c>
      <c r="NU34" s="21">
        <v>13.4</v>
      </c>
      <c r="NV34" s="21">
        <v>4.8</v>
      </c>
      <c r="NW34" s="21">
        <v>3.1</v>
      </c>
      <c r="NX34" s="21">
        <v>1.9</v>
      </c>
      <c r="NY34" s="21">
        <v>2.6</v>
      </c>
      <c r="NZ34" s="21">
        <v>2</v>
      </c>
      <c r="OA34" s="21">
        <v>1.5</v>
      </c>
      <c r="OB34" s="21">
        <v>1.9</v>
      </c>
      <c r="OC34" s="21">
        <v>2.4</v>
      </c>
      <c r="OD34" s="21">
        <v>1.3</v>
      </c>
      <c r="OE34" s="21">
        <v>1.7</v>
      </c>
      <c r="OF34" s="21">
        <v>1</v>
      </c>
      <c r="OG34" s="21">
        <v>2.1</v>
      </c>
      <c r="OH34" s="21">
        <v>15.5</v>
      </c>
      <c r="OI34" s="21">
        <v>17.2</v>
      </c>
      <c r="OJ34" s="21">
        <v>14.1</v>
      </c>
      <c r="OK34" s="21">
        <v>10.7</v>
      </c>
      <c r="OL34" s="21">
        <v>9.3000000000000007</v>
      </c>
      <c r="OM34" s="21">
        <v>8.1</v>
      </c>
      <c r="ON34" s="21">
        <v>10.3</v>
      </c>
      <c r="OO34" s="21">
        <v>13.5</v>
      </c>
      <c r="OP34" s="21">
        <v>10.7</v>
      </c>
      <c r="OQ34" s="21">
        <v>13.4</v>
      </c>
      <c r="OR34" s="21">
        <v>11.7</v>
      </c>
      <c r="OS34" s="21">
        <v>11.6</v>
      </c>
      <c r="OT34" s="21">
        <v>14.3</v>
      </c>
      <c r="OU34" s="21">
        <v>9.6999999999999993</v>
      </c>
      <c r="OV34" s="21">
        <v>12</v>
      </c>
      <c r="OW34" s="21">
        <v>10.6</v>
      </c>
      <c r="OX34" s="21">
        <v>12.6</v>
      </c>
      <c r="OY34" s="21">
        <v>10.4</v>
      </c>
      <c r="OZ34" s="21">
        <v>8.6</v>
      </c>
      <c r="PA34" s="21">
        <v>10.3</v>
      </c>
      <c r="PB34" s="21">
        <v>8.5</v>
      </c>
      <c r="PC34" s="21">
        <v>6.1</v>
      </c>
      <c r="PD34" s="21">
        <v>8.3000000000000007</v>
      </c>
      <c r="PE34" s="21">
        <v>6.8</v>
      </c>
      <c r="PF34" s="21">
        <v>14.4</v>
      </c>
      <c r="PG34" s="21">
        <v>21.5</v>
      </c>
      <c r="PH34" s="21">
        <v>17.3</v>
      </c>
      <c r="PI34" s="21">
        <v>12.4</v>
      </c>
      <c r="PJ34" s="21">
        <v>12.3</v>
      </c>
      <c r="PK34" s="21">
        <v>19.8</v>
      </c>
      <c r="PL34" s="21">
        <v>19.600000000000001</v>
      </c>
      <c r="PM34" s="21">
        <v>9.6</v>
      </c>
      <c r="PN34" s="21">
        <v>12.4</v>
      </c>
      <c r="PO34" s="21">
        <v>8.1</v>
      </c>
      <c r="PP34" s="21">
        <v>6.9</v>
      </c>
      <c r="PQ34" s="21">
        <v>7.9</v>
      </c>
      <c r="PR34" s="21">
        <v>12.6</v>
      </c>
      <c r="PS34" s="21">
        <v>13.1</v>
      </c>
      <c r="PT34" s="21">
        <v>11.3</v>
      </c>
      <c r="PU34" s="21">
        <v>12.2</v>
      </c>
      <c r="PV34" s="21">
        <v>11.2</v>
      </c>
      <c r="PW34" s="21">
        <v>15.2</v>
      </c>
      <c r="PX34" s="21">
        <v>10.7</v>
      </c>
      <c r="PY34" s="21">
        <v>8.8000000000000007</v>
      </c>
      <c r="PZ34" s="21">
        <v>7.9</v>
      </c>
      <c r="QA34" s="21">
        <v>8.6999999999999993</v>
      </c>
      <c r="QB34" s="21">
        <v>6.6</v>
      </c>
      <c r="QC34" s="21">
        <v>7.5</v>
      </c>
      <c r="QD34" s="21">
        <v>23857</v>
      </c>
      <c r="QE34" s="21">
        <v>21931</v>
      </c>
      <c r="QF34" s="21">
        <v>23074</v>
      </c>
      <c r="QG34" s="21">
        <v>25034</v>
      </c>
      <c r="QH34" s="21">
        <v>26609</v>
      </c>
      <c r="QI34" s="21">
        <v>27651</v>
      </c>
      <c r="QJ34" s="21">
        <v>27755</v>
      </c>
      <c r="QK34" s="21">
        <v>28005</v>
      </c>
      <c r="QL34" s="21">
        <v>27235</v>
      </c>
      <c r="QN34" s="21">
        <v>26484</v>
      </c>
      <c r="QO34" s="21">
        <v>29352</v>
      </c>
      <c r="QP34" s="21">
        <v>27994</v>
      </c>
      <c r="QQ34" s="21">
        <v>25173</v>
      </c>
      <c r="QR34" s="21">
        <v>22592</v>
      </c>
      <c r="QS34" s="21">
        <v>25148</v>
      </c>
      <c r="QT34" s="21">
        <v>27522</v>
      </c>
      <c r="QU34" s="21">
        <v>31475</v>
      </c>
      <c r="QW34" s="21">
        <v>27688</v>
      </c>
      <c r="QX34" s="21">
        <v>28132</v>
      </c>
      <c r="QY34" s="21">
        <v>29212</v>
      </c>
      <c r="RA34" s="21">
        <v>28572</v>
      </c>
      <c r="RB34" s="21">
        <v>30760</v>
      </c>
      <c r="RC34" s="21">
        <v>29814</v>
      </c>
      <c r="RD34" s="21">
        <v>20912</v>
      </c>
      <c r="RE34" s="21">
        <v>21388</v>
      </c>
      <c r="RF34" s="21">
        <v>19910</v>
      </c>
      <c r="RG34" s="21">
        <v>21404</v>
      </c>
      <c r="RH34" s="21">
        <v>22811</v>
      </c>
      <c r="RJ34" s="21">
        <v>27149</v>
      </c>
      <c r="RK34" s="21">
        <v>27534</v>
      </c>
      <c r="RL34" s="21">
        <v>24296</v>
      </c>
      <c r="RN34" s="21">
        <v>23136</v>
      </c>
      <c r="RO34" s="21">
        <v>27279</v>
      </c>
      <c r="RP34" s="21">
        <v>26442</v>
      </c>
      <c r="RQ34" s="21">
        <v>7180</v>
      </c>
      <c r="RR34" s="21">
        <v>7185</v>
      </c>
      <c r="RS34" s="21">
        <v>7720</v>
      </c>
      <c r="RT34" s="21">
        <v>7940</v>
      </c>
      <c r="RU34" s="21">
        <v>8265</v>
      </c>
      <c r="RV34" s="21">
        <v>8970</v>
      </c>
      <c r="RW34" s="21">
        <v>9875</v>
      </c>
      <c r="RX34" s="21">
        <v>11020</v>
      </c>
      <c r="RY34" s="21">
        <v>75.980392156862735</v>
      </c>
      <c r="RZ34" s="21">
        <v>70.900000000000006</v>
      </c>
      <c r="SA34" s="21">
        <v>72.8</v>
      </c>
      <c r="SB34" s="21">
        <v>68.372093023255815</v>
      </c>
      <c r="SC34" s="21">
        <v>68.600000000000009</v>
      </c>
      <c r="SD34" s="21">
        <v>71.099999999999994</v>
      </c>
      <c r="SE34" s="21">
        <v>71</v>
      </c>
      <c r="SF34" s="21">
        <v>72000</v>
      </c>
      <c r="SG34" s="21">
        <v>76400</v>
      </c>
      <c r="SH34" s="21">
        <v>82300</v>
      </c>
      <c r="SI34" s="21">
        <v>84500</v>
      </c>
      <c r="SJ34" s="21">
        <v>38000</v>
      </c>
      <c r="SK34" s="21">
        <v>43800</v>
      </c>
      <c r="SL34" s="21">
        <v>47400</v>
      </c>
      <c r="SM34" s="21">
        <v>47400</v>
      </c>
      <c r="SN34" s="21">
        <v>33000</v>
      </c>
      <c r="SO34" s="21">
        <v>32600</v>
      </c>
      <c r="SP34" s="21">
        <v>34900</v>
      </c>
      <c r="SQ34" s="21">
        <v>37100</v>
      </c>
      <c r="SR34" s="25">
        <f>VLOOKUP($A34,'[1]Jobs density'!$A$3:$S$54,11,0)</f>
        <v>0.41</v>
      </c>
      <c r="SS34" s="25">
        <f>VLOOKUP($A34,'[1]Jobs density'!$A$3:$S$54,12,0)</f>
        <v>0.41</v>
      </c>
      <c r="ST34" s="25">
        <f>VLOOKUP($A34,'[1]Jobs density'!$A$3:$S$54,13,0)</f>
        <v>0.38</v>
      </c>
      <c r="SU34" s="25">
        <f>VLOOKUP($A34,'[1]Jobs density'!$A$3:$S$54,14,0)</f>
        <v>0.4</v>
      </c>
      <c r="SV34" s="25">
        <f>VLOOKUP($A34,'[1]Jobs density'!$A$3:$S$54,15,0)</f>
        <v>0.43</v>
      </c>
      <c r="SW34" s="25">
        <f>VLOOKUP($A34,'[1]Jobs density'!$A$3:$S$54,16,0)</f>
        <v>0.45</v>
      </c>
      <c r="SX34" s="25">
        <f>VLOOKUP($A34,'[1]Jobs density'!$A$3:$S$54,17,0)</f>
        <v>0.46</v>
      </c>
      <c r="SY34" s="25">
        <f>VLOOKUP($A34,'[1]Jobs density'!$A$3:$S$54,18,0)</f>
        <v>0.46</v>
      </c>
      <c r="SZ34" s="25">
        <f>VLOOKUP($A34,'[1]Jobs density'!$A$3:$S$54,19,0)</f>
        <v>0.47</v>
      </c>
      <c r="TA34" s="21">
        <v>122.29877361947371</v>
      </c>
      <c r="TB34" s="21">
        <v>116.45488395632998</v>
      </c>
      <c r="TC34" s="21">
        <v>136.29709704299259</v>
      </c>
      <c r="TD34" s="21">
        <v>144.17989417989418</v>
      </c>
      <c r="TE34" s="21">
        <v>137.9291881400174</v>
      </c>
      <c r="TF34" s="21">
        <v>131.06994604492405</v>
      </c>
      <c r="TG34" s="21">
        <v>132.93670919571153</v>
      </c>
      <c r="TH34" s="21">
        <v>125.37110314608788</v>
      </c>
      <c r="TI34" s="21">
        <v>109.26951392866994</v>
      </c>
      <c r="TJ34" s="21">
        <v>108.38586027146032</v>
      </c>
      <c r="TK34" s="21">
        <v>109.88151849762231</v>
      </c>
      <c r="TL34" s="21">
        <v>108.41741828045463</v>
      </c>
      <c r="TM34" s="21">
        <v>95.771958327879204</v>
      </c>
      <c r="TN34" s="21">
        <v>93.226084108376554</v>
      </c>
      <c r="TO34" s="21">
        <v>83.134873606549363</v>
      </c>
      <c r="TP34" s="21">
        <v>77.531527497947906</v>
      </c>
      <c r="TQ34" s="21">
        <v>74.296694276546532</v>
      </c>
      <c r="TR34" s="21">
        <v>3.2481663577012978</v>
      </c>
      <c r="TS34" s="21">
        <v>3.322716911605494</v>
      </c>
      <c r="TT34" s="21">
        <v>3.4303270168089872</v>
      </c>
      <c r="TU34" s="21">
        <v>2.5288879748329944</v>
      </c>
      <c r="TV34" s="21">
        <v>2.3852789911097565</v>
      </c>
      <c r="TW34" s="21">
        <v>2.1642619311875695</v>
      </c>
      <c r="TX34" s="21">
        <v>6.2093979205287333</v>
      </c>
      <c r="TY34" s="21">
        <v>12.471999023656641</v>
      </c>
      <c r="TZ34" s="21">
        <v>12.2009532536132</v>
      </c>
      <c r="UA34" s="21">
        <v>12.500476070778394</v>
      </c>
      <c r="UB34" s="21">
        <v>12.421509648340651</v>
      </c>
      <c r="UC34" s="21">
        <v>11.655937846836848</v>
      </c>
      <c r="UD34" s="21">
        <v>992.6795282079878</v>
      </c>
      <c r="UE34" s="21">
        <v>1001.9841371779949</v>
      </c>
      <c r="UF34" s="21">
        <v>957.16477446706335</v>
      </c>
      <c r="UG34" s="21">
        <v>980.10922808838097</v>
      </c>
      <c r="UH34" s="21">
        <v>876.92264490157936</v>
      </c>
      <c r="UI34" s="21">
        <v>930.03992393612748</v>
      </c>
      <c r="UJ34" s="21">
        <v>824.99135550923529</v>
      </c>
      <c r="UK34" s="21">
        <v>875.70312467165945</v>
      </c>
      <c r="UL34" s="21">
        <v>851.34311071343109</v>
      </c>
      <c r="UM34" s="21">
        <v>780.3409119757672</v>
      </c>
      <c r="UN34" s="13">
        <v>12</v>
      </c>
      <c r="UO34" s="13">
        <v>18</v>
      </c>
      <c r="UP34" s="13">
        <v>21.85</v>
      </c>
      <c r="UQ34" s="13">
        <v>27.51</v>
      </c>
      <c r="UR34" s="13">
        <v>29.738599999999998</v>
      </c>
      <c r="US34" s="13">
        <v>27.84295203523714</v>
      </c>
      <c r="UT34" s="13">
        <v>27.924739551606891</v>
      </c>
      <c r="UU34" s="13">
        <v>27.327090724569103</v>
      </c>
      <c r="UV34" s="13">
        <v>27.0509559346457</v>
      </c>
      <c r="UW34" s="13">
        <v>30.790735581401098</v>
      </c>
      <c r="UX34" s="13">
        <v>32.570015623457977</v>
      </c>
      <c r="UY34" s="13">
        <v>35.5</v>
      </c>
      <c r="UZ34" s="13">
        <v>34.593827576830549</v>
      </c>
      <c r="VA34" s="21">
        <v>87622</v>
      </c>
      <c r="VB34" s="21">
        <v>86932</v>
      </c>
      <c r="VC34" s="21">
        <v>85375</v>
      </c>
      <c r="VD34" s="21">
        <v>86932</v>
      </c>
      <c r="VE34" s="21">
        <v>85215</v>
      </c>
      <c r="VF34" s="21">
        <v>86591</v>
      </c>
      <c r="VG34" s="21">
        <v>88.870999999999995</v>
      </c>
      <c r="VH34" s="21">
        <v>723</v>
      </c>
      <c r="VI34" s="21">
        <v>749</v>
      </c>
      <c r="VJ34" s="21">
        <v>741</v>
      </c>
      <c r="VK34" s="21">
        <v>727</v>
      </c>
      <c r="VL34" s="21">
        <v>696</v>
      </c>
      <c r="VM34" s="21">
        <v>692</v>
      </c>
      <c r="VN34" s="21">
        <v>704</v>
      </c>
      <c r="VO34" s="21">
        <v>651</v>
      </c>
      <c r="VP34" s="21">
        <v>663</v>
      </c>
      <c r="VQ34" s="21">
        <v>684</v>
      </c>
      <c r="VR34" s="21">
        <v>747</v>
      </c>
      <c r="VS34" s="21">
        <v>719</v>
      </c>
      <c r="VT34" s="13">
        <v>14</v>
      </c>
      <c r="VU34" s="13">
        <v>11</v>
      </c>
      <c r="VV34" s="13">
        <v>15.57562365152266</v>
      </c>
      <c r="VW34" s="13">
        <v>12.81786871961102</v>
      </c>
      <c r="VX34" s="13">
        <v>12.8740655593529</v>
      </c>
      <c r="VY34" s="21">
        <v>105</v>
      </c>
      <c r="VZ34" s="21">
        <v>93</v>
      </c>
      <c r="WA34" s="21">
        <v>100</v>
      </c>
      <c r="WB34" s="21">
        <v>92</v>
      </c>
      <c r="WC34" s="21">
        <v>104</v>
      </c>
      <c r="WD34" s="21">
        <v>61</v>
      </c>
      <c r="WE34" s="21">
        <v>67</v>
      </c>
      <c r="WF34" s="21">
        <v>68</v>
      </c>
      <c r="WG34" s="21">
        <v>69</v>
      </c>
      <c r="WH34" s="21">
        <v>54</v>
      </c>
      <c r="WI34" s="21">
        <v>61</v>
      </c>
      <c r="WJ34" s="4">
        <v>3.5392510628864802</v>
      </c>
      <c r="WK34" s="4">
        <v>3.5881420785336156</v>
      </c>
      <c r="WL34" s="4">
        <v>25.681898689337583</v>
      </c>
      <c r="WM34" s="4">
        <v>24.45769596404805</v>
      </c>
      <c r="WN34" s="4">
        <v>21.860288008861811</v>
      </c>
      <c r="WO34" s="4">
        <v>18.084485776054358</v>
      </c>
      <c r="WP34" s="4">
        <v>15.062025080810304</v>
      </c>
      <c r="WQ34" s="4">
        <v>34.200000000000003</v>
      </c>
      <c r="WR34" s="4">
        <v>32.700000000000003</v>
      </c>
      <c r="WS34" s="4">
        <v>30.8</v>
      </c>
      <c r="WT34" s="4">
        <v>28.9</v>
      </c>
      <c r="WU34" s="4">
        <v>24.9</v>
      </c>
      <c r="WV34" s="4">
        <v>23.400000000000002</v>
      </c>
      <c r="WW34" s="21">
        <v>25</v>
      </c>
      <c r="WX34" s="21">
        <v>45</v>
      </c>
      <c r="WY34" s="21">
        <v>47.6</v>
      </c>
      <c r="WZ34" s="21">
        <v>49.7</v>
      </c>
      <c r="XA34" s="21">
        <v>54.2</v>
      </c>
      <c r="XB34" s="21">
        <v>57.1</v>
      </c>
      <c r="XC34" s="21">
        <v>56.4</v>
      </c>
      <c r="XD34" s="21">
        <v>59.5</v>
      </c>
      <c r="XE34" s="21">
        <v>58.3</v>
      </c>
      <c r="XF34" s="21">
        <v>41.7</v>
      </c>
      <c r="XG34" s="21">
        <v>42.7</v>
      </c>
      <c r="XH34" s="21">
        <v>44.2</v>
      </c>
      <c r="XI34" s="21">
        <v>51.1</v>
      </c>
      <c r="XJ34" s="21">
        <v>52.3</v>
      </c>
      <c r="XK34" s="21">
        <v>50.4</v>
      </c>
      <c r="XL34" s="21">
        <v>53.2</v>
      </c>
      <c r="XM34" s="21">
        <v>53</v>
      </c>
      <c r="XN34" s="21">
        <v>48.3</v>
      </c>
      <c r="XO34" s="21">
        <v>52.3</v>
      </c>
      <c r="XP34" s="21">
        <v>55.4</v>
      </c>
      <c r="XQ34" s="21">
        <v>57.6</v>
      </c>
      <c r="XR34" s="21">
        <v>61.8</v>
      </c>
      <c r="XS34" s="21">
        <v>63.2</v>
      </c>
      <c r="XT34" s="21">
        <v>66</v>
      </c>
      <c r="XU34" s="21">
        <v>63.8</v>
      </c>
      <c r="XV34" s="21">
        <v>24.684651745841059</v>
      </c>
      <c r="XW34" s="21">
        <v>24.048121677645803</v>
      </c>
      <c r="XX34" s="21">
        <v>23.307051250062376</v>
      </c>
      <c r="XY34" s="21">
        <v>19.577185641929091</v>
      </c>
      <c r="XZ34" s="21">
        <v>17.153381964471805</v>
      </c>
      <c r="YA34" s="21">
        <v>15.492151343098431</v>
      </c>
      <c r="YB34" s="21">
        <v>69</v>
      </c>
      <c r="YC34" s="21">
        <v>70</v>
      </c>
      <c r="YD34" s="21">
        <v>63</v>
      </c>
      <c r="YE34" s="21">
        <v>62</v>
      </c>
      <c r="YF34" s="21">
        <v>58</v>
      </c>
      <c r="YG34" s="21">
        <v>57</v>
      </c>
      <c r="YH34" s="21">
        <v>52</v>
      </c>
      <c r="YI34" s="21">
        <v>51</v>
      </c>
      <c r="YJ34" s="21">
        <v>44</v>
      </c>
      <c r="YK34" s="21">
        <v>41</v>
      </c>
      <c r="YL34" s="21">
        <v>42</v>
      </c>
      <c r="YM34" s="21">
        <v>41.164591046785596</v>
      </c>
      <c r="YN34" s="21">
        <v>43.619954053167049</v>
      </c>
      <c r="YO34" s="21">
        <v>44.233148811462065</v>
      </c>
      <c r="YP34" s="21">
        <v>45.8793324775353</v>
      </c>
      <c r="YQ34" s="21">
        <v>47.52752437873545</v>
      </c>
      <c r="YR34" s="21">
        <v>49.290878326411317</v>
      </c>
      <c r="YS34" s="21">
        <v>50.264502554854218</v>
      </c>
      <c r="YT34" s="21">
        <v>50.725022104332453</v>
      </c>
      <c r="YU34" s="21">
        <v>51.381521422325847</v>
      </c>
      <c r="YV34" s="21">
        <v>56.570268899036016</v>
      </c>
      <c r="YW34" s="21">
        <v>47.989949748743719</v>
      </c>
      <c r="YX34" s="21">
        <v>49.326214085939483</v>
      </c>
      <c r="YY34" s="21">
        <v>48.440273903119454</v>
      </c>
      <c r="YZ34" s="21">
        <v>53.030303030303031</v>
      </c>
      <c r="ZA34" s="21">
        <v>50.5</v>
      </c>
      <c r="ZB34" s="21">
        <v>55</v>
      </c>
      <c r="ZC34" s="21">
        <v>45.7</v>
      </c>
      <c r="ZD34" s="21">
        <v>31.2</v>
      </c>
      <c r="ZE34" s="21">
        <v>29.9</v>
      </c>
      <c r="ZF34" s="21">
        <v>21.8</v>
      </c>
      <c r="ZG34" s="21">
        <v>26.2</v>
      </c>
      <c r="ZH34" s="21">
        <v>7.16</v>
      </c>
      <c r="ZI34" s="21">
        <v>7.24</v>
      </c>
      <c r="ZJ34" s="21">
        <v>7.3</v>
      </c>
      <c r="ZK34" s="21">
        <v>7.66</v>
      </c>
      <c r="ZL34" s="21">
        <v>7.29</v>
      </c>
      <c r="ZM34" s="21">
        <v>7.72</v>
      </c>
      <c r="ZN34" s="21">
        <v>7.57</v>
      </c>
      <c r="ZO34" s="21">
        <v>7.84</v>
      </c>
      <c r="ZP34" s="21">
        <v>7.17</v>
      </c>
      <c r="ZQ34" s="21">
        <v>7.26</v>
      </c>
      <c r="ZR34" s="21">
        <v>7.11</v>
      </c>
      <c r="ZS34" s="21">
        <v>7.42</v>
      </c>
      <c r="ZT34" s="21">
        <v>3.41</v>
      </c>
      <c r="ZU34" s="21">
        <v>2.99</v>
      </c>
      <c r="ZV34" s="21">
        <v>3</v>
      </c>
      <c r="ZW34" s="21">
        <v>2.77</v>
      </c>
      <c r="ZX34" s="21">
        <v>19</v>
      </c>
      <c r="ZY34" s="21">
        <v>21</v>
      </c>
      <c r="ZZ34" s="21">
        <v>23</v>
      </c>
      <c r="AAA34" s="21">
        <v>18</v>
      </c>
      <c r="AAB34" s="21">
        <v>21</v>
      </c>
      <c r="AAC34" s="21">
        <v>18</v>
      </c>
      <c r="AAD34" s="21">
        <v>23.25957906098219</v>
      </c>
      <c r="AAE34" s="21">
        <v>22.896039603960396</v>
      </c>
      <c r="AAF34" s="21">
        <v>20.558497833413579</v>
      </c>
      <c r="AAG34" s="21">
        <v>21.063921063921065</v>
      </c>
      <c r="AAH34" s="21">
        <v>20.349067830226101</v>
      </c>
      <c r="AAI34" s="21">
        <v>23.541411668706651</v>
      </c>
      <c r="AAJ34" s="21">
        <v>22.910334346504559</v>
      </c>
      <c r="AAK34" s="21">
        <v>23.385400000000001</v>
      </c>
      <c r="AAL34" s="21">
        <v>21.663585951940799</v>
      </c>
      <c r="AAM34" s="21">
        <v>26.2931034482759</v>
      </c>
      <c r="AAN34" s="21">
        <v>5.8954488063210775</v>
      </c>
      <c r="AAO34" s="21">
        <v>5.9296263170834598</v>
      </c>
      <c r="AAP34" s="21">
        <v>6.2632304881006204</v>
      </c>
      <c r="AAQ34" s="21">
        <v>6.4135853277811696</v>
      </c>
    </row>
    <row r="35" spans="1:719" ht="12.75" customHeight="1">
      <c r="A35" s="21" t="s">
        <v>64</v>
      </c>
      <c r="B35" s="21" t="s">
        <v>65</v>
      </c>
      <c r="C35" s="21">
        <v>264220</v>
      </c>
      <c r="D35" s="21">
        <v>267695</v>
      </c>
      <c r="E35" s="21">
        <v>271742</v>
      </c>
      <c r="F35" s="21">
        <v>274917</v>
      </c>
      <c r="G35" s="21">
        <v>276828</v>
      </c>
      <c r="H35" s="21">
        <v>278615</v>
      </c>
      <c r="I35" s="21">
        <v>283229</v>
      </c>
      <c r="J35" s="21">
        <v>287538</v>
      </c>
      <c r="K35" s="21">
        <v>291440</v>
      </c>
      <c r="L35" s="21">
        <v>294305</v>
      </c>
      <c r="M35" s="21">
        <v>299347</v>
      </c>
      <c r="N35" s="21">
        <v>302620</v>
      </c>
      <c r="O35" s="21">
        <v>307710</v>
      </c>
      <c r="P35" s="21">
        <v>308312</v>
      </c>
      <c r="Q35" s="21">
        <v>310516</v>
      </c>
      <c r="R35" s="21">
        <v>312145</v>
      </c>
      <c r="S35" s="21">
        <v>314544</v>
      </c>
      <c r="T35" s="21">
        <v>34.5</v>
      </c>
      <c r="U35" s="21">
        <v>33.299999999999997</v>
      </c>
      <c r="V35" s="21">
        <v>33.299999999999997</v>
      </c>
      <c r="W35" s="21">
        <v>33.799999999999997</v>
      </c>
      <c r="X35" s="21">
        <v>35.5</v>
      </c>
      <c r="Y35" s="21">
        <v>36.200000000000003</v>
      </c>
      <c r="Z35" s="21">
        <v>32.1</v>
      </c>
      <c r="AA35" s="21">
        <v>28</v>
      </c>
      <c r="AB35" s="21">
        <v>32.799999999999997</v>
      </c>
      <c r="AC35" s="21">
        <v>32.799999999999997</v>
      </c>
      <c r="AD35" s="21">
        <v>37.833173537871524</v>
      </c>
      <c r="AE35" s="21">
        <v>37.1</v>
      </c>
      <c r="AF35" s="21">
        <v>37.6</v>
      </c>
      <c r="AG35" s="21">
        <v>39.5</v>
      </c>
      <c r="AH35" s="21">
        <v>41.1</v>
      </c>
      <c r="AI35" s="21">
        <v>41.5</v>
      </c>
      <c r="AJ35" s="21">
        <v>41.1</v>
      </c>
      <c r="AK35" s="21">
        <v>42.5</v>
      </c>
      <c r="AL35" s="21">
        <v>44.7</v>
      </c>
      <c r="AM35" s="21">
        <v>45.3</v>
      </c>
      <c r="AN35" s="21">
        <v>8005</v>
      </c>
      <c r="AO35" s="21">
        <v>11014</v>
      </c>
      <c r="AP35" s="21">
        <v>9423</v>
      </c>
      <c r="AQ35" s="21">
        <v>8294</v>
      </c>
      <c r="AR35" s="21">
        <v>8650</v>
      </c>
      <c r="AS35" s="21">
        <v>10453</v>
      </c>
      <c r="AT35" s="4">
        <v>35.785972614007719</v>
      </c>
      <c r="AU35" s="4">
        <v>48.814863403478292</v>
      </c>
      <c r="AV35" s="4">
        <v>41.079587067973357</v>
      </c>
      <c r="AW35" s="4">
        <v>36.370174176913224</v>
      </c>
      <c r="AX35" s="4">
        <v>37.842662023466822</v>
      </c>
      <c r="AY35" s="4">
        <v>45.778425936874562</v>
      </c>
      <c r="AZ35" s="4">
        <v>43.489835642026058</v>
      </c>
      <c r="BA35" s="21" t="s">
        <v>92</v>
      </c>
      <c r="BB35" s="21" t="s">
        <v>331</v>
      </c>
      <c r="BC35" s="21" t="s">
        <v>91</v>
      </c>
      <c r="BD35" s="4">
        <v>14</v>
      </c>
      <c r="BE35" s="4">
        <v>10.3</v>
      </c>
      <c r="BF35" s="4">
        <v>8.8000000000000007</v>
      </c>
      <c r="BG35" s="24">
        <v>2507</v>
      </c>
      <c r="BH35" s="21">
        <v>1296</v>
      </c>
      <c r="BI35" s="21">
        <v>3574</v>
      </c>
      <c r="BJ35" s="21">
        <v>4359</v>
      </c>
      <c r="BK35" s="21">
        <v>4345</v>
      </c>
      <c r="BL35" s="21">
        <v>4554</v>
      </c>
      <c r="BM35" s="21">
        <v>5000</v>
      </c>
      <c r="BN35" s="21">
        <v>4936</v>
      </c>
      <c r="BO35" s="21">
        <v>5246</v>
      </c>
      <c r="BP35" s="21">
        <v>5335</v>
      </c>
      <c r="BQ35" s="21">
        <v>5546</v>
      </c>
      <c r="BR35" s="21">
        <v>5477</v>
      </c>
      <c r="BS35" s="21">
        <v>5451</v>
      </c>
      <c r="BT35" s="21">
        <v>5152</v>
      </c>
      <c r="BU35" s="21">
        <v>5110</v>
      </c>
      <c r="BV35" s="21">
        <v>5038</v>
      </c>
      <c r="BW35" s="21">
        <v>54.3</v>
      </c>
      <c r="BX35" s="21">
        <v>53.1</v>
      </c>
      <c r="BY35" s="21">
        <v>54.8</v>
      </c>
      <c r="BZ35" s="21">
        <v>58.7</v>
      </c>
      <c r="CA35" s="21">
        <v>58.2</v>
      </c>
      <c r="CB35" s="21">
        <v>61.1</v>
      </c>
      <c r="CC35" s="21">
        <v>62.2</v>
      </c>
      <c r="CD35" s="21">
        <v>64.400000000000006</v>
      </c>
      <c r="CE35" s="21">
        <v>59.9</v>
      </c>
      <c r="CF35" s="21">
        <v>59.786781319235743</v>
      </c>
      <c r="CG35" s="21">
        <v>56.6</v>
      </c>
      <c r="CH35" s="21">
        <v>56.4</v>
      </c>
      <c r="CI35" s="21">
        <v>55.8</v>
      </c>
      <c r="CJ35" s="21">
        <v>1922</v>
      </c>
      <c r="CK35" s="21">
        <v>1796</v>
      </c>
      <c r="CL35" s="21">
        <v>1869</v>
      </c>
      <c r="CM35" s="21">
        <v>1714</v>
      </c>
      <c r="CN35" s="21">
        <v>1713</v>
      </c>
      <c r="CO35" s="21">
        <v>1728</v>
      </c>
      <c r="CP35" s="21">
        <v>1572</v>
      </c>
      <c r="CQ35" s="21">
        <v>1557</v>
      </c>
      <c r="CR35" s="21">
        <v>1521</v>
      </c>
      <c r="CS35" s="21">
        <v>1547</v>
      </c>
      <c r="CT35" s="21">
        <v>1533</v>
      </c>
      <c r="CU35" s="21">
        <v>1442</v>
      </c>
      <c r="CV35" s="21">
        <v>1541</v>
      </c>
      <c r="CW35" s="21">
        <v>106</v>
      </c>
      <c r="CX35" s="21">
        <v>98</v>
      </c>
      <c r="CY35" s="21">
        <v>103</v>
      </c>
      <c r="CZ35" s="21">
        <v>97</v>
      </c>
      <c r="DA35" s="21">
        <v>100</v>
      </c>
      <c r="DB35" s="21">
        <v>100</v>
      </c>
      <c r="DC35" s="21">
        <v>95</v>
      </c>
      <c r="DD35" s="21">
        <v>95</v>
      </c>
      <c r="DE35" s="21">
        <v>95</v>
      </c>
      <c r="DF35" s="21">
        <v>100</v>
      </c>
      <c r="DG35" s="21">
        <v>98</v>
      </c>
      <c r="DH35" s="21">
        <v>94</v>
      </c>
      <c r="DI35" s="21">
        <v>96</v>
      </c>
      <c r="DJ35" s="21">
        <v>72.8</v>
      </c>
      <c r="DK35" s="21">
        <v>71.3</v>
      </c>
      <c r="DL35" s="21">
        <v>73.900000000000006</v>
      </c>
      <c r="DM35" s="21">
        <v>76.599999999999994</v>
      </c>
      <c r="DN35" s="21">
        <v>77.599999999999994</v>
      </c>
      <c r="DO35" s="21">
        <v>72.5</v>
      </c>
      <c r="DP35" s="21">
        <v>75.5</v>
      </c>
      <c r="DQ35" s="21">
        <v>74.5</v>
      </c>
      <c r="DR35" s="21">
        <v>74.3</v>
      </c>
      <c r="DS35" s="21">
        <v>79.400000000000006</v>
      </c>
      <c r="DT35" s="21">
        <v>78.7</v>
      </c>
      <c r="DU35" s="21">
        <v>6.1</v>
      </c>
      <c r="DV35" s="21">
        <v>7.9</v>
      </c>
      <c r="DW35" s="21">
        <v>6.3</v>
      </c>
      <c r="DX35" s="21">
        <v>5.5</v>
      </c>
      <c r="DY35" s="21">
        <v>5.9</v>
      </c>
      <c r="DZ35" s="21">
        <v>8.1999999999999993</v>
      </c>
      <c r="EA35" s="21">
        <v>7.1</v>
      </c>
      <c r="EB35" s="21">
        <v>6.7</v>
      </c>
      <c r="EC35" s="21">
        <v>9.4</v>
      </c>
      <c r="ED35" s="21">
        <v>4</v>
      </c>
      <c r="EE35" s="21">
        <v>5.5</v>
      </c>
      <c r="EF35" s="21">
        <v>4.9993631384536998</v>
      </c>
      <c r="EG35" s="21">
        <v>3.0928448224588116</v>
      </c>
      <c r="EH35" s="21">
        <v>2.5991972099756531</v>
      </c>
      <c r="EI35" s="21">
        <v>300</v>
      </c>
      <c r="EJ35" s="21">
        <v>320</v>
      </c>
      <c r="EK35" s="21">
        <v>260</v>
      </c>
      <c r="EL35" s="21">
        <v>410</v>
      </c>
      <c r="EM35" s="21">
        <v>210</v>
      </c>
      <c r="EN35" s="21">
        <v>170</v>
      </c>
      <c r="EO35" s="21">
        <v>180</v>
      </c>
      <c r="EP35" s="21">
        <v>4.3</v>
      </c>
      <c r="EQ35" s="21">
        <v>4.5</v>
      </c>
      <c r="ER35" s="21">
        <v>5.0999999999999996</v>
      </c>
      <c r="ES35" s="21">
        <v>7.1</v>
      </c>
      <c r="ET35" s="21">
        <v>3.5756853396901072</v>
      </c>
      <c r="EU35" s="21">
        <v>2.9000000000000004</v>
      </c>
      <c r="EV35" s="21">
        <v>3.0098414091393471</v>
      </c>
      <c r="EW35" s="21">
        <v>23100</v>
      </c>
      <c r="EX35" s="21">
        <v>22010</v>
      </c>
      <c r="EY35" s="21">
        <v>22960</v>
      </c>
      <c r="EZ35" s="21">
        <v>22990</v>
      </c>
      <c r="FA35" s="21">
        <v>22420</v>
      </c>
      <c r="FB35" s="21">
        <v>22380</v>
      </c>
      <c r="FC35" s="21">
        <v>22230</v>
      </c>
      <c r="FD35" s="21">
        <v>21110</v>
      </c>
      <c r="FE35" s="21">
        <v>20550</v>
      </c>
      <c r="FF35" s="21">
        <v>23010</v>
      </c>
      <c r="FG35" s="21">
        <v>22790</v>
      </c>
      <c r="FH35" s="21">
        <v>22320</v>
      </c>
      <c r="FI35" s="21">
        <v>22160</v>
      </c>
      <c r="FJ35" s="21">
        <v>21350</v>
      </c>
      <c r="FK35" s="21">
        <v>19480</v>
      </c>
      <c r="FL35" s="21">
        <v>18550</v>
      </c>
      <c r="FM35" s="21">
        <v>11.7</v>
      </c>
      <c r="FN35" s="21">
        <v>10.9</v>
      </c>
      <c r="FO35" s="21">
        <v>11.2</v>
      </c>
      <c r="FP35" s="21">
        <v>11.2</v>
      </c>
      <c r="FQ35" s="21">
        <v>10.8</v>
      </c>
      <c r="FR35" s="21">
        <v>10.6</v>
      </c>
      <c r="FS35" s="21">
        <v>10.3</v>
      </c>
      <c r="FT35" s="21">
        <v>9.6999999999999993</v>
      </c>
      <c r="FU35" s="21">
        <v>9.3000000000000007</v>
      </c>
      <c r="FV35" s="21">
        <v>10.3</v>
      </c>
      <c r="FW35" s="21">
        <v>10.1</v>
      </c>
      <c r="FX35" s="21">
        <v>9.6999999999999993</v>
      </c>
      <c r="FY35" s="21">
        <v>9.6999999999999993</v>
      </c>
      <c r="FZ35" s="21">
        <v>9.3000000000000007</v>
      </c>
      <c r="GA35" s="21">
        <v>8.5</v>
      </c>
      <c r="GB35" s="21">
        <v>8.1</v>
      </c>
      <c r="GC35" s="21">
        <v>9340</v>
      </c>
      <c r="GD35" s="21">
        <v>9380</v>
      </c>
      <c r="GE35" s="21">
        <v>9190</v>
      </c>
      <c r="GF35" s="21">
        <v>9490</v>
      </c>
      <c r="GG35" s="21">
        <v>9820</v>
      </c>
      <c r="GH35" s="21">
        <v>9870</v>
      </c>
      <c r="GI35" s="21">
        <v>9860</v>
      </c>
      <c r="GJ35" s="21">
        <v>9660</v>
      </c>
      <c r="GK35" s="21">
        <v>9440</v>
      </c>
      <c r="GL35" s="21">
        <v>8640</v>
      </c>
      <c r="GM35" s="21">
        <v>7720</v>
      </c>
      <c r="GN35" s="21">
        <v>7160</v>
      </c>
      <c r="GO35" s="21">
        <v>5430</v>
      </c>
      <c r="GP35" s="21">
        <v>2960</v>
      </c>
      <c r="GQ35" s="21">
        <v>1700</v>
      </c>
      <c r="GR35" s="21">
        <v>830</v>
      </c>
      <c r="GS35" s="21">
        <v>18820</v>
      </c>
      <c r="GT35" s="21">
        <v>18490</v>
      </c>
      <c r="GU35" s="21">
        <v>18320</v>
      </c>
      <c r="GV35" s="21">
        <v>18290</v>
      </c>
      <c r="GW35" s="21">
        <v>11010</v>
      </c>
      <c r="GX35" s="21">
        <v>10850</v>
      </c>
      <c r="GY35" s="21">
        <v>10890</v>
      </c>
      <c r="GZ35" s="21">
        <v>10830</v>
      </c>
      <c r="HA35" s="21">
        <v>10700</v>
      </c>
      <c r="HB35" s="21">
        <v>10010</v>
      </c>
      <c r="HC35" s="21">
        <v>9120</v>
      </c>
      <c r="HD35" s="21">
        <v>8280</v>
      </c>
      <c r="HE35" s="21">
        <v>6810</v>
      </c>
      <c r="HF35" s="21">
        <v>4650</v>
      </c>
      <c r="HG35" s="21">
        <v>3670</v>
      </c>
      <c r="HH35" s="21">
        <v>3030</v>
      </c>
      <c r="HI35" s="21">
        <v>9.5630567228492023</v>
      </c>
      <c r="HJ35" s="21">
        <v>9.1758598956860062</v>
      </c>
      <c r="HK35" s="21">
        <v>8.9608890454109673</v>
      </c>
      <c r="HL35" s="21">
        <v>8.8849378685864728</v>
      </c>
      <c r="HM35" s="21">
        <v>5.3102210904039815</v>
      </c>
      <c r="HN35" s="21">
        <v>5.13291166188068</v>
      </c>
      <c r="HO35" s="21">
        <v>5.053950574312565</v>
      </c>
      <c r="HP35" s="21">
        <v>4.9537784567813707</v>
      </c>
      <c r="HQ35" s="21">
        <v>4.8511336691345486</v>
      </c>
      <c r="HR35" s="21">
        <v>4.4749229964549313</v>
      </c>
      <c r="HS35" s="21">
        <v>4.0420515184285639</v>
      </c>
      <c r="HT35" s="21">
        <v>3.6096676315697693</v>
      </c>
      <c r="HU35" s="21">
        <v>2.9688208419070206</v>
      </c>
      <c r="HV35" s="21">
        <v>2.0343165134002397</v>
      </c>
      <c r="HW35" s="21">
        <v>1.6072593818839533</v>
      </c>
      <c r="HX35" s="21">
        <v>1.3269743670595036</v>
      </c>
      <c r="HY35" s="21">
        <v>970</v>
      </c>
      <c r="HZ35" s="21">
        <v>1860</v>
      </c>
      <c r="IA35" s="21">
        <v>2300</v>
      </c>
      <c r="IB35" s="21">
        <v>4080</v>
      </c>
      <c r="IC35" s="21">
        <v>6330</v>
      </c>
      <c r="ID35" s="21">
        <v>7800</v>
      </c>
      <c r="IE35" s="21">
        <v>8760</v>
      </c>
      <c r="IF35" s="21">
        <v>24455</v>
      </c>
      <c r="IG35" s="21">
        <v>26449</v>
      </c>
      <c r="IH35" s="21">
        <v>27035</v>
      </c>
      <c r="II35" s="21">
        <v>27411</v>
      </c>
      <c r="IJ35" s="21">
        <v>27577</v>
      </c>
      <c r="IK35" s="21">
        <v>27066</v>
      </c>
      <c r="IL35" s="21">
        <v>26443</v>
      </c>
      <c r="IM35" s="21">
        <v>9.9556666490256038</v>
      </c>
      <c r="IN35" s="21">
        <v>10.670469720136683</v>
      </c>
      <c r="IO35" s="21">
        <v>10.733413531207693</v>
      </c>
      <c r="IP35" s="21">
        <v>10.905380082990854</v>
      </c>
      <c r="IQ35" s="21">
        <v>10.931064963275078</v>
      </c>
      <c r="IR35" s="21">
        <v>10.721670720403102</v>
      </c>
      <c r="IS35" s="21">
        <v>10.468205049029505</v>
      </c>
      <c r="IT35" s="21">
        <v>5540</v>
      </c>
      <c r="IU35" s="21">
        <v>5020</v>
      </c>
      <c r="IV35" s="21">
        <v>5570</v>
      </c>
      <c r="IW35" s="21">
        <v>5610</v>
      </c>
      <c r="IX35" s="21">
        <v>4930</v>
      </c>
      <c r="IY35" s="21">
        <v>4930</v>
      </c>
      <c r="IZ35" s="21">
        <v>4860</v>
      </c>
      <c r="JA35" s="21">
        <v>4000</v>
      </c>
      <c r="JB35" s="21">
        <v>3630</v>
      </c>
      <c r="JC35" s="21">
        <v>6090</v>
      </c>
      <c r="JD35" s="21">
        <v>6150</v>
      </c>
      <c r="JE35" s="21">
        <v>6200</v>
      </c>
      <c r="JF35" s="21">
        <v>6210</v>
      </c>
      <c r="JG35" s="21">
        <v>6060</v>
      </c>
      <c r="JH35" s="21">
        <v>4240</v>
      </c>
      <c r="JI35" s="21">
        <v>3260</v>
      </c>
      <c r="JJ35" s="21">
        <v>4060</v>
      </c>
      <c r="JK35" s="21">
        <v>3710</v>
      </c>
      <c r="JL35" s="21">
        <v>3960</v>
      </c>
      <c r="JM35" s="21">
        <v>3930</v>
      </c>
      <c r="JN35" s="21">
        <v>3560</v>
      </c>
      <c r="JO35" s="21">
        <v>3520</v>
      </c>
      <c r="JP35" s="21">
        <v>3410</v>
      </c>
      <c r="JQ35" s="21">
        <v>2850</v>
      </c>
      <c r="JR35" s="21">
        <v>2530</v>
      </c>
      <c r="JS35" s="21">
        <v>4040</v>
      </c>
      <c r="JT35" s="21">
        <v>3990</v>
      </c>
      <c r="JU35" s="21">
        <v>3840</v>
      </c>
      <c r="JV35" s="21">
        <v>3800</v>
      </c>
      <c r="JW35" s="21">
        <v>3660</v>
      </c>
      <c r="JX35" s="21">
        <v>2530</v>
      </c>
      <c r="JY35" s="21">
        <v>1940</v>
      </c>
      <c r="JZ35" s="21">
        <v>1480</v>
      </c>
      <c r="KA35" s="21">
        <v>1320</v>
      </c>
      <c r="KB35" s="21">
        <v>1610</v>
      </c>
      <c r="KC35" s="21">
        <v>1690</v>
      </c>
      <c r="KD35" s="21">
        <v>1370</v>
      </c>
      <c r="KE35" s="21">
        <v>1410</v>
      </c>
      <c r="KF35" s="21">
        <v>1450</v>
      </c>
      <c r="KG35" s="21">
        <v>1150</v>
      </c>
      <c r="KH35" s="21">
        <v>1100</v>
      </c>
      <c r="KI35" s="21">
        <v>2050</v>
      </c>
      <c r="KJ35" s="21">
        <v>2160</v>
      </c>
      <c r="KK35" s="21">
        <v>2360</v>
      </c>
      <c r="KL35" s="21">
        <v>2420</v>
      </c>
      <c r="KM35" s="21">
        <v>2400</v>
      </c>
      <c r="KN35" s="21">
        <v>1710</v>
      </c>
      <c r="KO35" s="21">
        <v>1320</v>
      </c>
      <c r="KP35" s="21">
        <v>260000</v>
      </c>
      <c r="KQ35" s="21">
        <v>277475</v>
      </c>
      <c r="KR35" s="21">
        <v>314000</v>
      </c>
      <c r="KS35" s="21">
        <v>356000</v>
      </c>
      <c r="KT35" s="21">
        <v>350000</v>
      </c>
      <c r="KU35" s="21">
        <v>350000</v>
      </c>
      <c r="KV35" s="21">
        <v>379950</v>
      </c>
      <c r="KW35" s="21">
        <v>390000</v>
      </c>
      <c r="KX35" s="21">
        <v>417250</v>
      </c>
      <c r="KY35" s="21">
        <v>462500</v>
      </c>
      <c r="KZ35" s="21">
        <v>532500</v>
      </c>
      <c r="LA35" s="21">
        <v>557000</v>
      </c>
      <c r="LB35" s="21">
        <v>3967</v>
      </c>
      <c r="LC35" s="21">
        <v>4397</v>
      </c>
      <c r="LD35" s="21">
        <v>5310</v>
      </c>
      <c r="LE35" s="21">
        <v>5258</v>
      </c>
      <c r="LF35" s="21">
        <v>5198</v>
      </c>
      <c r="LG35" s="21">
        <v>6283</v>
      </c>
      <c r="LH35" s="21">
        <v>5905</v>
      </c>
      <c r="LI35" s="21">
        <v>6393</v>
      </c>
      <c r="LJ35" s="21">
        <v>1580</v>
      </c>
      <c r="LK35" s="21">
        <v>1570</v>
      </c>
      <c r="LL35" s="21">
        <v>480</v>
      </c>
      <c r="LM35" s="21">
        <v>980</v>
      </c>
      <c r="LN35" s="21">
        <v>960</v>
      </c>
      <c r="LO35" s="21">
        <v>1200</v>
      </c>
      <c r="LP35" s="21">
        <v>1080</v>
      </c>
      <c r="LQ35" s="21">
        <v>600.96</v>
      </c>
      <c r="LR35" s="21">
        <v>614.25</v>
      </c>
      <c r="LS35" s="21">
        <v>648.24</v>
      </c>
      <c r="LT35" s="21">
        <v>681.13</v>
      </c>
      <c r="LU35" s="21">
        <v>687.07</v>
      </c>
      <c r="LV35" s="21">
        <v>687.07</v>
      </c>
      <c r="LW35" s="21">
        <v>686.88</v>
      </c>
      <c r="LX35" s="21">
        <v>686.88</v>
      </c>
      <c r="LY35" s="21">
        <v>683.72</v>
      </c>
      <c r="LZ35" s="21">
        <v>691.54</v>
      </c>
      <c r="MA35" s="21">
        <v>687.42</v>
      </c>
      <c r="MB35" s="21">
        <v>683.42</v>
      </c>
      <c r="MC35" s="21">
        <v>679.91000000000008</v>
      </c>
      <c r="MD35" s="21">
        <v>17</v>
      </c>
      <c r="ME35" s="21">
        <v>17</v>
      </c>
      <c r="MF35" s="21">
        <v>19</v>
      </c>
      <c r="MG35" s="21">
        <v>24</v>
      </c>
      <c r="MH35" s="21">
        <v>19</v>
      </c>
      <c r="MI35" s="21">
        <v>29</v>
      </c>
      <c r="MJ35" s="21">
        <v>32</v>
      </c>
      <c r="MK35" s="21">
        <v>33</v>
      </c>
      <c r="ML35" s="21">
        <v>29</v>
      </c>
      <c r="MM35" s="21">
        <v>33</v>
      </c>
      <c r="MN35" s="21">
        <v>20</v>
      </c>
      <c r="MO35" s="21">
        <v>18</v>
      </c>
      <c r="MP35" s="21">
        <v>20</v>
      </c>
      <c r="MQ35" s="21">
        <v>22</v>
      </c>
      <c r="MR35" s="21">
        <v>19</v>
      </c>
      <c r="MS35" s="21">
        <v>35</v>
      </c>
      <c r="MT35" s="21">
        <v>33</v>
      </c>
      <c r="MU35" s="21">
        <v>28</v>
      </c>
      <c r="MV35" s="21">
        <v>24</v>
      </c>
      <c r="MW35" s="21">
        <v>29</v>
      </c>
      <c r="MX35" s="21">
        <v>55.7</v>
      </c>
      <c r="MY35" s="21">
        <v>51.4</v>
      </c>
      <c r="MZ35" s="21">
        <v>59.6</v>
      </c>
      <c r="NA35" s="21">
        <v>63.2</v>
      </c>
      <c r="NB35" s="21">
        <v>61.7</v>
      </c>
      <c r="NC35" s="21">
        <v>65</v>
      </c>
      <c r="ND35" s="21">
        <v>70</v>
      </c>
      <c r="NE35" s="21">
        <v>71.2</v>
      </c>
      <c r="NF35" s="21">
        <v>73.599999999999994</v>
      </c>
      <c r="NG35" s="21">
        <v>71.3</v>
      </c>
      <c r="NH35" s="21">
        <v>77.400000000000006</v>
      </c>
      <c r="NI35" s="21">
        <v>71.8</v>
      </c>
      <c r="NJ35" s="21">
        <v>11.5</v>
      </c>
      <c r="NK35" s="21">
        <v>10.6</v>
      </c>
      <c r="NL35" s="21">
        <v>9.3000000000000007</v>
      </c>
      <c r="NM35" s="21">
        <v>9.8000000000000007</v>
      </c>
      <c r="NN35" s="21">
        <v>7.6</v>
      </c>
      <c r="NO35" s="21">
        <v>8.6</v>
      </c>
      <c r="NP35" s="21">
        <v>5.9</v>
      </c>
      <c r="NQ35" s="21">
        <v>6.6</v>
      </c>
      <c r="NR35" s="21">
        <v>10.1</v>
      </c>
      <c r="NS35" s="21">
        <v>10.1</v>
      </c>
      <c r="NT35" s="21">
        <v>5.7</v>
      </c>
      <c r="NU35" s="21">
        <v>9</v>
      </c>
      <c r="NV35" s="21">
        <v>2.1</v>
      </c>
      <c r="NW35" s="21">
        <v>2</v>
      </c>
      <c r="NX35" s="21">
        <v>1.6</v>
      </c>
      <c r="NY35" s="21">
        <v>1.4</v>
      </c>
      <c r="NZ35" s="21">
        <v>0.9</v>
      </c>
      <c r="OA35" s="21">
        <v>0.4</v>
      </c>
      <c r="OC35" s="21">
        <v>0.7</v>
      </c>
      <c r="OD35" s="21">
        <v>0.8</v>
      </c>
      <c r="OF35" s="21">
        <v>0.9</v>
      </c>
      <c r="OG35" s="21">
        <v>0.8</v>
      </c>
      <c r="OH35" s="21">
        <v>9.4</v>
      </c>
      <c r="OI35" s="21">
        <v>6.6</v>
      </c>
      <c r="OJ35" s="21">
        <v>5.8</v>
      </c>
      <c r="OK35" s="21">
        <v>5.6</v>
      </c>
      <c r="OL35" s="21">
        <v>5</v>
      </c>
      <c r="OM35" s="21">
        <v>5.9</v>
      </c>
      <c r="ON35" s="21">
        <v>6.2</v>
      </c>
      <c r="OO35" s="21">
        <v>5.9</v>
      </c>
      <c r="OP35" s="21">
        <v>5.0999999999999996</v>
      </c>
      <c r="OQ35" s="21">
        <v>4.8</v>
      </c>
      <c r="OR35" s="21">
        <v>7</v>
      </c>
      <c r="OS35" s="21">
        <v>4.2</v>
      </c>
      <c r="OT35" s="21">
        <v>4.9000000000000004</v>
      </c>
      <c r="OU35" s="21">
        <v>6.1</v>
      </c>
      <c r="OV35" s="21">
        <v>4.8</v>
      </c>
      <c r="OW35" s="21">
        <v>2.8</v>
      </c>
      <c r="OX35" s="21">
        <v>5.6</v>
      </c>
      <c r="OY35" s="21">
        <v>5</v>
      </c>
      <c r="OZ35" s="21">
        <v>4.5999999999999996</v>
      </c>
      <c r="PA35" s="21">
        <v>6.5</v>
      </c>
      <c r="PB35" s="21">
        <v>3.1</v>
      </c>
      <c r="PC35" s="21">
        <v>3.9</v>
      </c>
      <c r="PD35" s="21">
        <v>1.8</v>
      </c>
      <c r="PE35" s="21">
        <v>2.5</v>
      </c>
      <c r="PF35" s="21">
        <v>11.5</v>
      </c>
      <c r="PG35" s="21">
        <v>15.1</v>
      </c>
      <c r="PH35" s="21">
        <v>11.1</v>
      </c>
      <c r="PI35" s="21">
        <v>14.4</v>
      </c>
      <c r="PJ35" s="21">
        <v>13.2</v>
      </c>
      <c r="PK35" s="21">
        <v>10.7</v>
      </c>
      <c r="PL35" s="21">
        <v>10.3</v>
      </c>
      <c r="PM35" s="21">
        <v>5.0999999999999996</v>
      </c>
      <c r="PN35" s="21">
        <v>5.0999999999999996</v>
      </c>
      <c r="PO35" s="21">
        <v>6.2</v>
      </c>
      <c r="PP35" s="21">
        <v>5</v>
      </c>
      <c r="PQ35" s="21">
        <v>8.6999999999999993</v>
      </c>
      <c r="PR35" s="21">
        <v>5</v>
      </c>
      <c r="PS35" s="21">
        <v>8</v>
      </c>
      <c r="PT35" s="21">
        <v>7.9</v>
      </c>
      <c r="PU35" s="21">
        <v>2.8</v>
      </c>
      <c r="PV35" s="21">
        <v>6</v>
      </c>
      <c r="PW35" s="21">
        <v>4.3</v>
      </c>
      <c r="PX35" s="21">
        <v>2.6</v>
      </c>
      <c r="PY35" s="21">
        <v>4.0999999999999996</v>
      </c>
      <c r="PZ35" s="21">
        <v>2.2000000000000002</v>
      </c>
      <c r="QA35" s="21">
        <v>3.5</v>
      </c>
      <c r="QB35" s="21">
        <v>2.2999999999999998</v>
      </c>
      <c r="QC35" s="21">
        <v>3</v>
      </c>
      <c r="QD35" s="21">
        <v>26137</v>
      </c>
      <c r="QE35" s="21">
        <v>26549</v>
      </c>
      <c r="QF35" s="21">
        <v>27405</v>
      </c>
      <c r="QG35" s="21">
        <v>30513</v>
      </c>
      <c r="QH35" s="21">
        <v>30808</v>
      </c>
      <c r="QI35" s="21">
        <v>32373</v>
      </c>
      <c r="QJ35" s="21">
        <v>31818</v>
      </c>
      <c r="QK35" s="21">
        <v>32033</v>
      </c>
      <c r="QL35" s="21">
        <v>31262</v>
      </c>
      <c r="QM35" s="21">
        <v>31491</v>
      </c>
      <c r="QN35" s="21">
        <v>31085</v>
      </c>
      <c r="QO35" s="21">
        <v>31968</v>
      </c>
      <c r="QP35" s="21">
        <v>33427</v>
      </c>
      <c r="QQ35" s="21">
        <v>28184</v>
      </c>
      <c r="QR35" s="21">
        <v>28996</v>
      </c>
      <c r="QS35" s="21">
        <v>30039</v>
      </c>
      <c r="QT35" s="21">
        <v>32286</v>
      </c>
      <c r="QU35" s="21">
        <v>31459</v>
      </c>
      <c r="QV35" s="21">
        <v>33345</v>
      </c>
      <c r="QW35" s="21">
        <v>34218</v>
      </c>
      <c r="QX35" s="21">
        <v>34198</v>
      </c>
      <c r="QY35" s="21">
        <v>33624</v>
      </c>
      <c r="QZ35" s="21">
        <v>36248</v>
      </c>
      <c r="RA35" s="21">
        <v>34280</v>
      </c>
      <c r="RB35" s="21">
        <v>36740</v>
      </c>
      <c r="RC35" s="21">
        <v>37688</v>
      </c>
      <c r="RD35" s="21">
        <v>23966</v>
      </c>
      <c r="RE35" s="21">
        <v>23789</v>
      </c>
      <c r="RF35" s="21">
        <v>24958</v>
      </c>
      <c r="RG35" s="21">
        <v>27928</v>
      </c>
      <c r="RH35" s="21">
        <v>30108</v>
      </c>
      <c r="RI35" s="21">
        <v>29657</v>
      </c>
      <c r="RJ35" s="21">
        <v>29197</v>
      </c>
      <c r="RK35" s="21">
        <v>30829</v>
      </c>
      <c r="RL35" s="21">
        <v>28146</v>
      </c>
      <c r="RM35" s="21">
        <v>27017</v>
      </c>
      <c r="RN35" s="21">
        <v>26685</v>
      </c>
      <c r="RO35" s="21">
        <v>27636</v>
      </c>
      <c r="RP35" s="21">
        <v>28516</v>
      </c>
      <c r="RQ35" s="21">
        <v>15230</v>
      </c>
      <c r="RR35" s="21">
        <v>15270</v>
      </c>
      <c r="RS35" s="21">
        <v>15175</v>
      </c>
      <c r="RT35" s="21">
        <v>15455</v>
      </c>
      <c r="RU35" s="21">
        <v>15800</v>
      </c>
      <c r="RV35" s="21">
        <v>16550</v>
      </c>
      <c r="RW35" s="21">
        <v>17445</v>
      </c>
      <c r="RX35" s="21">
        <v>18695</v>
      </c>
      <c r="RY35" s="21">
        <v>78.627450980392155</v>
      </c>
      <c r="RZ35" s="21">
        <v>70</v>
      </c>
      <c r="SA35" s="21">
        <v>75.5</v>
      </c>
      <c r="SB35" s="21">
        <v>74.82352941176471</v>
      </c>
      <c r="SC35" s="21">
        <v>77.7</v>
      </c>
      <c r="SD35" s="21">
        <v>74.5</v>
      </c>
      <c r="SE35" s="21">
        <v>75.8</v>
      </c>
      <c r="SF35" s="21">
        <v>126000</v>
      </c>
      <c r="SG35" s="21">
        <v>134300</v>
      </c>
      <c r="SH35" s="21">
        <v>133300</v>
      </c>
      <c r="SI35" s="21">
        <v>134100</v>
      </c>
      <c r="SJ35" s="21">
        <v>68000</v>
      </c>
      <c r="SK35" s="21">
        <v>65400</v>
      </c>
      <c r="SL35" s="21">
        <v>66900</v>
      </c>
      <c r="SM35" s="21">
        <v>64400</v>
      </c>
      <c r="SN35" s="21">
        <v>58000</v>
      </c>
      <c r="SO35" s="21">
        <v>68900</v>
      </c>
      <c r="SP35" s="21">
        <v>66400</v>
      </c>
      <c r="SQ35" s="21">
        <v>69700</v>
      </c>
      <c r="SR35" s="25">
        <f>VLOOKUP($A35,'[1]Jobs density'!$A$3:$S$54,11,0)</f>
        <v>0.59</v>
      </c>
      <c r="SS35" s="25">
        <f>VLOOKUP($A35,'[1]Jobs density'!$A$3:$S$54,12,0)</f>
        <v>0.56000000000000005</v>
      </c>
      <c r="ST35" s="25">
        <f>VLOOKUP($A35,'[1]Jobs density'!$A$3:$S$54,13,0)</f>
        <v>0.52</v>
      </c>
      <c r="SU35" s="25">
        <f>VLOOKUP($A35,'[1]Jobs density'!$A$3:$S$54,14,0)</f>
        <v>0.55000000000000004</v>
      </c>
      <c r="SV35" s="25">
        <f>VLOOKUP($A35,'[1]Jobs density'!$A$3:$S$54,15,0)</f>
        <v>0.6</v>
      </c>
      <c r="SW35" s="25">
        <f>VLOOKUP($A35,'[1]Jobs density'!$A$3:$S$54,16,0)</f>
        <v>0.59</v>
      </c>
      <c r="SX35" s="25">
        <f>VLOOKUP($A35,'[1]Jobs density'!$A$3:$S$54,17,0)</f>
        <v>0.59</v>
      </c>
      <c r="SY35" s="25">
        <f>VLOOKUP($A35,'[1]Jobs density'!$A$3:$S$54,18,0)</f>
        <v>0.63</v>
      </c>
      <c r="SZ35" s="25">
        <f>VLOOKUP($A35,'[1]Jobs density'!$A$3:$S$54,19,0)</f>
        <v>0.63</v>
      </c>
      <c r="TA35" s="21">
        <v>134.45991976383317</v>
      </c>
      <c r="TB35" s="21">
        <v>129.83432637890135</v>
      </c>
      <c r="TC35" s="21">
        <v>131.43717202346343</v>
      </c>
      <c r="TD35" s="21">
        <v>131.69065572518252</v>
      </c>
      <c r="TE35" s="21">
        <v>121.25579782391954</v>
      </c>
      <c r="TF35" s="21">
        <v>113.56531414317247</v>
      </c>
      <c r="TG35" s="21">
        <v>106.3803494698636</v>
      </c>
      <c r="TH35" s="21">
        <v>104.46967009577865</v>
      </c>
      <c r="TI35" s="21">
        <v>93.669365907219316</v>
      </c>
      <c r="TJ35" s="21">
        <v>85.244898999337423</v>
      </c>
      <c r="TK35" s="21">
        <v>85.081861518572097</v>
      </c>
      <c r="TL35" s="21">
        <v>81.696517084131926</v>
      </c>
      <c r="TM35" s="21">
        <v>79.269442007084592</v>
      </c>
      <c r="TN35" s="21">
        <v>82.530034510495852</v>
      </c>
      <c r="TO35" s="21">
        <v>71.625938759999485</v>
      </c>
      <c r="TP35" s="21">
        <v>72.322157971455567</v>
      </c>
      <c r="TQ35" s="21">
        <v>68.192666869563823</v>
      </c>
      <c r="TR35" s="21">
        <v>2.8161297758120174</v>
      </c>
      <c r="TS35" s="21">
        <v>2.5312272817394752</v>
      </c>
      <c r="TT35" s="21">
        <v>2.3951122810438403</v>
      </c>
      <c r="TU35" s="21">
        <v>2.2120449414878438</v>
      </c>
      <c r="TV35" s="21">
        <v>2.1480374602274921</v>
      </c>
      <c r="TW35" s="21">
        <v>1.8303145853193519</v>
      </c>
      <c r="TX35" s="21">
        <v>5.3272623410289732</v>
      </c>
      <c r="TY35" s="21">
        <v>10.684356618861939</v>
      </c>
      <c r="TZ35" s="21">
        <v>10.274609209970427</v>
      </c>
      <c r="UA35" s="21">
        <v>10.585705389345858</v>
      </c>
      <c r="UB35" s="21">
        <v>11.003619781267309</v>
      </c>
      <c r="UC35" s="21">
        <v>10.069272322847155</v>
      </c>
      <c r="UD35" s="21">
        <v>1483.7433466294353</v>
      </c>
      <c r="UE35" s="21">
        <v>1451.1756385175997</v>
      </c>
      <c r="UF35" s="21">
        <v>1408.4328442308949</v>
      </c>
      <c r="UG35" s="21">
        <v>1327.3068372889397</v>
      </c>
      <c r="UH35" s="21">
        <v>1207.2446306319455</v>
      </c>
      <c r="UI35" s="21">
        <v>1275.0662936520871</v>
      </c>
      <c r="UJ35" s="21">
        <v>1136.0957864023335</v>
      </c>
      <c r="UK35" s="21">
        <v>1207.9159250711282</v>
      </c>
      <c r="UL35" s="21">
        <v>1168.7923968758664</v>
      </c>
      <c r="UM35" s="21">
        <v>1038.4923989972979</v>
      </c>
      <c r="UN35" s="13">
        <v>18</v>
      </c>
      <c r="UO35" s="13">
        <v>17</v>
      </c>
      <c r="UP35" s="13">
        <v>20.96</v>
      </c>
      <c r="UQ35" s="13">
        <v>22.87</v>
      </c>
      <c r="UR35" s="13">
        <v>24.66</v>
      </c>
      <c r="US35" s="13">
        <v>26.569149569443379</v>
      </c>
      <c r="UT35" s="13">
        <v>24.985859390120925</v>
      </c>
      <c r="UU35" s="13">
        <v>26.737404811752246</v>
      </c>
      <c r="UV35" s="13">
        <v>28.416960501785312</v>
      </c>
      <c r="UW35" s="13">
        <v>23.454952433147174</v>
      </c>
      <c r="UX35" s="13">
        <v>20.440027159014022</v>
      </c>
      <c r="UY35" s="13">
        <v>20.7</v>
      </c>
      <c r="UZ35" s="13">
        <v>21.103315986957153</v>
      </c>
      <c r="VA35" s="21">
        <v>98053</v>
      </c>
      <c r="VB35" s="21">
        <v>97130</v>
      </c>
      <c r="VC35" s="21">
        <v>95038</v>
      </c>
      <c r="VD35" s="21">
        <v>97130</v>
      </c>
      <c r="VE35" s="21">
        <v>92869</v>
      </c>
      <c r="VF35" s="21">
        <v>92566</v>
      </c>
      <c r="VG35" s="21">
        <v>93.515000000000001</v>
      </c>
      <c r="VH35" s="21">
        <v>954</v>
      </c>
      <c r="VI35" s="21">
        <v>935</v>
      </c>
      <c r="VJ35" s="21">
        <v>837</v>
      </c>
      <c r="VK35" s="21">
        <v>891</v>
      </c>
      <c r="VL35" s="21">
        <v>863</v>
      </c>
      <c r="VM35" s="21">
        <v>828</v>
      </c>
      <c r="VN35" s="21">
        <v>836</v>
      </c>
      <c r="VO35" s="21">
        <v>795</v>
      </c>
      <c r="VP35" s="21">
        <v>787</v>
      </c>
      <c r="VQ35" s="21">
        <v>763</v>
      </c>
      <c r="VR35" s="21">
        <v>751</v>
      </c>
      <c r="VS35" s="21">
        <v>756</v>
      </c>
      <c r="VT35" s="13">
        <v>20</v>
      </c>
      <c r="VU35" s="13">
        <v>20</v>
      </c>
      <c r="VV35" s="13">
        <v>22.441566215543737</v>
      </c>
      <c r="VW35" s="13">
        <v>18.201232264084165</v>
      </c>
      <c r="VX35" s="13">
        <v>30.669033493716999</v>
      </c>
      <c r="VY35" s="21">
        <v>150</v>
      </c>
      <c r="VZ35" s="21">
        <v>121</v>
      </c>
      <c r="WA35" s="21">
        <v>134</v>
      </c>
      <c r="WB35" s="21">
        <v>166</v>
      </c>
      <c r="WC35" s="21">
        <v>116</v>
      </c>
      <c r="WD35" s="21">
        <v>120</v>
      </c>
      <c r="WE35" s="21">
        <v>102</v>
      </c>
      <c r="WF35" s="21">
        <v>112</v>
      </c>
      <c r="WG35" s="21">
        <v>109</v>
      </c>
      <c r="WH35" s="21">
        <v>99</v>
      </c>
      <c r="WI35" s="21">
        <v>81</v>
      </c>
      <c r="WJ35" s="4">
        <v>4.1895915685936549</v>
      </c>
      <c r="WK35" s="4">
        <v>4.2590226366019976</v>
      </c>
      <c r="WL35" s="4">
        <v>19.763291377043021</v>
      </c>
      <c r="WM35" s="4">
        <v>18.773303504847132</v>
      </c>
      <c r="WN35" s="4">
        <v>17.0804850336208</v>
      </c>
      <c r="WO35" s="4">
        <v>14.291168930344188</v>
      </c>
      <c r="WP35" s="4">
        <v>12.620095898468833</v>
      </c>
      <c r="WQ35" s="4">
        <v>26</v>
      </c>
      <c r="WR35" s="4">
        <v>24.9</v>
      </c>
      <c r="WS35" s="4">
        <v>23.1</v>
      </c>
      <c r="WT35" s="4">
        <v>22.1</v>
      </c>
      <c r="WU35" s="4">
        <v>19.5</v>
      </c>
      <c r="WV35" s="4">
        <v>18.899999999999999</v>
      </c>
      <c r="WW35" s="21">
        <v>21.2</v>
      </c>
      <c r="WX35" s="21">
        <v>47.2</v>
      </c>
      <c r="WY35" s="21">
        <v>48.3</v>
      </c>
      <c r="WZ35" s="21">
        <v>51.4</v>
      </c>
      <c r="XA35" s="21">
        <v>57.5</v>
      </c>
      <c r="XB35" s="21">
        <v>61.1</v>
      </c>
      <c r="XC35" s="21">
        <v>60.4</v>
      </c>
      <c r="XD35" s="21">
        <v>62.8</v>
      </c>
      <c r="XE35" s="21">
        <v>63</v>
      </c>
      <c r="XF35" s="21">
        <v>44.1</v>
      </c>
      <c r="XG35" s="21">
        <v>44.4</v>
      </c>
      <c r="XH35" s="21">
        <v>46.3</v>
      </c>
      <c r="XI35" s="21">
        <v>54.3</v>
      </c>
      <c r="XJ35" s="21">
        <v>57.4</v>
      </c>
      <c r="XK35" s="21">
        <v>57</v>
      </c>
      <c r="XL35" s="21">
        <v>58.9</v>
      </c>
      <c r="XM35" s="21">
        <v>60</v>
      </c>
      <c r="XN35" s="21">
        <v>50.2</v>
      </c>
      <c r="XO35" s="21">
        <v>52</v>
      </c>
      <c r="XP35" s="21">
        <v>56.5</v>
      </c>
      <c r="XQ35" s="21">
        <v>60.8</v>
      </c>
      <c r="XR35" s="21">
        <v>64.7</v>
      </c>
      <c r="XS35" s="21">
        <v>64.099999999999994</v>
      </c>
      <c r="XT35" s="21">
        <v>66.900000000000006</v>
      </c>
      <c r="XU35" s="21">
        <v>66.3</v>
      </c>
      <c r="XV35" s="21">
        <v>25.888512266335539</v>
      </c>
      <c r="XW35" s="21">
        <v>25.032378042705812</v>
      </c>
      <c r="XX35" s="21">
        <v>24.42249639060244</v>
      </c>
      <c r="XY35" s="21">
        <v>21.782880732761399</v>
      </c>
      <c r="XZ35" s="21">
        <v>19.950281632524622</v>
      </c>
      <c r="YA35" s="21">
        <v>17.288314265339658</v>
      </c>
      <c r="YB35" s="21">
        <v>71</v>
      </c>
      <c r="YC35" s="21">
        <v>59</v>
      </c>
      <c r="YD35" s="21">
        <v>54</v>
      </c>
      <c r="YE35" s="21">
        <v>50</v>
      </c>
      <c r="YF35" s="21">
        <v>44</v>
      </c>
      <c r="YG35" s="21">
        <v>39</v>
      </c>
      <c r="YH35" s="21">
        <v>38</v>
      </c>
      <c r="YI35" s="21">
        <v>39</v>
      </c>
      <c r="YJ35" s="21">
        <v>37</v>
      </c>
      <c r="YK35" s="21">
        <v>35</v>
      </c>
      <c r="YL35" s="21">
        <v>37</v>
      </c>
      <c r="YM35" s="21">
        <v>39.490445859872615</v>
      </c>
      <c r="YN35" s="21">
        <v>39.4960039145327</v>
      </c>
      <c r="YO35" s="21">
        <v>40.179445350734092</v>
      </c>
      <c r="YP35" s="21">
        <v>41.562753036437243</v>
      </c>
      <c r="YQ35" s="21">
        <v>42.609573823470001</v>
      </c>
      <c r="YR35" s="21">
        <v>43.104141535987132</v>
      </c>
      <c r="YS35" s="21">
        <v>43.087885985748223</v>
      </c>
      <c r="YT35" s="21">
        <v>44.245614035087719</v>
      </c>
      <c r="YU35" s="21">
        <v>45.491522846498903</v>
      </c>
      <c r="YV35" s="21">
        <v>61.746437705516989</v>
      </c>
      <c r="YW35" s="21">
        <v>60.860440713536207</v>
      </c>
      <c r="YX35" s="21">
        <v>52.223719676549869</v>
      </c>
      <c r="YY35" s="21">
        <v>57.807543179414871</v>
      </c>
      <c r="YZ35" s="21">
        <v>61.691909863317321</v>
      </c>
      <c r="ZA35" s="21">
        <v>50.3</v>
      </c>
      <c r="ZB35" s="21">
        <v>46.9</v>
      </c>
      <c r="ZC35" s="21">
        <v>43.5</v>
      </c>
      <c r="ZD35" s="21">
        <v>29.4</v>
      </c>
      <c r="ZE35" s="21">
        <v>25.5</v>
      </c>
      <c r="ZF35" s="21">
        <v>21.4</v>
      </c>
      <c r="ZG35" s="21">
        <v>19.3</v>
      </c>
      <c r="ZH35" s="21">
        <v>7.48</v>
      </c>
      <c r="ZI35" s="21">
        <v>7.23</v>
      </c>
      <c r="ZJ35" s="21">
        <v>7.43</v>
      </c>
      <c r="ZK35" s="21">
        <v>7.46</v>
      </c>
      <c r="ZL35" s="21">
        <v>7.63</v>
      </c>
      <c r="ZM35" s="21">
        <v>7.55</v>
      </c>
      <c r="ZN35" s="21">
        <v>7.72</v>
      </c>
      <c r="ZO35" s="21">
        <v>7.73</v>
      </c>
      <c r="ZP35" s="21">
        <v>7.33</v>
      </c>
      <c r="ZQ35" s="21">
        <v>7.28</v>
      </c>
      <c r="ZR35" s="21">
        <v>7.51</v>
      </c>
      <c r="ZS35" s="21">
        <v>7.39</v>
      </c>
      <c r="ZT35" s="21">
        <v>3.71</v>
      </c>
      <c r="ZU35" s="21">
        <v>3.55</v>
      </c>
      <c r="ZV35" s="21">
        <v>3.36</v>
      </c>
      <c r="ZW35" s="21">
        <v>3.11</v>
      </c>
      <c r="ZX35" s="21">
        <v>20</v>
      </c>
      <c r="ZY35" s="21">
        <v>18</v>
      </c>
      <c r="ZZ35" s="21">
        <v>14</v>
      </c>
      <c r="AAA35" s="21">
        <v>17</v>
      </c>
      <c r="AAB35" s="21">
        <v>14</v>
      </c>
      <c r="AAC35" s="21">
        <v>14</v>
      </c>
      <c r="AAD35" s="21">
        <v>20.511330621731553</v>
      </c>
      <c r="AAE35" s="21">
        <v>24.037925264919132</v>
      </c>
      <c r="AAF35" s="21">
        <v>20.021186440677965</v>
      </c>
      <c r="AAG35" s="21">
        <v>21.399798590130917</v>
      </c>
      <c r="AAH35" s="21">
        <v>20.890052356020941</v>
      </c>
      <c r="AAI35" s="21">
        <v>19.989642672190573</v>
      </c>
      <c r="AAJ35" s="21">
        <v>20.226453937210497</v>
      </c>
      <c r="AAK35" s="21">
        <v>20.282499999999999</v>
      </c>
      <c r="AAL35" s="21">
        <v>20.659971305595398</v>
      </c>
      <c r="AAM35" s="21">
        <v>19.3419740777667</v>
      </c>
      <c r="AAN35" s="21">
        <v>3.9126670892892443</v>
      </c>
      <c r="AAO35" s="21">
        <v>4.2304374045428901</v>
      </c>
      <c r="AAP35" s="21">
        <v>4.2457288919923499</v>
      </c>
      <c r="AAQ35" s="21">
        <v>4.1985685486485096</v>
      </c>
    </row>
    <row r="36" spans="1:719" ht="12.75" customHeight="1">
      <c r="A36" s="21" t="s">
        <v>66</v>
      </c>
      <c r="B36" s="21" t="s">
        <v>67</v>
      </c>
      <c r="C36" s="21">
        <v>189233</v>
      </c>
      <c r="D36" s="21">
        <v>196478</v>
      </c>
      <c r="E36" s="21">
        <v>203329</v>
      </c>
      <c r="F36" s="21">
        <v>208100</v>
      </c>
      <c r="G36" s="21">
        <v>211009</v>
      </c>
      <c r="H36" s="21">
        <v>214557</v>
      </c>
      <c r="I36" s="21">
        <v>223132</v>
      </c>
      <c r="J36" s="21">
        <v>222829</v>
      </c>
      <c r="K36" s="21">
        <v>220619</v>
      </c>
      <c r="L36" s="21">
        <v>218673</v>
      </c>
      <c r="M36" s="21">
        <v>216980</v>
      </c>
      <c r="N36" s="21">
        <v>217187</v>
      </c>
      <c r="O36" s="21">
        <v>219582</v>
      </c>
      <c r="P36" s="21">
        <v>223858</v>
      </c>
      <c r="Q36" s="21">
        <v>226841</v>
      </c>
      <c r="R36" s="21">
        <v>233292</v>
      </c>
      <c r="S36" s="21">
        <v>242299</v>
      </c>
      <c r="T36" s="21">
        <v>52.9</v>
      </c>
      <c r="U36" s="21">
        <v>53.1</v>
      </c>
      <c r="V36" s="21">
        <v>51.8</v>
      </c>
      <c r="W36" s="21">
        <v>50.5</v>
      </c>
      <c r="X36" s="21">
        <v>53.4</v>
      </c>
      <c r="Y36" s="21">
        <v>54.3</v>
      </c>
      <c r="Z36" s="21">
        <v>51.1</v>
      </c>
      <c r="AA36" s="21">
        <v>49.6</v>
      </c>
      <c r="AB36" s="21">
        <v>51.3</v>
      </c>
      <c r="AC36" s="21">
        <v>49.8</v>
      </c>
      <c r="AD36" s="21">
        <v>52.136879856545129</v>
      </c>
      <c r="AE36" s="21">
        <v>61.4</v>
      </c>
      <c r="AF36" s="21">
        <v>61.1</v>
      </c>
      <c r="AG36" s="21">
        <v>60.2</v>
      </c>
      <c r="AH36" s="21">
        <v>64.900000000000006</v>
      </c>
      <c r="AI36" s="21">
        <v>63.3</v>
      </c>
      <c r="AJ36" s="21">
        <v>61.1</v>
      </c>
      <c r="AK36" s="21">
        <v>63.5</v>
      </c>
      <c r="AL36" s="21">
        <v>63.9</v>
      </c>
      <c r="AM36" s="21">
        <v>61.9</v>
      </c>
      <c r="AN36" s="21">
        <v>8705</v>
      </c>
      <c r="AO36" s="21">
        <v>12573</v>
      </c>
      <c r="AP36" s="21">
        <v>11189</v>
      </c>
      <c r="AQ36" s="21">
        <v>10760</v>
      </c>
      <c r="AR36" s="21">
        <v>10905</v>
      </c>
      <c r="AS36" s="21">
        <v>13380</v>
      </c>
      <c r="AT36" s="4">
        <v>53.762444724425009</v>
      </c>
      <c r="AU36" s="4">
        <v>78.185922429714751</v>
      </c>
      <c r="AV36" s="4">
        <v>68.987415915999236</v>
      </c>
      <c r="AW36" s="4">
        <v>65.586161076198195</v>
      </c>
      <c r="AX36" s="4">
        <v>66.174328850915089</v>
      </c>
      <c r="AY36" s="4">
        <v>79.257890247369915</v>
      </c>
      <c r="AZ36" s="4">
        <v>71.96038270851281</v>
      </c>
      <c r="BA36" s="21" t="s">
        <v>92</v>
      </c>
      <c r="BB36" s="21" t="s">
        <v>95</v>
      </c>
      <c r="BC36" s="21" t="s">
        <v>331</v>
      </c>
      <c r="BD36" s="4">
        <v>13.5</v>
      </c>
      <c r="BE36" s="4">
        <v>12.7</v>
      </c>
      <c r="BF36" s="4">
        <v>10.1</v>
      </c>
      <c r="BG36" s="24">
        <v>3273</v>
      </c>
      <c r="BH36" s="21">
        <v>10763</v>
      </c>
      <c r="BI36" s="21">
        <v>1522</v>
      </c>
      <c r="BJ36" s="21">
        <v>2764</v>
      </c>
      <c r="BK36" s="21">
        <v>2734</v>
      </c>
      <c r="BL36" s="21">
        <v>2912</v>
      </c>
      <c r="BM36" s="21">
        <v>2886</v>
      </c>
      <c r="BN36" s="21">
        <v>2929</v>
      </c>
      <c r="BO36" s="21">
        <v>2887</v>
      </c>
      <c r="BP36" s="21">
        <v>2998</v>
      </c>
      <c r="BQ36" s="21">
        <v>3059</v>
      </c>
      <c r="BR36" s="21">
        <v>3041</v>
      </c>
      <c r="BS36" s="21">
        <v>2950</v>
      </c>
      <c r="BT36" s="21">
        <v>2677</v>
      </c>
      <c r="BU36" s="21">
        <v>2604</v>
      </c>
      <c r="BV36" s="21">
        <v>2707</v>
      </c>
      <c r="BW36" s="21">
        <v>52.9</v>
      </c>
      <c r="BX36" s="21">
        <v>43.9</v>
      </c>
      <c r="BY36" s="21">
        <v>44.6</v>
      </c>
      <c r="BZ36" s="21">
        <v>40.6</v>
      </c>
      <c r="CA36" s="21">
        <v>44.7</v>
      </c>
      <c r="CB36" s="21">
        <v>43.9</v>
      </c>
      <c r="CC36" s="21">
        <v>42.6</v>
      </c>
      <c r="CD36" s="21">
        <v>43.6</v>
      </c>
      <c r="CE36" s="21">
        <v>53.7</v>
      </c>
      <c r="CF36" s="21">
        <v>51.58966108215872</v>
      </c>
      <c r="CG36" s="21">
        <v>48.3</v>
      </c>
      <c r="CH36" s="21">
        <v>46.5</v>
      </c>
      <c r="CI36" s="21">
        <v>46.9</v>
      </c>
      <c r="CJ36" s="21">
        <v>1420</v>
      </c>
      <c r="CK36" s="21">
        <v>1297</v>
      </c>
      <c r="CL36" s="21">
        <v>1265</v>
      </c>
      <c r="CM36" s="21">
        <v>1094</v>
      </c>
      <c r="CN36" s="21">
        <v>1139</v>
      </c>
      <c r="CO36" s="21">
        <v>1031</v>
      </c>
      <c r="CP36" s="21">
        <v>1077</v>
      </c>
      <c r="CQ36" s="21">
        <v>1148</v>
      </c>
      <c r="CR36" s="21">
        <v>1083</v>
      </c>
      <c r="CS36" s="21">
        <v>1136</v>
      </c>
      <c r="CT36" s="21">
        <v>1062</v>
      </c>
      <c r="CU36" s="21">
        <v>1083</v>
      </c>
      <c r="CV36" s="21">
        <v>1177</v>
      </c>
      <c r="CW36" s="21">
        <v>98</v>
      </c>
      <c r="CX36" s="21">
        <v>82</v>
      </c>
      <c r="CY36" s="21">
        <v>80</v>
      </c>
      <c r="CZ36" s="21">
        <v>70</v>
      </c>
      <c r="DA36" s="21">
        <v>73</v>
      </c>
      <c r="DB36" s="21">
        <v>65</v>
      </c>
      <c r="DC36" s="21">
        <v>70</v>
      </c>
      <c r="DD36" s="21">
        <v>73</v>
      </c>
      <c r="DE36" s="21">
        <v>70</v>
      </c>
      <c r="DF36" s="21">
        <v>83</v>
      </c>
      <c r="DG36" s="21">
        <v>75</v>
      </c>
      <c r="DH36" s="21">
        <v>75</v>
      </c>
      <c r="DI36" s="21">
        <v>77</v>
      </c>
      <c r="DJ36" s="21">
        <v>63.3</v>
      </c>
      <c r="DK36" s="21">
        <v>62</v>
      </c>
      <c r="DL36" s="21">
        <v>62.9</v>
      </c>
      <c r="DM36" s="21">
        <v>62.5</v>
      </c>
      <c r="DN36" s="21">
        <v>66.599999999999994</v>
      </c>
      <c r="DO36" s="21">
        <v>61.8</v>
      </c>
      <c r="DP36" s="21">
        <v>62.9</v>
      </c>
      <c r="DQ36" s="21">
        <v>64.400000000000006</v>
      </c>
      <c r="DR36" s="21">
        <v>66.7</v>
      </c>
      <c r="DS36" s="21">
        <v>66.5</v>
      </c>
      <c r="DT36" s="21">
        <v>65.900000000000006</v>
      </c>
      <c r="DU36" s="21">
        <v>8.8000000000000007</v>
      </c>
      <c r="DV36" s="21">
        <v>8.5</v>
      </c>
      <c r="DW36" s="21">
        <v>6.2</v>
      </c>
      <c r="DX36" s="21">
        <v>8.8000000000000007</v>
      </c>
      <c r="DY36" s="21">
        <v>8.1999999999999993</v>
      </c>
      <c r="DZ36" s="21">
        <v>9.4</v>
      </c>
      <c r="EA36" s="21">
        <v>7.5</v>
      </c>
      <c r="EB36" s="21">
        <v>8.5</v>
      </c>
      <c r="EC36" s="21">
        <v>6.1</v>
      </c>
      <c r="ED36" s="21">
        <v>6</v>
      </c>
      <c r="EE36" s="21">
        <v>9</v>
      </c>
      <c r="EF36" s="21">
        <v>6.0746156327276637</v>
      </c>
      <c r="EG36" s="21">
        <v>3.4203680508719527</v>
      </c>
      <c r="EH36" s="21">
        <v>3.4569078555250923</v>
      </c>
      <c r="EI36" s="21">
        <v>200</v>
      </c>
      <c r="EJ36" s="21">
        <v>220</v>
      </c>
      <c r="EK36" s="21">
        <v>170</v>
      </c>
      <c r="EL36" s="21">
        <v>280</v>
      </c>
      <c r="EM36" s="21">
        <v>140</v>
      </c>
      <c r="EN36" s="21">
        <v>80</v>
      </c>
      <c r="EO36" s="21">
        <v>60</v>
      </c>
      <c r="EP36" s="21">
        <v>4.5999999999999996</v>
      </c>
      <c r="EQ36" s="21">
        <v>4.1000000000000005</v>
      </c>
      <c r="ER36" s="21">
        <v>5.0999999999999996</v>
      </c>
      <c r="ES36" s="21">
        <v>7.5</v>
      </c>
      <c r="ET36" s="21">
        <v>3.9296407185628746</v>
      </c>
      <c r="EU36" s="21">
        <v>2.1999999999999997</v>
      </c>
      <c r="EV36" s="21">
        <v>1.6652835408022131</v>
      </c>
      <c r="EW36" s="21">
        <v>19240</v>
      </c>
      <c r="EX36" s="21">
        <v>18620</v>
      </c>
      <c r="EY36" s="21">
        <v>19440</v>
      </c>
      <c r="EZ36" s="21">
        <v>19920</v>
      </c>
      <c r="FA36" s="21">
        <v>19890</v>
      </c>
      <c r="FB36" s="21">
        <v>20120</v>
      </c>
      <c r="FC36" s="21">
        <v>20510</v>
      </c>
      <c r="FD36" s="21">
        <v>20090</v>
      </c>
      <c r="FE36" s="21">
        <v>19470</v>
      </c>
      <c r="FF36" s="21">
        <v>21100</v>
      </c>
      <c r="FG36" s="21">
        <v>21560</v>
      </c>
      <c r="FH36" s="21">
        <v>21740</v>
      </c>
      <c r="FI36" s="21">
        <v>21160</v>
      </c>
      <c r="FJ36" s="21">
        <v>19830</v>
      </c>
      <c r="FK36" s="21">
        <v>18170</v>
      </c>
      <c r="FL36" s="21">
        <v>17450</v>
      </c>
      <c r="FM36" s="21">
        <v>13.2</v>
      </c>
      <c r="FN36" s="21">
        <v>12.3</v>
      </c>
      <c r="FO36" s="21">
        <v>12.4</v>
      </c>
      <c r="FP36" s="21">
        <v>12.5</v>
      </c>
      <c r="FQ36" s="21">
        <v>12.3</v>
      </c>
      <c r="FR36" s="21">
        <v>11.8</v>
      </c>
      <c r="FS36" s="21">
        <v>12.1</v>
      </c>
      <c r="FT36" s="21">
        <v>12</v>
      </c>
      <c r="FU36" s="21">
        <v>11.8</v>
      </c>
      <c r="FV36" s="21">
        <v>13</v>
      </c>
      <c r="FW36" s="21">
        <v>13.4</v>
      </c>
      <c r="FX36" s="21">
        <v>13.4</v>
      </c>
      <c r="FY36" s="21">
        <v>12.9</v>
      </c>
      <c r="FZ36" s="21">
        <v>12</v>
      </c>
      <c r="GA36" s="21">
        <v>10.8</v>
      </c>
      <c r="GB36" s="21">
        <v>10.3</v>
      </c>
      <c r="GC36" s="21">
        <v>8670</v>
      </c>
      <c r="GD36" s="21">
        <v>9160</v>
      </c>
      <c r="GE36" s="21">
        <v>9470</v>
      </c>
      <c r="GF36" s="21">
        <v>9980</v>
      </c>
      <c r="GG36" s="21">
        <v>10430</v>
      </c>
      <c r="GH36" s="21">
        <v>10510</v>
      </c>
      <c r="GI36" s="21">
        <v>10460</v>
      </c>
      <c r="GJ36" s="21">
        <v>10530</v>
      </c>
      <c r="GK36" s="21">
        <v>10410</v>
      </c>
      <c r="GL36" s="21">
        <v>9840</v>
      </c>
      <c r="GM36" s="21">
        <v>9160</v>
      </c>
      <c r="GN36" s="21">
        <v>8660</v>
      </c>
      <c r="GO36" s="21">
        <v>6500</v>
      </c>
      <c r="GP36" s="21">
        <v>3610</v>
      </c>
      <c r="GQ36" s="21">
        <v>2040</v>
      </c>
      <c r="GR36" s="21">
        <v>1080</v>
      </c>
      <c r="GS36" s="21">
        <v>16020</v>
      </c>
      <c r="GT36" s="21">
        <v>16310</v>
      </c>
      <c r="GU36" s="21">
        <v>16510</v>
      </c>
      <c r="GV36" s="21">
        <v>17160</v>
      </c>
      <c r="GW36" s="21">
        <v>11200</v>
      </c>
      <c r="GX36" s="21">
        <v>11270</v>
      </c>
      <c r="GY36" s="21">
        <v>11500</v>
      </c>
      <c r="GZ36" s="21">
        <v>11420</v>
      </c>
      <c r="HA36" s="21">
        <v>11270</v>
      </c>
      <c r="HB36" s="21">
        <v>10670</v>
      </c>
      <c r="HC36" s="21">
        <v>10080</v>
      </c>
      <c r="HD36" s="21">
        <v>9320</v>
      </c>
      <c r="HE36" s="21">
        <v>7370</v>
      </c>
      <c r="HF36" s="21">
        <v>4670</v>
      </c>
      <c r="HG36" s="21">
        <v>3240</v>
      </c>
      <c r="HH36" s="21">
        <v>2390</v>
      </c>
      <c r="HI36" s="21">
        <v>11.008720390871421</v>
      </c>
      <c r="HJ36" s="21">
        <v>10.74744492840528</v>
      </c>
      <c r="HK36" s="21">
        <v>10.553904177453894</v>
      </c>
      <c r="HL36" s="21">
        <v>10.793742648492586</v>
      </c>
      <c r="HM36" s="21">
        <v>6.9002907979693422</v>
      </c>
      <c r="HN36" s="21">
        <v>6.6192492702380461</v>
      </c>
      <c r="HO36" s="21">
        <v>6.7788617406938023</v>
      </c>
      <c r="HP36" s="21">
        <v>6.8450044054975816</v>
      </c>
      <c r="HQ36" s="21">
        <v>6.8550643536653606</v>
      </c>
      <c r="HR36" s="21">
        <v>6.5898367054522096</v>
      </c>
      <c r="HS36" s="21">
        <v>6.2683058784023276</v>
      </c>
      <c r="HT36" s="21">
        <v>5.7463823070615145</v>
      </c>
      <c r="HU36" s="21">
        <v>4.5440812878801893</v>
      </c>
      <c r="HV36" s="21">
        <v>2.8338754308461578</v>
      </c>
      <c r="HW36" s="21">
        <v>1.9192493602502132</v>
      </c>
      <c r="HX36" s="21">
        <v>1.4157425836413611</v>
      </c>
      <c r="HY36" s="21">
        <v>900</v>
      </c>
      <c r="HZ36" s="21">
        <v>1880</v>
      </c>
      <c r="IA36" s="21">
        <v>2540</v>
      </c>
      <c r="IB36" s="21">
        <v>4650</v>
      </c>
      <c r="IC36" s="21">
        <v>7090</v>
      </c>
      <c r="ID36" s="21">
        <v>8320</v>
      </c>
      <c r="IE36" s="21">
        <v>9240</v>
      </c>
      <c r="IF36" s="21">
        <v>24919</v>
      </c>
      <c r="IG36" s="21">
        <v>26926</v>
      </c>
      <c r="IH36" s="21">
        <v>27634</v>
      </c>
      <c r="II36" s="21">
        <v>28069</v>
      </c>
      <c r="IJ36" s="21">
        <v>26552</v>
      </c>
      <c r="IK36" s="21">
        <v>25748</v>
      </c>
      <c r="IL36" s="21">
        <v>25107</v>
      </c>
      <c r="IM36" s="21">
        <v>13.580724625043599</v>
      </c>
      <c r="IN36" s="21">
        <v>14.789061169789145</v>
      </c>
      <c r="IO36" s="21">
        <v>15.058579913901148</v>
      </c>
      <c r="IP36" s="21">
        <v>15.068500504627542</v>
      </c>
      <c r="IQ36" s="21">
        <v>14.143566360556539</v>
      </c>
      <c r="IR36" s="21">
        <v>13.368778491988495</v>
      </c>
      <c r="IS36" s="21">
        <v>12.714722683628407</v>
      </c>
      <c r="IT36" s="21">
        <v>4710</v>
      </c>
      <c r="IU36" s="21">
        <v>4110</v>
      </c>
      <c r="IV36" s="21">
        <v>4210</v>
      </c>
      <c r="IW36" s="21">
        <v>4160</v>
      </c>
      <c r="IX36" s="21">
        <v>3670</v>
      </c>
      <c r="IY36" s="21">
        <v>3740</v>
      </c>
      <c r="IZ36" s="21">
        <v>3990</v>
      </c>
      <c r="JA36" s="21">
        <v>3560</v>
      </c>
      <c r="JB36" s="21">
        <v>3080</v>
      </c>
      <c r="JC36" s="21">
        <v>4630</v>
      </c>
      <c r="JD36" s="21">
        <v>4830</v>
      </c>
      <c r="JE36" s="21">
        <v>5170</v>
      </c>
      <c r="JF36" s="21">
        <v>4810</v>
      </c>
      <c r="JG36" s="21">
        <v>4390</v>
      </c>
      <c r="JH36" s="21">
        <v>3250</v>
      </c>
      <c r="JI36" s="21">
        <v>2660</v>
      </c>
      <c r="JJ36" s="21">
        <v>3410</v>
      </c>
      <c r="JK36" s="21">
        <v>2930</v>
      </c>
      <c r="JL36" s="21">
        <v>2920</v>
      </c>
      <c r="JM36" s="21">
        <v>2900</v>
      </c>
      <c r="JN36" s="21">
        <v>2480</v>
      </c>
      <c r="JO36" s="21">
        <v>2550</v>
      </c>
      <c r="JP36" s="21">
        <v>2730</v>
      </c>
      <c r="JQ36" s="21">
        <v>2420</v>
      </c>
      <c r="JR36" s="21">
        <v>2090</v>
      </c>
      <c r="JS36" s="21">
        <v>3010</v>
      </c>
      <c r="JT36" s="21">
        <v>3130</v>
      </c>
      <c r="JU36" s="21">
        <v>3170</v>
      </c>
      <c r="JV36" s="21">
        <v>2900</v>
      </c>
      <c r="JW36" s="21">
        <v>2580</v>
      </c>
      <c r="JX36" s="21">
        <v>1900</v>
      </c>
      <c r="JY36" s="21">
        <v>1510</v>
      </c>
      <c r="JZ36" s="21">
        <v>1300</v>
      </c>
      <c r="KA36" s="21">
        <v>1180</v>
      </c>
      <c r="KB36" s="21">
        <v>1290</v>
      </c>
      <c r="KC36" s="21">
        <v>1260</v>
      </c>
      <c r="KD36" s="21">
        <v>1180</v>
      </c>
      <c r="KE36" s="21">
        <v>1190</v>
      </c>
      <c r="KF36" s="21">
        <v>1260</v>
      </c>
      <c r="KG36" s="21">
        <v>1140</v>
      </c>
      <c r="KH36" s="21">
        <v>990</v>
      </c>
      <c r="KI36" s="21">
        <v>1620</v>
      </c>
      <c r="KJ36" s="21">
        <v>1700</v>
      </c>
      <c r="KK36" s="21">
        <v>1990</v>
      </c>
      <c r="KL36" s="21">
        <v>1920</v>
      </c>
      <c r="KM36" s="21">
        <v>1810</v>
      </c>
      <c r="KN36" s="21">
        <v>1340</v>
      </c>
      <c r="KO36" s="21">
        <v>1150</v>
      </c>
      <c r="KP36" s="21">
        <v>350000</v>
      </c>
      <c r="KQ36" s="21">
        <v>380000</v>
      </c>
      <c r="KR36" s="21">
        <v>415000</v>
      </c>
      <c r="KS36" s="21">
        <v>475000</v>
      </c>
      <c r="KT36" s="21">
        <v>495000</v>
      </c>
      <c r="KU36" s="21">
        <v>499975</v>
      </c>
      <c r="KV36" s="21">
        <v>585000</v>
      </c>
      <c r="KW36" s="21">
        <v>600000</v>
      </c>
      <c r="KX36" s="21">
        <v>632450</v>
      </c>
      <c r="KY36" s="21">
        <v>725000</v>
      </c>
      <c r="KZ36" s="21">
        <v>875000</v>
      </c>
      <c r="LA36" s="21">
        <v>920000</v>
      </c>
      <c r="LB36" s="21">
        <v>2769</v>
      </c>
      <c r="LC36" s="21">
        <v>2855</v>
      </c>
      <c r="LD36" s="21">
        <v>3563</v>
      </c>
      <c r="LE36" s="21">
        <v>3255</v>
      </c>
      <c r="LF36" s="21">
        <v>3167</v>
      </c>
      <c r="LG36" s="21">
        <v>3650</v>
      </c>
      <c r="LH36" s="21">
        <v>3508</v>
      </c>
      <c r="LI36" s="21">
        <v>3801</v>
      </c>
      <c r="LJ36" s="21">
        <v>720</v>
      </c>
      <c r="LK36" s="21">
        <v>690</v>
      </c>
      <c r="LL36" s="21">
        <v>760</v>
      </c>
      <c r="LM36" s="21">
        <v>930</v>
      </c>
      <c r="LN36" s="21">
        <v>590</v>
      </c>
      <c r="LO36" s="21">
        <v>530</v>
      </c>
      <c r="LP36" s="21">
        <v>750</v>
      </c>
      <c r="LQ36" s="21">
        <v>605.16</v>
      </c>
      <c r="LR36" s="21">
        <v>618.16</v>
      </c>
      <c r="LS36" s="21">
        <v>659.16</v>
      </c>
      <c r="LT36" s="21">
        <v>681.83989999999994</v>
      </c>
      <c r="LU36" s="21">
        <v>687.79</v>
      </c>
      <c r="LV36" s="21">
        <v>687.84</v>
      </c>
      <c r="LW36" s="21">
        <v>687.89</v>
      </c>
      <c r="LX36" s="21">
        <v>687.89</v>
      </c>
      <c r="LY36" s="21">
        <v>684.73</v>
      </c>
      <c r="LZ36" s="21">
        <v>681.01</v>
      </c>
      <c r="MA36" s="21">
        <v>678.14</v>
      </c>
      <c r="MB36" s="21">
        <v>674.16</v>
      </c>
      <c r="MC36" s="21">
        <v>669.06999999999994</v>
      </c>
      <c r="MD36" s="21">
        <v>20</v>
      </c>
      <c r="ME36" s="21">
        <v>16</v>
      </c>
      <c r="MF36" s="21">
        <v>18</v>
      </c>
      <c r="MG36" s="21">
        <v>19</v>
      </c>
      <c r="MH36" s="21">
        <v>19</v>
      </c>
      <c r="MI36" s="21">
        <v>12</v>
      </c>
      <c r="MJ36" s="21">
        <v>14</v>
      </c>
      <c r="MK36" s="21">
        <v>13</v>
      </c>
      <c r="ML36" s="21">
        <v>11</v>
      </c>
      <c r="MM36" s="21">
        <v>12</v>
      </c>
      <c r="MN36" s="21">
        <v>33</v>
      </c>
      <c r="MO36" s="21">
        <v>30</v>
      </c>
      <c r="MP36" s="21">
        <v>33</v>
      </c>
      <c r="MQ36" s="21">
        <v>31</v>
      </c>
      <c r="MR36" s="21">
        <v>31</v>
      </c>
      <c r="MS36" s="21">
        <v>34</v>
      </c>
      <c r="MT36" s="21">
        <v>40</v>
      </c>
      <c r="MU36" s="21">
        <v>36</v>
      </c>
      <c r="MV36" s="21">
        <v>39</v>
      </c>
      <c r="MW36" s="21">
        <v>38</v>
      </c>
      <c r="MX36" s="21">
        <v>45.6</v>
      </c>
      <c r="MY36" s="21">
        <v>51.6</v>
      </c>
      <c r="MZ36" s="21">
        <v>56.1</v>
      </c>
      <c r="NA36" s="21">
        <v>62.7</v>
      </c>
      <c r="NB36" s="21">
        <v>58.7</v>
      </c>
      <c r="NC36" s="21">
        <v>65</v>
      </c>
      <c r="ND36" s="21">
        <v>68.099999999999994</v>
      </c>
      <c r="NE36" s="21">
        <v>69.400000000000006</v>
      </c>
      <c r="NF36" s="21">
        <v>72.599999999999994</v>
      </c>
      <c r="NG36" s="21">
        <v>71.7</v>
      </c>
      <c r="NH36" s="21">
        <v>76</v>
      </c>
      <c r="NI36" s="21">
        <v>71.5</v>
      </c>
      <c r="NJ36" s="21">
        <v>7</v>
      </c>
      <c r="NK36" s="21">
        <v>6.2</v>
      </c>
      <c r="NL36" s="21">
        <v>9</v>
      </c>
      <c r="NM36" s="21">
        <v>8.8000000000000007</v>
      </c>
      <c r="NN36" s="21">
        <v>8.5</v>
      </c>
      <c r="NO36" s="21">
        <v>9.4</v>
      </c>
      <c r="NP36" s="21">
        <v>6.6</v>
      </c>
      <c r="NQ36" s="21">
        <v>6.7</v>
      </c>
      <c r="NR36" s="21">
        <v>10.5</v>
      </c>
      <c r="NS36" s="21">
        <v>9.1999999999999993</v>
      </c>
      <c r="NT36" s="21">
        <v>6</v>
      </c>
      <c r="NU36" s="21">
        <v>7.9</v>
      </c>
      <c r="NV36" s="21">
        <v>1.4</v>
      </c>
      <c r="NW36" s="21">
        <v>2.5</v>
      </c>
      <c r="NX36" s="21">
        <v>1.8</v>
      </c>
      <c r="NY36" s="21">
        <v>0.6</v>
      </c>
      <c r="NZ36" s="21">
        <v>1</v>
      </c>
      <c r="OB36" s="21">
        <v>1</v>
      </c>
      <c r="OC36" s="21">
        <v>1</v>
      </c>
      <c r="OD36" s="21">
        <v>1.2</v>
      </c>
      <c r="OE36" s="21">
        <v>1.3</v>
      </c>
      <c r="OF36" s="21">
        <v>0.6</v>
      </c>
      <c r="OG36" s="21">
        <v>0.6</v>
      </c>
      <c r="OH36" s="21">
        <v>7.2</v>
      </c>
      <c r="OI36" s="21">
        <v>7</v>
      </c>
      <c r="OJ36" s="21">
        <v>6.9</v>
      </c>
      <c r="OK36" s="21">
        <v>6.5</v>
      </c>
      <c r="OL36" s="21">
        <v>7.3</v>
      </c>
      <c r="OM36" s="21">
        <v>5.9</v>
      </c>
      <c r="ON36" s="21">
        <v>4.9000000000000004</v>
      </c>
      <c r="OO36" s="21">
        <v>5.6</v>
      </c>
      <c r="OP36" s="21">
        <v>4.3</v>
      </c>
      <c r="OQ36" s="21">
        <v>5.7</v>
      </c>
      <c r="OR36" s="21">
        <v>5.0999999999999996</v>
      </c>
      <c r="OS36" s="21">
        <v>5.5</v>
      </c>
      <c r="OT36" s="21">
        <v>3.5</v>
      </c>
      <c r="OU36" s="21">
        <v>4.7</v>
      </c>
      <c r="OV36" s="21">
        <v>5.3</v>
      </c>
      <c r="OW36" s="21">
        <v>4.5</v>
      </c>
      <c r="OX36" s="21">
        <v>4.3</v>
      </c>
      <c r="OY36" s="21">
        <v>4.3</v>
      </c>
      <c r="OZ36" s="21">
        <v>4.7</v>
      </c>
      <c r="PA36" s="21">
        <v>3.8</v>
      </c>
      <c r="PB36" s="21">
        <v>2.4</v>
      </c>
      <c r="PC36" s="21">
        <v>2.8</v>
      </c>
      <c r="PD36" s="21">
        <v>3.5</v>
      </c>
      <c r="PE36" s="21">
        <v>6.1</v>
      </c>
      <c r="PF36" s="21">
        <v>28.5</v>
      </c>
      <c r="PG36" s="21">
        <v>20.100000000000001</v>
      </c>
      <c r="PH36" s="21">
        <v>12.8</v>
      </c>
      <c r="PI36" s="21">
        <v>10.9</v>
      </c>
      <c r="PJ36" s="21">
        <v>15.3</v>
      </c>
      <c r="PK36" s="21">
        <v>10.3</v>
      </c>
      <c r="PL36" s="21">
        <v>11.4</v>
      </c>
      <c r="PM36" s="21">
        <v>8.4</v>
      </c>
      <c r="PN36" s="21">
        <v>6</v>
      </c>
      <c r="PO36" s="21">
        <v>5.8</v>
      </c>
      <c r="PP36" s="21">
        <v>7.2</v>
      </c>
      <c r="PQ36" s="21">
        <v>6.3</v>
      </c>
      <c r="PR36" s="21">
        <v>6.8</v>
      </c>
      <c r="PS36" s="21">
        <v>7.9</v>
      </c>
      <c r="PT36" s="21">
        <v>8.1999999999999993</v>
      </c>
      <c r="PU36" s="21">
        <v>5.9</v>
      </c>
      <c r="PV36" s="21">
        <v>5</v>
      </c>
      <c r="PW36" s="21">
        <v>4.7</v>
      </c>
      <c r="PX36" s="21">
        <v>3.4</v>
      </c>
      <c r="PY36" s="21">
        <v>5</v>
      </c>
      <c r="PZ36" s="21">
        <v>3</v>
      </c>
      <c r="QA36" s="21">
        <v>3.5</v>
      </c>
      <c r="QB36" s="21">
        <v>1.6</v>
      </c>
      <c r="QC36" s="21">
        <v>2.1</v>
      </c>
      <c r="QD36" s="21">
        <v>31482</v>
      </c>
      <c r="QE36" s="21">
        <v>32519</v>
      </c>
      <c r="QF36" s="21">
        <v>33474</v>
      </c>
      <c r="QG36" s="21">
        <v>35315</v>
      </c>
      <c r="QH36" s="21">
        <v>36048</v>
      </c>
      <c r="QI36" s="21">
        <v>36765</v>
      </c>
      <c r="QJ36" s="21">
        <v>37836</v>
      </c>
      <c r="QK36" s="21">
        <v>37406</v>
      </c>
      <c r="QL36" s="21">
        <v>37649</v>
      </c>
      <c r="QM36" s="21">
        <v>36946</v>
      </c>
      <c r="QN36" s="21">
        <v>37260</v>
      </c>
      <c r="QO36" s="21">
        <v>39392</v>
      </c>
      <c r="QP36" s="21">
        <v>40000</v>
      </c>
      <c r="QQ36" s="21">
        <v>35848</v>
      </c>
      <c r="QR36" s="21">
        <v>37156</v>
      </c>
      <c r="QS36" s="21">
        <v>38360</v>
      </c>
      <c r="QT36" s="21">
        <v>38113</v>
      </c>
      <c r="QU36" s="21">
        <v>40895</v>
      </c>
      <c r="QV36" s="21">
        <v>42126</v>
      </c>
      <c r="QW36" s="21">
        <v>42714</v>
      </c>
      <c r="QX36" s="21">
        <v>41633</v>
      </c>
      <c r="QY36" s="21">
        <v>42292</v>
      </c>
      <c r="QZ36" s="21">
        <v>40758</v>
      </c>
      <c r="RA36" s="21">
        <v>41325</v>
      </c>
      <c r="RB36" s="21">
        <v>42996</v>
      </c>
      <c r="RC36" s="21">
        <v>43225</v>
      </c>
      <c r="RD36" s="21">
        <v>27127</v>
      </c>
      <c r="RE36" s="21">
        <v>28003</v>
      </c>
      <c r="RF36" s="21">
        <v>28471</v>
      </c>
      <c r="RG36" s="21">
        <v>30753</v>
      </c>
      <c r="RH36" s="21">
        <v>30500</v>
      </c>
      <c r="RI36" s="21">
        <v>30962</v>
      </c>
      <c r="RJ36" s="21">
        <v>32045</v>
      </c>
      <c r="RK36" s="21">
        <v>32251</v>
      </c>
      <c r="RL36" s="21">
        <v>32539</v>
      </c>
      <c r="RM36" s="21">
        <v>33000</v>
      </c>
      <c r="RN36" s="21">
        <v>33705</v>
      </c>
      <c r="RO36" s="21">
        <v>35082</v>
      </c>
      <c r="RP36" s="21">
        <v>35565</v>
      </c>
      <c r="RQ36" s="21">
        <v>45965</v>
      </c>
      <c r="RR36" s="21">
        <v>47010</v>
      </c>
      <c r="RS36" s="21">
        <v>47465</v>
      </c>
      <c r="RT36" s="21">
        <v>48240</v>
      </c>
      <c r="RU36" s="21">
        <v>49825</v>
      </c>
      <c r="RV36" s="21">
        <v>50915</v>
      </c>
      <c r="RW36" s="21">
        <v>53160</v>
      </c>
      <c r="RX36" s="21">
        <v>55385</v>
      </c>
      <c r="RY36" s="21">
        <v>76.211453744493397</v>
      </c>
      <c r="RZ36" s="21">
        <v>63.6</v>
      </c>
      <c r="SA36" s="21">
        <v>62.5</v>
      </c>
      <c r="SB36" s="21">
        <v>64.691358024691354</v>
      </c>
      <c r="SC36" s="21">
        <v>68.900000000000006</v>
      </c>
      <c r="SD36" s="21">
        <v>64.2</v>
      </c>
      <c r="SE36" s="21">
        <v>68.8</v>
      </c>
      <c r="SF36" s="21">
        <v>671000</v>
      </c>
      <c r="SG36" s="21">
        <v>692200</v>
      </c>
      <c r="SH36" s="21">
        <v>715800</v>
      </c>
      <c r="SI36" s="21">
        <v>730700</v>
      </c>
      <c r="SJ36" s="21">
        <v>394000</v>
      </c>
      <c r="SK36" s="21">
        <v>400200</v>
      </c>
      <c r="SL36" s="21">
        <v>405100</v>
      </c>
      <c r="SM36" s="21">
        <v>410300</v>
      </c>
      <c r="SN36" s="21">
        <v>276000</v>
      </c>
      <c r="SO36" s="21">
        <v>292000</v>
      </c>
      <c r="SP36" s="21">
        <v>310800</v>
      </c>
      <c r="SQ36" s="21">
        <v>320400</v>
      </c>
      <c r="SR36" s="25">
        <f>VLOOKUP($A36,'[1]Jobs density'!$A$3:$S$54,11,0)</f>
        <v>3.89</v>
      </c>
      <c r="SS36" s="25">
        <f>VLOOKUP($A36,'[1]Jobs density'!$A$3:$S$54,12,0)</f>
        <v>3.95</v>
      </c>
      <c r="ST36" s="25">
        <f>VLOOKUP($A36,'[1]Jobs density'!$A$3:$S$54,13,0)</f>
        <v>4</v>
      </c>
      <c r="SU36" s="25">
        <f>VLOOKUP($A36,'[1]Jobs density'!$A$3:$S$54,14,0)</f>
        <v>4.16</v>
      </c>
      <c r="SV36" s="25">
        <f>VLOOKUP($A36,'[1]Jobs density'!$A$3:$S$54,15,0)</f>
        <v>4.25</v>
      </c>
      <c r="SW36" s="25">
        <f>VLOOKUP($A36,'[1]Jobs density'!$A$3:$S$54,16,0)</f>
        <v>4.3499999999999996</v>
      </c>
      <c r="SX36" s="25">
        <f>VLOOKUP($A36,'[1]Jobs density'!$A$3:$S$54,17,0)</f>
        <v>4.3600000000000003</v>
      </c>
      <c r="SY36" s="25">
        <f>VLOOKUP($A36,'[1]Jobs density'!$A$3:$S$54,18,0)</f>
        <v>4.3099999999999996</v>
      </c>
      <c r="SZ36" s="25">
        <f>VLOOKUP($A36,'[1]Jobs density'!$A$3:$S$54,19,0)</f>
        <v>4.28</v>
      </c>
      <c r="TA36" s="21">
        <v>463.0006394233564</v>
      </c>
      <c r="TB36" s="21">
        <v>424.36812263968488</v>
      </c>
      <c r="TC36" s="21">
        <v>424.28773072213016</v>
      </c>
      <c r="TD36" s="21">
        <v>413.98846708313306</v>
      </c>
      <c r="TE36" s="21">
        <v>375.79439739537173</v>
      </c>
      <c r="TF36" s="21">
        <v>369.77586375648428</v>
      </c>
      <c r="TG36" s="21">
        <v>320.80562178441465</v>
      </c>
      <c r="TH36" s="21">
        <v>297.38947803023842</v>
      </c>
      <c r="TI36" s="21">
        <v>289.7937167696345</v>
      </c>
      <c r="TJ36" s="21">
        <v>289.61508736789636</v>
      </c>
      <c r="TK36" s="21">
        <v>295.05945248409995</v>
      </c>
      <c r="TL36" s="21">
        <v>294.65852007716853</v>
      </c>
      <c r="TM36" s="21">
        <v>302.00562887668389</v>
      </c>
      <c r="TN36" s="21">
        <v>277.02382760499961</v>
      </c>
      <c r="TO36" s="21">
        <v>238.29025617062172</v>
      </c>
      <c r="TP36" s="21">
        <v>206.90808086003807</v>
      </c>
      <c r="TQ36" s="21">
        <v>194.04866004835142</v>
      </c>
      <c r="TR36" s="21">
        <v>4.6916766522260112</v>
      </c>
      <c r="TS36" s="21">
        <v>4.6089314737990765</v>
      </c>
      <c r="TT36" s="21">
        <v>4.6861764625515754</v>
      </c>
      <c r="TU36" s="21">
        <v>4.8110855989064492</v>
      </c>
      <c r="TV36" s="21">
        <v>4.377515528497935</v>
      </c>
      <c r="TW36" s="21">
        <v>4.0086580086580081</v>
      </c>
      <c r="TX36" s="21">
        <v>11.304267674440041</v>
      </c>
      <c r="TY36" s="21">
        <v>23.026240060408774</v>
      </c>
      <c r="TZ36" s="21">
        <v>22.413039320162856</v>
      </c>
      <c r="UA36" s="21">
        <v>22.51963298162228</v>
      </c>
      <c r="UB36" s="21">
        <v>21.63718199090993</v>
      </c>
      <c r="UC36" s="21">
        <v>19.906060606060606</v>
      </c>
      <c r="UD36" s="21">
        <v>3382.7754932454059</v>
      </c>
      <c r="UE36" s="21">
        <v>3567.5507649149613</v>
      </c>
      <c r="UF36" s="21">
        <v>3434.1442275556069</v>
      </c>
      <c r="UG36" s="21">
        <v>3483.5067415248145</v>
      </c>
      <c r="UH36" s="21">
        <v>3089.6810061203951</v>
      </c>
      <c r="UI36" s="21">
        <v>3266.1190169350753</v>
      </c>
      <c r="UJ36" s="21">
        <v>2938.7151692631633</v>
      </c>
      <c r="UK36" s="21">
        <v>3177.5186027239688</v>
      </c>
      <c r="UL36" s="21">
        <v>3028.7449158081736</v>
      </c>
      <c r="UM36" s="21">
        <v>2502.0459575853574</v>
      </c>
      <c r="UN36" s="13">
        <v>11</v>
      </c>
      <c r="UO36" s="13">
        <v>15</v>
      </c>
      <c r="UP36" s="13">
        <v>18.29</v>
      </c>
      <c r="UQ36" s="13">
        <v>20.38</v>
      </c>
      <c r="UR36" s="13">
        <v>22.719799999999999</v>
      </c>
      <c r="US36" s="13">
        <v>23.037298257662854</v>
      </c>
      <c r="UT36" s="13">
        <v>24.078801291192082</v>
      </c>
      <c r="UU36" s="13">
        <v>25.274247869534555</v>
      </c>
      <c r="UV36" s="13">
        <v>25.09049362185598</v>
      </c>
      <c r="UW36" s="13">
        <v>21.703462082725444</v>
      </c>
      <c r="UX36" s="13">
        <v>21.074779357438512</v>
      </c>
      <c r="UY36" s="13">
        <v>19.100000000000001</v>
      </c>
      <c r="UZ36" s="13">
        <v>17.266120463000398</v>
      </c>
      <c r="VA36" s="21">
        <v>63548</v>
      </c>
      <c r="VB36" s="21">
        <v>62248.000000000007</v>
      </c>
      <c r="VC36" s="21">
        <v>61004</v>
      </c>
      <c r="VD36" s="21">
        <v>62248.000000000007</v>
      </c>
      <c r="VE36" s="21">
        <v>59126</v>
      </c>
      <c r="VF36" s="21">
        <v>58732</v>
      </c>
      <c r="VG36" s="21">
        <v>58.201999999999998</v>
      </c>
      <c r="VH36" s="21">
        <v>1013</v>
      </c>
      <c r="VI36" s="21">
        <v>1016</v>
      </c>
      <c r="VJ36" s="21">
        <v>1019</v>
      </c>
      <c r="VK36" s="21">
        <v>965</v>
      </c>
      <c r="VL36" s="21">
        <v>910</v>
      </c>
      <c r="VM36" s="21">
        <v>880</v>
      </c>
      <c r="VN36" s="21">
        <v>863</v>
      </c>
      <c r="VO36" s="21">
        <v>846</v>
      </c>
      <c r="VP36" s="21">
        <v>829</v>
      </c>
      <c r="VQ36" s="21">
        <v>817</v>
      </c>
      <c r="VR36" s="21">
        <v>846</v>
      </c>
      <c r="VS36" s="21">
        <v>856</v>
      </c>
      <c r="VT36" s="13">
        <v>21</v>
      </c>
      <c r="VU36" s="13">
        <v>17</v>
      </c>
      <c r="VV36" s="13">
        <v>17.608506934190466</v>
      </c>
      <c r="VW36" s="13">
        <v>18.436144632008411</v>
      </c>
      <c r="VX36" s="13">
        <v>15.753784630704599</v>
      </c>
      <c r="VY36" s="21">
        <v>281</v>
      </c>
      <c r="VZ36" s="21">
        <v>263</v>
      </c>
      <c r="WA36" s="21">
        <v>293</v>
      </c>
      <c r="WB36" s="21">
        <v>286</v>
      </c>
      <c r="WC36" s="21">
        <v>272</v>
      </c>
      <c r="WD36" s="21">
        <v>261</v>
      </c>
      <c r="WE36" s="21">
        <v>186</v>
      </c>
      <c r="WF36" s="21">
        <v>160</v>
      </c>
      <c r="WG36" s="21">
        <v>193</v>
      </c>
      <c r="WH36" s="21">
        <v>177</v>
      </c>
      <c r="WI36" s="21">
        <v>138</v>
      </c>
      <c r="WJ36" s="4">
        <v>6.2669484181788917</v>
      </c>
      <c r="WK36" s="4">
        <v>6.4687995202760114</v>
      </c>
      <c r="WL36" s="4">
        <v>32.661027976577749</v>
      </c>
      <c r="WM36" s="4">
        <v>32.390572390572395</v>
      </c>
      <c r="WN36" s="4">
        <v>22.201042776251612</v>
      </c>
      <c r="WO36" s="4">
        <v>18.230998106572898</v>
      </c>
      <c r="WP36" s="4">
        <v>15.529155990371923</v>
      </c>
      <c r="WQ36" s="4">
        <v>40.700000000000003</v>
      </c>
      <c r="WR36" s="4">
        <v>38.700000000000003</v>
      </c>
      <c r="WS36" s="4">
        <v>37.5</v>
      </c>
      <c r="WT36" s="4">
        <v>36.700000000000003</v>
      </c>
      <c r="WU36" s="4">
        <v>31.3</v>
      </c>
      <c r="WV36" s="4">
        <v>30.3</v>
      </c>
      <c r="WW36" s="21">
        <v>33.700000000000003</v>
      </c>
      <c r="WX36" s="21">
        <v>44.3</v>
      </c>
      <c r="WY36" s="21">
        <v>46.5</v>
      </c>
      <c r="WZ36" s="21">
        <v>50.3</v>
      </c>
      <c r="XA36" s="21">
        <v>59.4</v>
      </c>
      <c r="XB36" s="21">
        <v>60.4</v>
      </c>
      <c r="XC36" s="21">
        <v>66.3</v>
      </c>
      <c r="XD36" s="21">
        <v>68.7</v>
      </c>
      <c r="XE36" s="21">
        <v>65.7</v>
      </c>
      <c r="XF36" s="21">
        <v>37.299999999999997</v>
      </c>
      <c r="XG36" s="21">
        <v>42.8</v>
      </c>
      <c r="XH36" s="21">
        <v>46.6</v>
      </c>
      <c r="XI36" s="21">
        <v>55.1</v>
      </c>
      <c r="XJ36" s="21">
        <v>56</v>
      </c>
      <c r="XK36" s="21">
        <v>59.6</v>
      </c>
      <c r="XL36" s="21">
        <v>66.7</v>
      </c>
      <c r="XM36" s="21">
        <v>62.8</v>
      </c>
      <c r="XN36" s="21">
        <v>51.6</v>
      </c>
      <c r="XO36" s="21">
        <v>50.4</v>
      </c>
      <c r="XP36" s="21">
        <v>53.9</v>
      </c>
      <c r="XQ36" s="21">
        <v>63.6</v>
      </c>
      <c r="XR36" s="21">
        <v>64.8</v>
      </c>
      <c r="XS36" s="21">
        <v>72.8</v>
      </c>
      <c r="XT36" s="21">
        <v>70.5</v>
      </c>
      <c r="XU36" s="21">
        <v>69</v>
      </c>
      <c r="XV36" s="21">
        <v>38.013132410600406</v>
      </c>
      <c r="XW36" s="21">
        <v>37.806475762680144</v>
      </c>
      <c r="XX36" s="21">
        <v>38.343687234340692</v>
      </c>
      <c r="XY36" s="21">
        <v>33.54826738414436</v>
      </c>
      <c r="XZ36" s="21">
        <v>31.788019681307272</v>
      </c>
      <c r="YA36" s="21">
        <v>26.843918381768393</v>
      </c>
      <c r="YB36" s="21">
        <v>95</v>
      </c>
      <c r="YC36" s="21">
        <v>90</v>
      </c>
      <c r="YD36" s="21">
        <v>78</v>
      </c>
      <c r="YE36" s="21">
        <v>71</v>
      </c>
      <c r="YF36" s="21">
        <v>67</v>
      </c>
      <c r="YG36" s="21">
        <v>74</v>
      </c>
      <c r="YH36" s="21">
        <v>60</v>
      </c>
      <c r="YI36" s="21">
        <v>58</v>
      </c>
      <c r="YJ36" s="21">
        <v>50</v>
      </c>
      <c r="YK36" s="21">
        <v>45</v>
      </c>
      <c r="YL36" s="21">
        <v>44</v>
      </c>
      <c r="YM36" s="21">
        <v>61.650165016501646</v>
      </c>
      <c r="YN36" s="21">
        <v>65.273749630068068</v>
      </c>
      <c r="YO36" s="21">
        <v>65.19572953736656</v>
      </c>
      <c r="YP36" s="21">
        <v>65.621064682312536</v>
      </c>
      <c r="YQ36" s="21">
        <v>68.083217753120664</v>
      </c>
      <c r="YR36" s="21">
        <v>67.408219178082192</v>
      </c>
      <c r="YS36" s="21">
        <v>66.401741970604249</v>
      </c>
      <c r="YT36" s="21">
        <v>67.300991691235595</v>
      </c>
      <c r="YU36" s="21">
        <v>66.810367215498871</v>
      </c>
      <c r="YV36" s="21">
        <v>45.934772622875514</v>
      </c>
      <c r="YW36" s="21">
        <v>30.910609857978276</v>
      </c>
      <c r="YX36" s="21">
        <v>25.347506132461163</v>
      </c>
      <c r="YY36" s="21">
        <v>37.454873646209386</v>
      </c>
      <c r="YZ36" s="21">
        <v>31.616982836495033</v>
      </c>
      <c r="ZA36" s="21">
        <v>37.299999999999997</v>
      </c>
      <c r="ZB36" s="21">
        <v>37.6</v>
      </c>
      <c r="ZC36" s="21">
        <v>35.4</v>
      </c>
      <c r="ZD36" s="21">
        <v>23.2</v>
      </c>
      <c r="ZE36" s="21">
        <v>21.2</v>
      </c>
      <c r="ZF36" s="21">
        <v>9.6</v>
      </c>
      <c r="ZG36" s="21">
        <v>15.4</v>
      </c>
      <c r="ZH36" s="21">
        <v>7.33</v>
      </c>
      <c r="ZI36" s="21">
        <v>7.09</v>
      </c>
      <c r="ZJ36" s="21">
        <v>7.5</v>
      </c>
      <c r="ZK36" s="21">
        <v>7.53</v>
      </c>
      <c r="ZL36" s="21">
        <v>7.56</v>
      </c>
      <c r="ZM36" s="21">
        <v>7.44</v>
      </c>
      <c r="ZN36" s="21">
        <v>7.57</v>
      </c>
      <c r="ZO36" s="21">
        <v>7.72</v>
      </c>
      <c r="ZP36" s="21">
        <v>7.28</v>
      </c>
      <c r="ZQ36" s="21">
        <v>7.09</v>
      </c>
      <c r="ZR36" s="21">
        <v>7.11</v>
      </c>
      <c r="ZS36" s="21">
        <v>7.41</v>
      </c>
      <c r="ZT36" s="21">
        <v>3.51</v>
      </c>
      <c r="ZU36" s="21">
        <v>3.58</v>
      </c>
      <c r="ZV36" s="21">
        <v>3.18</v>
      </c>
      <c r="ZW36" s="21">
        <v>3.4</v>
      </c>
      <c r="ZX36" s="21">
        <v>20</v>
      </c>
      <c r="ZY36" s="21">
        <v>22</v>
      </c>
      <c r="ZZ36" s="21">
        <v>17</v>
      </c>
      <c r="AAA36" s="21">
        <v>19</v>
      </c>
      <c r="AAB36" s="21">
        <v>20</v>
      </c>
      <c r="AAC36" s="21">
        <v>15</v>
      </c>
      <c r="AAD36" s="21">
        <v>21.795989537925024</v>
      </c>
      <c r="AAE36" s="21">
        <v>24.814126394052042</v>
      </c>
      <c r="AAF36" s="21">
        <v>23.574468085106385</v>
      </c>
      <c r="AAG36" s="21">
        <v>28.604471858134158</v>
      </c>
      <c r="AAH36" s="21">
        <v>22.823701536210681</v>
      </c>
      <c r="AAI36" s="21">
        <v>24.80127186009539</v>
      </c>
      <c r="AAJ36" s="21">
        <v>25.303030303030305</v>
      </c>
      <c r="AAK36" s="21">
        <v>25.640999999999998</v>
      </c>
      <c r="AAL36" s="21">
        <v>24.454545454545499</v>
      </c>
      <c r="AAM36" s="21">
        <v>24.942263279445701</v>
      </c>
      <c r="AAN36" s="21">
        <v>3.7037919320796786</v>
      </c>
      <c r="AAO36" s="21">
        <v>4.0807452939114501</v>
      </c>
      <c r="AAP36" s="21">
        <v>4.32716750704299</v>
      </c>
      <c r="AAQ36" s="21">
        <v>4.3536054122994896</v>
      </c>
    </row>
    <row r="37" spans="1:719" ht="12.75" customHeight="1">
      <c r="A37" s="21" t="s">
        <v>318</v>
      </c>
      <c r="B37" s="21" t="s">
        <v>68</v>
      </c>
      <c r="C37" s="21">
        <v>2750716</v>
      </c>
      <c r="D37" s="21">
        <v>2804949</v>
      </c>
      <c r="E37" s="21">
        <v>2859375</v>
      </c>
      <c r="F37" s="21">
        <v>2890923</v>
      </c>
      <c r="G37" s="21">
        <v>2898563</v>
      </c>
      <c r="H37" s="21">
        <v>2915912</v>
      </c>
      <c r="I37" s="21">
        <v>2957048</v>
      </c>
      <c r="J37" s="21">
        <v>2989670</v>
      </c>
      <c r="K37" s="21">
        <v>3030764</v>
      </c>
      <c r="L37" s="21">
        <v>3078914</v>
      </c>
      <c r="M37" s="21">
        <v>3134393</v>
      </c>
      <c r="N37" s="21">
        <v>3179428</v>
      </c>
      <c r="O37" s="21">
        <v>3241102</v>
      </c>
      <c r="P37" s="21">
        <v>3284967</v>
      </c>
      <c r="Q37" s="21">
        <v>3335443</v>
      </c>
      <c r="R37" s="21">
        <v>3395655</v>
      </c>
      <c r="S37" s="21">
        <v>3472058</v>
      </c>
      <c r="T37" s="21">
        <v>39.200000000000003</v>
      </c>
      <c r="U37" s="21">
        <v>38.6</v>
      </c>
      <c r="V37" s="21">
        <v>38.700000000000003</v>
      </c>
      <c r="W37" s="21">
        <v>38.9</v>
      </c>
      <c r="X37" s="21">
        <v>38.9</v>
      </c>
      <c r="Y37" s="21">
        <v>41.2</v>
      </c>
      <c r="Z37" s="21">
        <v>40.299999999999997</v>
      </c>
      <c r="AA37" s="21">
        <v>39.200000000000003</v>
      </c>
      <c r="AB37" s="21">
        <v>39.9</v>
      </c>
      <c r="AC37" s="21">
        <v>40.1</v>
      </c>
      <c r="AD37" s="21">
        <v>49.318778992441693</v>
      </c>
      <c r="AE37" s="21">
        <v>48.7</v>
      </c>
      <c r="AF37" s="21">
        <v>48.5</v>
      </c>
      <c r="AG37" s="21">
        <v>48.1</v>
      </c>
      <c r="AH37" s="21">
        <v>48.9</v>
      </c>
      <c r="AI37" s="21">
        <v>49.1</v>
      </c>
      <c r="AJ37" s="21">
        <v>49</v>
      </c>
      <c r="AK37" s="21">
        <v>49.6</v>
      </c>
      <c r="AL37" s="21">
        <v>49.7</v>
      </c>
      <c r="AM37" s="21">
        <v>49.6</v>
      </c>
      <c r="AN37" s="21">
        <v>123728</v>
      </c>
      <c r="AO37" s="21">
        <v>157810</v>
      </c>
      <c r="AP37" s="21">
        <v>136296</v>
      </c>
      <c r="AQ37" s="21">
        <v>128921</v>
      </c>
      <c r="AR37" s="21">
        <v>131807</v>
      </c>
      <c r="AS37" s="21">
        <v>169187</v>
      </c>
      <c r="AT37" s="4">
        <v>54.284523417790943</v>
      </c>
      <c r="AU37" s="4">
        <v>68.222867997547937</v>
      </c>
      <c r="AV37" s="4">
        <v>57.604454987961034</v>
      </c>
      <c r="AW37" s="4">
        <v>54.001061415049726</v>
      </c>
      <c r="AX37" s="4">
        <v>54.561884710816678</v>
      </c>
      <c r="AY37" s="4">
        <v>68.926814224295796</v>
      </c>
      <c r="AZ37" s="4">
        <v>63.137731712178599</v>
      </c>
      <c r="BA37" s="21" t="s">
        <v>92</v>
      </c>
      <c r="BB37" s="21" t="s">
        <v>87</v>
      </c>
      <c r="BC37" s="21" t="s">
        <v>331</v>
      </c>
      <c r="BD37" s="4">
        <v>13.2</v>
      </c>
      <c r="BE37" s="4">
        <v>12.2</v>
      </c>
      <c r="BF37" s="4">
        <v>10.199999999999999</v>
      </c>
      <c r="BG37" s="24">
        <v>45138</v>
      </c>
      <c r="BH37" s="21">
        <v>78597</v>
      </c>
      <c r="BI37" s="21">
        <v>47151</v>
      </c>
      <c r="BJ37" s="21">
        <v>47848</v>
      </c>
      <c r="BK37" s="21">
        <v>48599</v>
      </c>
      <c r="BL37" s="21">
        <v>49548</v>
      </c>
      <c r="BM37" s="21">
        <v>51385</v>
      </c>
      <c r="BN37" s="21">
        <v>52198</v>
      </c>
      <c r="BO37" s="21">
        <v>52744</v>
      </c>
      <c r="BP37" s="21">
        <v>53209</v>
      </c>
      <c r="BQ37" s="21">
        <v>54613</v>
      </c>
      <c r="BR37" s="21">
        <v>53908</v>
      </c>
      <c r="BS37" s="21">
        <v>53957</v>
      </c>
      <c r="BT37" s="21">
        <v>51407</v>
      </c>
      <c r="BU37" s="21">
        <v>50574</v>
      </c>
      <c r="BV37" s="21">
        <v>51017</v>
      </c>
      <c r="BW37" s="21">
        <v>61.6</v>
      </c>
      <c r="BX37" s="21">
        <v>61.8</v>
      </c>
      <c r="BY37" s="21">
        <v>62.2</v>
      </c>
      <c r="BZ37" s="21">
        <v>62.8</v>
      </c>
      <c r="CA37" s="21">
        <v>64.400000000000006</v>
      </c>
      <c r="CB37" s="21">
        <v>64.400000000000006</v>
      </c>
      <c r="CC37" s="21">
        <v>64.900000000000006</v>
      </c>
      <c r="CD37" s="21">
        <v>67.099999999999994</v>
      </c>
      <c r="CE37" s="21">
        <v>61.1</v>
      </c>
      <c r="CF37" s="21">
        <v>60.8</v>
      </c>
      <c r="CG37" s="21">
        <v>57.9</v>
      </c>
      <c r="CH37" s="21">
        <v>56.5</v>
      </c>
      <c r="CI37" s="21">
        <v>56.3</v>
      </c>
      <c r="CJ37" s="21">
        <v>19304</v>
      </c>
      <c r="CK37" s="21">
        <v>18172</v>
      </c>
      <c r="CL37" s="21">
        <v>17693</v>
      </c>
      <c r="CM37" s="21">
        <v>16931</v>
      </c>
      <c r="CN37" s="21">
        <v>16795</v>
      </c>
      <c r="CO37" s="21">
        <v>16831</v>
      </c>
      <c r="CP37" s="21">
        <v>15839</v>
      </c>
      <c r="CQ37" s="21">
        <v>15711</v>
      </c>
      <c r="CR37" s="21">
        <v>15195</v>
      </c>
      <c r="CS37" s="21">
        <v>15259</v>
      </c>
      <c r="CT37" s="21">
        <v>15017</v>
      </c>
      <c r="CU37" s="21">
        <v>15062</v>
      </c>
      <c r="CV37" s="21">
        <v>16181</v>
      </c>
      <c r="CW37" s="21">
        <v>103</v>
      </c>
      <c r="CX37" s="21">
        <v>100</v>
      </c>
      <c r="CY37" s="21">
        <v>98</v>
      </c>
      <c r="CZ37" s="21">
        <v>96</v>
      </c>
      <c r="DA37" s="21">
        <v>97</v>
      </c>
      <c r="DB37" s="21">
        <v>97</v>
      </c>
      <c r="DC37" s="21">
        <v>95</v>
      </c>
      <c r="DD37" s="21">
        <v>94</v>
      </c>
      <c r="DE37" s="21">
        <v>93</v>
      </c>
      <c r="DF37" s="21">
        <v>96</v>
      </c>
      <c r="DG37" s="21">
        <v>92</v>
      </c>
      <c r="DH37" s="21">
        <v>92</v>
      </c>
      <c r="DI37" s="21">
        <v>93</v>
      </c>
      <c r="DJ37" s="21">
        <v>64.3</v>
      </c>
      <c r="DK37" s="21">
        <v>64.099999999999994</v>
      </c>
      <c r="DL37" s="21">
        <v>65.3</v>
      </c>
      <c r="DM37" s="21">
        <v>66.8</v>
      </c>
      <c r="DN37" s="21">
        <v>66.099999999999994</v>
      </c>
      <c r="DO37" s="21">
        <v>65.400000000000006</v>
      </c>
      <c r="DP37" s="21">
        <v>65.400000000000006</v>
      </c>
      <c r="DQ37" s="21">
        <v>66.5</v>
      </c>
      <c r="DR37" s="21">
        <v>67.900000000000006</v>
      </c>
      <c r="DS37" s="21">
        <v>70.8</v>
      </c>
      <c r="DT37" s="21">
        <v>72.400000000000006</v>
      </c>
      <c r="DU37" s="21">
        <v>8.1</v>
      </c>
      <c r="DV37" s="21">
        <v>9.3000000000000007</v>
      </c>
      <c r="DW37" s="21">
        <v>8.6999999999999993</v>
      </c>
      <c r="DX37" s="21">
        <v>8.3000000000000007</v>
      </c>
      <c r="DY37" s="21">
        <v>10.5</v>
      </c>
      <c r="DZ37" s="21">
        <v>9.8000000000000007</v>
      </c>
      <c r="EA37" s="21">
        <v>10</v>
      </c>
      <c r="EB37" s="21">
        <v>9.6</v>
      </c>
      <c r="EC37" s="21">
        <v>9.5</v>
      </c>
      <c r="ED37" s="21">
        <v>7.3</v>
      </c>
      <c r="EE37" s="21">
        <v>6.4</v>
      </c>
      <c r="EF37" s="21">
        <v>8.7826023159413555</v>
      </c>
      <c r="EG37" s="21">
        <v>5.7025560433428426</v>
      </c>
      <c r="EH37" s="21">
        <v>4.0591518649038578</v>
      </c>
      <c r="EK37" s="21">
        <v>4000</v>
      </c>
      <c r="EL37" s="21">
        <v>5250</v>
      </c>
      <c r="EM37" s="21">
        <v>3160</v>
      </c>
      <c r="EN37" s="21">
        <v>2820</v>
      </c>
      <c r="EO37" s="21">
        <v>2480</v>
      </c>
      <c r="EP37" s="21">
        <v>0</v>
      </c>
      <c r="EQ37" s="21">
        <v>0</v>
      </c>
      <c r="ER37" s="21">
        <v>4.9385764553367482</v>
      </c>
      <c r="ES37" s="21">
        <v>5.5</v>
      </c>
      <c r="ET37" s="21">
        <v>3.6806814696324368</v>
      </c>
      <c r="EU37" s="21">
        <v>3.3</v>
      </c>
      <c r="EV37" s="21">
        <v>2.9155889960028212</v>
      </c>
      <c r="EW37" s="21">
        <v>366830</v>
      </c>
      <c r="EX37" s="21">
        <v>348300</v>
      </c>
      <c r="EY37" s="21">
        <v>358480</v>
      </c>
      <c r="EZ37" s="21">
        <v>360080</v>
      </c>
      <c r="FA37" s="21">
        <v>354740</v>
      </c>
      <c r="FB37" s="21">
        <v>352370</v>
      </c>
      <c r="FC37" s="21">
        <v>354590</v>
      </c>
      <c r="FD37" s="21">
        <v>340980</v>
      </c>
      <c r="FE37" s="21">
        <v>329280</v>
      </c>
      <c r="FF37" s="21">
        <v>355390</v>
      </c>
      <c r="FG37" s="21">
        <v>355180</v>
      </c>
      <c r="FH37" s="21">
        <v>354400</v>
      </c>
      <c r="FI37" s="21">
        <v>351410</v>
      </c>
      <c r="FJ37" s="21">
        <v>334190</v>
      </c>
      <c r="FK37" s="21">
        <v>304430</v>
      </c>
      <c r="FL37" s="21">
        <v>288530</v>
      </c>
      <c r="FM37" s="21">
        <v>18.7</v>
      </c>
      <c r="FN37" s="21">
        <v>17.2</v>
      </c>
      <c r="FO37" s="21">
        <v>17.399999999999999</v>
      </c>
      <c r="FP37" s="21">
        <v>17.399999999999999</v>
      </c>
      <c r="FQ37" s="21">
        <v>17</v>
      </c>
      <c r="FR37" s="21">
        <v>16.600000000000001</v>
      </c>
      <c r="FS37" s="21">
        <v>16.399999999999999</v>
      </c>
      <c r="FT37" s="21">
        <v>15.5</v>
      </c>
      <c r="FU37" s="21">
        <v>14.7</v>
      </c>
      <c r="FV37" s="21">
        <v>15.6</v>
      </c>
      <c r="FW37" s="21">
        <v>15.4</v>
      </c>
      <c r="FX37" s="21">
        <v>15</v>
      </c>
      <c r="FY37" s="21">
        <v>14.7</v>
      </c>
      <c r="FZ37" s="21">
        <v>13.8</v>
      </c>
      <c r="GA37" s="21">
        <v>12.4</v>
      </c>
      <c r="GB37" s="21">
        <v>11.8</v>
      </c>
      <c r="GC37" s="21">
        <v>138410</v>
      </c>
      <c r="GD37" s="21">
        <v>144520</v>
      </c>
      <c r="GE37" s="21">
        <v>145900</v>
      </c>
      <c r="GF37" s="21">
        <v>149170</v>
      </c>
      <c r="GG37" s="21">
        <v>152540</v>
      </c>
      <c r="GH37" s="21">
        <v>152160</v>
      </c>
      <c r="GI37" s="21">
        <v>150320</v>
      </c>
      <c r="GJ37" s="21">
        <v>148260</v>
      </c>
      <c r="GK37" s="21">
        <v>146150</v>
      </c>
      <c r="GL37" s="21">
        <v>133120</v>
      </c>
      <c r="GM37" s="21">
        <v>120140</v>
      </c>
      <c r="GN37" s="21">
        <v>111620</v>
      </c>
      <c r="GO37" s="21">
        <v>85700</v>
      </c>
      <c r="GP37" s="21">
        <v>47870</v>
      </c>
      <c r="GS37" s="21">
        <v>288120</v>
      </c>
      <c r="GT37" s="21">
        <v>287470</v>
      </c>
      <c r="GU37" s="21">
        <v>287220</v>
      </c>
      <c r="GV37" s="21">
        <v>290240</v>
      </c>
      <c r="GW37" s="21">
        <v>192740</v>
      </c>
      <c r="GX37" s="21">
        <v>191700</v>
      </c>
      <c r="GY37" s="21">
        <v>190110</v>
      </c>
      <c r="GZ37" s="21">
        <v>187300</v>
      </c>
      <c r="HA37" s="21">
        <v>182560</v>
      </c>
      <c r="HB37" s="21">
        <v>167390</v>
      </c>
      <c r="HC37" s="21">
        <v>151970</v>
      </c>
      <c r="HD37" s="21">
        <v>136390</v>
      </c>
      <c r="HE37" s="21">
        <v>112700</v>
      </c>
      <c r="HF37" s="21">
        <v>77160</v>
      </c>
      <c r="HI37" s="21">
        <v>14.652215834889482</v>
      </c>
      <c r="HJ37" s="21">
        <v>14.168523963815483</v>
      </c>
      <c r="HK37" s="21">
        <v>13.948832910737085</v>
      </c>
      <c r="HL37" s="21">
        <v>14.044160911709143</v>
      </c>
      <c r="HM37" s="21">
        <v>9.2379394899146661</v>
      </c>
      <c r="HN37" s="21">
        <v>9.0157966916682177</v>
      </c>
      <c r="HO37" s="21">
        <v>8.8095662872249481</v>
      </c>
      <c r="HP37" s="21">
        <v>8.5343321190249988</v>
      </c>
      <c r="HQ37" s="21">
        <v>8.1679402974390172</v>
      </c>
      <c r="HR37" s="21">
        <v>7.3440824832730067</v>
      </c>
      <c r="HS37" s="21">
        <v>6.5698176602163105</v>
      </c>
      <c r="HT37" s="21">
        <v>5.7644183364207358</v>
      </c>
      <c r="HU37" s="21">
        <v>4.7206580940856053</v>
      </c>
      <c r="HV37" s="21">
        <v>3.19406027319233</v>
      </c>
      <c r="HY37" s="21">
        <v>14600</v>
      </c>
      <c r="HZ37" s="21">
        <v>30290</v>
      </c>
      <c r="IA37" s="21">
        <v>38300</v>
      </c>
      <c r="IB37" s="21">
        <v>65860</v>
      </c>
      <c r="IC37" s="21">
        <v>100920</v>
      </c>
      <c r="IF37" s="21">
        <v>385572</v>
      </c>
      <c r="IG37" s="21">
        <v>411669</v>
      </c>
      <c r="IH37" s="21">
        <v>418933</v>
      </c>
      <c r="II37" s="21">
        <v>426025</v>
      </c>
      <c r="IJ37" s="21">
        <v>425696</v>
      </c>
      <c r="IK37" s="21">
        <v>415834</v>
      </c>
      <c r="IL37" s="21">
        <v>405060</v>
      </c>
      <c r="IM37" s="21">
        <v>15.465664213480171</v>
      </c>
      <c r="IN37" s="21">
        <v>16.28025985520274</v>
      </c>
      <c r="IO37" s="21">
        <v>16.217334651573488</v>
      </c>
      <c r="IP37" s="21">
        <v>16.309886503633521</v>
      </c>
      <c r="IQ37" s="21">
        <v>16.079411964675575</v>
      </c>
      <c r="IR37" s="21">
        <v>15.436935732953195</v>
      </c>
      <c r="IS37" s="21">
        <v>14.782887965956951</v>
      </c>
      <c r="IT37" s="21">
        <v>96110</v>
      </c>
      <c r="IU37" s="21">
        <v>81980</v>
      </c>
      <c r="IV37" s="21">
        <v>85100</v>
      </c>
      <c r="IW37" s="21">
        <v>86560</v>
      </c>
      <c r="IX37" s="21">
        <v>79350</v>
      </c>
      <c r="IY37" s="21">
        <v>77590</v>
      </c>
      <c r="IZ37" s="21">
        <v>81970</v>
      </c>
      <c r="JA37" s="21">
        <v>72080</v>
      </c>
      <c r="JB37" s="21">
        <v>64990</v>
      </c>
      <c r="JC37" s="21">
        <v>95450</v>
      </c>
      <c r="JD37" s="21">
        <v>98070</v>
      </c>
      <c r="JE37" s="21">
        <v>106520</v>
      </c>
      <c r="JF37" s="21">
        <v>104980</v>
      </c>
      <c r="JG37" s="21">
        <v>97180</v>
      </c>
      <c r="JH37" s="21">
        <v>70330</v>
      </c>
      <c r="JJ37" s="21">
        <v>71520</v>
      </c>
      <c r="JK37" s="21">
        <v>60730</v>
      </c>
      <c r="JL37" s="21">
        <v>61660</v>
      </c>
      <c r="JM37" s="21">
        <v>62530</v>
      </c>
      <c r="JN37" s="21">
        <v>57550</v>
      </c>
      <c r="JO37" s="21">
        <v>55780</v>
      </c>
      <c r="JP37" s="21">
        <v>58710</v>
      </c>
      <c r="JQ37" s="21">
        <v>51050</v>
      </c>
      <c r="JR37" s="21">
        <v>45620</v>
      </c>
      <c r="JS37" s="21">
        <v>65030</v>
      </c>
      <c r="JT37" s="21">
        <v>65410</v>
      </c>
      <c r="JU37" s="21">
        <v>66170</v>
      </c>
      <c r="JV37" s="21">
        <v>64790</v>
      </c>
      <c r="JW37" s="21">
        <v>58490</v>
      </c>
      <c r="JX37" s="21">
        <v>41860</v>
      </c>
      <c r="JZ37" s="21">
        <v>24600</v>
      </c>
      <c r="KA37" s="21">
        <v>21250</v>
      </c>
      <c r="KB37" s="21">
        <v>23410</v>
      </c>
      <c r="KC37" s="21">
        <v>24050</v>
      </c>
      <c r="KD37" s="21">
        <v>21790</v>
      </c>
      <c r="KE37" s="21">
        <v>21830</v>
      </c>
      <c r="KF37" s="21">
        <v>23280</v>
      </c>
      <c r="KG37" s="21">
        <v>21030</v>
      </c>
      <c r="KH37" s="21">
        <v>19350</v>
      </c>
      <c r="KI37" s="21">
        <v>30400</v>
      </c>
      <c r="KJ37" s="21">
        <v>32660</v>
      </c>
      <c r="KK37" s="21">
        <v>40340</v>
      </c>
      <c r="KL37" s="21">
        <v>40230</v>
      </c>
      <c r="KM37" s="21">
        <v>38690</v>
      </c>
      <c r="KN37" s="21">
        <v>28450</v>
      </c>
      <c r="KP37" s="21">
        <v>240000</v>
      </c>
      <c r="KQ37" s="21">
        <v>250000</v>
      </c>
      <c r="KR37" s="21">
        <v>275000</v>
      </c>
      <c r="KS37" s="21">
        <v>312500</v>
      </c>
      <c r="KT37" s="21">
        <v>314000</v>
      </c>
      <c r="KU37" s="21">
        <v>323226</v>
      </c>
      <c r="KV37" s="21">
        <v>350000</v>
      </c>
      <c r="KW37" s="21">
        <v>360000</v>
      </c>
      <c r="KX37" s="21">
        <v>369950</v>
      </c>
      <c r="KY37" s="21">
        <v>403195</v>
      </c>
      <c r="KZ37" s="21">
        <v>465000</v>
      </c>
      <c r="LA37" s="21">
        <v>495000</v>
      </c>
      <c r="LB37" s="21">
        <v>31633</v>
      </c>
      <c r="LC37" s="21">
        <v>30752</v>
      </c>
      <c r="LD37" s="21">
        <v>39094</v>
      </c>
      <c r="LE37" s="21">
        <v>38097</v>
      </c>
      <c r="LF37" s="21">
        <v>38954</v>
      </c>
      <c r="LG37" s="21">
        <v>47634</v>
      </c>
      <c r="LH37" s="21">
        <v>47278</v>
      </c>
      <c r="LI37" s="21">
        <v>49419</v>
      </c>
      <c r="LJ37" s="21">
        <v>15950</v>
      </c>
      <c r="LK37" s="21">
        <v>14840</v>
      </c>
      <c r="LL37" s="21">
        <v>9170</v>
      </c>
      <c r="LM37" s="21">
        <v>13410</v>
      </c>
      <c r="LN37" s="21">
        <v>10150</v>
      </c>
      <c r="LO37" s="21">
        <v>12930</v>
      </c>
      <c r="LP37" s="21">
        <v>13720</v>
      </c>
      <c r="LQ37" s="21">
        <v>987.12</v>
      </c>
      <c r="LR37" s="21">
        <v>1019.92</v>
      </c>
      <c r="LS37" s="21">
        <v>1059.3800000000001</v>
      </c>
      <c r="LT37" s="21">
        <v>1089.75</v>
      </c>
      <c r="LU37" s="21">
        <v>1111.68</v>
      </c>
      <c r="LV37" s="21">
        <v>1117.23</v>
      </c>
      <c r="LW37" s="21">
        <v>1115.74</v>
      </c>
      <c r="LX37" s="21">
        <v>1116.96</v>
      </c>
      <c r="LY37" s="21">
        <v>1112.1099999999999</v>
      </c>
      <c r="LZ37" s="21">
        <v>1098.51</v>
      </c>
      <c r="MA37" s="21">
        <v>1093.79</v>
      </c>
      <c r="MB37" s="21">
        <v>1095.53</v>
      </c>
      <c r="MC37" s="21">
        <v>1101.56</v>
      </c>
      <c r="MD37" s="21">
        <v>16</v>
      </c>
      <c r="ME37" s="21">
        <v>15</v>
      </c>
      <c r="MF37" s="21">
        <v>16</v>
      </c>
      <c r="MG37" s="21">
        <v>16</v>
      </c>
      <c r="MH37" s="21">
        <v>16</v>
      </c>
      <c r="MI37" s="21">
        <v>22</v>
      </c>
      <c r="MJ37" s="21">
        <v>22</v>
      </c>
      <c r="MK37" s="21">
        <v>21</v>
      </c>
      <c r="ML37" s="21">
        <v>21</v>
      </c>
      <c r="MM37" s="21">
        <v>22</v>
      </c>
      <c r="MN37" s="21">
        <v>34</v>
      </c>
      <c r="MO37" s="21">
        <v>34</v>
      </c>
      <c r="MP37" s="21">
        <v>34</v>
      </c>
      <c r="MQ37" s="21">
        <v>34</v>
      </c>
      <c r="MR37" s="21">
        <v>33</v>
      </c>
      <c r="MS37" s="21">
        <v>28</v>
      </c>
      <c r="MT37" s="21">
        <v>29</v>
      </c>
      <c r="MU37" s="21">
        <v>28</v>
      </c>
      <c r="MV37" s="21">
        <v>29</v>
      </c>
      <c r="MW37" s="21">
        <v>29</v>
      </c>
      <c r="MX37" s="21">
        <v>46.1</v>
      </c>
      <c r="MY37" s="21">
        <v>47.3</v>
      </c>
      <c r="MZ37" s="21">
        <v>49.2</v>
      </c>
      <c r="NA37" s="21">
        <v>52.2</v>
      </c>
      <c r="NB37" s="21">
        <v>53.2</v>
      </c>
      <c r="NC37" s="21">
        <v>55</v>
      </c>
      <c r="ND37" s="21">
        <v>58.3</v>
      </c>
      <c r="NE37" s="21">
        <v>63.2</v>
      </c>
      <c r="NF37" s="21">
        <v>64.599999999999994</v>
      </c>
      <c r="NG37" s="21">
        <v>64.3</v>
      </c>
      <c r="NH37" s="21">
        <v>64.5</v>
      </c>
      <c r="NI37" s="21">
        <v>64.900000000000006</v>
      </c>
      <c r="NJ37" s="21">
        <v>9.3000000000000007</v>
      </c>
      <c r="NK37" s="21">
        <v>8.8000000000000007</v>
      </c>
      <c r="NL37" s="21">
        <v>9.1</v>
      </c>
      <c r="NM37" s="21">
        <v>10</v>
      </c>
      <c r="NN37" s="21">
        <v>9.1</v>
      </c>
      <c r="NO37" s="21">
        <v>8.9</v>
      </c>
      <c r="NP37" s="21">
        <v>9.1</v>
      </c>
      <c r="NQ37" s="21">
        <v>8.6</v>
      </c>
      <c r="NR37" s="21">
        <v>10.1</v>
      </c>
      <c r="NS37" s="21">
        <v>10.199999999999999</v>
      </c>
      <c r="NT37" s="21">
        <v>10.6</v>
      </c>
      <c r="NU37" s="21">
        <v>10.9</v>
      </c>
      <c r="NV37" s="21">
        <v>2.2999999999999998</v>
      </c>
      <c r="NW37" s="21">
        <v>2.4</v>
      </c>
      <c r="NX37" s="21">
        <v>1.6</v>
      </c>
      <c r="NY37" s="21">
        <v>1.4</v>
      </c>
      <c r="NZ37" s="21">
        <v>1.3</v>
      </c>
      <c r="OA37" s="21">
        <v>1.1000000000000001</v>
      </c>
      <c r="OB37" s="21">
        <v>1</v>
      </c>
      <c r="OC37" s="21">
        <v>0.8</v>
      </c>
      <c r="OD37" s="21">
        <v>0.8</v>
      </c>
      <c r="OE37" s="21">
        <v>0.9</v>
      </c>
      <c r="OF37" s="21">
        <v>1</v>
      </c>
      <c r="OG37" s="21">
        <v>0.7</v>
      </c>
      <c r="OH37" s="21">
        <v>8.1999999999999993</v>
      </c>
      <c r="OI37" s="21">
        <v>7.9</v>
      </c>
      <c r="OJ37" s="21">
        <v>8.8000000000000007</v>
      </c>
      <c r="OK37" s="21">
        <v>8.5</v>
      </c>
      <c r="OL37" s="21">
        <v>7.7</v>
      </c>
      <c r="OM37" s="21">
        <v>7.9</v>
      </c>
      <c r="ON37" s="21">
        <v>8</v>
      </c>
      <c r="OO37" s="21">
        <v>7.3</v>
      </c>
      <c r="OP37" s="21">
        <v>7.6</v>
      </c>
      <c r="OQ37" s="21">
        <v>7.3</v>
      </c>
      <c r="OR37" s="21">
        <v>7.4</v>
      </c>
      <c r="OS37" s="21">
        <v>6.6</v>
      </c>
      <c r="OT37" s="21">
        <v>7.1</v>
      </c>
      <c r="OU37" s="21">
        <v>7.7</v>
      </c>
      <c r="OV37" s="21">
        <v>6.4</v>
      </c>
      <c r="OW37" s="21">
        <v>6.4</v>
      </c>
      <c r="OX37" s="21">
        <v>6.3</v>
      </c>
      <c r="OY37" s="21">
        <v>6.1</v>
      </c>
      <c r="OZ37" s="21">
        <v>5.3</v>
      </c>
      <c r="PA37" s="21">
        <v>5.9</v>
      </c>
      <c r="PB37" s="21">
        <v>4.8</v>
      </c>
      <c r="PC37" s="21">
        <v>4.9000000000000004</v>
      </c>
      <c r="PD37" s="21">
        <v>5</v>
      </c>
      <c r="PE37" s="21">
        <v>4.9000000000000004</v>
      </c>
      <c r="PF37" s="21">
        <v>17.3</v>
      </c>
      <c r="PG37" s="21">
        <v>15.8</v>
      </c>
      <c r="PH37" s="21">
        <v>14.9</v>
      </c>
      <c r="PI37" s="21">
        <v>13.8</v>
      </c>
      <c r="PJ37" s="21">
        <v>14.8</v>
      </c>
      <c r="PK37" s="21">
        <v>14.5</v>
      </c>
      <c r="PL37" s="21">
        <v>13</v>
      </c>
      <c r="PM37" s="21">
        <v>8.3000000000000007</v>
      </c>
      <c r="PN37" s="21">
        <v>7.1</v>
      </c>
      <c r="PO37" s="21">
        <v>7.2</v>
      </c>
      <c r="PP37" s="21">
        <v>7</v>
      </c>
      <c r="PQ37" s="21">
        <v>7.7</v>
      </c>
      <c r="PR37" s="21">
        <v>9.6999999999999993</v>
      </c>
      <c r="PS37" s="21">
        <v>10</v>
      </c>
      <c r="PT37" s="21">
        <v>10</v>
      </c>
      <c r="PU37" s="21">
        <v>7.7</v>
      </c>
      <c r="PV37" s="21">
        <v>7.6</v>
      </c>
      <c r="PW37" s="21">
        <v>6.4</v>
      </c>
      <c r="PX37" s="21">
        <v>5.3</v>
      </c>
      <c r="PY37" s="21">
        <v>5.8</v>
      </c>
      <c r="PZ37" s="21">
        <v>5</v>
      </c>
      <c r="QA37" s="21">
        <v>5.3</v>
      </c>
      <c r="QB37" s="21">
        <v>4.5999999999999996</v>
      </c>
      <c r="QC37" s="21">
        <v>4.3</v>
      </c>
      <c r="QD37" s="21">
        <v>31339</v>
      </c>
      <c r="QE37" s="21">
        <v>32230</v>
      </c>
      <c r="QF37" s="21">
        <v>33333</v>
      </c>
      <c r="QG37" s="21">
        <v>34415</v>
      </c>
      <c r="QH37" s="21">
        <v>35774</v>
      </c>
      <c r="QI37" s="21">
        <v>37252</v>
      </c>
      <c r="QJ37" s="21">
        <v>37463</v>
      </c>
      <c r="QK37" s="21">
        <v>37851</v>
      </c>
      <c r="QL37" s="21">
        <v>38225</v>
      </c>
      <c r="QQ37" s="21">
        <v>35348</v>
      </c>
      <c r="QR37" s="21">
        <v>36508</v>
      </c>
      <c r="QS37" s="21">
        <v>37545</v>
      </c>
      <c r="QT37" s="21">
        <v>38278</v>
      </c>
      <c r="QU37" s="21">
        <v>40000</v>
      </c>
      <c r="QV37" s="21">
        <v>41662</v>
      </c>
      <c r="QW37" s="21">
        <v>41643</v>
      </c>
      <c r="QX37" s="21">
        <v>42000</v>
      </c>
      <c r="QY37" s="21">
        <v>42741</v>
      </c>
      <c r="RD37" s="21">
        <v>27441</v>
      </c>
      <c r="RE37" s="21">
        <v>28169</v>
      </c>
      <c r="RF37" s="21">
        <v>29167</v>
      </c>
      <c r="RG37" s="21">
        <v>30287</v>
      </c>
      <c r="RH37" s="21">
        <v>31326</v>
      </c>
      <c r="RI37" s="21">
        <v>32376</v>
      </c>
      <c r="RJ37" s="21">
        <v>33048</v>
      </c>
      <c r="RK37" s="21">
        <v>33262</v>
      </c>
      <c r="RL37" s="21">
        <v>33849</v>
      </c>
      <c r="RQ37" s="21">
        <v>205930</v>
      </c>
      <c r="RR37" s="21">
        <v>211365</v>
      </c>
      <c r="RS37" s="21">
        <v>216275</v>
      </c>
      <c r="RT37" s="21">
        <v>220385</v>
      </c>
      <c r="RU37" s="21">
        <v>230730</v>
      </c>
      <c r="RV37" s="21">
        <v>245615</v>
      </c>
      <c r="RW37" s="21">
        <v>265230</v>
      </c>
      <c r="RX37" s="21">
        <v>287585</v>
      </c>
      <c r="RY37" s="21">
        <v>78.545909253304742</v>
      </c>
      <c r="RZ37" s="21">
        <v>66</v>
      </c>
      <c r="SA37" s="21">
        <v>68.5</v>
      </c>
      <c r="SB37" s="21">
        <v>68.685795253276666</v>
      </c>
      <c r="SC37" s="21">
        <v>72.400000000000006</v>
      </c>
      <c r="SD37" s="21">
        <v>68.7</v>
      </c>
      <c r="SE37" s="21">
        <v>71</v>
      </c>
      <c r="SF37" s="21">
        <v>3033000</v>
      </c>
      <c r="SG37" s="21">
        <v>3138700</v>
      </c>
      <c r="SH37" s="21">
        <v>3060000</v>
      </c>
      <c r="SI37" s="21">
        <v>3442500</v>
      </c>
      <c r="SJ37" s="21">
        <v>1759000</v>
      </c>
      <c r="SK37" s="21">
        <v>1800500</v>
      </c>
      <c r="SL37" s="21">
        <v>1699500</v>
      </c>
      <c r="SM37" s="21">
        <v>1941100</v>
      </c>
      <c r="SN37" s="21">
        <v>1274000</v>
      </c>
      <c r="SO37" s="21">
        <v>1338200</v>
      </c>
      <c r="SP37" s="21">
        <v>1360600</v>
      </c>
      <c r="SQ37" s="21">
        <v>1501400</v>
      </c>
      <c r="SR37" s="25" t="e">
        <f>VLOOKUP($A37,'[1]Jobs density'!$A$3:$S$54,11,0)</f>
        <v>#N/A</v>
      </c>
      <c r="SS37" s="25" t="e">
        <f>VLOOKUP($A37,'[1]Jobs density'!$A$3:$S$54,12,0)</f>
        <v>#N/A</v>
      </c>
      <c r="ST37" s="25" t="e">
        <f>VLOOKUP($A37,'[1]Jobs density'!$A$3:$S$54,13,0)</f>
        <v>#N/A</v>
      </c>
      <c r="SU37" s="25" t="e">
        <f>VLOOKUP($A37,'[1]Jobs density'!$A$3:$S$54,14,0)</f>
        <v>#N/A</v>
      </c>
      <c r="SV37" s="25" t="e">
        <f>VLOOKUP($A37,'[1]Jobs density'!$A$3:$S$54,15,0)</f>
        <v>#N/A</v>
      </c>
      <c r="SW37" s="25" t="e">
        <f>VLOOKUP($A37,'[1]Jobs density'!$A$3:$S$54,16,0)</f>
        <v>#N/A</v>
      </c>
      <c r="SX37" s="25" t="e">
        <f>VLOOKUP($A37,'[1]Jobs density'!$A$3:$S$54,17,0)</f>
        <v>#N/A</v>
      </c>
      <c r="SY37" s="25" t="e">
        <f>VLOOKUP($A37,'[1]Jobs density'!$A$3:$S$54,18,0)</f>
        <v>#N/A</v>
      </c>
      <c r="SZ37" s="25" t="e">
        <f>VLOOKUP($A37,'[1]Jobs density'!$A$3:$S$54,19,0)</f>
        <v>#N/A</v>
      </c>
      <c r="TA37" s="21">
        <v>195.5163673748944</v>
      </c>
      <c r="TB37" s="21">
        <v>186.78735335294866</v>
      </c>
      <c r="TC37" s="21">
        <v>195.46893989071037</v>
      </c>
      <c r="TD37" s="21">
        <v>196.15534554189097</v>
      </c>
      <c r="TE37" s="21">
        <v>188.5944863023505</v>
      </c>
      <c r="TF37" s="21">
        <v>177.48820952072629</v>
      </c>
      <c r="TG37" s="21">
        <v>166.09469984930917</v>
      </c>
      <c r="TH37" s="21">
        <v>155.32182481678581</v>
      </c>
      <c r="TI37" s="21">
        <v>144.7060873099984</v>
      </c>
      <c r="TJ37" s="21">
        <v>136.80473049913053</v>
      </c>
      <c r="TK37" s="21">
        <v>131.83350013862332</v>
      </c>
      <c r="TL37" s="21">
        <v>129.81800499964143</v>
      </c>
      <c r="TM37" s="21">
        <v>127.00587639636149</v>
      </c>
      <c r="TN37" s="21">
        <v>120.29040169962134</v>
      </c>
      <c r="TO37" s="21">
        <v>107.07529266021434</v>
      </c>
      <c r="TR37" s="21">
        <v>4.0881918763856344</v>
      </c>
      <c r="TS37" s="21">
        <v>3.6950042586276526</v>
      </c>
      <c r="TT37" s="21">
        <v>3.5935308422875925</v>
      </c>
      <c r="TU37" s="21">
        <v>2.9254479573158574</v>
      </c>
      <c r="TV37" s="21">
        <v>2.820019439725757</v>
      </c>
      <c r="TW37" s="21">
        <v>2.6068111455108363</v>
      </c>
      <c r="TX37" s="21">
        <v>7.2389773713762127</v>
      </c>
      <c r="TY37" s="21">
        <v>14.612282460870322</v>
      </c>
      <c r="TZ37" s="21">
        <v>13.962843501994074</v>
      </c>
      <c r="UA37" s="21">
        <v>14.157798236633731</v>
      </c>
      <c r="UB37" s="21">
        <v>14.018608650498077</v>
      </c>
      <c r="UC37" s="21">
        <v>13.142267433289105</v>
      </c>
      <c r="UD37" s="21">
        <v>21571.16946644698</v>
      </c>
      <c r="UE37" s="21">
        <v>22557.525817335918</v>
      </c>
      <c r="UF37" s="21">
        <v>21901.968737283511</v>
      </c>
      <c r="UG37" s="21">
        <v>21903.840702336449</v>
      </c>
      <c r="UH37" s="21">
        <v>19818.39285013999</v>
      </c>
      <c r="UI37" s="21">
        <v>21043.442694550864</v>
      </c>
      <c r="UJ37" s="21">
        <v>18841.212347057437</v>
      </c>
      <c r="UK37" s="21">
        <v>20191.999425566675</v>
      </c>
      <c r="UL37" s="21">
        <v>19237.397921057909</v>
      </c>
      <c r="UM37" s="21">
        <v>16341.114972063784</v>
      </c>
      <c r="UN37" s="13"/>
      <c r="UO37" s="13"/>
      <c r="UP37" s="13"/>
      <c r="UQ37" s="13"/>
      <c r="UR37" s="13"/>
      <c r="US37" s="13"/>
      <c r="UT37" s="13"/>
      <c r="UU37" s="13"/>
      <c r="UV37" s="13"/>
      <c r="UW37" s="13"/>
      <c r="UX37" s="13"/>
      <c r="UY37" s="13"/>
      <c r="UZ37" s="13"/>
      <c r="VA37" s="21">
        <v>855171</v>
      </c>
      <c r="VB37" s="21">
        <v>844644</v>
      </c>
      <c r="VC37" s="21">
        <v>827113</v>
      </c>
      <c r="VD37" s="21">
        <v>844644</v>
      </c>
      <c r="VE37" s="21">
        <v>811468</v>
      </c>
      <c r="VF37" s="21">
        <v>818887.99999999988</v>
      </c>
      <c r="VG37" s="21">
        <v>832.92</v>
      </c>
      <c r="VH37" s="21">
        <v>9869</v>
      </c>
      <c r="VI37" s="21">
        <v>9718</v>
      </c>
      <c r="VJ37" s="21">
        <v>9736</v>
      </c>
      <c r="VK37" s="21">
        <v>9732</v>
      </c>
      <c r="VL37" s="21">
        <v>9378</v>
      </c>
      <c r="VM37" s="21">
        <v>9241</v>
      </c>
      <c r="VN37" s="21">
        <v>9076</v>
      </c>
      <c r="VO37" s="21">
        <v>8827</v>
      </c>
      <c r="VP37" s="21">
        <v>8551</v>
      </c>
      <c r="VQ37" s="21">
        <v>8390</v>
      </c>
      <c r="VR37" s="21">
        <v>8528</v>
      </c>
      <c r="VS37" s="21">
        <v>8517</v>
      </c>
      <c r="VT37" s="13">
        <v>18.846153846153847</v>
      </c>
      <c r="VU37" s="13">
        <v>18.46153846153846</v>
      </c>
      <c r="VV37" s="13">
        <v>17.567500746444587</v>
      </c>
      <c r="VW37" s="13">
        <v>17.504332154277058</v>
      </c>
      <c r="VX37" s="13">
        <v>18.707405714642242</v>
      </c>
      <c r="VY37" s="21">
        <v>1909</v>
      </c>
      <c r="VZ37" s="21">
        <v>1731</v>
      </c>
      <c r="WA37" s="21">
        <v>1837</v>
      </c>
      <c r="WB37" s="21">
        <v>1849</v>
      </c>
      <c r="WC37" s="21">
        <v>1762</v>
      </c>
      <c r="WD37" s="21">
        <v>1643</v>
      </c>
      <c r="WE37" s="21">
        <v>1459</v>
      </c>
      <c r="WF37" s="21">
        <v>1440</v>
      </c>
      <c r="WG37" s="21">
        <v>1639</v>
      </c>
      <c r="WH37" s="21">
        <v>1246</v>
      </c>
      <c r="WI37" s="21">
        <v>1102</v>
      </c>
      <c r="WJ37" s="4">
        <v>4.7816167034508341</v>
      </c>
      <c r="WK37" s="4">
        <v>4.9021435942362608</v>
      </c>
      <c r="WL37" s="4">
        <v>26.629578739233889</v>
      </c>
      <c r="WM37" s="4">
        <v>25.598173820314585</v>
      </c>
      <c r="WN37" s="4">
        <v>23.924165152158075</v>
      </c>
      <c r="WO37" s="4">
        <v>19.941339774456139</v>
      </c>
      <c r="WP37" s="4">
        <v>0.77506808408314365</v>
      </c>
      <c r="WQ37" s="4">
        <v>39</v>
      </c>
      <c r="WR37" s="4">
        <v>36.700000000000003</v>
      </c>
      <c r="WS37" s="4">
        <v>34.4</v>
      </c>
      <c r="WT37" s="4">
        <v>32.9</v>
      </c>
      <c r="WU37" s="4"/>
      <c r="WV37" s="4"/>
      <c r="WW37" s="4"/>
      <c r="XV37" s="21">
        <v>34.972401461556402</v>
      </c>
      <c r="XW37" s="21">
        <v>34.015221783159468</v>
      </c>
      <c r="XX37" s="21">
        <v>33.215578470762381</v>
      </c>
      <c r="XY37" s="21">
        <v>30.024656397236534</v>
      </c>
      <c r="XZ37" s="21">
        <v>26.79075499004141</v>
      </c>
      <c r="YA37" s="21">
        <v>24.222606265109963</v>
      </c>
      <c r="YB37" s="21">
        <v>100</v>
      </c>
      <c r="YC37" s="21">
        <v>96</v>
      </c>
      <c r="YD37" s="21">
        <v>90</v>
      </c>
      <c r="YE37" s="21">
        <v>83</v>
      </c>
      <c r="YF37" s="21">
        <v>76</v>
      </c>
      <c r="YG37" s="21">
        <v>77</v>
      </c>
      <c r="YH37" s="21">
        <v>71</v>
      </c>
      <c r="YI37" s="21">
        <v>70</v>
      </c>
      <c r="YJ37" s="21">
        <v>66</v>
      </c>
      <c r="YK37" s="21">
        <v>64</v>
      </c>
      <c r="YL37" s="21">
        <v>60</v>
      </c>
      <c r="YM37" s="21">
        <v>51.686909581646425</v>
      </c>
      <c r="YN37" s="21">
        <v>51.426117453387256</v>
      </c>
      <c r="YO37" s="21">
        <v>51.57134996925268</v>
      </c>
      <c r="YP37" s="21">
        <v>51.829521166299806</v>
      </c>
      <c r="YQ37" s="21">
        <v>52.412964811579734</v>
      </c>
      <c r="YR37" s="21">
        <v>52.641240993161688</v>
      </c>
      <c r="YS37" s="21">
        <v>52.823682206995393</v>
      </c>
      <c r="YT37" s="21">
        <v>53.111863615133117</v>
      </c>
      <c r="YU37" s="21">
        <v>53.085684995870942</v>
      </c>
      <c r="YV37" s="21">
        <v>65.252410663641513</v>
      </c>
      <c r="YW37" s="21">
        <v>60.335021078223633</v>
      </c>
      <c r="YX37" s="21">
        <v>55.718935907509263</v>
      </c>
      <c r="YY37" s="21">
        <v>56.046920821114369</v>
      </c>
      <c r="YZ37" s="21">
        <v>56.406668435909189</v>
      </c>
      <c r="ZA37" s="21">
        <v>52.5</v>
      </c>
      <c r="ZB37" s="21">
        <v>48</v>
      </c>
      <c r="ZC37" s="21">
        <v>45.1</v>
      </c>
      <c r="ZD37" s="21">
        <v>31.9</v>
      </c>
      <c r="ZE37" s="21">
        <v>28.5</v>
      </c>
      <c r="ZF37" s="21">
        <v>22.6</v>
      </c>
      <c r="ZG37" s="21">
        <v>23.1</v>
      </c>
      <c r="ZH37" s="21">
        <v>7.22</v>
      </c>
      <c r="ZI37" s="21">
        <v>7.21</v>
      </c>
      <c r="ZJ37" s="21">
        <v>7.36</v>
      </c>
      <c r="ZK37" s="21">
        <v>7.45</v>
      </c>
      <c r="ZL37" s="21">
        <v>7.43</v>
      </c>
      <c r="ZM37" s="21">
        <v>7.52</v>
      </c>
      <c r="ZN37" s="21">
        <v>7.62</v>
      </c>
      <c r="ZO37" s="21">
        <v>7.65</v>
      </c>
      <c r="ZP37" s="21">
        <v>7.17</v>
      </c>
      <c r="ZQ37" s="21">
        <v>7.15</v>
      </c>
      <c r="ZR37" s="21">
        <v>7.29</v>
      </c>
      <c r="ZS37" s="21">
        <v>7.33</v>
      </c>
      <c r="ZT37" s="21">
        <v>3.56</v>
      </c>
      <c r="ZU37" s="21">
        <v>3.36</v>
      </c>
      <c r="ZV37" s="21">
        <v>3.32</v>
      </c>
      <c r="ZW37" s="21">
        <v>3.13</v>
      </c>
      <c r="ZX37" s="21">
        <v>21</v>
      </c>
      <c r="ZY37" s="21">
        <v>21</v>
      </c>
      <c r="ZZ37" s="21">
        <v>19</v>
      </c>
      <c r="AAA37" s="21">
        <v>20</v>
      </c>
      <c r="AAC37" s="21">
        <v>18</v>
      </c>
      <c r="AAN37" s="21">
        <v>4.7449565410321979</v>
      </c>
      <c r="AAO37" s="21">
        <v>4.9216117003425364</v>
      </c>
      <c r="AAP37" s="21">
        <v>5.1508277320998959</v>
      </c>
      <c r="AAQ37" s="21">
        <v>5.3318863195637629</v>
      </c>
    </row>
    <row r="38" spans="1:719" ht="12.75" customHeight="1">
      <c r="A38" s="21" t="s">
        <v>319</v>
      </c>
      <c r="B38" s="21" t="s">
        <v>69</v>
      </c>
      <c r="C38" s="21">
        <v>4403196</v>
      </c>
      <c r="D38" s="21">
        <v>4431763</v>
      </c>
      <c r="E38" s="21">
        <v>4463028</v>
      </c>
      <c r="F38" s="21">
        <v>4485748</v>
      </c>
      <c r="G38" s="21">
        <v>4496254</v>
      </c>
      <c r="H38" s="21">
        <v>4516818</v>
      </c>
      <c r="I38" s="21">
        <v>4561961</v>
      </c>
      <c r="J38" s="21">
        <v>4608155</v>
      </c>
      <c r="K38" s="21">
        <v>4662709</v>
      </c>
      <c r="L38" s="21">
        <v>4733247</v>
      </c>
      <c r="M38" s="21">
        <v>4808201</v>
      </c>
      <c r="N38" s="21">
        <v>4882067</v>
      </c>
      <c r="O38" s="21">
        <v>4963305</v>
      </c>
      <c r="P38" s="21">
        <v>5023402</v>
      </c>
      <c r="Q38" s="21">
        <v>5081100</v>
      </c>
      <c r="R38" s="21">
        <v>5143034</v>
      </c>
      <c r="S38" s="21">
        <v>5201655</v>
      </c>
      <c r="T38" s="21">
        <v>27.1</v>
      </c>
      <c r="U38" s="21">
        <v>29.1</v>
      </c>
      <c r="V38" s="21">
        <v>29.5</v>
      </c>
      <c r="W38" s="21">
        <v>30.5</v>
      </c>
      <c r="X38" s="21">
        <v>31.2</v>
      </c>
      <c r="Y38" s="21">
        <v>32.9</v>
      </c>
      <c r="Z38" s="21">
        <v>33.1</v>
      </c>
      <c r="AA38" s="21">
        <v>33.700000000000003</v>
      </c>
      <c r="AB38" s="21">
        <v>34.5</v>
      </c>
      <c r="AC38" s="21">
        <v>34.200000000000003</v>
      </c>
      <c r="AD38" s="21">
        <v>29.464252265629526</v>
      </c>
      <c r="AE38" s="21">
        <v>29.5</v>
      </c>
      <c r="AF38" s="21">
        <v>30.3</v>
      </c>
      <c r="AG38" s="21">
        <v>30.9</v>
      </c>
      <c r="AH38" s="21">
        <v>32</v>
      </c>
      <c r="AI38" s="21">
        <v>33.1</v>
      </c>
      <c r="AJ38" s="21">
        <v>34.200000000000003</v>
      </c>
      <c r="AK38" s="21">
        <v>35.200000000000003</v>
      </c>
      <c r="AL38" s="21">
        <v>36.200000000000003</v>
      </c>
      <c r="AM38" s="21">
        <v>37</v>
      </c>
      <c r="AN38" s="21">
        <v>125547</v>
      </c>
      <c r="AO38" s="21">
        <v>143251</v>
      </c>
      <c r="AP38" s="21">
        <v>113565</v>
      </c>
      <c r="AQ38" s="21">
        <v>96888</v>
      </c>
      <c r="AR38" s="21">
        <v>110254</v>
      </c>
      <c r="AS38" s="21">
        <v>165223</v>
      </c>
      <c r="AT38" s="4">
        <v>39.241604658969649</v>
      </c>
      <c r="AU38" s="4">
        <v>44.140630296068323</v>
      </c>
      <c r="AV38" s="4">
        <v>34.430862228345148</v>
      </c>
      <c r="AW38" s="4">
        <v>29.215093138035346</v>
      </c>
      <c r="AX38" s="4">
        <v>33.005604312935063</v>
      </c>
      <c r="AY38" s="4">
        <v>49.04359017970549</v>
      </c>
      <c r="AZ38" s="4">
        <v>46.76691587762285</v>
      </c>
      <c r="BA38" s="21" t="s">
        <v>87</v>
      </c>
      <c r="BB38" s="21" t="s">
        <v>86</v>
      </c>
      <c r="BC38" s="21" t="s">
        <v>92</v>
      </c>
      <c r="BD38" s="4">
        <v>29.8</v>
      </c>
      <c r="BE38" s="4">
        <v>9.5</v>
      </c>
      <c r="BF38" s="4">
        <v>7.2</v>
      </c>
      <c r="BG38" s="24">
        <v>44178</v>
      </c>
      <c r="BH38" s="21">
        <v>82685</v>
      </c>
      <c r="BI38" s="21">
        <v>45788</v>
      </c>
      <c r="BJ38" s="21">
        <v>62589</v>
      </c>
      <c r="BK38" s="21">
        <v>65080</v>
      </c>
      <c r="BL38" s="21">
        <v>66471</v>
      </c>
      <c r="BM38" s="21">
        <v>69498</v>
      </c>
      <c r="BN38" s="21">
        <v>73307</v>
      </c>
      <c r="BO38" s="21">
        <v>74907</v>
      </c>
      <c r="BP38" s="21">
        <v>76036</v>
      </c>
      <c r="BQ38" s="21">
        <v>78498</v>
      </c>
      <c r="BR38" s="21">
        <v>78935</v>
      </c>
      <c r="BS38" s="21">
        <v>80229</v>
      </c>
      <c r="BT38" s="21">
        <v>76925</v>
      </c>
      <c r="BU38" s="21">
        <v>76825</v>
      </c>
      <c r="BV38" s="21">
        <v>78598</v>
      </c>
      <c r="BW38" s="21">
        <v>61</v>
      </c>
      <c r="BX38" s="21">
        <v>63.7</v>
      </c>
      <c r="BY38" s="21">
        <v>64.900000000000006</v>
      </c>
      <c r="BZ38" s="21">
        <v>67.400000000000006</v>
      </c>
      <c r="CA38" s="21">
        <v>71.400000000000006</v>
      </c>
      <c r="CB38" s="21">
        <v>73.3</v>
      </c>
      <c r="CC38" s="21">
        <v>73.2</v>
      </c>
      <c r="CD38" s="21">
        <v>76</v>
      </c>
      <c r="CE38" s="21">
        <v>70.8</v>
      </c>
      <c r="CF38" s="21">
        <v>71.8</v>
      </c>
      <c r="CG38" s="21">
        <v>68.8</v>
      </c>
      <c r="CH38" s="21">
        <v>68.7</v>
      </c>
      <c r="CI38" s="21">
        <v>70.2</v>
      </c>
      <c r="CJ38" s="21">
        <v>38657</v>
      </c>
      <c r="CK38" s="21">
        <v>35891</v>
      </c>
      <c r="CL38" s="21">
        <v>35299</v>
      </c>
      <c r="CM38" s="21">
        <v>34272</v>
      </c>
      <c r="CN38" s="21">
        <v>33470</v>
      </c>
      <c r="CO38" s="21">
        <v>33645</v>
      </c>
      <c r="CP38" s="21">
        <v>32712</v>
      </c>
      <c r="CQ38" s="21">
        <v>32586</v>
      </c>
      <c r="CR38" s="21">
        <v>31490</v>
      </c>
      <c r="CS38" s="21">
        <v>32639</v>
      </c>
      <c r="CT38" s="21">
        <v>32563</v>
      </c>
      <c r="CU38" s="21">
        <v>32521</v>
      </c>
      <c r="CV38" s="21">
        <v>34362</v>
      </c>
      <c r="CW38" s="21">
        <v>96</v>
      </c>
      <c r="CX38" s="21">
        <v>94</v>
      </c>
      <c r="CY38" s="21">
        <v>94</v>
      </c>
      <c r="CZ38" s="21">
        <v>93</v>
      </c>
      <c r="DA38" s="21">
        <v>92</v>
      </c>
      <c r="DB38" s="21">
        <v>92</v>
      </c>
      <c r="DC38" s="21">
        <v>93</v>
      </c>
      <c r="DD38" s="21">
        <v>92</v>
      </c>
      <c r="DE38" s="21">
        <v>91</v>
      </c>
      <c r="DF38" s="21">
        <v>92</v>
      </c>
      <c r="DG38" s="21">
        <v>90</v>
      </c>
      <c r="DH38" s="21">
        <v>91</v>
      </c>
      <c r="DI38" s="21">
        <v>91</v>
      </c>
      <c r="DJ38" s="21">
        <v>70.599999999999994</v>
      </c>
      <c r="DK38" s="21">
        <v>70.900000000000006</v>
      </c>
      <c r="DL38" s="21">
        <v>70.900000000000006</v>
      </c>
      <c r="DM38" s="21">
        <v>70.8</v>
      </c>
      <c r="DN38" s="21">
        <v>69.2</v>
      </c>
      <c r="DO38" s="21">
        <v>68.7</v>
      </c>
      <c r="DP38" s="21">
        <v>68.599999999999994</v>
      </c>
      <c r="DQ38" s="21">
        <v>69.400000000000006</v>
      </c>
      <c r="DR38" s="21">
        <v>70.7</v>
      </c>
      <c r="DS38" s="21">
        <v>71.7</v>
      </c>
      <c r="DT38" s="21">
        <v>73.3</v>
      </c>
      <c r="DU38" s="21">
        <v>6.8</v>
      </c>
      <c r="DV38" s="21">
        <v>6.8</v>
      </c>
      <c r="DW38" s="21">
        <v>5.8</v>
      </c>
      <c r="DX38" s="21">
        <v>6.3</v>
      </c>
      <c r="DY38" s="21">
        <v>8.5</v>
      </c>
      <c r="DZ38" s="21">
        <v>8.5</v>
      </c>
      <c r="EA38" s="21">
        <v>9.3000000000000007</v>
      </c>
      <c r="EB38" s="21">
        <v>9.1999999999999993</v>
      </c>
      <c r="EC38" s="21">
        <v>8.4</v>
      </c>
      <c r="ED38" s="21">
        <v>6.9</v>
      </c>
      <c r="EE38" s="21">
        <v>5.9</v>
      </c>
      <c r="EF38" s="21">
        <v>7.7179074105477357</v>
      </c>
      <c r="EG38" s="21">
        <v>4.9120323559150654</v>
      </c>
      <c r="EH38" s="21">
        <v>3.2271751288941464</v>
      </c>
      <c r="EK38" s="21">
        <v>7010</v>
      </c>
      <c r="EL38" s="21">
        <v>6490</v>
      </c>
      <c r="EM38" s="21">
        <v>6550</v>
      </c>
      <c r="EN38" s="21">
        <v>5740</v>
      </c>
      <c r="EO38" s="21">
        <v>5390</v>
      </c>
      <c r="EP38" s="21">
        <v>0</v>
      </c>
      <c r="EQ38" s="21">
        <v>0</v>
      </c>
      <c r="ER38" s="21">
        <v>4.342573950751123</v>
      </c>
      <c r="ES38" s="21">
        <v>3.5</v>
      </c>
      <c r="ET38" s="21">
        <v>3.912807125490593</v>
      </c>
      <c r="EU38" s="21">
        <v>3.4</v>
      </c>
      <c r="EV38" s="21">
        <v>3.1388306545539248</v>
      </c>
      <c r="EW38" s="21">
        <v>368990</v>
      </c>
      <c r="EX38" s="21">
        <v>355330</v>
      </c>
      <c r="EY38" s="21">
        <v>377130</v>
      </c>
      <c r="EZ38" s="21">
        <v>384350</v>
      </c>
      <c r="FA38" s="21">
        <v>382480</v>
      </c>
      <c r="FB38" s="21">
        <v>387270</v>
      </c>
      <c r="FC38" s="21">
        <v>391210</v>
      </c>
      <c r="FD38" s="21">
        <v>380310</v>
      </c>
      <c r="FE38" s="21">
        <v>372390</v>
      </c>
      <c r="FF38" s="21">
        <v>420920</v>
      </c>
      <c r="FG38" s="21">
        <v>417930</v>
      </c>
      <c r="FH38" s="21">
        <v>416030</v>
      </c>
      <c r="FI38" s="21">
        <v>419850</v>
      </c>
      <c r="FJ38" s="21">
        <v>401200</v>
      </c>
      <c r="FK38" s="21">
        <v>365840</v>
      </c>
      <c r="FL38" s="21">
        <v>344790</v>
      </c>
      <c r="FM38" s="21">
        <v>12.7</v>
      </c>
      <c r="FN38" s="21">
        <v>12.1</v>
      </c>
      <c r="FO38" s="21">
        <v>12.7</v>
      </c>
      <c r="FP38" s="21">
        <v>12.9</v>
      </c>
      <c r="FQ38" s="21">
        <v>12.8</v>
      </c>
      <c r="FR38" s="21">
        <v>12.8</v>
      </c>
      <c r="FS38" s="21">
        <v>12.8</v>
      </c>
      <c r="FT38" s="21">
        <v>12.3</v>
      </c>
      <c r="FU38" s="21">
        <v>11.8</v>
      </c>
      <c r="FV38" s="21">
        <v>13.2</v>
      </c>
      <c r="FW38" s="21">
        <v>12.9</v>
      </c>
      <c r="FX38" s="21">
        <v>12.6</v>
      </c>
      <c r="FY38" s="21">
        <v>12.7</v>
      </c>
      <c r="FZ38" s="21">
        <v>12</v>
      </c>
      <c r="GA38" s="21">
        <v>10.9</v>
      </c>
      <c r="GB38" s="21">
        <v>10.199999999999999</v>
      </c>
      <c r="GC38" s="21">
        <v>154390</v>
      </c>
      <c r="GD38" s="21">
        <v>158720</v>
      </c>
      <c r="GE38" s="21">
        <v>160430</v>
      </c>
      <c r="GF38" s="21">
        <v>163420</v>
      </c>
      <c r="GG38" s="21">
        <v>165340</v>
      </c>
      <c r="GH38" s="21">
        <v>166710</v>
      </c>
      <c r="GI38" s="21">
        <v>166090</v>
      </c>
      <c r="GJ38" s="21">
        <v>163150</v>
      </c>
      <c r="GK38" s="21">
        <v>162620</v>
      </c>
      <c r="GL38" s="21">
        <v>146280</v>
      </c>
      <c r="GM38" s="21">
        <v>131610</v>
      </c>
      <c r="GN38" s="21">
        <v>121180</v>
      </c>
      <c r="GO38" s="21">
        <v>92170</v>
      </c>
      <c r="GP38" s="21">
        <v>54100</v>
      </c>
      <c r="GS38" s="21">
        <v>288090</v>
      </c>
      <c r="GT38" s="21">
        <v>289580</v>
      </c>
      <c r="GU38" s="21">
        <v>288650</v>
      </c>
      <c r="GV38" s="21">
        <v>293390</v>
      </c>
      <c r="GW38" s="21">
        <v>182570</v>
      </c>
      <c r="GX38" s="21">
        <v>183910</v>
      </c>
      <c r="GY38" s="21">
        <v>184370</v>
      </c>
      <c r="GZ38" s="21">
        <v>186190</v>
      </c>
      <c r="HA38" s="21">
        <v>183680</v>
      </c>
      <c r="HB38" s="21">
        <v>172340</v>
      </c>
      <c r="HC38" s="21">
        <v>158510</v>
      </c>
      <c r="HD38" s="21">
        <v>143270</v>
      </c>
      <c r="HE38" s="21">
        <v>121250</v>
      </c>
      <c r="HF38" s="21">
        <v>87220</v>
      </c>
      <c r="HI38" s="21">
        <v>9.9062944118101157</v>
      </c>
      <c r="HJ38" s="21">
        <v>9.830804114149764</v>
      </c>
      <c r="HK38" s="21">
        <v>9.7313093288751027</v>
      </c>
      <c r="HL38" s="21">
        <v>9.8720625911447204</v>
      </c>
      <c r="HM38" s="21">
        <v>6.1063856331198423</v>
      </c>
      <c r="HN38" s="21">
        <v>6.0808132174283358</v>
      </c>
      <c r="HO38" s="21">
        <v>6.0191187085648954</v>
      </c>
      <c r="HP38" s="21">
        <v>5.9995991459617821</v>
      </c>
      <c r="HQ38" s="21">
        <v>5.8272466291402303</v>
      </c>
      <c r="HR38" s="21">
        <v>5.3867461165355044</v>
      </c>
      <c r="HS38" s="21">
        <v>4.8842460494026501</v>
      </c>
      <c r="HT38" s="21">
        <v>4.3436883119403076</v>
      </c>
      <c r="HU38" s="21">
        <v>3.6561081279279017</v>
      </c>
      <c r="HV38" s="21">
        <v>2.6110152993761644</v>
      </c>
      <c r="HY38" s="21">
        <v>18810</v>
      </c>
      <c r="HZ38" s="21">
        <v>36190</v>
      </c>
      <c r="IA38" s="21">
        <v>46680</v>
      </c>
      <c r="IB38" s="21">
        <v>77520</v>
      </c>
      <c r="IC38" s="21">
        <v>113490</v>
      </c>
      <c r="IF38" s="21">
        <v>354282</v>
      </c>
      <c r="IG38" s="21">
        <v>387892</v>
      </c>
      <c r="IH38" s="21">
        <v>404102</v>
      </c>
      <c r="II38" s="21">
        <v>419727</v>
      </c>
      <c r="IJ38" s="21">
        <v>426852</v>
      </c>
      <c r="IK38" s="21">
        <v>423163</v>
      </c>
      <c r="IL38" s="21">
        <v>414945</v>
      </c>
      <c r="IM38" s="21">
        <v>9.6028505896173364</v>
      </c>
      <c r="IN38" s="21">
        <v>10.364540622809781</v>
      </c>
      <c r="IO38" s="21">
        <v>10.620314213621004</v>
      </c>
      <c r="IP38" s="21">
        <v>10.920789430958616</v>
      </c>
      <c r="IQ38" s="21">
        <v>10.994828320752296</v>
      </c>
      <c r="IR38" s="21">
        <v>10.781341043991056</v>
      </c>
      <c r="IS38" s="21">
        <v>10.458295359228313</v>
      </c>
      <c r="IT38" s="21">
        <v>74070</v>
      </c>
      <c r="IU38" s="21">
        <v>64930</v>
      </c>
      <c r="IV38" s="21">
        <v>72300</v>
      </c>
      <c r="IW38" s="21">
        <v>76880</v>
      </c>
      <c r="IX38" s="21">
        <v>71530</v>
      </c>
      <c r="IY38" s="21">
        <v>73790</v>
      </c>
      <c r="IZ38" s="21">
        <v>78120</v>
      </c>
      <c r="JA38" s="21">
        <v>67680</v>
      </c>
      <c r="JB38" s="21">
        <v>61570</v>
      </c>
      <c r="JC38" s="21">
        <v>109730</v>
      </c>
      <c r="JD38" s="21">
        <v>107380</v>
      </c>
      <c r="JE38" s="21">
        <v>112590</v>
      </c>
      <c r="JF38" s="21">
        <v>116310</v>
      </c>
      <c r="JG38" s="21">
        <v>107660</v>
      </c>
      <c r="JH38" s="21">
        <v>76880</v>
      </c>
      <c r="JJ38" s="21">
        <v>54520</v>
      </c>
      <c r="JK38" s="21">
        <v>47720</v>
      </c>
      <c r="JL38" s="21">
        <v>52510</v>
      </c>
      <c r="JM38" s="21">
        <v>55100</v>
      </c>
      <c r="JN38" s="21">
        <v>51320</v>
      </c>
      <c r="JO38" s="21">
        <v>52440</v>
      </c>
      <c r="JP38" s="21">
        <v>54960</v>
      </c>
      <c r="JQ38" s="21">
        <v>46860</v>
      </c>
      <c r="JR38" s="21">
        <v>42050</v>
      </c>
      <c r="JS38" s="21">
        <v>74300</v>
      </c>
      <c r="JT38" s="21">
        <v>70530</v>
      </c>
      <c r="JU38" s="21">
        <v>69180</v>
      </c>
      <c r="JV38" s="21">
        <v>71440</v>
      </c>
      <c r="JW38" s="21">
        <v>64190</v>
      </c>
      <c r="JX38" s="21">
        <v>45040</v>
      </c>
      <c r="JZ38" s="21">
        <v>19540</v>
      </c>
      <c r="KA38" s="21">
        <v>17210</v>
      </c>
      <c r="KB38" s="21">
        <v>19810</v>
      </c>
      <c r="KC38" s="21">
        <v>21770</v>
      </c>
      <c r="KD38" s="21">
        <v>20210</v>
      </c>
      <c r="KE38" s="21">
        <v>21350</v>
      </c>
      <c r="KF38" s="21">
        <v>23160</v>
      </c>
      <c r="KG38" s="21">
        <v>20840</v>
      </c>
      <c r="KH38" s="21">
        <v>19490</v>
      </c>
      <c r="KI38" s="21">
        <v>35430</v>
      </c>
      <c r="KJ38" s="21">
        <v>36850</v>
      </c>
      <c r="KK38" s="21">
        <v>43410</v>
      </c>
      <c r="KL38" s="21">
        <v>44880</v>
      </c>
      <c r="KM38" s="21">
        <v>43490</v>
      </c>
      <c r="KN38" s="21">
        <v>31870</v>
      </c>
      <c r="KP38" s="21">
        <v>210000</v>
      </c>
      <c r="KQ38" s="21">
        <v>218000</v>
      </c>
      <c r="KR38" s="21">
        <v>230000</v>
      </c>
      <c r="KS38" s="21">
        <v>249000</v>
      </c>
      <c r="KT38" s="21">
        <v>248000</v>
      </c>
      <c r="KU38" s="21">
        <v>235000</v>
      </c>
      <c r="KV38" s="21">
        <v>250000</v>
      </c>
      <c r="KW38" s="21">
        <v>250000</v>
      </c>
      <c r="KX38" s="21">
        <v>262500</v>
      </c>
      <c r="KY38" s="21">
        <v>280000</v>
      </c>
      <c r="KZ38" s="21">
        <v>318000</v>
      </c>
      <c r="LA38" s="21">
        <v>350000</v>
      </c>
      <c r="LB38" s="21">
        <v>50019</v>
      </c>
      <c r="LC38" s="21">
        <v>44613</v>
      </c>
      <c r="LD38" s="21">
        <v>52758</v>
      </c>
      <c r="LE38" s="21">
        <v>51628</v>
      </c>
      <c r="LF38" s="21">
        <v>53111</v>
      </c>
      <c r="LG38" s="21">
        <v>64357</v>
      </c>
      <c r="LH38" s="21">
        <v>70533</v>
      </c>
      <c r="LI38" s="21">
        <v>75879</v>
      </c>
      <c r="LJ38" s="21">
        <v>12370</v>
      </c>
      <c r="LK38" s="21">
        <v>9500</v>
      </c>
      <c r="LL38" s="21">
        <v>8680</v>
      </c>
      <c r="LM38" s="21">
        <v>11460</v>
      </c>
      <c r="LN38" s="21">
        <v>10910</v>
      </c>
      <c r="LO38" s="21">
        <v>10650</v>
      </c>
      <c r="LP38" s="21">
        <v>13140</v>
      </c>
      <c r="LQ38" s="21">
        <v>1197.1300000000001</v>
      </c>
      <c r="LR38" s="21">
        <v>1246.6099999999999</v>
      </c>
      <c r="LS38" s="21">
        <v>1307.69</v>
      </c>
      <c r="LT38" s="21">
        <v>1361.02</v>
      </c>
      <c r="LU38" s="21">
        <v>1402.11</v>
      </c>
      <c r="LV38" s="21">
        <v>1426.16</v>
      </c>
      <c r="LW38" s="21">
        <v>1428.64</v>
      </c>
      <c r="LX38" s="21">
        <v>1428.62</v>
      </c>
      <c r="LY38" s="21">
        <v>1425.44</v>
      </c>
      <c r="LZ38" s="21">
        <v>1428.23</v>
      </c>
      <c r="MA38" s="21">
        <v>1422.91</v>
      </c>
      <c r="MB38" s="21">
        <v>1424.78</v>
      </c>
      <c r="MC38" s="21">
        <v>1435.19</v>
      </c>
      <c r="MD38" s="21">
        <v>27</v>
      </c>
      <c r="ME38" s="21">
        <v>27</v>
      </c>
      <c r="MF38" s="21">
        <v>28</v>
      </c>
      <c r="MG38" s="21">
        <v>28</v>
      </c>
      <c r="MH38" s="21">
        <v>29</v>
      </c>
      <c r="MI38" s="21">
        <v>34</v>
      </c>
      <c r="MJ38" s="21">
        <v>33</v>
      </c>
      <c r="MK38" s="21">
        <v>34</v>
      </c>
      <c r="ML38" s="21">
        <v>34</v>
      </c>
      <c r="MM38" s="21">
        <v>32</v>
      </c>
      <c r="MN38" s="21">
        <v>18</v>
      </c>
      <c r="MO38" s="21">
        <v>18</v>
      </c>
      <c r="MP38" s="21">
        <v>16</v>
      </c>
      <c r="MQ38" s="21">
        <v>17</v>
      </c>
      <c r="MR38" s="21">
        <v>16</v>
      </c>
      <c r="MS38" s="21">
        <v>21</v>
      </c>
      <c r="MT38" s="21">
        <v>22</v>
      </c>
      <c r="MU38" s="21">
        <v>21</v>
      </c>
      <c r="MV38" s="21">
        <v>21</v>
      </c>
      <c r="MW38" s="21">
        <v>22</v>
      </c>
      <c r="MX38" s="21">
        <v>32.799999999999997</v>
      </c>
      <c r="MY38" s="21">
        <v>35.4</v>
      </c>
      <c r="MZ38" s="21">
        <v>36.700000000000003</v>
      </c>
      <c r="NA38" s="21">
        <v>37.700000000000003</v>
      </c>
      <c r="NB38" s="21">
        <v>38.6</v>
      </c>
      <c r="NC38" s="21">
        <v>39.9</v>
      </c>
      <c r="ND38" s="21">
        <v>41.6</v>
      </c>
      <c r="NE38" s="21">
        <v>44.9</v>
      </c>
      <c r="NF38" s="21">
        <v>46.7</v>
      </c>
      <c r="NG38" s="21">
        <v>49.4</v>
      </c>
      <c r="NH38" s="21">
        <v>49.9</v>
      </c>
      <c r="NI38" s="21">
        <v>50.5</v>
      </c>
      <c r="NJ38" s="21">
        <v>13.1</v>
      </c>
      <c r="NK38" s="21">
        <v>13.2</v>
      </c>
      <c r="NL38" s="21">
        <v>13.2</v>
      </c>
      <c r="NM38" s="21">
        <v>13.1</v>
      </c>
      <c r="NN38" s="21">
        <v>12.9</v>
      </c>
      <c r="NO38" s="21">
        <v>13.3</v>
      </c>
      <c r="NP38" s="21">
        <v>13.2</v>
      </c>
      <c r="NQ38" s="21">
        <v>13.8</v>
      </c>
      <c r="NR38" s="21">
        <v>15.5</v>
      </c>
      <c r="NS38" s="21">
        <v>14</v>
      </c>
      <c r="NT38" s="21">
        <v>14.8</v>
      </c>
      <c r="NU38" s="21">
        <v>14.8</v>
      </c>
      <c r="NV38" s="21">
        <v>4.7</v>
      </c>
      <c r="NW38" s="21">
        <v>4.4000000000000004</v>
      </c>
      <c r="NX38" s="21">
        <v>3.6</v>
      </c>
      <c r="NY38" s="21">
        <v>2.6</v>
      </c>
      <c r="NZ38" s="21">
        <v>2.9</v>
      </c>
      <c r="OA38" s="21">
        <v>2.2000000000000002</v>
      </c>
      <c r="OB38" s="21">
        <v>2.5</v>
      </c>
      <c r="OC38" s="21">
        <v>2</v>
      </c>
      <c r="OD38" s="21">
        <v>2.1</v>
      </c>
      <c r="OE38" s="21">
        <v>2.2000000000000002</v>
      </c>
      <c r="OF38" s="21">
        <v>2.1</v>
      </c>
      <c r="OG38" s="21">
        <v>1.9</v>
      </c>
      <c r="OH38" s="21">
        <v>13.8</v>
      </c>
      <c r="OI38" s="21">
        <v>12.5</v>
      </c>
      <c r="OJ38" s="21">
        <v>12.4</v>
      </c>
      <c r="OK38" s="21">
        <v>12.1</v>
      </c>
      <c r="OL38" s="21">
        <v>12.8</v>
      </c>
      <c r="OM38" s="21">
        <v>12.5</v>
      </c>
      <c r="ON38" s="21">
        <v>12.6</v>
      </c>
      <c r="OO38" s="21">
        <v>13.1</v>
      </c>
      <c r="OP38" s="21">
        <v>13.1</v>
      </c>
      <c r="OQ38" s="21">
        <v>12.7</v>
      </c>
      <c r="OR38" s="21">
        <v>12</v>
      </c>
      <c r="OS38" s="21">
        <v>11.4</v>
      </c>
      <c r="OT38" s="21">
        <v>12.7</v>
      </c>
      <c r="OU38" s="21">
        <v>11.7</v>
      </c>
      <c r="OV38" s="21">
        <v>10.8</v>
      </c>
      <c r="OW38" s="21">
        <v>10.7</v>
      </c>
      <c r="OX38" s="21">
        <v>10.9</v>
      </c>
      <c r="OY38" s="21">
        <v>10.4</v>
      </c>
      <c r="OZ38" s="21">
        <v>9.4</v>
      </c>
      <c r="PA38" s="21">
        <v>10.4</v>
      </c>
      <c r="PB38" s="21">
        <v>9.1</v>
      </c>
      <c r="PC38" s="21">
        <v>9</v>
      </c>
      <c r="PD38" s="21">
        <v>8</v>
      </c>
      <c r="PE38" s="21">
        <v>8.3000000000000007</v>
      </c>
      <c r="PF38" s="21">
        <v>13.9</v>
      </c>
      <c r="PG38" s="21">
        <v>14.1</v>
      </c>
      <c r="PH38" s="21">
        <v>15.1</v>
      </c>
      <c r="PI38" s="21">
        <v>14.9</v>
      </c>
      <c r="PJ38" s="21">
        <v>13.7</v>
      </c>
      <c r="PK38" s="21">
        <v>13.6</v>
      </c>
      <c r="PL38" s="21">
        <v>14</v>
      </c>
      <c r="PM38" s="21">
        <v>9.6999999999999993</v>
      </c>
      <c r="PN38" s="21">
        <v>8.1999999999999993</v>
      </c>
      <c r="PO38" s="21">
        <v>8.1999999999999993</v>
      </c>
      <c r="PP38" s="21">
        <v>8.5</v>
      </c>
      <c r="PQ38" s="21">
        <v>8.3000000000000007</v>
      </c>
      <c r="PR38" s="21">
        <v>9.1</v>
      </c>
      <c r="PS38" s="21">
        <v>8.6999999999999993</v>
      </c>
      <c r="PT38" s="21">
        <v>8.1999999999999993</v>
      </c>
      <c r="PU38" s="21">
        <v>8.9</v>
      </c>
      <c r="PV38" s="21">
        <v>8.1999999999999993</v>
      </c>
      <c r="PW38" s="21">
        <v>8.1</v>
      </c>
      <c r="PX38" s="21">
        <v>6.6</v>
      </c>
      <c r="PY38" s="21">
        <v>6.1</v>
      </c>
      <c r="PZ38" s="21">
        <v>5.4</v>
      </c>
      <c r="QA38" s="21">
        <v>4.5</v>
      </c>
      <c r="QB38" s="21">
        <v>4.5999999999999996</v>
      </c>
      <c r="QC38" s="21">
        <v>4.7</v>
      </c>
      <c r="QD38" s="21">
        <v>25000</v>
      </c>
      <c r="QE38" s="21">
        <v>26176</v>
      </c>
      <c r="QF38" s="21">
        <v>26399</v>
      </c>
      <c r="QG38" s="21">
        <v>27478</v>
      </c>
      <c r="QH38" s="21">
        <v>28608</v>
      </c>
      <c r="QI38" s="21">
        <v>29085</v>
      </c>
      <c r="QJ38" s="21">
        <v>29182</v>
      </c>
      <c r="QK38" s="21">
        <v>29399</v>
      </c>
      <c r="QL38" s="21">
        <v>29382</v>
      </c>
      <c r="QQ38" s="21">
        <v>27726</v>
      </c>
      <c r="QR38" s="21">
        <v>29229</v>
      </c>
      <c r="QS38" s="21">
        <v>28644</v>
      </c>
      <c r="QT38" s="21">
        <v>29790</v>
      </c>
      <c r="QU38" s="21">
        <v>31128</v>
      </c>
      <c r="QV38" s="21">
        <v>31530</v>
      </c>
      <c r="QW38" s="21">
        <v>31475</v>
      </c>
      <c r="QX38" s="21">
        <v>31976</v>
      </c>
      <c r="QY38" s="21">
        <v>31990</v>
      </c>
      <c r="RD38" s="21">
        <v>20978</v>
      </c>
      <c r="RE38" s="21">
        <v>22372</v>
      </c>
      <c r="RF38" s="21">
        <v>23070</v>
      </c>
      <c r="RG38" s="21">
        <v>24017</v>
      </c>
      <c r="RH38" s="21">
        <v>24849</v>
      </c>
      <c r="RI38" s="21">
        <v>25646</v>
      </c>
      <c r="RJ38" s="21">
        <v>25952</v>
      </c>
      <c r="RK38" s="21">
        <v>25796</v>
      </c>
      <c r="RL38" s="21">
        <v>26215</v>
      </c>
      <c r="RQ38" s="21">
        <v>186990</v>
      </c>
      <c r="RR38" s="21">
        <v>190950</v>
      </c>
      <c r="RS38" s="21">
        <v>196985</v>
      </c>
      <c r="RT38" s="21">
        <v>200800</v>
      </c>
      <c r="RU38" s="21">
        <v>208675</v>
      </c>
      <c r="RV38" s="21">
        <v>220520</v>
      </c>
      <c r="RW38" s="21">
        <v>235595</v>
      </c>
      <c r="RX38" s="21">
        <v>253725</v>
      </c>
      <c r="RY38" s="21">
        <v>79.964186231595704</v>
      </c>
      <c r="RZ38" s="21">
        <v>71.8</v>
      </c>
      <c r="SA38" s="21">
        <v>72.7</v>
      </c>
      <c r="SB38" s="21">
        <v>71.86544342507645</v>
      </c>
      <c r="SC38" s="21">
        <v>74.900000000000006</v>
      </c>
      <c r="SD38" s="21">
        <v>73.400000000000006</v>
      </c>
      <c r="SE38" s="21">
        <v>75.2</v>
      </c>
      <c r="SF38" s="21">
        <v>1990000</v>
      </c>
      <c r="SG38" s="21">
        <v>2040500</v>
      </c>
      <c r="SH38" s="21">
        <v>2248600</v>
      </c>
      <c r="SI38" s="21">
        <v>2190400</v>
      </c>
      <c r="SJ38" s="21">
        <v>1072000</v>
      </c>
      <c r="SK38" s="21">
        <v>1109100</v>
      </c>
      <c r="SL38" s="21">
        <v>1228300</v>
      </c>
      <c r="SM38" s="21">
        <v>1152500</v>
      </c>
      <c r="SN38" s="21">
        <v>918000</v>
      </c>
      <c r="SO38" s="21">
        <v>931400</v>
      </c>
      <c r="SP38" s="21">
        <v>1020300</v>
      </c>
      <c r="SQ38" s="21">
        <v>1037900</v>
      </c>
      <c r="SR38" s="25" t="e">
        <f>VLOOKUP($A38,'[1]Jobs density'!$A$3:$S$54,11,0)</f>
        <v>#N/A</v>
      </c>
      <c r="SS38" s="25" t="e">
        <f>VLOOKUP($A38,'[1]Jobs density'!$A$3:$S$54,12,0)</f>
        <v>#N/A</v>
      </c>
      <c r="ST38" s="25" t="e">
        <f>VLOOKUP($A38,'[1]Jobs density'!$A$3:$S$54,13,0)</f>
        <v>#N/A</v>
      </c>
      <c r="SU38" s="25" t="e">
        <f>VLOOKUP($A38,'[1]Jobs density'!$A$3:$S$54,14,0)</f>
        <v>#N/A</v>
      </c>
      <c r="SV38" s="25" t="e">
        <f>VLOOKUP($A38,'[1]Jobs density'!$A$3:$S$54,15,0)</f>
        <v>#N/A</v>
      </c>
      <c r="SW38" s="25" t="e">
        <f>VLOOKUP($A38,'[1]Jobs density'!$A$3:$S$54,16,0)</f>
        <v>#N/A</v>
      </c>
      <c r="SX38" s="25" t="e">
        <f>VLOOKUP($A38,'[1]Jobs density'!$A$3:$S$54,17,0)</f>
        <v>#N/A</v>
      </c>
      <c r="SY38" s="25" t="e">
        <f>VLOOKUP($A38,'[1]Jobs density'!$A$3:$S$54,18,0)</f>
        <v>#N/A</v>
      </c>
      <c r="SZ38" s="25" t="e">
        <f>VLOOKUP($A38,'[1]Jobs density'!$A$3:$S$54,19,0)</f>
        <v>#N/A</v>
      </c>
      <c r="TA38" s="21">
        <v>108.64971715999015</v>
      </c>
      <c r="TB38" s="21">
        <v>105.97971958338024</v>
      </c>
      <c r="TC38" s="21">
        <v>111.49246654961608</v>
      </c>
      <c r="TD38" s="21">
        <v>114.31917263297002</v>
      </c>
      <c r="TE38" s="21">
        <v>114.37832471208255</v>
      </c>
      <c r="TF38" s="21">
        <v>110.16184402382386</v>
      </c>
      <c r="TG38" s="21">
        <v>108.06208119709923</v>
      </c>
      <c r="TH38" s="21">
        <v>99.262720112496226</v>
      </c>
      <c r="TI38" s="21">
        <v>90.818878038496507</v>
      </c>
      <c r="TJ38" s="21">
        <v>89.515928494752117</v>
      </c>
      <c r="TK38" s="21">
        <v>86.55794547690499</v>
      </c>
      <c r="TL38" s="21">
        <v>84.024655950031004</v>
      </c>
      <c r="TM38" s="21">
        <v>81.193277463303176</v>
      </c>
      <c r="TN38" s="21">
        <v>74.932485992560416</v>
      </c>
      <c r="TO38" s="21">
        <v>67.635394482726866</v>
      </c>
      <c r="TR38" s="21">
        <v>3.4879989418079655</v>
      </c>
      <c r="TS38" s="21">
        <v>3.2189234600836083</v>
      </c>
      <c r="TT38" s="21">
        <v>3.0618710717959101</v>
      </c>
      <c r="TU38" s="21">
        <v>2.3555749669248049</v>
      </c>
      <c r="TV38" s="21">
        <v>2.3128863707974876</v>
      </c>
      <c r="TW38" s="21">
        <v>2.0916288275701476</v>
      </c>
      <c r="TX38" s="21">
        <v>6.008546647696301</v>
      </c>
      <c r="TY38" s="21">
        <v>12.115851748859653</v>
      </c>
      <c r="TZ38" s="21">
        <v>11.722874173559756</v>
      </c>
      <c r="UA38" s="21">
        <v>12.173304067641809</v>
      </c>
      <c r="UB38" s="21">
        <v>12.351033644899911</v>
      </c>
      <c r="UC38" s="21">
        <v>11.794426980246051</v>
      </c>
      <c r="UD38" s="21">
        <v>25359.143755404442</v>
      </c>
      <c r="UE38" s="21">
        <v>25512.813514815098</v>
      </c>
      <c r="UF38" s="21">
        <v>24837.963201737555</v>
      </c>
      <c r="UG38" s="21">
        <v>24786.606111403755</v>
      </c>
      <c r="UH38" s="21">
        <v>22542.528885585263</v>
      </c>
      <c r="UI38" s="21">
        <v>23536.507217487131</v>
      </c>
      <c r="UJ38" s="21">
        <v>21140.204663247336</v>
      </c>
      <c r="UK38" s="21">
        <v>22667.351114666257</v>
      </c>
      <c r="UL38" s="21">
        <v>22007.28418725944</v>
      </c>
      <c r="UM38" s="21">
        <v>19476.279116701844</v>
      </c>
      <c r="UN38" s="13"/>
      <c r="UO38" s="13"/>
      <c r="UP38" s="13"/>
      <c r="UQ38" s="13"/>
      <c r="UR38" s="13"/>
      <c r="US38" s="13"/>
      <c r="UT38" s="13"/>
      <c r="UU38" s="13"/>
      <c r="UV38" s="13"/>
      <c r="UW38" s="13"/>
      <c r="UX38" s="13"/>
      <c r="UY38" s="13"/>
      <c r="UZ38" s="13"/>
      <c r="VA38" s="21">
        <v>2125610</v>
      </c>
      <c r="VB38" s="21">
        <v>2119456</v>
      </c>
      <c r="VC38" s="21">
        <v>2112620</v>
      </c>
      <c r="VD38" s="21">
        <v>2119456</v>
      </c>
      <c r="VE38" s="21">
        <v>2137883</v>
      </c>
      <c r="VF38" s="21">
        <v>2175930.9999999995</v>
      </c>
      <c r="VG38" s="21">
        <v>2216.9369999999999</v>
      </c>
      <c r="VH38" s="21">
        <v>21726</v>
      </c>
      <c r="VI38" s="21">
        <v>21659</v>
      </c>
      <c r="VJ38" s="21">
        <v>21754</v>
      </c>
      <c r="VK38" s="21">
        <v>21423</v>
      </c>
      <c r="VL38" s="21">
        <v>20896</v>
      </c>
      <c r="VM38" s="21">
        <v>20833</v>
      </c>
      <c r="VN38" s="21">
        <v>20628</v>
      </c>
      <c r="VO38" s="21">
        <v>20276</v>
      </c>
      <c r="VP38" s="21">
        <v>20346</v>
      </c>
      <c r="VQ38" s="21">
        <v>20429</v>
      </c>
      <c r="VR38" s="21">
        <v>20807</v>
      </c>
      <c r="VS38" s="21">
        <v>20715</v>
      </c>
      <c r="VT38" s="13">
        <v>13.684210526315789</v>
      </c>
      <c r="VU38" s="13">
        <v>12.736842105263158</v>
      </c>
      <c r="VV38" s="13">
        <v>13.116417480567522</v>
      </c>
      <c r="VW38" s="13">
        <v>12.698117981615114</v>
      </c>
      <c r="VX38" s="13">
        <v>12.490536170780548</v>
      </c>
      <c r="VY38" s="21">
        <v>2262</v>
      </c>
      <c r="VZ38" s="21">
        <v>1926</v>
      </c>
      <c r="WA38" s="21">
        <v>2110</v>
      </c>
      <c r="WB38" s="21">
        <v>1937</v>
      </c>
      <c r="WC38" s="21">
        <v>1769</v>
      </c>
      <c r="WD38" s="21">
        <v>1586</v>
      </c>
      <c r="WE38" s="21">
        <v>1430</v>
      </c>
      <c r="WF38" s="21">
        <v>1370</v>
      </c>
      <c r="WG38" s="21">
        <v>1383</v>
      </c>
      <c r="WH38" s="21">
        <v>1081</v>
      </c>
      <c r="WI38" s="21">
        <v>1068</v>
      </c>
      <c r="WJ38" s="4">
        <v>3.0232689044174288</v>
      </c>
      <c r="WK38" s="4">
        <v>3.0397059947697165</v>
      </c>
      <c r="WL38" s="4">
        <v>35.62445505194556</v>
      </c>
      <c r="WM38" s="4">
        <v>33.775799818508297</v>
      </c>
      <c r="WN38" s="4">
        <v>17.563206249819849</v>
      </c>
      <c r="WO38" s="4">
        <v>14.675159654592507</v>
      </c>
      <c r="WP38" s="4">
        <v>12.57735339793736</v>
      </c>
      <c r="WQ38" s="4">
        <v>26.1</v>
      </c>
      <c r="WR38" s="4">
        <v>25.5</v>
      </c>
      <c r="WS38" s="4">
        <v>24.2</v>
      </c>
      <c r="WT38" s="4">
        <v>23.2</v>
      </c>
      <c r="WU38" s="4"/>
      <c r="WV38" s="4"/>
      <c r="WW38" s="4"/>
      <c r="XV38" s="21">
        <v>18.788688848835875</v>
      </c>
      <c r="XW38" s="21">
        <v>18.794401301776713</v>
      </c>
      <c r="XX38" s="21">
        <v>18.62394358894592</v>
      </c>
      <c r="XY38" s="21">
        <v>16.568524182392729</v>
      </c>
      <c r="XZ38" s="21">
        <v>14.903939356281844</v>
      </c>
      <c r="YA38" s="21">
        <v>13.724115393338716</v>
      </c>
      <c r="YB38" s="21">
        <v>58</v>
      </c>
      <c r="YC38" s="21">
        <v>59</v>
      </c>
      <c r="YD38" s="21">
        <v>58</v>
      </c>
      <c r="YE38" s="21">
        <v>56</v>
      </c>
      <c r="YF38" s="21">
        <v>54</v>
      </c>
      <c r="YG38" s="21">
        <v>54</v>
      </c>
      <c r="YH38" s="21">
        <v>51</v>
      </c>
      <c r="YI38" s="21">
        <v>49</v>
      </c>
      <c r="YJ38" s="21">
        <v>48</v>
      </c>
      <c r="YK38" s="21">
        <v>48</v>
      </c>
      <c r="YL38" s="21">
        <v>47</v>
      </c>
      <c r="YM38" s="21">
        <v>31.640230892641537</v>
      </c>
      <c r="YN38" s="21">
        <v>32.582630395508126</v>
      </c>
      <c r="YO38" s="21">
        <v>33.829931314694782</v>
      </c>
      <c r="YP38" s="21">
        <v>34.981061514119958</v>
      </c>
      <c r="YQ38" s="21">
        <v>36.280109846998819</v>
      </c>
      <c r="YR38" s="21">
        <v>37.593984962406012</v>
      </c>
      <c r="YS38" s="21">
        <v>38.709457463008839</v>
      </c>
      <c r="YT38" s="21">
        <v>39.80052050986307</v>
      </c>
      <c r="YU38" s="21">
        <v>40.780067892437991</v>
      </c>
      <c r="YV38" s="21">
        <v>44.468936138595467</v>
      </c>
      <c r="YW38" s="21">
        <v>43.149814199100334</v>
      </c>
      <c r="YX38" s="21">
        <v>40.785553156326522</v>
      </c>
      <c r="YY38" s="21">
        <v>40.259015836829725</v>
      </c>
      <c r="YZ38" s="21">
        <v>40.336356855857375</v>
      </c>
      <c r="ZA38" s="21">
        <v>40.700000000000003</v>
      </c>
      <c r="ZB38" s="21">
        <v>37.1</v>
      </c>
      <c r="ZC38" s="21">
        <v>33.299999999999997</v>
      </c>
      <c r="ZD38" s="21">
        <v>27.1</v>
      </c>
      <c r="ZE38" s="21">
        <v>24.5</v>
      </c>
      <c r="ZF38" s="21">
        <v>21.5</v>
      </c>
      <c r="ZG38" s="21">
        <v>20.7</v>
      </c>
      <c r="ZH38" s="21">
        <v>7.27</v>
      </c>
      <c r="ZI38" s="21">
        <v>7.28</v>
      </c>
      <c r="ZJ38" s="21">
        <v>7.38</v>
      </c>
      <c r="ZK38" s="21">
        <v>7.53</v>
      </c>
      <c r="ZL38" s="21">
        <v>7.56</v>
      </c>
      <c r="ZM38" s="21">
        <v>7.58</v>
      </c>
      <c r="ZN38" s="21">
        <v>7.65</v>
      </c>
      <c r="ZO38" s="21">
        <v>7.78</v>
      </c>
      <c r="ZP38" s="21">
        <v>7.2</v>
      </c>
      <c r="ZQ38" s="21">
        <v>7.25</v>
      </c>
      <c r="ZR38" s="21">
        <v>7.35</v>
      </c>
      <c r="ZS38" s="21">
        <v>7.42</v>
      </c>
      <c r="ZT38" s="21">
        <v>3.34</v>
      </c>
      <c r="ZU38" s="21">
        <v>3.21</v>
      </c>
      <c r="ZV38" s="21">
        <v>3.09</v>
      </c>
      <c r="ZW38" s="21">
        <v>2.92</v>
      </c>
      <c r="ZX38" s="21">
        <v>18</v>
      </c>
      <c r="ZY38" s="21">
        <v>19</v>
      </c>
      <c r="ZZ38" s="21">
        <v>17</v>
      </c>
      <c r="AAA38" s="21">
        <v>16</v>
      </c>
      <c r="AAC38" s="21">
        <v>15</v>
      </c>
      <c r="AAN38" s="21">
        <v>5.7975118566859862</v>
      </c>
      <c r="AAO38" s="21">
        <v>6.0776401293774009</v>
      </c>
      <c r="AAP38" s="21">
        <v>6.3019122056912442</v>
      </c>
      <c r="AAQ38" s="21">
        <v>6.4654878704408194</v>
      </c>
    </row>
    <row r="39" spans="1:719" ht="12.75" customHeight="1">
      <c r="A39" s="21" t="s">
        <v>320</v>
      </c>
      <c r="B39" s="21" t="s">
        <v>70</v>
      </c>
      <c r="C39" s="21">
        <v>7153912</v>
      </c>
      <c r="D39" s="21">
        <v>7236712</v>
      </c>
      <c r="E39" s="21">
        <v>7322403</v>
      </c>
      <c r="F39" s="21">
        <v>7376671</v>
      </c>
      <c r="G39" s="21">
        <v>7394817</v>
      </c>
      <c r="H39" s="21">
        <v>7432730</v>
      </c>
      <c r="I39" s="21">
        <v>7519009</v>
      </c>
      <c r="J39" s="21">
        <v>7597825</v>
      </c>
      <c r="K39" s="21">
        <v>7693473</v>
      </c>
      <c r="L39" s="21">
        <v>7812161</v>
      </c>
      <c r="M39" s="21">
        <v>7942594</v>
      </c>
      <c r="N39" s="21">
        <v>8061495</v>
      </c>
      <c r="O39" s="21">
        <v>8204407</v>
      </c>
      <c r="P39" s="21">
        <v>8308369</v>
      </c>
      <c r="Q39" s="21">
        <v>8416543</v>
      </c>
      <c r="R39" s="21">
        <v>8538689</v>
      </c>
      <c r="S39" s="21">
        <v>8673713</v>
      </c>
      <c r="T39" s="21">
        <v>31.8</v>
      </c>
      <c r="U39" s="21">
        <v>32.9</v>
      </c>
      <c r="V39" s="21">
        <v>33.1</v>
      </c>
      <c r="W39" s="21">
        <v>33.799999999999997</v>
      </c>
      <c r="X39" s="21">
        <v>34.299999999999997</v>
      </c>
      <c r="Y39" s="21">
        <v>36.200000000000003</v>
      </c>
      <c r="Z39" s="21">
        <v>35.9</v>
      </c>
      <c r="AA39" s="21">
        <v>35.9</v>
      </c>
      <c r="AB39" s="21">
        <v>36.6</v>
      </c>
      <c r="AC39" s="21">
        <v>36.6</v>
      </c>
      <c r="AD39" s="21">
        <v>35.336203484955689</v>
      </c>
      <c r="AE39" s="21">
        <v>35.4</v>
      </c>
      <c r="AF39" s="21">
        <v>35.9</v>
      </c>
      <c r="AG39" s="21">
        <v>36.299999999999997</v>
      </c>
      <c r="AH39" s="21">
        <v>37.299999999999997</v>
      </c>
      <c r="AI39" s="21">
        <v>38.1</v>
      </c>
      <c r="AJ39" s="21">
        <v>38.9</v>
      </c>
      <c r="AK39" s="21">
        <v>39.799999999999997</v>
      </c>
      <c r="AL39" s="21">
        <v>40.6</v>
      </c>
      <c r="AM39" s="21">
        <v>41.2</v>
      </c>
      <c r="AN39" s="21">
        <v>249284</v>
      </c>
      <c r="AO39" s="21">
        <v>301042</v>
      </c>
      <c r="AP39" s="21">
        <v>249880</v>
      </c>
      <c r="AQ39" s="21">
        <v>225815</v>
      </c>
      <c r="AR39" s="21">
        <v>243026</v>
      </c>
      <c r="AS39" s="21">
        <v>334419</v>
      </c>
      <c r="AT39" s="4">
        <v>45.501538353705996</v>
      </c>
      <c r="AU39" s="4">
        <v>54.158992214786544</v>
      </c>
      <c r="AV39" s="4">
        <v>44.113991627733554</v>
      </c>
      <c r="AW39" s="4">
        <v>39.590641029484651</v>
      </c>
      <c r="AX39" s="4">
        <v>42.219889277590745</v>
      </c>
      <c r="AY39" s="4">
        <v>57.425873488234721</v>
      </c>
      <c r="AZ39" s="4">
        <v>53.919402982042946</v>
      </c>
      <c r="BA39" s="21" t="s">
        <v>87</v>
      </c>
      <c r="BB39" s="21" t="s">
        <v>92</v>
      </c>
      <c r="BC39" s="21" t="s">
        <v>331</v>
      </c>
      <c r="BD39" s="4">
        <v>21</v>
      </c>
      <c r="BE39" s="4">
        <v>10.199999999999999</v>
      </c>
      <c r="BF39" s="4">
        <v>7.2</v>
      </c>
      <c r="BG39" s="24">
        <v>77535</v>
      </c>
      <c r="BH39" s="21">
        <v>133901</v>
      </c>
      <c r="BI39" s="21">
        <v>78370</v>
      </c>
      <c r="BJ39" s="21">
        <v>110437</v>
      </c>
      <c r="BK39" s="21">
        <v>113679</v>
      </c>
      <c r="BL39" s="21">
        <v>116019</v>
      </c>
      <c r="BM39" s="21">
        <v>120883</v>
      </c>
      <c r="BN39" s="21">
        <v>125505</v>
      </c>
      <c r="BO39" s="21">
        <v>127651</v>
      </c>
      <c r="BP39" s="21">
        <v>129245</v>
      </c>
      <c r="BQ39" s="21">
        <v>133111</v>
      </c>
      <c r="BR39" s="21">
        <v>132843</v>
      </c>
      <c r="BS39" s="21">
        <v>134186</v>
      </c>
      <c r="BT39" s="21">
        <v>128332</v>
      </c>
      <c r="BU39" s="21">
        <v>127399</v>
      </c>
      <c r="BV39" s="21">
        <v>129615</v>
      </c>
      <c r="BW39" s="21">
        <v>61.3</v>
      </c>
      <c r="BX39" s="21">
        <v>62.9</v>
      </c>
      <c r="BY39" s="21">
        <v>63.8</v>
      </c>
      <c r="BZ39" s="21">
        <v>65.400000000000006</v>
      </c>
      <c r="CA39" s="21">
        <v>68.3</v>
      </c>
      <c r="CB39" s="21">
        <v>69.3</v>
      </c>
      <c r="CC39" s="21">
        <v>69.5</v>
      </c>
      <c r="CD39" s="21">
        <v>72.099999999999994</v>
      </c>
      <c r="CE39" s="21">
        <v>66.5</v>
      </c>
      <c r="CF39" s="21">
        <v>66.964561970141261</v>
      </c>
      <c r="CG39" s="21">
        <v>64</v>
      </c>
      <c r="CH39" s="21">
        <v>63.3</v>
      </c>
      <c r="CI39" s="21">
        <v>63.9</v>
      </c>
      <c r="CJ39" s="21">
        <v>57961</v>
      </c>
      <c r="CK39" s="21">
        <v>54063</v>
      </c>
      <c r="CL39" s="21">
        <v>52992</v>
      </c>
      <c r="CM39" s="21">
        <v>51203</v>
      </c>
      <c r="CN39" s="21">
        <v>50265</v>
      </c>
      <c r="CO39" s="21">
        <v>50476</v>
      </c>
      <c r="CP39" s="21">
        <v>48551</v>
      </c>
      <c r="CQ39" s="21">
        <v>48297</v>
      </c>
      <c r="CR39" s="21">
        <v>46685</v>
      </c>
      <c r="CS39" s="21">
        <v>47898</v>
      </c>
      <c r="CT39" s="21">
        <v>47580</v>
      </c>
      <c r="CU39" s="21">
        <v>47583</v>
      </c>
      <c r="CV39" s="21">
        <v>50543</v>
      </c>
      <c r="CW39" s="21">
        <v>98</v>
      </c>
      <c r="CX39" s="21">
        <v>96</v>
      </c>
      <c r="CY39" s="21">
        <v>95</v>
      </c>
      <c r="CZ39" s="21">
        <v>94</v>
      </c>
      <c r="DA39" s="21">
        <v>94</v>
      </c>
      <c r="DB39" s="21">
        <v>94</v>
      </c>
      <c r="DC39" s="21">
        <v>93</v>
      </c>
      <c r="DD39" s="21">
        <v>93</v>
      </c>
      <c r="DE39" s="21">
        <v>92</v>
      </c>
      <c r="DF39" s="21">
        <v>93</v>
      </c>
      <c r="DG39" s="21">
        <v>91</v>
      </c>
      <c r="DH39" s="21">
        <v>91</v>
      </c>
      <c r="DI39" s="21">
        <v>92</v>
      </c>
      <c r="DJ39" s="21">
        <v>68</v>
      </c>
      <c r="DK39" s="21">
        <v>68.099999999999994</v>
      </c>
      <c r="DL39" s="21">
        <v>68.599999999999994</v>
      </c>
      <c r="DM39" s="21">
        <v>69.099999999999994</v>
      </c>
      <c r="DN39" s="21">
        <v>67.900000000000006</v>
      </c>
      <c r="DO39" s="21">
        <v>67.3</v>
      </c>
      <c r="DP39" s="21">
        <v>67.3</v>
      </c>
      <c r="DQ39" s="21">
        <v>68.2</v>
      </c>
      <c r="DR39" s="21">
        <v>69.5</v>
      </c>
      <c r="DS39" s="21">
        <v>71.3</v>
      </c>
      <c r="DT39" s="21">
        <v>73</v>
      </c>
      <c r="DU39" s="21">
        <v>7.3</v>
      </c>
      <c r="DV39" s="21">
        <v>7.8</v>
      </c>
      <c r="DW39" s="21">
        <v>7</v>
      </c>
      <c r="DX39" s="21">
        <v>7.1</v>
      </c>
      <c r="DY39" s="21">
        <v>9.3000000000000007</v>
      </c>
      <c r="DZ39" s="21">
        <v>9</v>
      </c>
      <c r="EA39" s="21">
        <v>9.6</v>
      </c>
      <c r="EB39" s="21">
        <v>9.4</v>
      </c>
      <c r="EC39" s="21">
        <v>8.9</v>
      </c>
      <c r="ED39" s="21">
        <v>7.1</v>
      </c>
      <c r="EE39" s="21">
        <v>6.1</v>
      </c>
      <c r="EF39" s="21">
        <v>8.157652840150579</v>
      </c>
      <c r="EG39" s="21">
        <v>5.2410752718689535</v>
      </c>
      <c r="EH39" s="21">
        <v>3.574337276402173</v>
      </c>
      <c r="EI39" s="21">
        <v>10840</v>
      </c>
      <c r="EJ39" s="21">
        <v>9990</v>
      </c>
      <c r="EK39" s="21">
        <v>10910</v>
      </c>
      <c r="EL39" s="21">
        <v>11650</v>
      </c>
      <c r="EM39" s="21">
        <v>9620</v>
      </c>
      <c r="EN39" s="21">
        <v>8670</v>
      </c>
      <c r="EO39" s="21">
        <v>7890</v>
      </c>
      <c r="EP39" s="21">
        <v>5.3</v>
      </c>
      <c r="EQ39" s="21">
        <v>5</v>
      </c>
      <c r="ER39" s="21">
        <v>4.5</v>
      </c>
      <c r="ES39" s="21">
        <v>4.7</v>
      </c>
      <c r="ET39" s="21">
        <v>3.798577968247784</v>
      </c>
      <c r="EU39" s="21">
        <v>3.4000000000000004</v>
      </c>
      <c r="EV39" s="21">
        <v>3.0733969404615959</v>
      </c>
      <c r="EW39" s="21">
        <v>735820</v>
      </c>
      <c r="EX39" s="21">
        <v>703630</v>
      </c>
      <c r="EY39" s="21">
        <v>735610</v>
      </c>
      <c r="EZ39" s="21">
        <v>744430</v>
      </c>
      <c r="FA39" s="21">
        <v>737220</v>
      </c>
      <c r="FB39" s="21">
        <v>739640</v>
      </c>
      <c r="FC39" s="21">
        <v>745810</v>
      </c>
      <c r="FD39" s="21">
        <v>721300</v>
      </c>
      <c r="FE39" s="21">
        <v>701670</v>
      </c>
      <c r="FF39" s="21">
        <v>776310</v>
      </c>
      <c r="FG39" s="21">
        <v>773110</v>
      </c>
      <c r="FH39" s="21">
        <v>770430</v>
      </c>
      <c r="FI39" s="21">
        <v>771260</v>
      </c>
      <c r="FJ39" s="21">
        <v>735390</v>
      </c>
      <c r="FK39" s="21">
        <v>670270</v>
      </c>
      <c r="FL39" s="21">
        <v>633320</v>
      </c>
      <c r="FM39" s="21">
        <v>15.1</v>
      </c>
      <c r="FN39" s="21">
        <v>14.1</v>
      </c>
      <c r="FO39" s="21">
        <v>14.6</v>
      </c>
      <c r="FP39" s="21">
        <v>14.8</v>
      </c>
      <c r="FQ39" s="21">
        <v>14.5</v>
      </c>
      <c r="FR39" s="21">
        <v>14.4</v>
      </c>
      <c r="FS39" s="21">
        <v>14.3</v>
      </c>
      <c r="FT39" s="21">
        <v>13.6</v>
      </c>
      <c r="FU39" s="21">
        <v>13</v>
      </c>
      <c r="FV39" s="21">
        <v>14.2</v>
      </c>
      <c r="FW39" s="21">
        <v>13.9</v>
      </c>
      <c r="FX39" s="21">
        <v>13.6</v>
      </c>
      <c r="FY39" s="21">
        <v>13.5</v>
      </c>
      <c r="FZ39" s="21">
        <v>12.8</v>
      </c>
      <c r="GA39" s="21">
        <v>11.5</v>
      </c>
      <c r="GB39" s="21">
        <v>10.9</v>
      </c>
      <c r="GC39" s="21">
        <v>292820</v>
      </c>
      <c r="GD39" s="21">
        <v>303250</v>
      </c>
      <c r="GE39" s="21">
        <v>306350</v>
      </c>
      <c r="GF39" s="21">
        <v>312630</v>
      </c>
      <c r="GG39" s="21">
        <v>317890</v>
      </c>
      <c r="GH39" s="21">
        <v>318850</v>
      </c>
      <c r="GI39" s="21">
        <v>316390</v>
      </c>
      <c r="GJ39" s="21">
        <v>311410</v>
      </c>
      <c r="GK39" s="21">
        <v>308760</v>
      </c>
      <c r="GL39" s="21">
        <v>279410</v>
      </c>
      <c r="GM39" s="21">
        <v>251750</v>
      </c>
      <c r="GN39" s="21">
        <v>232820</v>
      </c>
      <c r="GO39" s="21">
        <v>177900</v>
      </c>
      <c r="GP39" s="21">
        <v>101990</v>
      </c>
      <c r="GQ39" s="21">
        <v>58690</v>
      </c>
      <c r="GR39" s="21">
        <v>28110</v>
      </c>
      <c r="GS39" s="21">
        <v>576210</v>
      </c>
      <c r="GT39" s="21">
        <v>577050</v>
      </c>
      <c r="GU39" s="21">
        <v>575850</v>
      </c>
      <c r="GV39" s="21">
        <v>583630</v>
      </c>
      <c r="GW39" s="21">
        <v>375330</v>
      </c>
      <c r="GX39" s="21">
        <v>375620</v>
      </c>
      <c r="GY39" s="21">
        <v>374520</v>
      </c>
      <c r="GZ39" s="21">
        <v>373480</v>
      </c>
      <c r="HA39" s="21">
        <v>366200</v>
      </c>
      <c r="HB39" s="21">
        <v>339730</v>
      </c>
      <c r="HC39" s="21">
        <v>310480</v>
      </c>
      <c r="HD39" s="21">
        <v>279660</v>
      </c>
      <c r="HE39" s="21">
        <v>233940</v>
      </c>
      <c r="HF39" s="21">
        <v>164410</v>
      </c>
      <c r="HG39" s="21">
        <v>127720</v>
      </c>
      <c r="HH39" s="21">
        <v>104080</v>
      </c>
      <c r="HI39" s="21">
        <v>11.820800431958443</v>
      </c>
      <c r="HJ39" s="21">
        <v>11.599990592157356</v>
      </c>
      <c r="HK39" s="21">
        <v>11.459026493165776</v>
      </c>
      <c r="HL39" s="21">
        <v>11.583302008158702</v>
      </c>
      <c r="HM39" s="21">
        <v>7.393891947487667</v>
      </c>
      <c r="HN39" s="21">
        <v>7.2926024215354071</v>
      </c>
      <c r="HO39" s="21">
        <v>7.1732450142384661</v>
      </c>
      <c r="HP39" s="21">
        <v>7.049400731100695</v>
      </c>
      <c r="HQ39" s="21">
        <v>6.7976334137651886</v>
      </c>
      <c r="HR39" s="21">
        <v>6.2010548711126816</v>
      </c>
      <c r="HS39" s="21">
        <v>5.5856936583091148</v>
      </c>
      <c r="HT39" s="21">
        <v>4.9371373853897733</v>
      </c>
      <c r="HU39" s="21">
        <v>4.1299932773299135</v>
      </c>
      <c r="HV39" s="21">
        <v>2.8562260812129954</v>
      </c>
      <c r="HW39" s="21">
        <v>2.1931865599494462</v>
      </c>
      <c r="HX39" s="21">
        <v>1.7872444187248542</v>
      </c>
      <c r="HY39" s="21">
        <v>33430</v>
      </c>
      <c r="HZ39" s="21">
        <v>66460</v>
      </c>
      <c r="IA39" s="21">
        <v>84960</v>
      </c>
      <c r="IB39" s="21">
        <v>143370</v>
      </c>
      <c r="IC39" s="21">
        <v>214410</v>
      </c>
      <c r="ID39" s="21">
        <v>257690</v>
      </c>
      <c r="IE39" s="21">
        <v>291330</v>
      </c>
      <c r="IF39" s="21">
        <v>739863</v>
      </c>
      <c r="IG39" s="21">
        <v>799559</v>
      </c>
      <c r="IH39" s="21">
        <v>823038</v>
      </c>
      <c r="II39" s="21">
        <v>845740</v>
      </c>
      <c r="IJ39" s="21">
        <v>852547</v>
      </c>
      <c r="IK39" s="21">
        <v>838987</v>
      </c>
      <c r="IL39" s="21">
        <v>820011</v>
      </c>
      <c r="IM39" s="21">
        <v>11.96719540193445</v>
      </c>
      <c r="IN39" s="21">
        <v>12.749839343148683</v>
      </c>
      <c r="IO39" s="21">
        <v>12.883656560429152</v>
      </c>
      <c r="IP39" s="21">
        <v>13.101194310164974</v>
      </c>
      <c r="IQ39" s="21">
        <v>13.056333787561499</v>
      </c>
      <c r="IR39" s="21">
        <v>12.675976325925403</v>
      </c>
      <c r="IS39" s="21">
        <v>12.224964354271137</v>
      </c>
      <c r="IT39" s="21">
        <v>170170</v>
      </c>
      <c r="IU39" s="21">
        <v>146900</v>
      </c>
      <c r="IV39" s="21">
        <v>157390</v>
      </c>
      <c r="IW39" s="21">
        <v>163440</v>
      </c>
      <c r="IX39" s="21">
        <v>150890</v>
      </c>
      <c r="IY39" s="21">
        <v>151370</v>
      </c>
      <c r="IZ39" s="21">
        <v>160090</v>
      </c>
      <c r="JA39" s="21">
        <v>139760</v>
      </c>
      <c r="JB39" s="21">
        <v>126550</v>
      </c>
      <c r="JC39" s="21">
        <v>205160</v>
      </c>
      <c r="JD39" s="21">
        <v>205420</v>
      </c>
      <c r="JE39" s="21">
        <v>219110</v>
      </c>
      <c r="JF39" s="21">
        <v>221310</v>
      </c>
      <c r="JG39" s="21">
        <v>204850</v>
      </c>
      <c r="JH39" s="21">
        <v>147210</v>
      </c>
      <c r="JI39" s="21">
        <v>110140</v>
      </c>
      <c r="JJ39" s="21">
        <v>126050</v>
      </c>
      <c r="JK39" s="21">
        <v>108450</v>
      </c>
      <c r="JL39" s="21">
        <v>114150</v>
      </c>
      <c r="JM39" s="21">
        <v>117630</v>
      </c>
      <c r="JN39" s="21">
        <v>108870</v>
      </c>
      <c r="JO39" s="21">
        <v>108200</v>
      </c>
      <c r="JP39" s="21">
        <v>113670</v>
      </c>
      <c r="JQ39" s="21">
        <v>97910</v>
      </c>
      <c r="JR39" s="21">
        <v>87680</v>
      </c>
      <c r="JS39" s="21">
        <v>139360</v>
      </c>
      <c r="JT39" s="21">
        <v>135930</v>
      </c>
      <c r="JU39" s="21">
        <v>135370</v>
      </c>
      <c r="JV39" s="21">
        <v>136230</v>
      </c>
      <c r="JW39" s="21">
        <v>122680</v>
      </c>
      <c r="JX39" s="21">
        <v>86900</v>
      </c>
      <c r="JY39" s="21">
        <v>65200</v>
      </c>
      <c r="JZ39" s="21">
        <v>44130</v>
      </c>
      <c r="KA39" s="21">
        <v>38460</v>
      </c>
      <c r="KB39" s="21">
        <v>43240</v>
      </c>
      <c r="KC39" s="21">
        <v>45800</v>
      </c>
      <c r="KD39" s="21">
        <v>42020</v>
      </c>
      <c r="KE39" s="21">
        <v>43170</v>
      </c>
      <c r="KF39" s="21">
        <v>46430</v>
      </c>
      <c r="KG39" s="21">
        <v>41860</v>
      </c>
      <c r="KH39" s="21">
        <v>38860</v>
      </c>
      <c r="KI39" s="21">
        <v>65800</v>
      </c>
      <c r="KJ39" s="21">
        <v>69490</v>
      </c>
      <c r="KK39" s="21">
        <v>83740</v>
      </c>
      <c r="KL39" s="21">
        <v>85080</v>
      </c>
      <c r="KM39" s="21">
        <v>82180</v>
      </c>
      <c r="KN39" s="21">
        <v>60310</v>
      </c>
      <c r="KO39" s="21">
        <v>44950</v>
      </c>
      <c r="KP39" s="21">
        <v>220000</v>
      </c>
      <c r="KQ39" s="21">
        <v>230000</v>
      </c>
      <c r="KR39" s="21">
        <v>245000</v>
      </c>
      <c r="KS39" s="21">
        <v>265000</v>
      </c>
      <c r="KT39" s="21">
        <v>260000</v>
      </c>
      <c r="KU39" s="21">
        <v>250000</v>
      </c>
      <c r="KV39" s="21">
        <v>288000</v>
      </c>
      <c r="KW39" s="21">
        <v>292000</v>
      </c>
      <c r="KX39" s="21">
        <v>300000</v>
      </c>
      <c r="KY39" s="21">
        <v>322000</v>
      </c>
      <c r="KZ39" s="21">
        <v>365000</v>
      </c>
      <c r="LA39" s="21">
        <v>399950</v>
      </c>
      <c r="LB39" s="21">
        <v>81652</v>
      </c>
      <c r="LC39" s="21">
        <v>75365</v>
      </c>
      <c r="LD39" s="21">
        <v>91852</v>
      </c>
      <c r="LE39" s="21">
        <v>89725</v>
      </c>
      <c r="LF39" s="21">
        <v>92065</v>
      </c>
      <c r="LG39" s="21">
        <v>111991</v>
      </c>
      <c r="LH39" s="21">
        <v>117811</v>
      </c>
      <c r="LI39" s="21">
        <v>125298</v>
      </c>
      <c r="LJ39" s="21">
        <v>28300</v>
      </c>
      <c r="LK39" s="21">
        <v>24340</v>
      </c>
      <c r="LL39" s="21">
        <v>17830</v>
      </c>
      <c r="LM39" s="21">
        <v>24870</v>
      </c>
      <c r="LN39" s="21">
        <v>21040</v>
      </c>
      <c r="LO39" s="21">
        <v>23580</v>
      </c>
      <c r="LP39" s="21">
        <v>26840</v>
      </c>
      <c r="LQ39" s="21">
        <v>1118.96</v>
      </c>
      <c r="LR39" s="21">
        <v>1161.94</v>
      </c>
      <c r="LS39" s="21">
        <v>1214.1099999999999</v>
      </c>
      <c r="LT39" s="21">
        <v>1258.19</v>
      </c>
      <c r="LU39" s="21">
        <v>1291.6600000000001</v>
      </c>
      <c r="LV39" s="21">
        <v>1308.23</v>
      </c>
      <c r="LW39" s="21">
        <v>1308.6199999999999</v>
      </c>
      <c r="LX39" s="21">
        <v>1308.43</v>
      </c>
      <c r="LY39" s="21">
        <v>1304.3599999999999</v>
      </c>
      <c r="LZ39" s="21">
        <v>1301.8</v>
      </c>
      <c r="MA39" s="21">
        <v>1296.48</v>
      </c>
      <c r="MB39" s="21">
        <v>1298.8</v>
      </c>
      <c r="MC39" s="21">
        <v>1306.3699999999999</v>
      </c>
      <c r="MD39" s="21">
        <v>22</v>
      </c>
      <c r="ME39" s="21">
        <v>22</v>
      </c>
      <c r="MF39" s="21">
        <v>24</v>
      </c>
      <c r="MG39" s="21">
        <v>23</v>
      </c>
      <c r="MH39" s="21">
        <v>24</v>
      </c>
      <c r="MI39" s="21">
        <v>29</v>
      </c>
      <c r="MJ39" s="21">
        <v>29</v>
      </c>
      <c r="MK39" s="21">
        <v>29</v>
      </c>
      <c r="ML39" s="21">
        <v>29</v>
      </c>
      <c r="MM39" s="21">
        <v>28</v>
      </c>
      <c r="MN39" s="21">
        <v>25</v>
      </c>
      <c r="MO39" s="21">
        <v>24</v>
      </c>
      <c r="MP39" s="21">
        <v>24</v>
      </c>
      <c r="MQ39" s="21">
        <v>24</v>
      </c>
      <c r="MR39" s="21">
        <v>23</v>
      </c>
      <c r="MS39" s="21">
        <v>24</v>
      </c>
      <c r="MT39" s="21">
        <v>25</v>
      </c>
      <c r="MU39" s="21">
        <v>24</v>
      </c>
      <c r="MV39" s="21">
        <v>24</v>
      </c>
      <c r="MW39" s="21">
        <v>25</v>
      </c>
      <c r="MX39" s="21">
        <v>38</v>
      </c>
      <c r="MY39" s="21">
        <v>40.1</v>
      </c>
      <c r="MZ39" s="21">
        <v>41.6</v>
      </c>
      <c r="NA39" s="21">
        <v>43.5</v>
      </c>
      <c r="NB39" s="21">
        <v>44.5</v>
      </c>
      <c r="NC39" s="21">
        <v>46.1</v>
      </c>
      <c r="ND39" s="21">
        <v>48.4</v>
      </c>
      <c r="NE39" s="21">
        <v>52.4</v>
      </c>
      <c r="NF39" s="21">
        <v>54</v>
      </c>
      <c r="NG39" s="21">
        <v>55.5</v>
      </c>
      <c r="NH39" s="21">
        <v>56</v>
      </c>
      <c r="NI39" s="21">
        <v>56.6</v>
      </c>
      <c r="NJ39" s="21">
        <v>11.6</v>
      </c>
      <c r="NK39" s="21">
        <v>11.5</v>
      </c>
      <c r="NL39" s="21">
        <v>11.6</v>
      </c>
      <c r="NM39" s="21">
        <v>11.8</v>
      </c>
      <c r="NN39" s="21">
        <v>11.4</v>
      </c>
      <c r="NO39" s="21">
        <v>11.5</v>
      </c>
      <c r="NP39" s="21">
        <v>11.6</v>
      </c>
      <c r="NQ39" s="21">
        <v>11.6</v>
      </c>
      <c r="NR39" s="21">
        <v>13.3</v>
      </c>
      <c r="NS39" s="21">
        <v>12.4</v>
      </c>
      <c r="NT39" s="21">
        <v>13</v>
      </c>
      <c r="NU39" s="21">
        <v>13.2</v>
      </c>
      <c r="NV39" s="21">
        <v>3.8</v>
      </c>
      <c r="NW39" s="21">
        <v>3.6</v>
      </c>
      <c r="NX39" s="21">
        <v>2.8</v>
      </c>
      <c r="NY39" s="21">
        <v>2.1</v>
      </c>
      <c r="NZ39" s="21">
        <v>2.2000000000000002</v>
      </c>
      <c r="OA39" s="21">
        <v>1.8</v>
      </c>
      <c r="OB39" s="21">
        <v>1.9</v>
      </c>
      <c r="OC39" s="21">
        <v>1.5</v>
      </c>
      <c r="OD39" s="21">
        <v>1.6</v>
      </c>
      <c r="OE39" s="21">
        <v>1.7</v>
      </c>
      <c r="OF39" s="21">
        <v>1.6</v>
      </c>
      <c r="OG39" s="21">
        <v>1.4</v>
      </c>
      <c r="OH39" s="21">
        <v>11.6</v>
      </c>
      <c r="OI39" s="21">
        <v>10.7</v>
      </c>
      <c r="OJ39" s="21">
        <v>11</v>
      </c>
      <c r="OK39" s="21">
        <v>10.7</v>
      </c>
      <c r="OL39" s="21">
        <v>10.7</v>
      </c>
      <c r="OM39" s="21">
        <v>10.6</v>
      </c>
      <c r="ON39" s="21">
        <v>10.7</v>
      </c>
      <c r="OO39" s="21">
        <v>10.8</v>
      </c>
      <c r="OP39" s="21">
        <v>10.9</v>
      </c>
      <c r="OQ39" s="21">
        <v>10.5</v>
      </c>
      <c r="OR39" s="21">
        <v>10.1</v>
      </c>
      <c r="OS39" s="21">
        <v>9.4</v>
      </c>
      <c r="OT39" s="21">
        <v>10.5</v>
      </c>
      <c r="OU39" s="21">
        <v>10.199999999999999</v>
      </c>
      <c r="OV39" s="21">
        <v>9.1</v>
      </c>
      <c r="OW39" s="21">
        <v>9</v>
      </c>
      <c r="OX39" s="21">
        <v>9</v>
      </c>
      <c r="OY39" s="21">
        <v>8.6999999999999993</v>
      </c>
      <c r="OZ39" s="21">
        <v>7.8</v>
      </c>
      <c r="PA39" s="21">
        <v>8.6</v>
      </c>
      <c r="PB39" s="21">
        <v>7.3</v>
      </c>
      <c r="PC39" s="21">
        <v>7.3</v>
      </c>
      <c r="PD39" s="21">
        <v>6.8</v>
      </c>
      <c r="PE39" s="21">
        <v>6.9</v>
      </c>
      <c r="PF39" s="21">
        <v>15.2</v>
      </c>
      <c r="PG39" s="21">
        <v>14.8</v>
      </c>
      <c r="PH39" s="21">
        <v>15</v>
      </c>
      <c r="PI39" s="21">
        <v>14.5</v>
      </c>
      <c r="PJ39" s="21">
        <v>14.1</v>
      </c>
      <c r="PK39" s="21">
        <v>14</v>
      </c>
      <c r="PL39" s="21">
        <v>13.6</v>
      </c>
      <c r="PM39" s="21">
        <v>9.1</v>
      </c>
      <c r="PN39" s="21">
        <v>7.8</v>
      </c>
      <c r="PO39" s="21">
        <v>7.8</v>
      </c>
      <c r="PP39" s="21">
        <v>7.8</v>
      </c>
      <c r="PQ39" s="21">
        <v>8.1</v>
      </c>
      <c r="PR39" s="21">
        <v>9.3000000000000007</v>
      </c>
      <c r="PS39" s="21">
        <v>9.1999999999999993</v>
      </c>
      <c r="PT39" s="21">
        <v>8.9</v>
      </c>
      <c r="PU39" s="21">
        <v>8.4</v>
      </c>
      <c r="PV39" s="21">
        <v>7.9</v>
      </c>
      <c r="PW39" s="21">
        <v>7.4</v>
      </c>
      <c r="PX39" s="21">
        <v>6.1</v>
      </c>
      <c r="PY39" s="21">
        <v>6</v>
      </c>
      <c r="PZ39" s="21">
        <v>5.2</v>
      </c>
      <c r="QA39" s="21">
        <v>4.8</v>
      </c>
      <c r="QB39" s="21">
        <v>4.5999999999999996</v>
      </c>
      <c r="QC39" s="21">
        <v>4.5</v>
      </c>
      <c r="QD39" s="21">
        <v>28750</v>
      </c>
      <c r="QE39" s="21">
        <v>29882</v>
      </c>
      <c r="QF39" s="21">
        <v>30355</v>
      </c>
      <c r="QG39" s="21">
        <v>31484</v>
      </c>
      <c r="QH39" s="21">
        <v>32813</v>
      </c>
      <c r="QI39" s="21">
        <v>33700</v>
      </c>
      <c r="QJ39" s="21">
        <v>33990</v>
      </c>
      <c r="QK39" s="21">
        <v>34396</v>
      </c>
      <c r="QL39" s="21">
        <v>34883</v>
      </c>
      <c r="QM39" s="21">
        <v>35173</v>
      </c>
      <c r="QN39" s="21">
        <v>35034</v>
      </c>
      <c r="QO39" s="21">
        <v>35303</v>
      </c>
      <c r="QP39" s="21">
        <v>36302</v>
      </c>
      <c r="QQ39" s="21">
        <v>31526</v>
      </c>
      <c r="QR39" s="21">
        <v>32897</v>
      </c>
      <c r="QS39" s="21">
        <v>33680</v>
      </c>
      <c r="QT39" s="21">
        <v>34779</v>
      </c>
      <c r="QU39" s="21">
        <v>36360</v>
      </c>
      <c r="QV39" s="21">
        <v>37116</v>
      </c>
      <c r="QW39" s="21">
        <v>36988</v>
      </c>
      <c r="QX39" s="21">
        <v>37484</v>
      </c>
      <c r="QY39" s="21">
        <v>37999</v>
      </c>
      <c r="QZ39" s="21">
        <v>38524</v>
      </c>
      <c r="RA39" s="21">
        <v>38361</v>
      </c>
      <c r="RB39" s="21">
        <v>38769</v>
      </c>
      <c r="RC39" s="21">
        <v>40000</v>
      </c>
      <c r="RD39" s="21">
        <v>25026</v>
      </c>
      <c r="RE39" s="21">
        <v>25995</v>
      </c>
      <c r="RF39" s="21">
        <v>26869</v>
      </c>
      <c r="RG39" s="21">
        <v>27874</v>
      </c>
      <c r="RH39" s="21">
        <v>28972</v>
      </c>
      <c r="RI39" s="21">
        <v>29965</v>
      </c>
      <c r="RJ39" s="21">
        <v>30426</v>
      </c>
      <c r="RK39" s="21">
        <v>30350</v>
      </c>
      <c r="RL39" s="21">
        <v>31231</v>
      </c>
      <c r="RM39" s="21">
        <v>31016</v>
      </c>
      <c r="RN39" s="21">
        <v>31364</v>
      </c>
      <c r="RO39" s="21">
        <v>31719</v>
      </c>
      <c r="RP39" s="21">
        <v>32227</v>
      </c>
      <c r="RQ39" s="21">
        <v>392920</v>
      </c>
      <c r="RR39" s="21">
        <v>402315</v>
      </c>
      <c r="RS39" s="21">
        <v>413260</v>
      </c>
      <c r="RT39" s="21">
        <v>421185</v>
      </c>
      <c r="RU39" s="21">
        <v>439405</v>
      </c>
      <c r="RV39" s="21">
        <v>466135</v>
      </c>
      <c r="RW39" s="21">
        <v>500825</v>
      </c>
      <c r="RX39" s="21">
        <v>541310</v>
      </c>
      <c r="RY39" s="21">
        <v>79.216867469879517</v>
      </c>
      <c r="RZ39" s="21">
        <v>68.599999999999994</v>
      </c>
      <c r="SA39" s="21">
        <v>70.5</v>
      </c>
      <c r="SB39" s="21">
        <v>70.163965500900389</v>
      </c>
      <c r="SC39" s="21">
        <v>73.600000000000009</v>
      </c>
      <c r="SD39" s="21">
        <v>70.8</v>
      </c>
      <c r="SE39" s="21">
        <v>73</v>
      </c>
      <c r="SF39" s="21">
        <v>5023000</v>
      </c>
      <c r="SG39" s="21">
        <v>5179700</v>
      </c>
      <c r="SH39" s="21">
        <v>5359800</v>
      </c>
      <c r="SI39" s="21">
        <v>5633400</v>
      </c>
      <c r="SJ39" s="21">
        <v>2832000</v>
      </c>
      <c r="SK39" s="21">
        <v>2912800</v>
      </c>
      <c r="SL39" s="21">
        <v>2963500</v>
      </c>
      <c r="SM39" s="21">
        <v>3096600</v>
      </c>
      <c r="SN39" s="21">
        <v>2192000</v>
      </c>
      <c r="SO39" s="21">
        <v>2266900</v>
      </c>
      <c r="SP39" s="21">
        <v>2396300</v>
      </c>
      <c r="SQ39" s="21">
        <v>2536800</v>
      </c>
      <c r="SR39" s="25">
        <f>VLOOKUP($A39,'[1]Jobs density'!$A$3:$S$54,11,0)</f>
        <v>0.89</v>
      </c>
      <c r="SS39" s="25">
        <f>VLOOKUP($A39,'[1]Jobs density'!$A$3:$S$54,12,0)</f>
        <v>0.86</v>
      </c>
      <c r="ST39" s="25">
        <f>VLOOKUP($A39,'[1]Jobs density'!$A$3:$S$54,13,0)</f>
        <v>0.86</v>
      </c>
      <c r="SU39" s="25">
        <f>VLOOKUP($A39,'[1]Jobs density'!$A$3:$S$54,14,0)</f>
        <v>0.89</v>
      </c>
      <c r="SV39" s="25">
        <f>VLOOKUP($A39,'[1]Jobs density'!$A$3:$S$54,15,0)</f>
        <v>0.92</v>
      </c>
      <c r="SW39" s="25">
        <f>VLOOKUP($A39,'[1]Jobs density'!$A$3:$S$54,16,0)</f>
        <v>0.93</v>
      </c>
      <c r="SX39" s="25">
        <f>VLOOKUP($A39,'[1]Jobs density'!$A$3:$S$54,17,0)</f>
        <v>0.96</v>
      </c>
      <c r="SY39" s="25">
        <f>VLOOKUP($A39,'[1]Jobs density'!$A$3:$S$54,18,0)</f>
        <v>0.98</v>
      </c>
      <c r="SZ39" s="25">
        <f>VLOOKUP($A39,'[1]Jobs density'!$A$3:$S$54,19,0)</f>
        <v>0.99</v>
      </c>
      <c r="TA39" s="21">
        <v>142.05039145016042</v>
      </c>
      <c r="TB39" s="21">
        <v>137.38739361190551</v>
      </c>
      <c r="TC39" s="21">
        <v>144.40068376460567</v>
      </c>
      <c r="TD39" s="21">
        <v>146.50795731570514</v>
      </c>
      <c r="TE39" s="21">
        <v>143.4694056661578</v>
      </c>
      <c r="TF39" s="21">
        <v>136.574448419356</v>
      </c>
      <c r="TG39" s="21">
        <v>130.88493443750366</v>
      </c>
      <c r="TH39" s="21">
        <v>121.32143080421041</v>
      </c>
      <c r="TI39" s="21">
        <v>112.04718597179713</v>
      </c>
      <c r="TJ39" s="21">
        <v>108.15330098803646</v>
      </c>
      <c r="TK39" s="21">
        <v>104.4250782552904</v>
      </c>
      <c r="TL39" s="21">
        <v>102.08540723525847</v>
      </c>
      <c r="TM39" s="21">
        <v>99.291271142448196</v>
      </c>
      <c r="TN39" s="21">
        <v>92.866120895689633</v>
      </c>
      <c r="TO39" s="21">
        <v>83.265262961539392</v>
      </c>
      <c r="TP39" s="21">
        <v>83.05912066828995</v>
      </c>
      <c r="TQ39" s="21">
        <v>79.271536883472393</v>
      </c>
      <c r="TR39" s="21">
        <v>3.7248536183518883</v>
      </c>
      <c r="TS39" s="21">
        <v>3.4066882135385561</v>
      </c>
      <c r="TT39" s="21">
        <v>3.2721438612199516</v>
      </c>
      <c r="TU39" s="21">
        <v>2.5808916286698391</v>
      </c>
      <c r="TV39" s="21">
        <v>2.5138611079262425</v>
      </c>
      <c r="TW39" s="21">
        <v>2.2962234783321045</v>
      </c>
      <c r="TX39" s="21">
        <v>6.4941126286953601</v>
      </c>
      <c r="TY39" s="21">
        <v>13.100436085366299</v>
      </c>
      <c r="TZ39" s="21">
        <v>12.607760682764763</v>
      </c>
      <c r="UA39" s="21">
        <v>12.957934343070221</v>
      </c>
      <c r="UB39" s="21">
        <v>13.011886720604144</v>
      </c>
      <c r="UC39" s="21">
        <v>12.329389460379875</v>
      </c>
      <c r="UD39" s="21">
        <v>46930.313221851422</v>
      </c>
      <c r="UE39" s="21">
        <v>48070.339332150987</v>
      </c>
      <c r="UF39" s="21">
        <v>46739.931939021073</v>
      </c>
      <c r="UG39" s="21">
        <v>46690.446813740207</v>
      </c>
      <c r="UH39" s="21">
        <v>42360.921735725256</v>
      </c>
      <c r="UI39" s="21">
        <v>44579.949912037999</v>
      </c>
      <c r="UJ39" s="21">
        <v>39981.41701030478</v>
      </c>
      <c r="UK39" s="21">
        <v>42859.350540232925</v>
      </c>
      <c r="UL39" s="21">
        <v>41244.682108317356</v>
      </c>
      <c r="UM39" s="21">
        <v>35817.394088765635</v>
      </c>
      <c r="UN39" s="13">
        <v>13.359351546082257</v>
      </c>
      <c r="UO39" s="13">
        <v>17.622080679405521</v>
      </c>
      <c r="UP39" s="13">
        <v>20.664974263929409</v>
      </c>
      <c r="UQ39" s="13">
        <v>22.898732069422064</v>
      </c>
      <c r="UR39" s="13">
        <v>25.4746152371366</v>
      </c>
      <c r="US39" s="13">
        <v>29.183650679213329</v>
      </c>
      <c r="UT39" s="13">
        <v>31.793093675072342</v>
      </c>
      <c r="UU39" s="13">
        <v>32.354145648885421</v>
      </c>
      <c r="UV39" s="13">
        <v>33.92760740969581</v>
      </c>
      <c r="UW39" s="13">
        <v>33.961788882674504</v>
      </c>
      <c r="UX39" s="13">
        <v>33.894587599329199</v>
      </c>
      <c r="UY39" s="13">
        <v>33.103448275862071</v>
      </c>
      <c r="UZ39" s="13">
        <v>32.008856291045454</v>
      </c>
      <c r="VA39" s="21">
        <v>2980780.9999999991</v>
      </c>
      <c r="VB39" s="21">
        <v>2967340.9999999986</v>
      </c>
      <c r="VC39" s="21">
        <v>2942667</v>
      </c>
      <c r="VD39" s="21">
        <v>2967340.9999999986</v>
      </c>
      <c r="VE39" s="21">
        <v>2951941</v>
      </c>
      <c r="VF39" s="21">
        <v>3006139</v>
      </c>
      <c r="VG39" s="21">
        <v>3052.2469999999998</v>
      </c>
      <c r="VH39" s="21">
        <v>31595</v>
      </c>
      <c r="VI39" s="21">
        <v>31376</v>
      </c>
      <c r="VJ39" s="21">
        <v>31492</v>
      </c>
      <c r="VK39" s="21">
        <v>31157</v>
      </c>
      <c r="VL39" s="21">
        <v>30273</v>
      </c>
      <c r="VM39" s="21">
        <v>30071</v>
      </c>
      <c r="VN39" s="21">
        <v>29701</v>
      </c>
      <c r="VO39" s="21">
        <v>29105</v>
      </c>
      <c r="VP39" s="21">
        <v>28897</v>
      </c>
      <c r="VQ39" s="21">
        <v>28819</v>
      </c>
      <c r="VR39" s="21">
        <v>29332</v>
      </c>
      <c r="VS39" s="21">
        <v>29231</v>
      </c>
      <c r="VT39" s="13">
        <v>16</v>
      </c>
      <c r="VU39" s="13">
        <v>15</v>
      </c>
      <c r="VV39" s="13">
        <v>14.615148409893743</v>
      </c>
      <c r="VW39" s="13">
        <v>14.204263657064727</v>
      </c>
      <c r="VX39" s="13">
        <v>14.706065682340601</v>
      </c>
      <c r="VY39" s="21">
        <v>4171</v>
      </c>
      <c r="VZ39" s="21">
        <v>3657</v>
      </c>
      <c r="WA39" s="21">
        <v>3947</v>
      </c>
      <c r="WB39" s="21">
        <v>3785</v>
      </c>
      <c r="WC39" s="21">
        <v>3531</v>
      </c>
      <c r="WD39" s="21">
        <v>3229</v>
      </c>
      <c r="WE39" s="21">
        <v>2889</v>
      </c>
      <c r="WF39" s="21">
        <v>2810</v>
      </c>
      <c r="WG39" s="21">
        <v>3022</v>
      </c>
      <c r="WH39" s="21">
        <v>2327</v>
      </c>
      <c r="WI39" s="21">
        <v>2170</v>
      </c>
      <c r="WJ39" s="4">
        <v>3.718503432051512</v>
      </c>
      <c r="WK39" s="4">
        <v>3.7758680364082986</v>
      </c>
      <c r="WL39" s="4">
        <v>24.286511974190347</v>
      </c>
      <c r="WM39" s="4">
        <v>23.20006356851647</v>
      </c>
      <c r="WN39" s="4">
        <v>19.900564822864915</v>
      </c>
      <c r="WO39" s="4">
        <v>16.613393816346925</v>
      </c>
      <c r="WP39" s="4">
        <v>14.355545553203051</v>
      </c>
      <c r="WQ39" s="4">
        <v>30.8</v>
      </c>
      <c r="WR39" s="4">
        <v>29.6</v>
      </c>
      <c r="WS39" s="4">
        <v>28</v>
      </c>
      <c r="WT39" s="4">
        <v>26.7</v>
      </c>
      <c r="WU39" s="4">
        <v>23.5</v>
      </c>
      <c r="WV39" s="4">
        <v>21.8</v>
      </c>
      <c r="WW39" s="21">
        <v>23.9</v>
      </c>
      <c r="WX39" s="21">
        <v>48.4</v>
      </c>
      <c r="WY39" s="21">
        <v>51</v>
      </c>
      <c r="WZ39" s="21">
        <v>54.2</v>
      </c>
      <c r="XA39" s="21">
        <v>58.2</v>
      </c>
      <c r="XB39" s="21">
        <v>62.1</v>
      </c>
      <c r="XC39" s="21">
        <v>62.6</v>
      </c>
      <c r="XD39" s="21">
        <v>65.3</v>
      </c>
      <c r="XE39" s="21">
        <v>61.8</v>
      </c>
      <c r="XF39" s="21">
        <v>44.1</v>
      </c>
      <c r="XG39" s="21">
        <v>46.8</v>
      </c>
      <c r="XH39" s="21">
        <v>50.1</v>
      </c>
      <c r="XI39" s="21">
        <v>54.7</v>
      </c>
      <c r="XJ39" s="21">
        <v>58.6</v>
      </c>
      <c r="XK39" s="21">
        <v>58.4</v>
      </c>
      <c r="XL39" s="21">
        <v>61.4</v>
      </c>
      <c r="XM39" s="21">
        <v>58</v>
      </c>
      <c r="XN39" s="21">
        <v>52.8</v>
      </c>
      <c r="XO39" s="21">
        <v>55.2</v>
      </c>
      <c r="XP39" s="21">
        <v>58.3</v>
      </c>
      <c r="XQ39" s="21">
        <v>61.8</v>
      </c>
      <c r="XR39" s="21">
        <v>65.5</v>
      </c>
      <c r="XS39" s="21">
        <v>67</v>
      </c>
      <c r="XT39" s="21">
        <v>69.3</v>
      </c>
      <c r="XU39" s="21">
        <v>65.7</v>
      </c>
      <c r="XV39" s="21">
        <v>24.332265194350995</v>
      </c>
      <c r="XW39" s="21">
        <v>24.005794277063885</v>
      </c>
      <c r="XX39" s="21">
        <v>23.622225062848866</v>
      </c>
      <c r="XY39" s="21">
        <v>21.171092184368735</v>
      </c>
      <c r="XZ39" s="21">
        <v>18.972335246527397</v>
      </c>
      <c r="YA39" s="21">
        <v>17.315783942580214</v>
      </c>
      <c r="YB39" s="21">
        <v>74</v>
      </c>
      <c r="YC39" s="21">
        <v>73</v>
      </c>
      <c r="YD39" s="21">
        <v>70</v>
      </c>
      <c r="YE39" s="21">
        <v>66</v>
      </c>
      <c r="YF39" s="21">
        <v>62</v>
      </c>
      <c r="YG39" s="21">
        <v>62</v>
      </c>
      <c r="YH39" s="21">
        <v>58</v>
      </c>
      <c r="YI39" s="21">
        <v>57</v>
      </c>
      <c r="YJ39" s="21">
        <v>54</v>
      </c>
      <c r="YK39" s="21">
        <v>54</v>
      </c>
      <c r="YL39" s="21">
        <v>52</v>
      </c>
      <c r="YM39" s="21">
        <v>38.235294117647058</v>
      </c>
      <c r="YN39" s="21">
        <v>38.858579346289083</v>
      </c>
      <c r="YO39" s="21">
        <v>39.730730321358614</v>
      </c>
      <c r="YP39" s="21">
        <v>40.605634702612917</v>
      </c>
      <c r="YQ39" s="21">
        <v>41.679673837576544</v>
      </c>
      <c r="YR39" s="21">
        <v>42.645103324348611</v>
      </c>
      <c r="YS39" s="21">
        <v>43.017213629883969</v>
      </c>
      <c r="YT39" s="21">
        <v>44.275730747335153</v>
      </c>
      <c r="YU39" s="21">
        <v>44.928547703024165</v>
      </c>
      <c r="YV39" s="21">
        <v>51.807286826673504</v>
      </c>
      <c r="YW39" s="21">
        <v>49.23366050489178</v>
      </c>
      <c r="YX39" s="21">
        <v>46.00524160010044</v>
      </c>
      <c r="YY39" s="21">
        <v>45.63877497182051</v>
      </c>
      <c r="YZ39" s="21">
        <v>45.683323299217335</v>
      </c>
      <c r="ZA39" s="21">
        <v>44.6</v>
      </c>
      <c r="ZB39" s="21">
        <v>40.700000000000003</v>
      </c>
      <c r="ZC39" s="21">
        <v>37.1</v>
      </c>
      <c r="ZD39" s="21">
        <v>28.7</v>
      </c>
      <c r="ZE39" s="21">
        <v>25.9</v>
      </c>
      <c r="ZF39" s="21">
        <v>21.8</v>
      </c>
      <c r="ZG39" s="21">
        <v>21.5</v>
      </c>
      <c r="ZH39" s="21">
        <v>7.25</v>
      </c>
      <c r="ZI39" s="21">
        <v>7.26</v>
      </c>
      <c r="ZJ39" s="21">
        <v>7.37</v>
      </c>
      <c r="ZK39" s="21">
        <v>7.5</v>
      </c>
      <c r="ZL39" s="21">
        <v>7.51</v>
      </c>
      <c r="ZM39" s="21">
        <v>7.56</v>
      </c>
      <c r="ZN39" s="21">
        <v>7.64</v>
      </c>
      <c r="ZO39" s="21">
        <v>7.73</v>
      </c>
      <c r="ZP39" s="21">
        <v>7.19</v>
      </c>
      <c r="ZQ39" s="21">
        <v>7.21</v>
      </c>
      <c r="ZR39" s="21">
        <v>7.32</v>
      </c>
      <c r="ZS39" s="21">
        <v>7.38</v>
      </c>
      <c r="ZT39" s="21">
        <v>3.43</v>
      </c>
      <c r="ZU39" s="21">
        <v>3.27</v>
      </c>
      <c r="ZV39" s="21">
        <v>3.18</v>
      </c>
      <c r="ZW39" s="21">
        <v>3.01</v>
      </c>
      <c r="ZX39" s="21">
        <v>19</v>
      </c>
      <c r="ZY39" s="21">
        <v>19</v>
      </c>
      <c r="ZZ39" s="21">
        <v>18</v>
      </c>
      <c r="AAA39" s="21">
        <v>17</v>
      </c>
      <c r="AAB39" s="21">
        <v>17</v>
      </c>
      <c r="AAC39" s="21">
        <v>16</v>
      </c>
      <c r="AAD39" s="21">
        <v>20.776888420987444</v>
      </c>
      <c r="AAE39" s="21">
        <v>21.568434378956251</v>
      </c>
      <c r="AAF39" s="21">
        <v>21.276655522153231</v>
      </c>
      <c r="AAG39" s="21">
        <v>21.782971434885905</v>
      </c>
      <c r="AAH39" s="21">
        <v>21.901649249529669</v>
      </c>
      <c r="AAI39" s="21">
        <v>22.525615945498568</v>
      </c>
      <c r="AAJ39" s="21">
        <v>22.434974501123563</v>
      </c>
      <c r="AAK39" s="21">
        <v>22.3901</v>
      </c>
      <c r="AAL39" s="21">
        <v>22.599997536248001</v>
      </c>
      <c r="AAM39" s="21">
        <v>23.165349846964201</v>
      </c>
      <c r="AAN39" s="21">
        <v>5.3554023620204303</v>
      </c>
      <c r="AAO39" s="21">
        <v>5.5940849775574</v>
      </c>
      <c r="AAP39" s="21">
        <v>5.8191579785707903</v>
      </c>
      <c r="AAQ39" s="21">
        <v>5.9966363138492103</v>
      </c>
    </row>
    <row r="40" spans="1:719" ht="12.75" customHeight="1">
      <c r="A40" s="21" t="s">
        <v>321</v>
      </c>
      <c r="B40" s="21" t="s">
        <v>71</v>
      </c>
      <c r="C40" s="21">
        <v>49032872</v>
      </c>
      <c r="D40" s="21">
        <v>49233311</v>
      </c>
      <c r="E40" s="21">
        <v>49449746</v>
      </c>
      <c r="F40" s="21">
        <v>49679267</v>
      </c>
      <c r="G40" s="21">
        <v>49925517</v>
      </c>
      <c r="H40" s="21">
        <v>50194600</v>
      </c>
      <c r="I40" s="21">
        <v>50606034</v>
      </c>
      <c r="J40" s="21">
        <v>50965186</v>
      </c>
      <c r="K40" s="21">
        <v>51381093</v>
      </c>
      <c r="L40" s="21">
        <v>51815853</v>
      </c>
      <c r="M40" s="21">
        <v>52196381</v>
      </c>
      <c r="N40" s="21">
        <v>52642452</v>
      </c>
      <c r="O40" s="21">
        <v>53107169</v>
      </c>
      <c r="P40" s="21">
        <v>53493729</v>
      </c>
      <c r="Q40" s="21">
        <v>53865817</v>
      </c>
      <c r="R40" s="21">
        <v>54316618</v>
      </c>
      <c r="S40" s="21">
        <v>54786327</v>
      </c>
      <c r="T40" s="21">
        <v>11.1</v>
      </c>
      <c r="U40" s="21">
        <v>11.7</v>
      </c>
      <c r="V40" s="21">
        <v>12.2</v>
      </c>
      <c r="W40" s="21">
        <v>12.5</v>
      </c>
      <c r="X40" s="21">
        <v>12.8</v>
      </c>
      <c r="Y40" s="21">
        <v>13.5</v>
      </c>
      <c r="Z40" s="21">
        <v>13.6</v>
      </c>
      <c r="AA40" s="21">
        <v>13.7</v>
      </c>
      <c r="AB40" s="21">
        <v>14.2</v>
      </c>
      <c r="AC40" s="21">
        <v>14.6</v>
      </c>
      <c r="AD40" s="21">
        <v>10.471994137364966</v>
      </c>
      <c r="AE40" s="21">
        <v>10.8</v>
      </c>
      <c r="AF40" s="21">
        <v>11.1</v>
      </c>
      <c r="AG40" s="21">
        <v>11.6</v>
      </c>
      <c r="AH40" s="21">
        <v>12.3</v>
      </c>
      <c r="AI40" s="21">
        <v>12.9</v>
      </c>
      <c r="AJ40" s="21">
        <v>13.6</v>
      </c>
      <c r="AK40" s="21">
        <v>14.3</v>
      </c>
      <c r="AL40" s="21">
        <v>15</v>
      </c>
      <c r="AM40" s="21">
        <v>15.7</v>
      </c>
      <c r="AN40" s="21">
        <v>515189</v>
      </c>
      <c r="AO40" s="21">
        <v>636447</v>
      </c>
      <c r="AP40" s="21">
        <v>541564</v>
      </c>
      <c r="AQ40" s="21">
        <v>503284</v>
      </c>
      <c r="AR40" s="21">
        <v>541139</v>
      </c>
      <c r="AS40" s="21">
        <v>749198</v>
      </c>
      <c r="AT40" s="4">
        <v>15.200814511965689</v>
      </c>
      <c r="AU40" s="4">
        <v>18.654263455013322</v>
      </c>
      <c r="AV40" s="4">
        <v>15.767261611747182</v>
      </c>
      <c r="AW40" s="4">
        <v>14.670011174106039</v>
      </c>
      <c r="AX40" s="4">
        <v>15.7530406329873</v>
      </c>
      <c r="AY40" s="4">
        <v>21.731408472266882</v>
      </c>
      <c r="AZ40" s="4">
        <v>21.698782516957703</v>
      </c>
      <c r="BA40" s="21" t="s">
        <v>87</v>
      </c>
      <c r="BB40" s="21" t="s">
        <v>86</v>
      </c>
      <c r="BC40" s="21" t="s">
        <v>92</v>
      </c>
      <c r="BD40" s="4">
        <v>22.5</v>
      </c>
      <c r="BE40" s="4">
        <v>12.5</v>
      </c>
      <c r="BF40" s="4">
        <v>7.2</v>
      </c>
      <c r="BG40" s="24">
        <v>8436</v>
      </c>
      <c r="BH40" s="21">
        <v>307318</v>
      </c>
      <c r="BI40" s="21">
        <v>165101</v>
      </c>
      <c r="BJ40" s="21">
        <v>589851</v>
      </c>
      <c r="BK40" s="21">
        <v>607184</v>
      </c>
      <c r="BL40" s="21">
        <v>613028</v>
      </c>
      <c r="BM40" s="21">
        <v>635679</v>
      </c>
      <c r="BN40" s="21">
        <v>655357</v>
      </c>
      <c r="BO40" s="21">
        <v>672809</v>
      </c>
      <c r="BP40" s="21">
        <v>671058</v>
      </c>
      <c r="BQ40" s="21">
        <v>687007</v>
      </c>
      <c r="BR40" s="21">
        <v>688120</v>
      </c>
      <c r="BS40" s="21">
        <v>694241</v>
      </c>
      <c r="BT40" s="21">
        <v>664517</v>
      </c>
      <c r="BU40" s="21">
        <v>661496</v>
      </c>
      <c r="BV40" s="21">
        <v>664399</v>
      </c>
      <c r="BW40" s="21">
        <v>57</v>
      </c>
      <c r="BX40" s="21">
        <v>58.5</v>
      </c>
      <c r="BY40" s="21">
        <v>58.6</v>
      </c>
      <c r="BZ40" s="21">
        <v>60.6</v>
      </c>
      <c r="CA40" s="21">
        <v>62.1</v>
      </c>
      <c r="CB40" s="21">
        <v>63.9</v>
      </c>
      <c r="CC40" s="21">
        <v>63.7</v>
      </c>
      <c r="CD40" s="21">
        <v>65.5</v>
      </c>
      <c r="CE40" s="21">
        <v>64.2</v>
      </c>
      <c r="CF40" s="21">
        <v>64.900000000000006</v>
      </c>
      <c r="CG40" s="21">
        <v>62.4</v>
      </c>
      <c r="CH40" s="21">
        <v>62.2</v>
      </c>
      <c r="CI40" s="21">
        <v>62.5</v>
      </c>
      <c r="CJ40" s="21">
        <v>504127</v>
      </c>
      <c r="CK40" s="21">
        <v>480717</v>
      </c>
      <c r="CL40" s="21">
        <v>479678</v>
      </c>
      <c r="CM40" s="21">
        <v>470326</v>
      </c>
      <c r="CN40" s="21">
        <v>470721</v>
      </c>
      <c r="CO40" s="21">
        <v>475763</v>
      </c>
      <c r="CP40" s="21">
        <v>459241</v>
      </c>
      <c r="CQ40" s="21">
        <v>461017</v>
      </c>
      <c r="CR40" s="21">
        <v>452862</v>
      </c>
      <c r="CS40" s="21">
        <v>466779</v>
      </c>
      <c r="CT40" s="21">
        <v>473552</v>
      </c>
      <c r="CU40" s="21">
        <v>468875</v>
      </c>
      <c r="CV40" s="21">
        <v>495309</v>
      </c>
      <c r="CW40" s="21">
        <v>99</v>
      </c>
      <c r="CX40" s="21">
        <v>99</v>
      </c>
      <c r="CY40" s="21">
        <v>99</v>
      </c>
      <c r="CZ40" s="21">
        <v>100</v>
      </c>
      <c r="DA40" s="21">
        <v>99</v>
      </c>
      <c r="DB40" s="21">
        <v>99</v>
      </c>
      <c r="DC40" s="21">
        <v>99</v>
      </c>
      <c r="DD40" s="21">
        <v>99</v>
      </c>
      <c r="DE40" s="21">
        <v>99</v>
      </c>
      <c r="DF40" s="21">
        <v>99</v>
      </c>
      <c r="DG40" s="21">
        <v>99</v>
      </c>
      <c r="DH40" s="21">
        <v>99</v>
      </c>
      <c r="DI40" s="21">
        <v>99</v>
      </c>
      <c r="DJ40" s="21">
        <v>72.900000000000006</v>
      </c>
      <c r="DK40" s="21">
        <v>72.599999999999994</v>
      </c>
      <c r="DL40" s="21">
        <v>72.599999999999994</v>
      </c>
      <c r="DM40" s="21">
        <v>72.3</v>
      </c>
      <c r="DN40" s="21">
        <v>70.8</v>
      </c>
      <c r="DO40" s="21">
        <v>70.3</v>
      </c>
      <c r="DP40" s="21">
        <v>70</v>
      </c>
      <c r="DQ40" s="21">
        <v>70.8</v>
      </c>
      <c r="DR40" s="21">
        <v>71.5</v>
      </c>
      <c r="DS40" s="21">
        <v>72.5</v>
      </c>
      <c r="DT40" s="21">
        <v>73.8</v>
      </c>
      <c r="DU40" s="21">
        <v>4.9000000000000004</v>
      </c>
      <c r="DV40" s="21">
        <v>5.5</v>
      </c>
      <c r="DW40" s="21">
        <v>5.3</v>
      </c>
      <c r="DX40" s="21">
        <v>5.9</v>
      </c>
      <c r="DY40" s="21">
        <v>7.8</v>
      </c>
      <c r="DZ40" s="21">
        <v>7.8</v>
      </c>
      <c r="EA40" s="21">
        <v>8.1</v>
      </c>
      <c r="EB40" s="21">
        <v>8</v>
      </c>
      <c r="EC40" s="21">
        <v>7.6</v>
      </c>
      <c r="ED40" s="21">
        <v>6.4</v>
      </c>
      <c r="EE40" s="21">
        <v>5.3</v>
      </c>
      <c r="EF40" s="21">
        <v>8.6824144014487548</v>
      </c>
      <c r="EG40" s="21">
        <v>5.0787889118957974</v>
      </c>
      <c r="EH40" s="21">
        <v>3.0747754472276942</v>
      </c>
      <c r="EK40" s="21">
        <v>108490</v>
      </c>
      <c r="EL40" s="21">
        <v>100040</v>
      </c>
      <c r="EM40" s="21">
        <v>92240</v>
      </c>
      <c r="EN40" s="21">
        <v>80830</v>
      </c>
      <c r="EO40" s="21">
        <v>73900</v>
      </c>
      <c r="ER40" s="21">
        <v>6.1195008960113526</v>
      </c>
      <c r="ES40" s="21">
        <v>5</v>
      </c>
      <c r="ET40" s="21">
        <v>5.2549102419096938</v>
      </c>
      <c r="EU40" s="21">
        <v>4.7</v>
      </c>
      <c r="EV40" s="21">
        <v>4.1685704454560319</v>
      </c>
      <c r="EW40" s="21">
        <v>4378390</v>
      </c>
      <c r="EX40" s="21">
        <v>4286940</v>
      </c>
      <c r="EY40" s="21">
        <v>4458040</v>
      </c>
      <c r="EZ40" s="21">
        <v>4472720</v>
      </c>
      <c r="FA40" s="21">
        <v>4370620</v>
      </c>
      <c r="FB40" s="21">
        <v>4356120</v>
      </c>
      <c r="FC40" s="21">
        <v>4405780</v>
      </c>
      <c r="FD40" s="21">
        <v>4317150</v>
      </c>
      <c r="FE40" s="21">
        <v>4274640</v>
      </c>
      <c r="FF40" s="21">
        <v>4885030</v>
      </c>
      <c r="FG40" s="21">
        <v>4807940</v>
      </c>
      <c r="FH40" s="21">
        <v>4777970</v>
      </c>
      <c r="FI40" s="21">
        <v>4824170</v>
      </c>
      <c r="FJ40" s="21">
        <v>4645040</v>
      </c>
      <c r="FK40" s="21">
        <v>4304250</v>
      </c>
      <c r="FL40" s="21">
        <v>4074720</v>
      </c>
      <c r="FM40" s="21">
        <v>13.9</v>
      </c>
      <c r="FN40" s="21">
        <v>13.5</v>
      </c>
      <c r="FO40" s="21">
        <v>14</v>
      </c>
      <c r="FP40" s="21">
        <v>13.9</v>
      </c>
      <c r="FQ40" s="21">
        <v>13.5</v>
      </c>
      <c r="FR40" s="21">
        <v>13.3</v>
      </c>
      <c r="FS40" s="21">
        <v>13.3</v>
      </c>
      <c r="FT40" s="21">
        <v>12.9</v>
      </c>
      <c r="FU40" s="21">
        <v>12.7</v>
      </c>
      <c r="FV40" s="21">
        <v>14.4</v>
      </c>
      <c r="FW40" s="21">
        <v>14.1</v>
      </c>
      <c r="FX40" s="21">
        <v>13.9</v>
      </c>
      <c r="FY40" s="21">
        <v>14.1</v>
      </c>
      <c r="FZ40" s="21">
        <v>13.5</v>
      </c>
      <c r="GA40" s="21">
        <v>12.5</v>
      </c>
      <c r="GB40" s="21">
        <v>11.8</v>
      </c>
      <c r="GC40" s="21">
        <v>2159610</v>
      </c>
      <c r="GD40" s="21">
        <v>2219800</v>
      </c>
      <c r="GE40" s="21">
        <v>2234800</v>
      </c>
      <c r="GF40" s="21">
        <v>2248170</v>
      </c>
      <c r="GG40" s="21">
        <v>2254100</v>
      </c>
      <c r="GH40" s="21">
        <v>2235070</v>
      </c>
      <c r="GI40" s="21">
        <v>2197720</v>
      </c>
      <c r="GJ40" s="21">
        <v>2166470</v>
      </c>
      <c r="GK40" s="21">
        <v>2135880</v>
      </c>
      <c r="GL40" s="21">
        <v>1925320</v>
      </c>
      <c r="GM40" s="21">
        <v>1729010</v>
      </c>
      <c r="GN40" s="21">
        <v>1586260</v>
      </c>
      <c r="GO40" s="21">
        <v>1162570</v>
      </c>
      <c r="GP40" s="21">
        <v>609890</v>
      </c>
      <c r="GQ40" s="21">
        <v>298450</v>
      </c>
      <c r="GR40" s="21">
        <v>172630</v>
      </c>
      <c r="GS40" s="21">
        <v>3213560</v>
      </c>
      <c r="GT40" s="21">
        <v>3318100</v>
      </c>
      <c r="GU40" s="21">
        <v>3318670</v>
      </c>
      <c r="GV40" s="21">
        <v>3350290</v>
      </c>
      <c r="GW40" s="21">
        <v>1839200</v>
      </c>
      <c r="GX40" s="21">
        <v>1797390</v>
      </c>
      <c r="GY40" s="21">
        <v>1778410</v>
      </c>
      <c r="GZ40" s="21">
        <v>1784740</v>
      </c>
      <c r="HA40" s="21">
        <v>1766780</v>
      </c>
      <c r="HB40" s="21">
        <v>1676980</v>
      </c>
      <c r="HC40" s="21">
        <v>1562990</v>
      </c>
      <c r="HD40" s="21">
        <v>1437510</v>
      </c>
      <c r="HE40" s="21">
        <v>1199250</v>
      </c>
      <c r="HF40" s="21">
        <v>868580</v>
      </c>
      <c r="HG40" s="21">
        <v>718560</v>
      </c>
      <c r="HH40" s="21">
        <v>625580</v>
      </c>
      <c r="HI40" s="21">
        <v>10.211601013775219</v>
      </c>
      <c r="HJ40" s="21">
        <v>10.465269064429988</v>
      </c>
      <c r="HK40" s="21">
        <v>10.393547480075148</v>
      </c>
      <c r="HL40" s="21">
        <v>10.421634336007894</v>
      </c>
      <c r="HM40" s="21">
        <v>5.6766139923473116</v>
      </c>
      <c r="HN40" s="21">
        <v>5.4848899808683873</v>
      </c>
      <c r="HO40" s="21">
        <v>5.3715790997575219</v>
      </c>
      <c r="HP40" s="21">
        <v>5.3370817764826297</v>
      </c>
      <c r="HQ40" s="21">
        <v>5.2406482305567241</v>
      </c>
      <c r="HR40" s="21">
        <v>4.9479825695572348</v>
      </c>
      <c r="HS40" s="21">
        <v>4.5811241529225954</v>
      </c>
      <c r="HT40" s="21">
        <v>4.1852110257518396</v>
      </c>
      <c r="HU40" s="21">
        <v>3.4915335007289641</v>
      </c>
      <c r="HV40" s="21">
        <v>2.5285141216951859</v>
      </c>
      <c r="HW40" s="21">
        <v>2.0842715639700176</v>
      </c>
      <c r="HX40" s="21">
        <v>1.8145716502287401</v>
      </c>
      <c r="HY40" s="21">
        <v>237250</v>
      </c>
      <c r="HZ40" s="21">
        <v>437990</v>
      </c>
      <c r="IA40" s="21">
        <v>549220</v>
      </c>
      <c r="IB40" s="21">
        <v>938680</v>
      </c>
      <c r="IC40" s="21">
        <v>1435840</v>
      </c>
      <c r="ID40" s="21">
        <v>1759210</v>
      </c>
      <c r="IE40" s="21">
        <v>1929670</v>
      </c>
      <c r="IF40" s="21">
        <v>3747528</v>
      </c>
      <c r="IG40" s="21">
        <v>4048066</v>
      </c>
      <c r="IH40" s="21">
        <v>4159780</v>
      </c>
      <c r="II40" s="21">
        <v>4295673</v>
      </c>
      <c r="IJ40" s="21">
        <v>4336492</v>
      </c>
      <c r="IK40" s="21">
        <v>4260017</v>
      </c>
      <c r="IL40" s="21">
        <v>4135233</v>
      </c>
      <c r="IM40" s="21">
        <v>9.1481695802870693</v>
      </c>
      <c r="IN40" s="21">
        <v>9.7866775994580291</v>
      </c>
      <c r="IO40" s="21">
        <v>9.9596283310673197</v>
      </c>
      <c r="IP40" s="21">
        <v>10.21067320484733</v>
      </c>
      <c r="IQ40" s="21">
        <v>10.237386461355442</v>
      </c>
      <c r="IR40" s="21">
        <v>9.9708022838288954</v>
      </c>
      <c r="IS40" s="21">
        <v>9.5966305123444009</v>
      </c>
      <c r="IT40" s="21">
        <v>863010</v>
      </c>
      <c r="IU40" s="21">
        <v>754980</v>
      </c>
      <c r="IV40" s="21">
        <v>731590</v>
      </c>
      <c r="IW40" s="21">
        <v>741360</v>
      </c>
      <c r="IX40" s="21">
        <v>650140</v>
      </c>
      <c r="IY40" s="21">
        <v>676450</v>
      </c>
      <c r="IZ40" s="21">
        <v>765430</v>
      </c>
      <c r="JA40" s="21">
        <v>693090</v>
      </c>
      <c r="JB40" s="21">
        <v>676020</v>
      </c>
      <c r="JC40" s="21">
        <v>1245830</v>
      </c>
      <c r="JD40" s="21">
        <v>1157790</v>
      </c>
      <c r="JE40" s="21">
        <v>1197090</v>
      </c>
      <c r="JF40" s="21">
        <v>1268790</v>
      </c>
      <c r="JG40" s="21">
        <v>1168790</v>
      </c>
      <c r="JH40" s="21">
        <v>821160</v>
      </c>
      <c r="JI40" s="21">
        <v>566650</v>
      </c>
      <c r="JJ40" s="21">
        <v>659690</v>
      </c>
      <c r="JK40" s="21">
        <v>576230</v>
      </c>
      <c r="JL40" s="21">
        <v>553100</v>
      </c>
      <c r="JM40" s="21">
        <v>555660</v>
      </c>
      <c r="JN40" s="21">
        <v>483540</v>
      </c>
      <c r="JO40" s="21">
        <v>501610</v>
      </c>
      <c r="JP40" s="21">
        <v>565170</v>
      </c>
      <c r="JQ40" s="21">
        <v>505170</v>
      </c>
      <c r="JR40" s="21">
        <v>492340</v>
      </c>
      <c r="JS40" s="21">
        <v>918680</v>
      </c>
      <c r="JT40" s="21">
        <v>826420</v>
      </c>
      <c r="JU40" s="21">
        <v>801890</v>
      </c>
      <c r="JV40" s="21">
        <v>846880</v>
      </c>
      <c r="JW40" s="21">
        <v>757940</v>
      </c>
      <c r="JX40" s="21">
        <v>521050</v>
      </c>
      <c r="JY40" s="21">
        <v>358940</v>
      </c>
      <c r="JZ40" s="21">
        <v>203330</v>
      </c>
      <c r="KA40" s="21">
        <v>178750</v>
      </c>
      <c r="KB40" s="21">
        <v>178490</v>
      </c>
      <c r="KC40" s="21">
        <v>185700</v>
      </c>
      <c r="KD40" s="21">
        <v>166590</v>
      </c>
      <c r="KE40" s="21">
        <v>174830</v>
      </c>
      <c r="KF40" s="21">
        <v>200260</v>
      </c>
      <c r="KG40" s="21">
        <v>187910</v>
      </c>
      <c r="KH40" s="21">
        <v>183680</v>
      </c>
      <c r="KI40" s="21">
        <v>327150</v>
      </c>
      <c r="KJ40" s="21">
        <v>331360</v>
      </c>
      <c r="KK40" s="21">
        <v>395200</v>
      </c>
      <c r="KL40" s="21">
        <v>421910</v>
      </c>
      <c r="KM40" s="21">
        <v>410850</v>
      </c>
      <c r="KN40" s="21">
        <v>300110</v>
      </c>
      <c r="KO40" s="21">
        <v>207710</v>
      </c>
      <c r="KP40" s="21">
        <v>151500</v>
      </c>
      <c r="KQ40" s="21">
        <v>159950</v>
      </c>
      <c r="KR40" s="21">
        <v>168500</v>
      </c>
      <c r="KS40" s="21">
        <v>178000</v>
      </c>
      <c r="KT40" s="21">
        <v>174000</v>
      </c>
      <c r="KU40" s="21">
        <v>170000</v>
      </c>
      <c r="KV40" s="21">
        <v>185000</v>
      </c>
      <c r="KW40" s="21">
        <v>179995</v>
      </c>
      <c r="KX40" s="21">
        <v>183000</v>
      </c>
      <c r="KY40" s="21">
        <v>187500</v>
      </c>
      <c r="KZ40" s="21">
        <v>198000</v>
      </c>
      <c r="LA40" s="21">
        <v>209995</v>
      </c>
      <c r="LB40" s="21">
        <v>613199</v>
      </c>
      <c r="LC40" s="21">
        <v>590626</v>
      </c>
      <c r="LD40" s="21">
        <v>627289</v>
      </c>
      <c r="LE40" s="21">
        <v>625249</v>
      </c>
      <c r="LF40" s="21">
        <v>624223</v>
      </c>
      <c r="LG40" s="21">
        <v>756921</v>
      </c>
      <c r="LH40" s="21">
        <v>871002</v>
      </c>
      <c r="LI40" s="21">
        <v>934162</v>
      </c>
      <c r="LJ40" s="21">
        <v>166570</v>
      </c>
      <c r="LK40" s="21">
        <v>128680</v>
      </c>
      <c r="LL40" s="21">
        <v>121200</v>
      </c>
      <c r="LM40" s="21">
        <v>134900</v>
      </c>
      <c r="LN40" s="21">
        <v>124720</v>
      </c>
      <c r="LO40" s="21">
        <v>136610</v>
      </c>
      <c r="LP40" s="21">
        <v>170690</v>
      </c>
      <c r="LQ40" s="21">
        <v>1166.56</v>
      </c>
      <c r="LR40" s="21">
        <v>1213.81</v>
      </c>
      <c r="LS40" s="21">
        <v>1267.9100000000001</v>
      </c>
      <c r="LT40" s="21">
        <v>1321.32</v>
      </c>
      <c r="LU40" s="21">
        <v>1373.08</v>
      </c>
      <c r="LV40" s="21">
        <v>1413.84</v>
      </c>
      <c r="LW40" s="21">
        <v>1439.22</v>
      </c>
      <c r="LX40" s="21">
        <v>1439.33</v>
      </c>
      <c r="LY40" s="21">
        <v>1444.13</v>
      </c>
      <c r="LZ40" s="21">
        <v>1455.6</v>
      </c>
      <c r="MA40" s="21">
        <v>1467.94</v>
      </c>
      <c r="MB40" s="21">
        <v>1483.58</v>
      </c>
      <c r="MC40" s="21">
        <v>1529.56</v>
      </c>
      <c r="MD40" s="21">
        <v>31</v>
      </c>
      <c r="ME40" s="21">
        <v>31</v>
      </c>
      <c r="MF40" s="21">
        <v>32</v>
      </c>
      <c r="MG40" s="21">
        <v>32</v>
      </c>
      <c r="MH40" s="21">
        <v>33</v>
      </c>
      <c r="MI40" s="21">
        <v>35</v>
      </c>
      <c r="MJ40" s="21">
        <v>34</v>
      </c>
      <c r="MK40" s="21">
        <v>33</v>
      </c>
      <c r="ML40" s="21">
        <v>33</v>
      </c>
      <c r="MM40" s="21">
        <v>32</v>
      </c>
      <c r="MN40" s="21">
        <v>18</v>
      </c>
      <c r="MO40" s="21">
        <v>18</v>
      </c>
      <c r="MP40" s="21">
        <v>17</v>
      </c>
      <c r="MQ40" s="21">
        <v>17</v>
      </c>
      <c r="MR40" s="21">
        <v>17</v>
      </c>
      <c r="MS40" s="21">
        <v>16</v>
      </c>
      <c r="MT40" s="21">
        <v>17</v>
      </c>
      <c r="MU40" s="21">
        <v>17</v>
      </c>
      <c r="MV40" s="21">
        <v>17</v>
      </c>
      <c r="MW40" s="21">
        <v>18</v>
      </c>
      <c r="MX40" s="21">
        <v>29.3</v>
      </c>
      <c r="MY40" s="21">
        <v>29.9</v>
      </c>
      <c r="MZ40" s="21">
        <v>30.8</v>
      </c>
      <c r="NA40" s="21">
        <v>32</v>
      </c>
      <c r="NB40" s="21">
        <v>32.200000000000003</v>
      </c>
      <c r="NC40" s="21">
        <v>33.700000000000003</v>
      </c>
      <c r="ND40" s="21">
        <v>35.5</v>
      </c>
      <c r="NE40" s="21">
        <v>36.700000000000003</v>
      </c>
      <c r="NF40" s="21">
        <v>38.4</v>
      </c>
      <c r="NG40" s="21">
        <v>39.299999999999997</v>
      </c>
      <c r="NH40" s="21">
        <v>40</v>
      </c>
      <c r="NI40" s="21">
        <v>41.2</v>
      </c>
      <c r="NJ40" s="21">
        <v>15.1</v>
      </c>
      <c r="NK40" s="21">
        <v>15.3</v>
      </c>
      <c r="NL40" s="21">
        <v>15.4</v>
      </c>
      <c r="NM40" s="21">
        <v>15.6</v>
      </c>
      <c r="NN40" s="21">
        <v>15.9</v>
      </c>
      <c r="NO40" s="21">
        <v>15.9</v>
      </c>
      <c r="NP40" s="21">
        <v>16.2</v>
      </c>
      <c r="NQ40" s="21">
        <v>16.8</v>
      </c>
      <c r="NR40" s="21">
        <v>17.600000000000001</v>
      </c>
      <c r="NS40" s="21">
        <v>17.3</v>
      </c>
      <c r="NT40" s="21">
        <v>17.600000000000001</v>
      </c>
      <c r="NU40" s="21">
        <v>17.3</v>
      </c>
      <c r="NV40" s="21">
        <v>6.2</v>
      </c>
      <c r="NW40" s="21">
        <v>5.8</v>
      </c>
      <c r="NX40" s="21">
        <v>5.5</v>
      </c>
      <c r="NY40" s="21">
        <v>4.5999999999999996</v>
      </c>
      <c r="NZ40" s="21">
        <v>4.3</v>
      </c>
      <c r="OA40" s="21">
        <v>4.2</v>
      </c>
      <c r="OB40" s="21">
        <v>4.0999999999999996</v>
      </c>
      <c r="OC40" s="21">
        <v>3.7</v>
      </c>
      <c r="OD40" s="21">
        <v>3.6</v>
      </c>
      <c r="OE40" s="21">
        <v>3.6</v>
      </c>
      <c r="OF40" s="21">
        <v>3.5</v>
      </c>
      <c r="OG40" s="21">
        <v>3.4</v>
      </c>
      <c r="OH40" s="21">
        <v>15.6</v>
      </c>
      <c r="OI40" s="21">
        <v>15.9</v>
      </c>
      <c r="OJ40" s="21">
        <v>15.8</v>
      </c>
      <c r="OK40" s="21">
        <v>15.7</v>
      </c>
      <c r="OL40" s="21">
        <v>15.9</v>
      </c>
      <c r="OM40" s="21">
        <v>16.100000000000001</v>
      </c>
      <c r="ON40" s="21">
        <v>16.100000000000001</v>
      </c>
      <c r="OO40" s="21">
        <v>16.899999999999999</v>
      </c>
      <c r="OP40" s="21">
        <v>16.600000000000001</v>
      </c>
      <c r="OQ40" s="21">
        <v>16.399999999999999</v>
      </c>
      <c r="OR40" s="21">
        <v>16.2</v>
      </c>
      <c r="OS40" s="21">
        <v>15.6</v>
      </c>
      <c r="OT40" s="21">
        <v>14.7</v>
      </c>
      <c r="OU40" s="21">
        <v>14.5</v>
      </c>
      <c r="OV40" s="21">
        <v>14.1</v>
      </c>
      <c r="OW40" s="21">
        <v>13.7</v>
      </c>
      <c r="OX40" s="21">
        <v>13.8</v>
      </c>
      <c r="OY40" s="21">
        <v>13.4</v>
      </c>
      <c r="OZ40" s="21">
        <v>12.5</v>
      </c>
      <c r="PA40" s="21">
        <v>12.5</v>
      </c>
      <c r="PB40" s="21">
        <v>11.6</v>
      </c>
      <c r="PC40" s="21">
        <v>11.3</v>
      </c>
      <c r="PD40" s="21">
        <v>11.1</v>
      </c>
      <c r="PE40" s="21">
        <v>10.7</v>
      </c>
      <c r="PF40" s="21">
        <v>8.4</v>
      </c>
      <c r="PG40" s="21">
        <v>8.6</v>
      </c>
      <c r="PH40" s="21">
        <v>8.8000000000000007</v>
      </c>
      <c r="PI40" s="21">
        <v>9.1</v>
      </c>
      <c r="PJ40" s="21">
        <v>9.1</v>
      </c>
      <c r="PK40" s="21">
        <v>8.8000000000000007</v>
      </c>
      <c r="PL40" s="21">
        <v>8.5</v>
      </c>
      <c r="PM40" s="21">
        <v>6.7</v>
      </c>
      <c r="PN40" s="21">
        <v>6.2</v>
      </c>
      <c r="PO40" s="21">
        <v>6.2</v>
      </c>
      <c r="PP40" s="21">
        <v>6.2</v>
      </c>
      <c r="PQ40" s="21">
        <v>6.5</v>
      </c>
      <c r="PR40" s="21">
        <v>10.7</v>
      </c>
      <c r="PS40" s="21">
        <v>10</v>
      </c>
      <c r="PT40" s="21">
        <v>9.6</v>
      </c>
      <c r="PU40" s="21">
        <v>9.1999999999999993</v>
      </c>
      <c r="PV40" s="21">
        <v>8.8000000000000007</v>
      </c>
      <c r="PW40" s="21">
        <v>7.9</v>
      </c>
      <c r="PX40" s="21">
        <v>7.1</v>
      </c>
      <c r="PY40" s="21">
        <v>6.7</v>
      </c>
      <c r="PZ40" s="21">
        <v>6</v>
      </c>
      <c r="QA40" s="21">
        <v>5.9</v>
      </c>
      <c r="QB40" s="21">
        <v>5.3</v>
      </c>
      <c r="QC40" s="21">
        <v>5.3</v>
      </c>
      <c r="QD40" s="21">
        <v>22418</v>
      </c>
      <c r="QE40" s="21">
        <v>23280</v>
      </c>
      <c r="QF40" s="21">
        <v>23729</v>
      </c>
      <c r="QG40" s="21">
        <v>24480</v>
      </c>
      <c r="QH40" s="21">
        <v>25549</v>
      </c>
      <c r="QI40" s="21">
        <v>26133</v>
      </c>
      <c r="QJ40" s="21">
        <v>26265</v>
      </c>
      <c r="QK40" s="21">
        <v>26488</v>
      </c>
      <c r="QL40" s="21">
        <v>26822</v>
      </c>
      <c r="QM40" s="21">
        <v>27372</v>
      </c>
      <c r="QN40" s="21">
        <v>27485</v>
      </c>
      <c r="QO40" s="21">
        <v>27841</v>
      </c>
      <c r="QP40" s="21">
        <v>28500</v>
      </c>
      <c r="QQ40" s="21">
        <v>24653</v>
      </c>
      <c r="QR40" s="21">
        <v>25468</v>
      </c>
      <c r="QS40" s="21">
        <v>26000</v>
      </c>
      <c r="QT40" s="21">
        <v>26731</v>
      </c>
      <c r="QU40" s="21">
        <v>28023</v>
      </c>
      <c r="QV40" s="21">
        <v>28657</v>
      </c>
      <c r="QW40" s="21">
        <v>28552</v>
      </c>
      <c r="QX40" s="21">
        <v>28817</v>
      </c>
      <c r="QY40" s="21">
        <v>29109</v>
      </c>
      <c r="QZ40" s="21">
        <v>29727</v>
      </c>
      <c r="RA40" s="21">
        <v>29835</v>
      </c>
      <c r="RB40" s="21">
        <v>30170</v>
      </c>
      <c r="RC40" s="21">
        <v>30939</v>
      </c>
      <c r="RD40" s="21">
        <v>18815</v>
      </c>
      <c r="RE40" s="21">
        <v>19652</v>
      </c>
      <c r="RF40" s="21">
        <v>20091</v>
      </c>
      <c r="RG40" s="21">
        <v>20745</v>
      </c>
      <c r="RH40" s="21">
        <v>21792</v>
      </c>
      <c r="RI40" s="21">
        <v>22402</v>
      </c>
      <c r="RJ40" s="21">
        <v>22780</v>
      </c>
      <c r="RK40" s="21">
        <v>22831</v>
      </c>
      <c r="RL40" s="21">
        <v>23339</v>
      </c>
      <c r="RM40" s="21">
        <v>23724</v>
      </c>
      <c r="RN40" s="21">
        <v>24000</v>
      </c>
      <c r="RO40" s="21">
        <v>24250</v>
      </c>
      <c r="RP40" s="21">
        <v>24951</v>
      </c>
      <c r="RQ40" s="21">
        <v>2024990</v>
      </c>
      <c r="RR40" s="21">
        <v>2040150</v>
      </c>
      <c r="RS40" s="21">
        <v>2046310</v>
      </c>
      <c r="RT40" s="21">
        <v>2040980</v>
      </c>
      <c r="RU40" s="21">
        <v>2070400</v>
      </c>
      <c r="RV40" s="21">
        <v>2140985</v>
      </c>
      <c r="RW40" s="21">
        <v>2235345</v>
      </c>
      <c r="RX40" s="21">
        <v>2348065</v>
      </c>
      <c r="RY40" s="21">
        <v>81.299148763680591</v>
      </c>
      <c r="RZ40" s="21">
        <v>73.900000000000006</v>
      </c>
      <c r="SA40" s="21">
        <v>73.900000000000006</v>
      </c>
      <c r="SB40" s="21">
        <v>72.482170393215114</v>
      </c>
      <c r="SC40" s="21">
        <v>75.5</v>
      </c>
      <c r="SD40" s="21">
        <v>73.7</v>
      </c>
      <c r="SE40" s="21">
        <v>75.099999999999994</v>
      </c>
      <c r="SF40" s="21">
        <v>26839000</v>
      </c>
      <c r="SG40" s="21">
        <v>26794600</v>
      </c>
      <c r="SH40" s="21">
        <v>27602000</v>
      </c>
      <c r="SI40" s="21">
        <v>28556100</v>
      </c>
      <c r="SJ40" s="21">
        <v>14373000</v>
      </c>
      <c r="SK40" s="21">
        <v>14321200</v>
      </c>
      <c r="SL40" s="21">
        <v>14652000</v>
      </c>
      <c r="SM40" s="21">
        <v>15169000</v>
      </c>
      <c r="SN40" s="21">
        <v>12467000</v>
      </c>
      <c r="SO40" s="21">
        <v>12473400</v>
      </c>
      <c r="SP40" s="21">
        <v>12950100</v>
      </c>
      <c r="SQ40" s="21">
        <v>13387100</v>
      </c>
      <c r="SR40" s="25">
        <f>VLOOKUP($A40,'[1]Jobs density'!$A$3:$S$54,11,0)</f>
        <v>0.79</v>
      </c>
      <c r="SS40" s="25">
        <f>VLOOKUP($A40,'[1]Jobs density'!$A$3:$S$54,12,0)</f>
        <v>0.77</v>
      </c>
      <c r="ST40" s="25">
        <f>VLOOKUP($A40,'[1]Jobs density'!$A$3:$S$54,13,0)</f>
        <v>0.77</v>
      </c>
      <c r="SU40" s="25">
        <f>VLOOKUP($A40,'[1]Jobs density'!$A$3:$S$54,14,0)</f>
        <v>0.78</v>
      </c>
      <c r="SV40" s="25">
        <f>VLOOKUP($A40,'[1]Jobs density'!$A$3:$S$54,15,0)</f>
        <v>0.79</v>
      </c>
      <c r="SW40" s="25">
        <f>VLOOKUP($A40,'[1]Jobs density'!$A$3:$S$54,16,0)</f>
        <v>0.8</v>
      </c>
      <c r="SX40" s="25">
        <f>VLOOKUP($A40,'[1]Jobs density'!$A$3:$S$54,17,0)</f>
        <v>0.82</v>
      </c>
      <c r="SY40" s="25">
        <f>VLOOKUP($A40,'[1]Jobs density'!$A$3:$S$54,18,0)</f>
        <v>0.84</v>
      </c>
      <c r="SZ40" s="25">
        <f>VLOOKUP($A40,'[1]Jobs density'!$A$3:$S$54,19,0)</f>
        <v>0.85</v>
      </c>
      <c r="TO40" s="21">
        <v>65.727198158669765</v>
      </c>
      <c r="TW40" s="21" t="s">
        <v>257</v>
      </c>
      <c r="UC40" s="21" t="s">
        <v>257</v>
      </c>
      <c r="UD40" s="21">
        <v>431759.50827656733</v>
      </c>
      <c r="UE40" s="21">
        <v>429666.81071003672</v>
      </c>
      <c r="UF40" s="21">
        <v>420343.07335552893</v>
      </c>
      <c r="UG40" s="21">
        <v>409621.02488920715</v>
      </c>
      <c r="UH40" s="21">
        <v>369519.4366905471</v>
      </c>
      <c r="UI40" s="21">
        <v>382571.12387652876</v>
      </c>
      <c r="UJ40" s="21">
        <v>350252.17940524564</v>
      </c>
      <c r="UK40" s="21">
        <v>368227.4814192325</v>
      </c>
      <c r="UL40" s="21">
        <v>359963.59619086637</v>
      </c>
      <c r="UM40" s="21">
        <v>324053.94773555122</v>
      </c>
      <c r="UN40" s="13">
        <v>17.8</v>
      </c>
      <c r="UO40" s="13">
        <v>22.54596039606464</v>
      </c>
      <c r="UP40" s="13">
        <v>26.701171987885285</v>
      </c>
      <c r="UQ40" s="13">
        <v>30.946130756678464</v>
      </c>
      <c r="UR40" s="13">
        <v>34.541712457869913</v>
      </c>
      <c r="US40" s="13">
        <v>37.596632023535307</v>
      </c>
      <c r="UT40" s="13">
        <v>39.709974346701259</v>
      </c>
      <c r="UU40" s="13">
        <v>41.458466087612109</v>
      </c>
      <c r="UV40" s="13">
        <v>42.997301535788367</v>
      </c>
      <c r="UW40" s="13">
        <v>43.203092990980871</v>
      </c>
      <c r="UX40" s="13">
        <v>43.454477778945474</v>
      </c>
      <c r="UY40" s="13">
        <v>43.666105572100648</v>
      </c>
      <c r="UZ40" s="13">
        <v>42.965639949993282</v>
      </c>
      <c r="VA40" s="21">
        <v>29080761</v>
      </c>
      <c r="VB40" s="21">
        <v>28939355.999999996</v>
      </c>
      <c r="VC40" s="21">
        <v>29069215</v>
      </c>
      <c r="VD40" s="21">
        <v>28939355.999999996</v>
      </c>
      <c r="VE40" s="21">
        <v>29692303</v>
      </c>
      <c r="VF40" s="21">
        <v>30404911</v>
      </c>
      <c r="VG40" s="21">
        <v>31051.957999999999</v>
      </c>
      <c r="VH40" s="21">
        <v>424408</v>
      </c>
      <c r="VI40" s="21">
        <v>424376</v>
      </c>
      <c r="VJ40" s="21">
        <v>429593</v>
      </c>
      <c r="VK40" s="21">
        <v>433021</v>
      </c>
      <c r="VL40" s="21">
        <v>428494</v>
      </c>
      <c r="VM40" s="21">
        <v>424402</v>
      </c>
      <c r="VN40" s="21">
        <v>417767</v>
      </c>
      <c r="VO40" s="21">
        <v>418866</v>
      </c>
      <c r="VP40" s="21">
        <v>417051</v>
      </c>
      <c r="VQ40" s="21">
        <v>418255</v>
      </c>
      <c r="VR40" s="21">
        <v>428215</v>
      </c>
      <c r="VS40" s="21">
        <v>436281</v>
      </c>
      <c r="VT40" s="13">
        <v>15</v>
      </c>
      <c r="VU40" s="13">
        <v>15</v>
      </c>
      <c r="VV40" s="13">
        <v>14.736582397377921</v>
      </c>
      <c r="VW40" s="13">
        <v>14.970820374936499</v>
      </c>
      <c r="VX40" s="13">
        <v>14.7401781257705</v>
      </c>
      <c r="VY40" s="21">
        <v>29771</v>
      </c>
      <c r="VZ40" s="21">
        <v>27945</v>
      </c>
      <c r="WA40" s="21">
        <v>25667</v>
      </c>
      <c r="WB40" s="21">
        <v>26720</v>
      </c>
      <c r="WC40" s="21">
        <v>24369</v>
      </c>
      <c r="WD40" s="21">
        <v>23206</v>
      </c>
      <c r="WE40" s="21">
        <v>21255</v>
      </c>
      <c r="WF40" s="21">
        <v>21717</v>
      </c>
      <c r="WG40" s="21">
        <v>21630</v>
      </c>
      <c r="WH40" s="21">
        <v>20387</v>
      </c>
      <c r="WI40" s="21">
        <v>21425</v>
      </c>
      <c r="WJ40" s="4"/>
      <c r="WK40" s="4" t="s">
        <v>257</v>
      </c>
      <c r="WL40" s="4">
        <v>19.971417946830481</v>
      </c>
      <c r="WM40" s="4">
        <v>19.724046314327552</v>
      </c>
      <c r="WN40" s="4">
        <v>18.013391401003677</v>
      </c>
      <c r="WO40" s="4">
        <v>16.217993088987917</v>
      </c>
      <c r="WP40" s="4">
        <v>14.012122811401062</v>
      </c>
      <c r="WQ40" s="4">
        <v>20.9</v>
      </c>
      <c r="WR40" s="4">
        <v>21.3</v>
      </c>
      <c r="WS40" s="4">
        <v>20.6</v>
      </c>
      <c r="WT40" s="4">
        <v>20.100000000000001</v>
      </c>
      <c r="WU40" s="4">
        <v>18.600000000000001</v>
      </c>
      <c r="WV40" s="4">
        <v>18</v>
      </c>
      <c r="WW40" s="21">
        <v>19.900000000000002</v>
      </c>
      <c r="WX40" s="21">
        <v>45.5</v>
      </c>
      <c r="WY40" s="21">
        <v>47.8</v>
      </c>
      <c r="WZ40" s="21">
        <v>50.7</v>
      </c>
      <c r="XA40" s="21">
        <v>55.1</v>
      </c>
      <c r="XB40" s="21">
        <v>58.2</v>
      </c>
      <c r="XC40" s="21">
        <v>58.8</v>
      </c>
      <c r="XD40" s="21">
        <v>60.6</v>
      </c>
      <c r="XE40" s="21">
        <v>56.8</v>
      </c>
      <c r="XF40" s="21">
        <v>41.2</v>
      </c>
      <c r="XG40" s="21">
        <v>43.5</v>
      </c>
      <c r="XH40" s="21">
        <v>47.1</v>
      </c>
      <c r="XI40" s="21">
        <v>51.5</v>
      </c>
      <c r="XJ40" s="21">
        <v>54.6</v>
      </c>
      <c r="XK40" s="21">
        <v>54.2</v>
      </c>
      <c r="XL40" s="21">
        <v>55.7</v>
      </c>
      <c r="XM40" s="21">
        <v>51.6</v>
      </c>
      <c r="XN40" s="21">
        <v>50.1</v>
      </c>
      <c r="XO40" s="21">
        <v>52.4</v>
      </c>
      <c r="XP40" s="21">
        <v>54.4</v>
      </c>
      <c r="XQ40" s="21">
        <v>58.9</v>
      </c>
      <c r="XR40" s="21">
        <v>61.9</v>
      </c>
      <c r="XS40" s="21">
        <v>63.7</v>
      </c>
      <c r="XT40" s="21">
        <v>65.7</v>
      </c>
      <c r="XU40" s="21">
        <v>61.7</v>
      </c>
      <c r="XV40" s="21">
        <v>16.49695801441549</v>
      </c>
      <c r="XW40" s="21">
        <v>16.670003884521584</v>
      </c>
      <c r="XX40" s="21">
        <v>16.825979159941365</v>
      </c>
      <c r="XY40" s="21">
        <v>15.977070033673559</v>
      </c>
      <c r="XZ40" s="21">
        <v>14.879340662408749</v>
      </c>
      <c r="YA40" s="21">
        <v>13.961875466343127</v>
      </c>
      <c r="YB40" s="21">
        <v>55</v>
      </c>
      <c r="YC40" s="21">
        <v>55</v>
      </c>
      <c r="YD40" s="21">
        <v>55</v>
      </c>
      <c r="YE40" s="21">
        <v>54</v>
      </c>
      <c r="YF40" s="21">
        <v>54</v>
      </c>
      <c r="YG40" s="21">
        <v>57</v>
      </c>
      <c r="YH40" s="21">
        <v>58</v>
      </c>
      <c r="YI40" s="21">
        <v>59</v>
      </c>
      <c r="YJ40" s="21">
        <v>60</v>
      </c>
      <c r="YK40" s="21">
        <v>60</v>
      </c>
      <c r="YL40" s="21">
        <v>60</v>
      </c>
      <c r="YM40" s="21">
        <v>12.015464364559767</v>
      </c>
      <c r="YN40" s="21">
        <v>12.589202404895309</v>
      </c>
      <c r="YO40" s="21">
        <v>13.181850355293081</v>
      </c>
      <c r="YP40" s="21">
        <v>13.832892167833247</v>
      </c>
      <c r="YQ40" s="21">
        <v>14.52964164781222</v>
      </c>
      <c r="YR40" s="21">
        <v>15.225071225071224</v>
      </c>
      <c r="YS40" s="21">
        <v>15.568743179973445</v>
      </c>
      <c r="YT40" s="21">
        <v>16.649823427332862</v>
      </c>
      <c r="YU40" s="21">
        <v>17.357047546649898</v>
      </c>
      <c r="YV40" s="21">
        <v>42.183432287128468</v>
      </c>
      <c r="YW40" s="21">
        <v>41.582690140534432</v>
      </c>
      <c r="YX40" s="21">
        <v>41.305281771258144</v>
      </c>
      <c r="YY40" s="21">
        <v>40.616348157902927</v>
      </c>
      <c r="YZ40" s="21">
        <v>41.74543619358068</v>
      </c>
      <c r="ZA40" s="21">
        <v>40.424335554324571</v>
      </c>
      <c r="ZB40" s="21">
        <v>38.200000000000003</v>
      </c>
      <c r="ZC40" s="21">
        <v>35.4</v>
      </c>
      <c r="ZD40" s="21">
        <v>30.7</v>
      </c>
      <c r="ZE40" s="21">
        <v>27.7</v>
      </c>
      <c r="ZF40" s="21">
        <v>24.3</v>
      </c>
      <c r="ZG40" s="21">
        <v>22.8</v>
      </c>
      <c r="ZH40" s="21">
        <v>7.4</v>
      </c>
      <c r="ZI40" s="21">
        <v>7.44</v>
      </c>
      <c r="ZJ40" s="21">
        <v>7.49</v>
      </c>
      <c r="ZK40" s="21">
        <v>7.6</v>
      </c>
      <c r="ZL40" s="21">
        <v>7.66</v>
      </c>
      <c r="ZM40" s="21">
        <v>7.68</v>
      </c>
      <c r="ZN40" s="21">
        <v>7.73</v>
      </c>
      <c r="ZO40" s="21">
        <v>7.81</v>
      </c>
      <c r="ZP40" s="21">
        <v>7.28</v>
      </c>
      <c r="ZQ40" s="21">
        <v>7.28</v>
      </c>
      <c r="ZR40" s="21">
        <v>7.37</v>
      </c>
      <c r="ZS40" s="21">
        <v>0.11</v>
      </c>
      <c r="ZT40" s="21">
        <v>3.15</v>
      </c>
      <c r="ZU40" s="21">
        <v>3.05</v>
      </c>
      <c r="ZV40" s="21">
        <v>2.94</v>
      </c>
      <c r="ZW40" s="21">
        <v>2.86</v>
      </c>
      <c r="ZX40" s="21">
        <v>21</v>
      </c>
      <c r="ZY40" s="21">
        <v>20</v>
      </c>
      <c r="ZZ40" s="21">
        <v>20</v>
      </c>
      <c r="AAA40" s="21">
        <v>18</v>
      </c>
      <c r="AAC40" s="21">
        <v>17</v>
      </c>
      <c r="AAD40" s="21">
        <v>17.484432074353727</v>
      </c>
      <c r="AAE40" s="21">
        <v>18.314726263117631</v>
      </c>
      <c r="AAF40" s="21">
        <v>18.327238386111556</v>
      </c>
      <c r="AAG40" s="21">
        <v>18.734783452398336</v>
      </c>
      <c r="AAH40" s="21">
        <v>19.039957363738587</v>
      </c>
      <c r="AAI40" s="21">
        <v>19.202513448906373</v>
      </c>
      <c r="AAJ40" s="21">
        <v>18.918277978354112</v>
      </c>
      <c r="AAK40" s="21">
        <v>19.0929</v>
      </c>
      <c r="AAL40" s="21">
        <v>19.0799344154903</v>
      </c>
      <c r="AAM40" s="21">
        <v>19.829971631335901</v>
      </c>
      <c r="AAN40" s="21">
        <v>5.5448878198199383</v>
      </c>
      <c r="AAO40" s="21">
        <v>5.7582906908852198</v>
      </c>
      <c r="AAP40" s="21">
        <v>6.0133489252232701</v>
      </c>
      <c r="AAQ40" s="21">
        <v>6.2083270690536203</v>
      </c>
    </row>
    <row r="41" spans="1:719" ht="12.75" customHeight="1">
      <c r="A41" s="21" t="s">
        <v>322</v>
      </c>
      <c r="B41" s="21" t="s">
        <v>72</v>
      </c>
      <c r="C41" s="21">
        <v>58684427</v>
      </c>
      <c r="D41" s="21">
        <v>58886065</v>
      </c>
      <c r="E41" s="21">
        <v>59113497</v>
      </c>
      <c r="F41" s="21">
        <v>59365677</v>
      </c>
      <c r="G41" s="21">
        <v>59636662</v>
      </c>
      <c r="H41" s="21">
        <v>59950364</v>
      </c>
      <c r="I41" s="21">
        <v>60413276</v>
      </c>
      <c r="J41" s="21">
        <v>60827067</v>
      </c>
      <c r="K41" s="21">
        <v>61319075</v>
      </c>
      <c r="L41" s="21">
        <v>61823772</v>
      </c>
      <c r="M41" s="21">
        <v>62260486</v>
      </c>
      <c r="N41" s="21">
        <v>62759456</v>
      </c>
      <c r="O41" s="21">
        <v>63285145</v>
      </c>
      <c r="P41" s="21">
        <v>63705030</v>
      </c>
      <c r="Q41" s="21">
        <v>64105654</v>
      </c>
      <c r="R41" s="21">
        <v>64596752</v>
      </c>
      <c r="S41" s="21">
        <v>65110034</v>
      </c>
      <c r="T41" s="21">
        <v>10.1</v>
      </c>
      <c r="U41" s="21">
        <v>10.6</v>
      </c>
      <c r="V41" s="21">
        <v>11.1</v>
      </c>
      <c r="W41" s="21">
        <v>11.4</v>
      </c>
      <c r="X41" s="21">
        <v>11.7</v>
      </c>
      <c r="Y41" s="21">
        <v>12.3</v>
      </c>
      <c r="Z41" s="21">
        <v>12.4</v>
      </c>
      <c r="AA41" s="21">
        <v>12.5</v>
      </c>
      <c r="AB41" s="21">
        <v>13</v>
      </c>
      <c r="AC41" s="21">
        <v>13.3</v>
      </c>
      <c r="AD41" s="24"/>
      <c r="AE41" s="24"/>
      <c r="AF41" s="24"/>
      <c r="AG41" s="24"/>
      <c r="AH41" s="24"/>
      <c r="AI41" s="24"/>
      <c r="AJ41" s="24"/>
      <c r="AK41" s="24"/>
      <c r="AL41" s="24"/>
      <c r="AM41" s="24"/>
      <c r="AN41" s="21">
        <v>569806</v>
      </c>
      <c r="AO41" s="21">
        <v>702545</v>
      </c>
      <c r="AP41" s="21">
        <v>598446</v>
      </c>
      <c r="AQ41" s="21">
        <v>559167</v>
      </c>
      <c r="AR41" s="21">
        <v>599285</v>
      </c>
      <c r="AS41" s="21">
        <v>820603</v>
      </c>
      <c r="AT41" s="4">
        <v>14.106921914924422</v>
      </c>
      <c r="AU41" s="4">
        <v>17.285562101668663</v>
      </c>
      <c r="AV41" s="4">
        <v>14.616179301529776</v>
      </c>
      <c r="AW41" s="4">
        <v>13.678091482478534</v>
      </c>
      <c r="AX41" s="4">
        <v>14.647015922704446</v>
      </c>
      <c r="AY41" s="4">
        <v>19.996890575299616</v>
      </c>
      <c r="AZ41" s="4">
        <v>19.965179313538503</v>
      </c>
      <c r="BA41" s="21" t="s">
        <v>87</v>
      </c>
      <c r="BB41" s="21" t="s">
        <v>86</v>
      </c>
      <c r="BC41" s="21" t="s">
        <v>92</v>
      </c>
      <c r="BD41" s="4">
        <v>21.7</v>
      </c>
      <c r="BE41" s="4">
        <v>13.2</v>
      </c>
      <c r="BF41" s="4">
        <v>6.9</v>
      </c>
      <c r="BG41" s="21">
        <v>9</v>
      </c>
      <c r="BH41" s="21">
        <v>335635</v>
      </c>
      <c r="BI41" s="21">
        <v>171848</v>
      </c>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1">
        <v>72.5</v>
      </c>
      <c r="DK41" s="21">
        <v>72.400000000000006</v>
      </c>
      <c r="DL41" s="21">
        <v>72.400000000000006</v>
      </c>
      <c r="DM41" s="21">
        <v>72.099999999999994</v>
      </c>
      <c r="DN41" s="21">
        <v>70.599999999999994</v>
      </c>
      <c r="DO41" s="21">
        <v>70.099999999999994</v>
      </c>
      <c r="DP41" s="21">
        <v>69.8</v>
      </c>
      <c r="DQ41" s="21">
        <v>70.5</v>
      </c>
      <c r="DR41" s="21">
        <v>71.2</v>
      </c>
      <c r="DS41" s="21">
        <v>72.2</v>
      </c>
      <c r="DT41" s="21">
        <v>73.5</v>
      </c>
      <c r="DU41" s="21">
        <v>5</v>
      </c>
      <c r="DV41" s="21">
        <v>5.4</v>
      </c>
      <c r="DW41" s="21">
        <v>5.2</v>
      </c>
      <c r="DX41" s="21">
        <v>5.8</v>
      </c>
      <c r="DY41" s="21">
        <v>7.8</v>
      </c>
      <c r="DZ41" s="21">
        <v>7.8</v>
      </c>
      <c r="EA41" s="21">
        <v>8.1999999999999993</v>
      </c>
      <c r="EB41" s="21">
        <v>8</v>
      </c>
      <c r="EC41" s="21">
        <v>7.7</v>
      </c>
      <c r="ED41" s="21">
        <v>6.4</v>
      </c>
      <c r="EE41" s="21">
        <v>5.4</v>
      </c>
      <c r="EG41" s="21">
        <v>5.1502425748036496</v>
      </c>
      <c r="EI41" s="21" t="s">
        <v>252</v>
      </c>
      <c r="EJ41" s="21" t="s">
        <v>252</v>
      </c>
      <c r="EK41" s="21" t="s">
        <v>252</v>
      </c>
      <c r="EL41" s="21" t="s">
        <v>252</v>
      </c>
      <c r="EM41" s="21" t="s">
        <v>252</v>
      </c>
      <c r="EN41" s="21" t="s">
        <v>252</v>
      </c>
      <c r="EO41" s="21" t="s">
        <v>252</v>
      </c>
      <c r="EP41" s="21" t="s">
        <v>252</v>
      </c>
      <c r="EQ41" s="21" t="s">
        <v>252</v>
      </c>
      <c r="ER41" s="21" t="s">
        <v>252</v>
      </c>
      <c r="ES41" s="21" t="s">
        <v>252</v>
      </c>
      <c r="ET41" s="21" t="s">
        <v>252</v>
      </c>
      <c r="EU41" s="21" t="s">
        <v>252</v>
      </c>
      <c r="EV41" s="21" t="s">
        <v>252</v>
      </c>
      <c r="EW41" s="21">
        <v>5345780</v>
      </c>
      <c r="EX41" s="21">
        <v>5237360</v>
      </c>
      <c r="EY41" s="21">
        <v>5431520</v>
      </c>
      <c r="EZ41" s="21">
        <v>5436490</v>
      </c>
      <c r="FA41" s="21">
        <v>5305040</v>
      </c>
      <c r="FB41" s="21">
        <v>5267670</v>
      </c>
      <c r="FC41" s="21">
        <v>5305210</v>
      </c>
      <c r="FD41" s="21">
        <v>5185450</v>
      </c>
      <c r="FE41" s="21">
        <v>5124110</v>
      </c>
      <c r="FF41" s="21">
        <v>5818730</v>
      </c>
      <c r="FG41" s="21">
        <v>5731460</v>
      </c>
      <c r="FH41" s="21">
        <v>5693650</v>
      </c>
      <c r="FI41" s="21">
        <v>5738660</v>
      </c>
      <c r="FJ41" s="21">
        <v>5527060</v>
      </c>
      <c r="FK41" s="21">
        <v>5136520</v>
      </c>
      <c r="FL41" s="21">
        <v>4870230</v>
      </c>
      <c r="FM41" s="21">
        <v>14.6</v>
      </c>
      <c r="FN41" s="21">
        <v>14.2</v>
      </c>
      <c r="FO41" s="21">
        <v>14.7</v>
      </c>
      <c r="FP41" s="21">
        <v>14.6</v>
      </c>
      <c r="FQ41" s="21">
        <v>14.1</v>
      </c>
      <c r="FR41" s="21">
        <v>13.9</v>
      </c>
      <c r="FS41" s="21">
        <v>13.8</v>
      </c>
      <c r="FT41" s="21">
        <v>13.4</v>
      </c>
      <c r="FU41" s="21">
        <v>13.1</v>
      </c>
      <c r="FV41" s="21">
        <v>14.8</v>
      </c>
      <c r="FW41" s="21">
        <v>14.5</v>
      </c>
      <c r="FX41" s="21">
        <v>14.3</v>
      </c>
      <c r="FY41" s="21">
        <v>14.5</v>
      </c>
      <c r="FZ41" s="21">
        <v>13.9</v>
      </c>
      <c r="GA41" s="21">
        <v>12.9</v>
      </c>
      <c r="GB41" s="21">
        <v>12.2</v>
      </c>
      <c r="GC41" s="21">
        <v>2717060</v>
      </c>
      <c r="GD41" s="21">
        <v>2784240</v>
      </c>
      <c r="GE41" s="21">
        <v>2796410</v>
      </c>
      <c r="GF41" s="21">
        <v>2804060</v>
      </c>
      <c r="GG41" s="21">
        <v>2802730</v>
      </c>
      <c r="GH41" s="21">
        <v>2771420</v>
      </c>
      <c r="GI41" s="21">
        <v>2717840</v>
      </c>
      <c r="GJ41" s="21">
        <v>2673240</v>
      </c>
      <c r="GK41" s="21">
        <v>2625900</v>
      </c>
      <c r="GL41" s="21">
        <v>2363040</v>
      </c>
      <c r="GM41" s="21">
        <v>2116520</v>
      </c>
      <c r="GN41" s="21">
        <v>1936850</v>
      </c>
      <c r="GO41" s="21">
        <v>1422250</v>
      </c>
      <c r="GP41" s="21">
        <v>738740</v>
      </c>
      <c r="GS41" s="21">
        <v>3843730</v>
      </c>
      <c r="GT41" s="21">
        <v>3974340</v>
      </c>
      <c r="GU41" s="21">
        <v>3975920</v>
      </c>
      <c r="GV41" s="21">
        <v>4013750</v>
      </c>
      <c r="GW41" s="21">
        <v>2204450</v>
      </c>
      <c r="GX41" s="21">
        <v>2150590</v>
      </c>
      <c r="GY41" s="21">
        <v>2124720</v>
      </c>
      <c r="GZ41" s="21">
        <v>2127840</v>
      </c>
      <c r="HA41" s="21">
        <v>2102140</v>
      </c>
      <c r="HB41" s="21">
        <v>1989870</v>
      </c>
      <c r="HC41" s="21">
        <v>1852180</v>
      </c>
      <c r="HD41" s="21">
        <v>1703140</v>
      </c>
      <c r="HE41" s="21">
        <v>1417000</v>
      </c>
      <c r="HF41" s="21">
        <v>1021810</v>
      </c>
      <c r="HG41" s="21">
        <v>840770</v>
      </c>
      <c r="HH41" s="21">
        <v>734750</v>
      </c>
      <c r="HI41" s="21">
        <v>10.513395824964171</v>
      </c>
      <c r="HJ41" s="21">
        <v>10.796952879162983</v>
      </c>
      <c r="HK41" s="21">
        <v>10.731562327204468</v>
      </c>
      <c r="HL41" s="21">
        <v>10.763500728351445</v>
      </c>
      <c r="HM41" s="21">
        <v>5.8654040564825278</v>
      </c>
      <c r="HN41" s="21">
        <v>5.6618314464466994</v>
      </c>
      <c r="HO41" s="21">
        <v>5.5386115428249356</v>
      </c>
      <c r="HP41" s="21">
        <v>5.4929892260648101</v>
      </c>
      <c r="HQ41" s="21">
        <v>5.3845822627535469</v>
      </c>
      <c r="HR41" s="21">
        <v>5.071069049919017</v>
      </c>
      <c r="HS41" s="21">
        <v>4.6906564518217131</v>
      </c>
      <c r="HT41" s="21">
        <v>4.2878963617810903</v>
      </c>
      <c r="HU41" s="21">
        <v>3.5674983528328883</v>
      </c>
      <c r="HV41" s="21">
        <v>2.570773833089425</v>
      </c>
      <c r="HW41" s="21">
        <v>2.1090043476187605</v>
      </c>
      <c r="HX41" s="21">
        <v>1.8430616511208586</v>
      </c>
      <c r="HY41" s="21">
        <v>288170</v>
      </c>
      <c r="HZ41" s="21">
        <v>526810</v>
      </c>
      <c r="IA41" s="21">
        <v>661770</v>
      </c>
      <c r="IB41" s="21">
        <v>1132730</v>
      </c>
      <c r="IC41" s="21">
        <v>1742880</v>
      </c>
      <c r="ID41" s="21">
        <v>2139680</v>
      </c>
      <c r="IE41" s="21">
        <v>2335380</v>
      </c>
      <c r="IF41" s="21">
        <v>4412992</v>
      </c>
      <c r="IG41" s="21">
        <v>4751526</v>
      </c>
      <c r="IH41" s="21">
        <v>4879182</v>
      </c>
      <c r="II41" s="21">
        <v>5031738</v>
      </c>
      <c r="IJ41" s="21">
        <v>5072264</v>
      </c>
      <c r="IK41" s="21">
        <v>4985741</v>
      </c>
      <c r="IL41" s="21">
        <v>4846207</v>
      </c>
      <c r="IM41" s="21">
        <v>9.2867488291846456</v>
      </c>
      <c r="IN41" s="21">
        <v>9.9064105248265193</v>
      </c>
      <c r="IO41" s="21">
        <v>10.069390349946245</v>
      </c>
      <c r="IP41" s="21">
        <v>10.313323269257587</v>
      </c>
      <c r="IQ41" s="21">
        <v>10.329661776373525</v>
      </c>
      <c r="IR41" s="21">
        <v>10.07184572686212</v>
      </c>
      <c r="IS41" s="21">
        <v>9.7119059895591651</v>
      </c>
      <c r="IT41" s="21">
        <v>1036920</v>
      </c>
      <c r="IU41" s="21">
        <v>909070</v>
      </c>
      <c r="IV41" s="21">
        <v>877300</v>
      </c>
      <c r="IW41" s="21">
        <v>885710</v>
      </c>
      <c r="IX41" s="21">
        <v>777320</v>
      </c>
      <c r="IY41" s="21">
        <v>800570</v>
      </c>
      <c r="IZ41" s="21">
        <v>895800</v>
      </c>
      <c r="JA41" s="21">
        <v>807100</v>
      </c>
      <c r="JB41" s="21">
        <v>787770</v>
      </c>
      <c r="JC41" s="21">
        <v>1442790</v>
      </c>
      <c r="JD41" s="21">
        <v>1354400</v>
      </c>
      <c r="JE41" s="21">
        <v>1403910</v>
      </c>
      <c r="JF41" s="21">
        <v>1483810</v>
      </c>
      <c r="JG41" s="21">
        <v>1371380</v>
      </c>
      <c r="JH41" s="21">
        <v>973470</v>
      </c>
      <c r="JI41" s="21">
        <v>683100</v>
      </c>
      <c r="JJ41" s="21">
        <v>794890</v>
      </c>
      <c r="JK41" s="21">
        <v>695960</v>
      </c>
      <c r="JL41" s="21">
        <v>666300</v>
      </c>
      <c r="JM41" s="21">
        <v>666740</v>
      </c>
      <c r="JN41" s="21">
        <v>580610</v>
      </c>
      <c r="JO41" s="21">
        <v>595930</v>
      </c>
      <c r="JP41" s="21">
        <v>663590</v>
      </c>
      <c r="JQ41" s="21">
        <v>590080</v>
      </c>
      <c r="JR41" s="21">
        <v>575970</v>
      </c>
      <c r="JS41" s="21">
        <v>1068270</v>
      </c>
      <c r="JT41" s="21">
        <v>971520</v>
      </c>
      <c r="JU41" s="21">
        <v>945950</v>
      </c>
      <c r="JV41" s="21">
        <v>996010</v>
      </c>
      <c r="JW41" s="21">
        <v>895090</v>
      </c>
      <c r="JX41" s="21">
        <v>623230</v>
      </c>
      <c r="JY41" s="21">
        <v>436860</v>
      </c>
      <c r="JZ41" s="21">
        <v>242020</v>
      </c>
      <c r="KA41" s="21">
        <v>213110</v>
      </c>
      <c r="KB41" s="21">
        <v>211000</v>
      </c>
      <c r="KC41" s="21">
        <v>218960</v>
      </c>
      <c r="KD41" s="21">
        <v>196710</v>
      </c>
      <c r="KE41" s="21">
        <v>204640</v>
      </c>
      <c r="KF41" s="21">
        <v>232210</v>
      </c>
      <c r="KG41" s="21">
        <v>217020</v>
      </c>
      <c r="KH41" s="21">
        <v>211800</v>
      </c>
      <c r="KI41" s="21">
        <v>374520</v>
      </c>
      <c r="KJ41" s="21">
        <v>382880</v>
      </c>
      <c r="KK41" s="21">
        <v>457960</v>
      </c>
      <c r="KL41" s="21">
        <v>487810</v>
      </c>
      <c r="KM41" s="21">
        <v>476290</v>
      </c>
      <c r="KN41" s="21">
        <v>350230</v>
      </c>
      <c r="KO41" s="21">
        <v>246240</v>
      </c>
      <c r="KP41" s="21">
        <v>150000</v>
      </c>
      <c r="KQ41" s="21">
        <v>157500</v>
      </c>
      <c r="KR41" s="21">
        <v>166500</v>
      </c>
      <c r="KS41" s="21">
        <v>175950</v>
      </c>
      <c r="KT41" s="21">
        <v>170047.5</v>
      </c>
      <c r="KU41" s="21">
        <v>169000</v>
      </c>
      <c r="KV41" s="21">
        <v>182000</v>
      </c>
      <c r="KW41" s="21">
        <v>175500</v>
      </c>
      <c r="KX41" s="21">
        <v>180000</v>
      </c>
      <c r="KY41" s="21">
        <v>185000</v>
      </c>
      <c r="KZ41" s="21">
        <v>195000</v>
      </c>
      <c r="LA41" s="21">
        <v>203995</v>
      </c>
      <c r="LB41" s="21">
        <v>644149</v>
      </c>
      <c r="LC41" s="21">
        <v>619339</v>
      </c>
      <c r="LD41" s="21">
        <v>657822</v>
      </c>
      <c r="LE41" s="21">
        <v>655490</v>
      </c>
      <c r="LF41" s="21">
        <v>653980</v>
      </c>
      <c r="LG41" s="21">
        <v>793252</v>
      </c>
      <c r="LH41" s="21">
        <v>913003</v>
      </c>
      <c r="LI41" s="21">
        <v>981878</v>
      </c>
      <c r="MD41" s="21">
        <v>31</v>
      </c>
      <c r="ME41" s="21">
        <v>32</v>
      </c>
      <c r="MF41" s="21">
        <v>32</v>
      </c>
      <c r="MG41" s="21">
        <v>33</v>
      </c>
      <c r="MH41" s="21">
        <v>33</v>
      </c>
      <c r="MI41" s="21">
        <v>35</v>
      </c>
      <c r="MJ41" s="21">
        <v>34</v>
      </c>
      <c r="MK41" s="21">
        <v>33</v>
      </c>
      <c r="ML41" s="21">
        <v>33</v>
      </c>
      <c r="MM41" s="21">
        <v>32</v>
      </c>
      <c r="MN41" s="21">
        <v>18</v>
      </c>
      <c r="MO41" s="21">
        <v>18</v>
      </c>
      <c r="MP41" s="21">
        <v>18</v>
      </c>
      <c r="MQ41" s="21">
        <v>17</v>
      </c>
      <c r="MR41" s="21">
        <v>17</v>
      </c>
      <c r="MS41" s="21">
        <v>15</v>
      </c>
      <c r="MT41" s="21">
        <v>16</v>
      </c>
      <c r="MU41" s="21">
        <v>17</v>
      </c>
      <c r="MV41" s="21">
        <v>17</v>
      </c>
      <c r="MW41" s="21">
        <v>17</v>
      </c>
      <c r="MX41" s="21">
        <v>29.6</v>
      </c>
      <c r="MY41" s="21">
        <v>30.1</v>
      </c>
      <c r="MZ41" s="21">
        <v>31</v>
      </c>
      <c r="NA41" s="21">
        <v>32.299999999999997</v>
      </c>
      <c r="NB41" s="21">
        <v>32.5</v>
      </c>
      <c r="NC41" s="21">
        <v>33.9</v>
      </c>
      <c r="ND41" s="21">
        <v>35.700000000000003</v>
      </c>
      <c r="NE41" s="21">
        <v>36.9</v>
      </c>
      <c r="NF41" s="21">
        <v>38.5</v>
      </c>
      <c r="NG41" s="21">
        <v>39.299999999999997</v>
      </c>
      <c r="NH41" s="21">
        <v>40.299999999999997</v>
      </c>
      <c r="NI41" s="21">
        <v>41.4</v>
      </c>
      <c r="NJ41" s="21">
        <v>15.1</v>
      </c>
      <c r="NK41" s="21">
        <v>15.4</v>
      </c>
      <c r="NL41" s="21">
        <v>15.4</v>
      </c>
      <c r="NM41" s="21">
        <v>15.7</v>
      </c>
      <c r="NN41" s="21">
        <v>15.9</v>
      </c>
      <c r="NO41" s="21">
        <v>16</v>
      </c>
      <c r="NP41" s="21">
        <v>16.100000000000001</v>
      </c>
      <c r="NQ41" s="21">
        <v>16.600000000000001</v>
      </c>
      <c r="NR41" s="21">
        <v>17.3</v>
      </c>
      <c r="NS41" s="21">
        <v>17.2</v>
      </c>
      <c r="NT41" s="21">
        <v>17.3</v>
      </c>
      <c r="NU41" s="21">
        <v>17.100000000000001</v>
      </c>
      <c r="NV41" s="21">
        <v>6.6</v>
      </c>
      <c r="NW41" s="21">
        <v>6.1</v>
      </c>
      <c r="NX41" s="21">
        <v>5.8</v>
      </c>
      <c r="NY41" s="21">
        <v>4.9000000000000004</v>
      </c>
      <c r="NZ41" s="21">
        <v>4.7</v>
      </c>
      <c r="OA41" s="21">
        <v>4.4000000000000004</v>
      </c>
      <c r="OB41" s="21">
        <v>4.3</v>
      </c>
      <c r="OC41" s="21">
        <v>4</v>
      </c>
      <c r="OD41" s="21">
        <v>3.9</v>
      </c>
      <c r="OE41" s="21">
        <v>3.9</v>
      </c>
      <c r="OF41" s="21">
        <v>3.8</v>
      </c>
      <c r="OG41" s="21">
        <v>3.6</v>
      </c>
      <c r="OH41" s="21">
        <v>15.4</v>
      </c>
      <c r="OI41" s="21">
        <v>15.8</v>
      </c>
      <c r="OJ41" s="21">
        <v>15.8</v>
      </c>
      <c r="OK41" s="21">
        <v>15.7</v>
      </c>
      <c r="OL41" s="21">
        <v>15.8</v>
      </c>
      <c r="OM41" s="21">
        <v>15.9</v>
      </c>
      <c r="ON41" s="21">
        <v>16</v>
      </c>
      <c r="OO41" s="21">
        <v>16.7</v>
      </c>
      <c r="OP41" s="21">
        <v>16.399999999999999</v>
      </c>
      <c r="OQ41" s="21">
        <v>16.2</v>
      </c>
      <c r="OR41" s="21">
        <v>16</v>
      </c>
      <c r="OS41" s="21">
        <v>15.5</v>
      </c>
      <c r="OT41" s="21">
        <v>14.2</v>
      </c>
      <c r="OU41" s="21">
        <v>14.1</v>
      </c>
      <c r="OV41" s="21">
        <v>13.6</v>
      </c>
      <c r="OW41" s="21">
        <v>13.2</v>
      </c>
      <c r="OX41" s="21">
        <v>13.3</v>
      </c>
      <c r="OY41" s="21">
        <v>12.9</v>
      </c>
      <c r="OZ41" s="21">
        <v>12.1</v>
      </c>
      <c r="PA41" s="21">
        <v>12.2</v>
      </c>
      <c r="PB41" s="21">
        <v>11.5</v>
      </c>
      <c r="PC41" s="21">
        <v>11.1</v>
      </c>
      <c r="PD41" s="21">
        <v>10.9</v>
      </c>
      <c r="PE41" s="21">
        <v>10.5</v>
      </c>
      <c r="PF41" s="21">
        <v>8.1</v>
      </c>
      <c r="PG41" s="21">
        <v>8.1999999999999993</v>
      </c>
      <c r="PH41" s="21">
        <v>8.5</v>
      </c>
      <c r="PI41" s="21">
        <v>8.6999999999999993</v>
      </c>
      <c r="PJ41" s="21">
        <v>8.8000000000000007</v>
      </c>
      <c r="PK41" s="21">
        <v>8.6</v>
      </c>
      <c r="PL41" s="21">
        <v>8.3000000000000007</v>
      </c>
      <c r="PM41" s="21">
        <v>6.6</v>
      </c>
      <c r="PN41" s="21">
        <v>6.2</v>
      </c>
      <c r="PO41" s="21">
        <v>6.2</v>
      </c>
      <c r="PP41" s="21">
        <v>6.1</v>
      </c>
      <c r="PQ41" s="21">
        <v>6.4</v>
      </c>
      <c r="PR41" s="21">
        <v>11</v>
      </c>
      <c r="PS41" s="21">
        <v>10.3</v>
      </c>
      <c r="PT41" s="21">
        <v>9.9</v>
      </c>
      <c r="PU41" s="21">
        <v>9.5</v>
      </c>
      <c r="PV41" s="21">
        <v>9</v>
      </c>
      <c r="PW41" s="21">
        <v>8.1999999999999993</v>
      </c>
      <c r="PX41" s="21">
        <v>7.4</v>
      </c>
      <c r="PY41" s="21">
        <v>7</v>
      </c>
      <c r="PZ41" s="21">
        <v>6.2</v>
      </c>
      <c r="QA41" s="21">
        <v>6.1</v>
      </c>
      <c r="QB41" s="21">
        <v>5.6</v>
      </c>
      <c r="QC41" s="21">
        <v>5.5</v>
      </c>
      <c r="QD41" s="21">
        <v>22056</v>
      </c>
      <c r="QE41" s="21">
        <v>22888</v>
      </c>
      <c r="QF41" s="21">
        <v>23367</v>
      </c>
      <c r="QG41" s="21">
        <v>24043</v>
      </c>
      <c r="QH41" s="21">
        <v>25165</v>
      </c>
      <c r="QI41" s="21">
        <v>25806</v>
      </c>
      <c r="QJ41" s="21">
        <v>25882</v>
      </c>
      <c r="QK41" s="21">
        <v>26095</v>
      </c>
      <c r="QL41" s="21">
        <v>26472</v>
      </c>
      <c r="QM41" s="21">
        <v>27011</v>
      </c>
      <c r="QN41" s="21">
        <v>27215</v>
      </c>
      <c r="QO41" s="21">
        <v>27615</v>
      </c>
      <c r="QP41" s="21">
        <v>28213</v>
      </c>
      <c r="QQ41" s="21">
        <v>24222</v>
      </c>
      <c r="QR41" s="21">
        <v>25064</v>
      </c>
      <c r="QS41" s="21">
        <v>25599</v>
      </c>
      <c r="QT41" s="21">
        <v>26281</v>
      </c>
      <c r="QU41" s="21">
        <v>27518</v>
      </c>
      <c r="QV41" s="21">
        <v>28264</v>
      </c>
      <c r="QW41" s="21">
        <v>28080</v>
      </c>
      <c r="QX41" s="21">
        <v>28376</v>
      </c>
      <c r="QY41" s="21">
        <v>28717</v>
      </c>
      <c r="QZ41" s="21">
        <v>29271</v>
      </c>
      <c r="RA41" s="21">
        <v>29472</v>
      </c>
      <c r="RB41" s="21">
        <v>29936</v>
      </c>
      <c r="RC41" s="21">
        <v>30567</v>
      </c>
      <c r="RD41" s="21">
        <v>18551</v>
      </c>
      <c r="RE41" s="21">
        <v>19442</v>
      </c>
      <c r="RF41" s="21">
        <v>19923</v>
      </c>
      <c r="RG41" s="21">
        <v>20513</v>
      </c>
      <c r="RH41" s="21">
        <v>21494</v>
      </c>
      <c r="RI41" s="21">
        <v>22118</v>
      </c>
      <c r="RJ41" s="21">
        <v>22492</v>
      </c>
      <c r="RK41" s="21">
        <v>22619</v>
      </c>
      <c r="RL41" s="21">
        <v>23090</v>
      </c>
      <c r="RM41" s="21">
        <v>23584</v>
      </c>
      <c r="RN41" s="21">
        <v>23878</v>
      </c>
      <c r="RO41" s="21">
        <v>24173</v>
      </c>
      <c r="RP41" s="21">
        <v>24833</v>
      </c>
      <c r="RQ41" s="21">
        <v>2325770</v>
      </c>
      <c r="RR41" s="21">
        <v>2341900</v>
      </c>
      <c r="RS41" s="21">
        <v>2351425</v>
      </c>
      <c r="RT41" s="21">
        <v>2342595</v>
      </c>
      <c r="RU41" s="21">
        <v>2372960</v>
      </c>
      <c r="RV41" s="21">
        <v>2448745</v>
      </c>
      <c r="RW41" s="21">
        <v>2550890</v>
      </c>
      <c r="RX41" s="21">
        <v>2672025</v>
      </c>
      <c r="RY41" s="21">
        <v>81.182987211911808</v>
      </c>
      <c r="RZ41" s="21">
        <v>74</v>
      </c>
      <c r="SA41" s="21">
        <v>73.8</v>
      </c>
      <c r="SB41" s="21">
        <v>72.465925280146294</v>
      </c>
      <c r="SC41" s="21">
        <v>75.600000000000009</v>
      </c>
      <c r="SD41" s="21">
        <v>73.8</v>
      </c>
      <c r="SE41" s="21">
        <v>75</v>
      </c>
      <c r="SF41" s="21">
        <v>30849000</v>
      </c>
      <c r="SG41" s="21">
        <v>30766400</v>
      </c>
      <c r="SH41" s="21">
        <v>31669800</v>
      </c>
      <c r="SI41" s="21">
        <v>32760800</v>
      </c>
      <c r="SJ41" s="21">
        <v>16417000</v>
      </c>
      <c r="SK41" s="21">
        <v>16354700</v>
      </c>
      <c r="SL41" s="21">
        <v>16723600</v>
      </c>
      <c r="SM41" s="21">
        <v>17276400</v>
      </c>
      <c r="SN41" s="21">
        <v>14432000</v>
      </c>
      <c r="SO41" s="21">
        <v>14411700</v>
      </c>
      <c r="SP41" s="21">
        <v>14946200</v>
      </c>
      <c r="SQ41" s="21">
        <v>15484400</v>
      </c>
      <c r="SR41" s="25">
        <f>VLOOKUP($A41,'[1]Jobs density'!$A$3:$S$54,11,0)</f>
        <v>0.79</v>
      </c>
      <c r="SS41" s="25">
        <f>VLOOKUP($A41,'[1]Jobs density'!$A$3:$S$54,12,0)</f>
        <v>0.77</v>
      </c>
      <c r="ST41" s="25">
        <f>VLOOKUP($A41,'[1]Jobs density'!$A$3:$S$54,13,0)</f>
        <v>0.76</v>
      </c>
      <c r="SU41" s="25">
        <f>VLOOKUP($A41,'[1]Jobs density'!$A$3:$S$54,14,0)</f>
        <v>0.78</v>
      </c>
      <c r="SV41" s="25">
        <f>VLOOKUP($A41,'[1]Jobs density'!$A$3:$S$54,15,0)</f>
        <v>0.78</v>
      </c>
      <c r="SW41" s="25">
        <f>VLOOKUP($A41,'[1]Jobs density'!$A$3:$S$54,16,0)</f>
        <v>0.79</v>
      </c>
      <c r="SX41" s="25">
        <f>VLOOKUP($A41,'[1]Jobs density'!$A$3:$S$54,17,0)</f>
        <v>0.81</v>
      </c>
      <c r="SY41" s="25">
        <f>VLOOKUP($A41,'[1]Jobs density'!$A$3:$S$54,18,0)</f>
        <v>0.83</v>
      </c>
      <c r="SZ41" s="25">
        <f>VLOOKUP($A41,'[1]Jobs density'!$A$3:$S$54,19,0)</f>
        <v>0.84</v>
      </c>
      <c r="TD41" s="21">
        <v>112.15227486074093</v>
      </c>
      <c r="TE41" s="21">
        <v>112.26289240927693</v>
      </c>
      <c r="TF41" s="21">
        <v>104.65624430995305</v>
      </c>
      <c r="TG41" s="21">
        <v>102.28824853253856</v>
      </c>
      <c r="TH41" s="21">
        <v>99.198948732118311</v>
      </c>
      <c r="TI41" s="21">
        <v>89.77808680364744</v>
      </c>
      <c r="TJ41" s="21">
        <v>84.563376203372172</v>
      </c>
      <c r="TK41" s="21">
        <v>77.460132209406183</v>
      </c>
      <c r="TL41" s="21">
        <v>74.532849827704567</v>
      </c>
      <c r="TM41" s="21">
        <v>70.789502904233714</v>
      </c>
      <c r="TN41" s="21">
        <v>65.962230524236787</v>
      </c>
      <c r="TW41" s="21" t="s">
        <v>257</v>
      </c>
      <c r="UC41" s="21" t="s">
        <v>257</v>
      </c>
      <c r="UD41" s="21">
        <v>529444.34425213956</v>
      </c>
      <c r="UE41" s="21">
        <v>527269.88355659542</v>
      </c>
      <c r="UF41" s="21">
        <v>517414.25232149567</v>
      </c>
      <c r="UG41" s="21">
        <v>504172.87418988801</v>
      </c>
      <c r="UH41" s="21">
        <v>454398.84449701291</v>
      </c>
      <c r="UI41" s="21">
        <v>472137.72993777751</v>
      </c>
      <c r="UJ41" s="21">
        <v>430966.03136150347</v>
      </c>
      <c r="UK41" s="21">
        <v>451360.34357572091</v>
      </c>
      <c r="UL41" s="21">
        <v>443675.81573604338</v>
      </c>
      <c r="UM41" s="21">
        <v>403796.91557468654</v>
      </c>
      <c r="VA41" s="21">
        <v>34257528.999999993</v>
      </c>
      <c r="VB41" s="21">
        <v>34120147.999999993</v>
      </c>
      <c r="VC41" s="21">
        <v>34228594</v>
      </c>
      <c r="VD41" s="21">
        <v>34120147.999999993</v>
      </c>
      <c r="VE41" s="21">
        <v>35034487</v>
      </c>
      <c r="VF41" s="21">
        <v>36994791</v>
      </c>
      <c r="VG41" s="21">
        <v>31051.957999999999</v>
      </c>
      <c r="VH41" s="21">
        <v>493945</v>
      </c>
      <c r="VI41" s="21">
        <v>493826</v>
      </c>
      <c r="VJ41" s="21">
        <v>501079</v>
      </c>
      <c r="VK41" s="21">
        <v>505437</v>
      </c>
      <c r="VL41" s="21">
        <v>500567</v>
      </c>
      <c r="VM41" s="21">
        <v>495825</v>
      </c>
      <c r="VN41" s="21">
        <v>487933</v>
      </c>
      <c r="VO41" s="21">
        <v>488882</v>
      </c>
      <c r="VP41" s="21">
        <v>487052</v>
      </c>
      <c r="VQ41" s="21">
        <v>488784</v>
      </c>
      <c r="VR41" s="21">
        <v>500522</v>
      </c>
      <c r="VS41" s="21">
        <v>509709</v>
      </c>
      <c r="WJ41" s="4"/>
      <c r="WK41" s="4" t="s">
        <v>257</v>
      </c>
      <c r="WL41" s="4">
        <v>20.116101425170893</v>
      </c>
      <c r="WM41" s="4">
        <v>19.869777011817671</v>
      </c>
      <c r="WN41" s="4">
        <v>18.179300213890244</v>
      </c>
      <c r="WO41" s="4">
        <v>16.444883501070844</v>
      </c>
      <c r="WP41" s="4"/>
      <c r="WW41" s="21">
        <v>20</v>
      </c>
      <c r="YV41" s="21">
        <v>42.386265731987947</v>
      </c>
      <c r="YW41" s="21">
        <v>41.781976856440423</v>
      </c>
      <c r="YX41" s="21">
        <v>41.435504034883166</v>
      </c>
      <c r="YY41" s="21">
        <v>40.860488549319612</v>
      </c>
      <c r="YZ41" s="21">
        <v>41.925278051939443</v>
      </c>
      <c r="ZA41" s="21">
        <v>40.6</v>
      </c>
      <c r="ZB41" s="21">
        <v>38.299999999999997</v>
      </c>
      <c r="ZC41" s="21">
        <v>35.5</v>
      </c>
      <c r="ZD41" s="21">
        <v>30.9</v>
      </c>
      <c r="ZE41" s="21">
        <v>27.9</v>
      </c>
      <c r="ZF41" s="21">
        <v>24.5</v>
      </c>
      <c r="ZG41" s="21">
        <v>22.9</v>
      </c>
      <c r="ZH41" s="21">
        <v>7.41</v>
      </c>
      <c r="ZI41" s="21">
        <v>7.45</v>
      </c>
      <c r="ZJ41" s="21">
        <v>7.51</v>
      </c>
      <c r="ZK41" s="21">
        <v>7.61</v>
      </c>
      <c r="ZL41" s="21">
        <v>7.66</v>
      </c>
      <c r="ZM41" s="21">
        <v>7.69</v>
      </c>
      <c r="ZN41" s="21">
        <v>7.74</v>
      </c>
      <c r="ZO41" s="21">
        <v>7.82</v>
      </c>
      <c r="ZP41" s="21">
        <v>7.28</v>
      </c>
      <c r="ZQ41" s="21">
        <v>7.29</v>
      </c>
      <c r="ZR41" s="21">
        <v>7.38</v>
      </c>
      <c r="ZS41" s="21">
        <v>0.1</v>
      </c>
      <c r="ZT41" s="21">
        <v>3.14</v>
      </c>
      <c r="ZU41" s="21">
        <v>3.03</v>
      </c>
      <c r="ZV41" s="21">
        <v>2.93</v>
      </c>
      <c r="ZW41" s="21">
        <v>2.86</v>
      </c>
      <c r="ZX41" s="21">
        <v>21</v>
      </c>
      <c r="ZY41" s="21">
        <v>21</v>
      </c>
      <c r="ZZ41" s="21">
        <v>20</v>
      </c>
      <c r="AAA41" s="21">
        <v>19</v>
      </c>
      <c r="AAB41" s="21">
        <v>18</v>
      </c>
      <c r="AAC41" s="21">
        <v>17</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7E5F2-5B64-5E4B-8C4B-9DFFD45F8279}">
  <dimension ref="A1:AC41"/>
  <sheetViews>
    <sheetView workbookViewId="0">
      <selection activeCell="B7" sqref="B7"/>
    </sheetView>
  </sheetViews>
  <sheetFormatPr baseColWidth="10" defaultRowHeight="15"/>
  <cols>
    <col min="1" max="1" width="10.33203125" style="21" bestFit="1" customWidth="1"/>
  </cols>
  <sheetData>
    <row r="1" spans="1:29" s="21" customFormat="1">
      <c r="A1" s="21" t="s">
        <v>440</v>
      </c>
      <c r="B1" s="21" t="s">
        <v>439</v>
      </c>
    </row>
    <row r="2" spans="1:29">
      <c r="A2" s="21" t="s">
        <v>0</v>
      </c>
      <c r="B2" s="21" t="s">
        <v>1</v>
      </c>
      <c r="C2" s="23" t="s">
        <v>73</v>
      </c>
      <c r="D2" s="23" t="s">
        <v>73</v>
      </c>
      <c r="E2" s="23" t="s">
        <v>73</v>
      </c>
      <c r="F2" s="23" t="s">
        <v>73</v>
      </c>
      <c r="G2" s="23" t="s">
        <v>73</v>
      </c>
      <c r="H2" s="23" t="s">
        <v>73</v>
      </c>
      <c r="I2" s="23" t="s">
        <v>73</v>
      </c>
      <c r="J2" s="23" t="s">
        <v>73</v>
      </c>
      <c r="K2" s="23" t="s">
        <v>73</v>
      </c>
      <c r="L2" s="23" t="s">
        <v>73</v>
      </c>
      <c r="M2" s="23" t="s">
        <v>73</v>
      </c>
      <c r="N2" s="23" t="s">
        <v>73</v>
      </c>
      <c r="O2" s="23" t="s">
        <v>73</v>
      </c>
      <c r="P2" s="23" t="s">
        <v>73</v>
      </c>
      <c r="Q2" s="23" t="s">
        <v>73</v>
      </c>
      <c r="R2" s="23" t="s">
        <v>73</v>
      </c>
      <c r="S2" s="23" t="s">
        <v>73</v>
      </c>
      <c r="T2" s="23" t="s">
        <v>79</v>
      </c>
      <c r="U2" s="23" t="s">
        <v>79</v>
      </c>
      <c r="V2" s="23" t="s">
        <v>79</v>
      </c>
      <c r="W2" s="23" t="s">
        <v>79</v>
      </c>
      <c r="X2" s="23" t="s">
        <v>79</v>
      </c>
      <c r="Y2" s="23" t="s">
        <v>79</v>
      </c>
      <c r="Z2" s="23" t="s">
        <v>79</v>
      </c>
      <c r="AA2" s="23" t="s">
        <v>79</v>
      </c>
      <c r="AB2" s="23" t="s">
        <v>79</v>
      </c>
      <c r="AC2" s="23" t="s">
        <v>79</v>
      </c>
    </row>
    <row r="3" spans="1:29">
      <c r="A3" s="21" t="s">
        <v>0</v>
      </c>
      <c r="B3" s="21" t="s">
        <v>1</v>
      </c>
      <c r="C3" s="21">
        <v>1999</v>
      </c>
      <c r="D3" s="21">
        <v>2000</v>
      </c>
      <c r="E3" s="21">
        <v>2001</v>
      </c>
      <c r="F3" s="21">
        <v>2002</v>
      </c>
      <c r="G3" s="21">
        <v>2003</v>
      </c>
      <c r="H3" s="21">
        <v>2004</v>
      </c>
      <c r="I3" s="21">
        <v>2005</v>
      </c>
      <c r="J3" s="21">
        <v>2006</v>
      </c>
      <c r="K3" s="21">
        <v>2007</v>
      </c>
      <c r="L3" s="21">
        <v>2008</v>
      </c>
      <c r="M3" s="21">
        <v>2009</v>
      </c>
      <c r="N3" s="21">
        <v>2010</v>
      </c>
      <c r="O3" s="21">
        <v>2011</v>
      </c>
      <c r="P3" s="21">
        <v>2012</v>
      </c>
      <c r="Q3" s="21">
        <v>2013</v>
      </c>
      <c r="R3" s="21">
        <v>2014</v>
      </c>
      <c r="S3" s="21">
        <v>2015</v>
      </c>
      <c r="T3" s="21">
        <v>2006</v>
      </c>
      <c r="U3" s="21">
        <v>2007</v>
      </c>
      <c r="V3" s="21">
        <v>2008</v>
      </c>
      <c r="W3" s="21">
        <v>2009</v>
      </c>
      <c r="X3" s="21">
        <v>2010</v>
      </c>
      <c r="Y3" s="21">
        <v>2011</v>
      </c>
      <c r="Z3" s="21">
        <v>2012</v>
      </c>
      <c r="AA3" s="21">
        <v>2013</v>
      </c>
      <c r="AB3" s="21">
        <v>2014</v>
      </c>
      <c r="AC3" s="21">
        <v>2015</v>
      </c>
    </row>
    <row r="4" spans="1:29">
      <c r="A4" s="21" t="s">
        <v>2</v>
      </c>
      <c r="B4" s="21" t="s">
        <v>3</v>
      </c>
      <c r="C4" s="21">
        <v>6581</v>
      </c>
      <c r="D4" s="21">
        <v>7014</v>
      </c>
      <c r="E4" s="21">
        <v>7359</v>
      </c>
      <c r="F4" s="21">
        <v>7280</v>
      </c>
      <c r="G4" s="21">
        <v>7115</v>
      </c>
      <c r="H4" s="21">
        <v>7118</v>
      </c>
      <c r="I4" s="21">
        <v>7131</v>
      </c>
      <c r="J4" s="21">
        <v>7254</v>
      </c>
      <c r="K4" s="21">
        <v>7607</v>
      </c>
      <c r="L4" s="21">
        <v>7429</v>
      </c>
      <c r="M4" s="21">
        <v>7472</v>
      </c>
      <c r="N4" s="21">
        <v>7338</v>
      </c>
      <c r="O4" s="21">
        <v>7412</v>
      </c>
      <c r="P4" s="21">
        <v>7604</v>
      </c>
      <c r="Q4" s="21">
        <v>7648</v>
      </c>
      <c r="R4" s="21">
        <v>8072</v>
      </c>
      <c r="S4" s="21">
        <v>8760</v>
      </c>
      <c r="T4" s="6" t="s">
        <v>76</v>
      </c>
      <c r="U4" s="6" t="s">
        <v>76</v>
      </c>
      <c r="V4" s="6" t="s">
        <v>76</v>
      </c>
      <c r="W4" s="6" t="s">
        <v>76</v>
      </c>
      <c r="X4" s="6" t="s">
        <v>76</v>
      </c>
      <c r="Y4" s="6" t="s">
        <v>76</v>
      </c>
      <c r="Z4" s="6" t="s">
        <v>76</v>
      </c>
      <c r="AA4" s="6" t="s">
        <v>76</v>
      </c>
      <c r="AB4" s="6" t="s">
        <v>76</v>
      </c>
      <c r="AC4" s="6" t="s">
        <v>76</v>
      </c>
    </row>
    <row r="5" spans="1:29">
      <c r="A5" s="21" t="s">
        <v>4</v>
      </c>
      <c r="B5" s="21" t="s">
        <v>5</v>
      </c>
      <c r="C5" s="21">
        <v>162444</v>
      </c>
      <c r="D5" s="21">
        <v>163893</v>
      </c>
      <c r="E5" s="21">
        <v>165654</v>
      </c>
      <c r="F5" s="21">
        <v>166357</v>
      </c>
      <c r="G5" s="21">
        <v>166210</v>
      </c>
      <c r="H5" s="21">
        <v>165610</v>
      </c>
      <c r="I5" s="21">
        <v>166275</v>
      </c>
      <c r="J5" s="21">
        <v>167157</v>
      </c>
      <c r="K5" s="21">
        <v>169031</v>
      </c>
      <c r="L5" s="21">
        <v>172452</v>
      </c>
      <c r="M5" s="21">
        <v>177580</v>
      </c>
      <c r="N5" s="21">
        <v>182838</v>
      </c>
      <c r="O5" s="21">
        <v>187029</v>
      </c>
      <c r="P5" s="21">
        <v>190560</v>
      </c>
      <c r="Q5" s="21">
        <v>194352</v>
      </c>
      <c r="R5" s="21">
        <v>198294</v>
      </c>
      <c r="S5" s="21">
        <v>201979</v>
      </c>
      <c r="T5" s="21">
        <v>21.1</v>
      </c>
      <c r="U5" s="21">
        <v>23.8</v>
      </c>
      <c r="V5" s="21">
        <v>28.1</v>
      </c>
      <c r="W5" s="21">
        <v>31.1</v>
      </c>
      <c r="X5" s="21">
        <v>31.9</v>
      </c>
      <c r="Y5" s="21">
        <v>33.299999999999997</v>
      </c>
      <c r="Z5" s="21">
        <v>28.9</v>
      </c>
      <c r="AA5" s="21">
        <v>35.799999999999997</v>
      </c>
      <c r="AB5" s="21">
        <v>37.4</v>
      </c>
      <c r="AC5" s="21">
        <v>37.799999999999997</v>
      </c>
    </row>
    <row r="6" spans="1:29">
      <c r="A6" s="21" t="s">
        <v>6</v>
      </c>
      <c r="B6" s="21" t="s">
        <v>7</v>
      </c>
      <c r="C6" s="21">
        <v>313469</v>
      </c>
      <c r="D6" s="21">
        <v>315784</v>
      </c>
      <c r="E6" s="21">
        <v>319481</v>
      </c>
      <c r="F6" s="21">
        <v>320552</v>
      </c>
      <c r="G6" s="21">
        <v>321802</v>
      </c>
      <c r="H6" s="21">
        <v>323723</v>
      </c>
      <c r="I6" s="21">
        <v>327541</v>
      </c>
      <c r="J6" s="21">
        <v>330801</v>
      </c>
      <c r="K6" s="21">
        <v>334837</v>
      </c>
      <c r="L6" s="21">
        <v>339212</v>
      </c>
      <c r="M6" s="21">
        <v>345829</v>
      </c>
      <c r="N6" s="21">
        <v>351438</v>
      </c>
      <c r="O6" s="21">
        <v>357538</v>
      </c>
      <c r="P6" s="21">
        <v>363956</v>
      </c>
      <c r="Q6" s="21">
        <v>369088</v>
      </c>
      <c r="R6" s="21">
        <v>374915</v>
      </c>
      <c r="S6" s="21">
        <v>379691</v>
      </c>
      <c r="T6" s="21">
        <v>35.6</v>
      </c>
      <c r="U6" s="21">
        <v>32.299999999999997</v>
      </c>
      <c r="V6" s="21">
        <v>31.3</v>
      </c>
      <c r="W6" s="21">
        <v>32.700000000000003</v>
      </c>
      <c r="X6" s="21">
        <v>35.1</v>
      </c>
      <c r="Y6" s="21">
        <v>35.200000000000003</v>
      </c>
      <c r="Z6" s="21">
        <v>38</v>
      </c>
      <c r="AA6" s="21">
        <v>35.700000000000003</v>
      </c>
      <c r="AB6" s="21">
        <v>35.9</v>
      </c>
      <c r="AC6" s="21">
        <v>35.200000000000003</v>
      </c>
    </row>
    <row r="7" spans="1:29">
      <c r="A7" s="21" t="s">
        <v>8</v>
      </c>
      <c r="B7" s="21" t="s">
        <v>9</v>
      </c>
      <c r="C7" s="21">
        <v>217458</v>
      </c>
      <c r="D7" s="21">
        <v>218717</v>
      </c>
      <c r="E7" s="21">
        <v>218757</v>
      </c>
      <c r="F7" s="21">
        <v>219123</v>
      </c>
      <c r="G7" s="21">
        <v>220016</v>
      </c>
      <c r="H7" s="21">
        <v>220917</v>
      </c>
      <c r="I7" s="21">
        <v>222391</v>
      </c>
      <c r="J7" s="21">
        <v>223280</v>
      </c>
      <c r="K7" s="21">
        <v>224625</v>
      </c>
      <c r="L7" s="21">
        <v>226652</v>
      </c>
      <c r="M7" s="21">
        <v>228146</v>
      </c>
      <c r="N7" s="21">
        <v>230711</v>
      </c>
      <c r="O7" s="21">
        <v>232774</v>
      </c>
      <c r="P7" s="21">
        <v>234271</v>
      </c>
      <c r="Q7" s="21">
        <v>236687</v>
      </c>
      <c r="R7" s="21">
        <v>239865</v>
      </c>
      <c r="S7" s="21">
        <v>242142</v>
      </c>
      <c r="T7" s="21">
        <v>11.3</v>
      </c>
      <c r="U7" s="21">
        <v>10.8</v>
      </c>
      <c r="V7" s="21">
        <v>11.9</v>
      </c>
      <c r="W7" s="21">
        <v>8.4</v>
      </c>
      <c r="X7" s="21">
        <v>11.7</v>
      </c>
      <c r="Y7" s="21">
        <v>14.2</v>
      </c>
      <c r="Z7" s="21">
        <v>15.5</v>
      </c>
      <c r="AA7" s="21">
        <v>16.2</v>
      </c>
      <c r="AB7" s="21">
        <v>16.100000000000001</v>
      </c>
      <c r="AC7" s="21">
        <v>16.100000000000001</v>
      </c>
    </row>
    <row r="8" spans="1:29">
      <c r="A8" s="21" t="s">
        <v>10</v>
      </c>
      <c r="B8" s="21" t="s">
        <v>11</v>
      </c>
      <c r="C8" s="21">
        <v>260317</v>
      </c>
      <c r="D8" s="21">
        <v>264945</v>
      </c>
      <c r="E8" s="21">
        <v>269620</v>
      </c>
      <c r="F8" s="21">
        <v>269871</v>
      </c>
      <c r="G8" s="21">
        <v>268323</v>
      </c>
      <c r="H8" s="21">
        <v>268335</v>
      </c>
      <c r="I8" s="21">
        <v>270939</v>
      </c>
      <c r="J8" s="21">
        <v>276504</v>
      </c>
      <c r="K8" s="21">
        <v>283273</v>
      </c>
      <c r="L8" s="21">
        <v>290901</v>
      </c>
      <c r="M8" s="21">
        <v>298118</v>
      </c>
      <c r="N8" s="21">
        <v>304785</v>
      </c>
      <c r="O8" s="21">
        <v>312245</v>
      </c>
      <c r="P8" s="21">
        <v>314660</v>
      </c>
      <c r="Q8" s="21">
        <v>317264</v>
      </c>
      <c r="R8" s="21">
        <v>320762</v>
      </c>
      <c r="S8" s="21">
        <v>324012</v>
      </c>
      <c r="T8" s="21">
        <v>50.5</v>
      </c>
      <c r="U8" s="21">
        <v>51.1</v>
      </c>
      <c r="V8" s="21">
        <v>53.6</v>
      </c>
      <c r="W8" s="21">
        <v>53</v>
      </c>
      <c r="X8" s="21">
        <v>55.1</v>
      </c>
      <c r="Y8" s="21">
        <v>58.7</v>
      </c>
      <c r="Z8" s="21">
        <v>56.2</v>
      </c>
      <c r="AA8" s="21">
        <v>53.6</v>
      </c>
      <c r="AB8" s="21">
        <v>56.2</v>
      </c>
      <c r="AC8" s="21">
        <v>53.9</v>
      </c>
    </row>
    <row r="9" spans="1:29">
      <c r="A9" s="21" t="s">
        <v>12</v>
      </c>
      <c r="B9" s="21" t="s">
        <v>13</v>
      </c>
      <c r="C9" s="21">
        <v>294902</v>
      </c>
      <c r="D9" s="21">
        <v>295317</v>
      </c>
      <c r="E9" s="21">
        <v>296218</v>
      </c>
      <c r="F9" s="21">
        <v>296668</v>
      </c>
      <c r="G9" s="21">
        <v>297253</v>
      </c>
      <c r="H9" s="21">
        <v>297307</v>
      </c>
      <c r="I9" s="21">
        <v>299421</v>
      </c>
      <c r="J9" s="21">
        <v>300963</v>
      </c>
      <c r="K9" s="21">
        <v>302625</v>
      </c>
      <c r="L9" s="21">
        <v>304968</v>
      </c>
      <c r="M9" s="21">
        <v>306924</v>
      </c>
      <c r="N9" s="21">
        <v>308560</v>
      </c>
      <c r="O9" s="21">
        <v>310554</v>
      </c>
      <c r="P9" s="21">
        <v>314036</v>
      </c>
      <c r="Q9" s="21">
        <v>317899</v>
      </c>
      <c r="R9" s="21">
        <v>321278</v>
      </c>
      <c r="S9" s="21">
        <v>324857</v>
      </c>
      <c r="T9" s="21">
        <v>11.7</v>
      </c>
      <c r="U9" s="21">
        <v>12</v>
      </c>
      <c r="V9" s="21">
        <v>12.5</v>
      </c>
      <c r="W9" s="21">
        <v>11.5</v>
      </c>
      <c r="X9" s="21">
        <v>12.7</v>
      </c>
      <c r="Y9" s="21">
        <v>15.9</v>
      </c>
      <c r="Z9" s="21">
        <v>16</v>
      </c>
      <c r="AA9" s="21">
        <v>15.6</v>
      </c>
      <c r="AB9" s="21">
        <v>17.2</v>
      </c>
      <c r="AC9" s="21">
        <v>18.3</v>
      </c>
    </row>
    <row r="10" spans="1:29">
      <c r="A10" s="21" t="s">
        <v>14</v>
      </c>
      <c r="B10" s="21" t="s">
        <v>15</v>
      </c>
      <c r="C10" s="21">
        <v>190003</v>
      </c>
      <c r="D10" s="21">
        <v>196174</v>
      </c>
      <c r="E10" s="21">
        <v>202567</v>
      </c>
      <c r="F10" s="21">
        <v>203972</v>
      </c>
      <c r="G10" s="21">
        <v>204254</v>
      </c>
      <c r="H10" s="21">
        <v>207341</v>
      </c>
      <c r="I10" s="21">
        <v>211088</v>
      </c>
      <c r="J10" s="21">
        <v>211032</v>
      </c>
      <c r="K10" s="21">
        <v>211520</v>
      </c>
      <c r="L10" s="21">
        <v>210273</v>
      </c>
      <c r="M10" s="21">
        <v>212924</v>
      </c>
      <c r="N10" s="21">
        <v>214725</v>
      </c>
      <c r="O10" s="21">
        <v>220087</v>
      </c>
      <c r="P10" s="21">
        <v>224962</v>
      </c>
      <c r="Q10" s="21">
        <v>229719</v>
      </c>
      <c r="R10" s="21">
        <v>234846</v>
      </c>
      <c r="S10" s="21">
        <v>241059</v>
      </c>
      <c r="T10" s="21">
        <v>40.6</v>
      </c>
      <c r="U10" s="21">
        <v>39.4</v>
      </c>
      <c r="V10" s="21">
        <v>39.6</v>
      </c>
      <c r="W10" s="21">
        <v>41</v>
      </c>
      <c r="X10" s="21">
        <v>36.799999999999997</v>
      </c>
      <c r="Y10" s="21">
        <v>37.200000000000003</v>
      </c>
      <c r="Z10" s="21">
        <v>42.6</v>
      </c>
      <c r="AA10" s="21">
        <v>43.4</v>
      </c>
      <c r="AB10" s="21">
        <v>42.4</v>
      </c>
      <c r="AC10" s="21">
        <v>41.4</v>
      </c>
    </row>
    <row r="11" spans="1:29">
      <c r="A11" s="21" t="s">
        <v>16</v>
      </c>
      <c r="B11" s="21" t="s">
        <v>17</v>
      </c>
      <c r="C11" s="21">
        <v>332066</v>
      </c>
      <c r="D11" s="21">
        <v>334241</v>
      </c>
      <c r="E11" s="21">
        <v>335112</v>
      </c>
      <c r="F11" s="21">
        <v>335415</v>
      </c>
      <c r="G11" s="21">
        <v>335919</v>
      </c>
      <c r="H11" s="21">
        <v>337134</v>
      </c>
      <c r="I11" s="21">
        <v>339052</v>
      </c>
      <c r="J11" s="21">
        <v>340449</v>
      </c>
      <c r="K11" s="21">
        <v>344029</v>
      </c>
      <c r="L11" s="21">
        <v>349308</v>
      </c>
      <c r="M11" s="21">
        <v>352763</v>
      </c>
      <c r="N11" s="21">
        <v>357951</v>
      </c>
      <c r="O11" s="21">
        <v>364815</v>
      </c>
      <c r="P11" s="21">
        <v>368886</v>
      </c>
      <c r="Q11" s="21">
        <v>372752</v>
      </c>
      <c r="R11" s="21">
        <v>376040</v>
      </c>
      <c r="S11" s="21">
        <v>379031</v>
      </c>
      <c r="T11" s="21">
        <v>24.3</v>
      </c>
      <c r="U11" s="21">
        <v>25.2</v>
      </c>
      <c r="V11" s="21">
        <v>24.9</v>
      </c>
      <c r="W11" s="21">
        <v>29.1</v>
      </c>
      <c r="X11" s="21">
        <v>26.2</v>
      </c>
      <c r="Y11" s="21">
        <v>27.1</v>
      </c>
      <c r="Z11" s="21">
        <v>26.2</v>
      </c>
      <c r="AA11" s="21">
        <v>32.4</v>
      </c>
      <c r="AB11" s="21">
        <v>29.7</v>
      </c>
      <c r="AC11" s="21">
        <v>29.4</v>
      </c>
    </row>
    <row r="12" spans="1:29">
      <c r="A12" s="21" t="s">
        <v>18</v>
      </c>
      <c r="B12" s="21" t="s">
        <v>19</v>
      </c>
      <c r="C12" s="21">
        <v>302252</v>
      </c>
      <c r="D12" s="21">
        <v>304370</v>
      </c>
      <c r="E12" s="21">
        <v>307276</v>
      </c>
      <c r="F12" s="21">
        <v>309242</v>
      </c>
      <c r="G12" s="21">
        <v>308108</v>
      </c>
      <c r="H12" s="21">
        <v>310073</v>
      </c>
      <c r="I12" s="21">
        <v>312774</v>
      </c>
      <c r="J12" s="21">
        <v>315329</v>
      </c>
      <c r="K12" s="21">
        <v>318671</v>
      </c>
      <c r="L12" s="21">
        <v>324022</v>
      </c>
      <c r="M12" s="21">
        <v>329966</v>
      </c>
      <c r="N12" s="21">
        <v>334073</v>
      </c>
      <c r="O12" s="21">
        <v>339314</v>
      </c>
      <c r="P12" s="21">
        <v>340671</v>
      </c>
      <c r="Q12" s="21">
        <v>342494</v>
      </c>
      <c r="R12" s="21">
        <v>342118</v>
      </c>
      <c r="S12" s="21">
        <v>343059</v>
      </c>
      <c r="T12" s="21">
        <v>41.3</v>
      </c>
      <c r="U12" s="21">
        <v>45.6</v>
      </c>
      <c r="V12" s="21">
        <v>42.1</v>
      </c>
      <c r="W12" s="21">
        <v>44</v>
      </c>
      <c r="X12" s="21">
        <v>42.6</v>
      </c>
      <c r="Y12" s="21">
        <v>41.4</v>
      </c>
      <c r="Z12" s="21">
        <v>46.9</v>
      </c>
      <c r="AA12" s="21">
        <v>46.5</v>
      </c>
      <c r="AB12" s="21">
        <v>45.5</v>
      </c>
      <c r="AC12" s="21">
        <v>47.4</v>
      </c>
    </row>
    <row r="13" spans="1:29">
      <c r="A13" s="21" t="s">
        <v>20</v>
      </c>
      <c r="B13" s="21" t="s">
        <v>21</v>
      </c>
      <c r="C13" s="21">
        <v>272731</v>
      </c>
      <c r="D13" s="21">
        <v>275068</v>
      </c>
      <c r="E13" s="21">
        <v>277266</v>
      </c>
      <c r="F13" s="21">
        <v>280745</v>
      </c>
      <c r="G13" s="21">
        <v>281835</v>
      </c>
      <c r="H13" s="21">
        <v>282217</v>
      </c>
      <c r="I13" s="21">
        <v>284779</v>
      </c>
      <c r="J13" s="21">
        <v>287429</v>
      </c>
      <c r="K13" s="21">
        <v>291534</v>
      </c>
      <c r="L13" s="21">
        <v>297443</v>
      </c>
      <c r="M13" s="21">
        <v>301971</v>
      </c>
      <c r="N13" s="21">
        <v>307648</v>
      </c>
      <c r="O13" s="21">
        <v>313935</v>
      </c>
      <c r="P13" s="21">
        <v>317287</v>
      </c>
      <c r="Q13" s="21">
        <v>320524</v>
      </c>
      <c r="R13" s="21">
        <v>324574</v>
      </c>
      <c r="S13" s="21">
        <v>328433</v>
      </c>
      <c r="T13" s="21">
        <v>30.3</v>
      </c>
      <c r="U13" s="21">
        <v>32.5</v>
      </c>
      <c r="V13" s="21">
        <v>34.6</v>
      </c>
      <c r="W13" s="21">
        <v>34.299999999999997</v>
      </c>
      <c r="X13" s="21">
        <v>31.8</v>
      </c>
      <c r="Y13" s="21">
        <v>34.9</v>
      </c>
      <c r="Z13" s="21">
        <v>31.7</v>
      </c>
      <c r="AA13" s="21">
        <v>32.299999999999997</v>
      </c>
      <c r="AB13" s="21">
        <v>32.799999999999997</v>
      </c>
      <c r="AC13" s="21">
        <v>35</v>
      </c>
    </row>
    <row r="14" spans="1:29">
      <c r="A14" s="21" t="s">
        <v>22</v>
      </c>
      <c r="B14" s="21" t="s">
        <v>23</v>
      </c>
      <c r="C14" s="21">
        <v>212168</v>
      </c>
      <c r="D14" s="21">
        <v>214438</v>
      </c>
      <c r="E14" s="21">
        <v>217460</v>
      </c>
      <c r="F14" s="21">
        <v>221476</v>
      </c>
      <c r="G14" s="21">
        <v>224303</v>
      </c>
      <c r="H14" s="21">
        <v>227190</v>
      </c>
      <c r="I14" s="21">
        <v>230494</v>
      </c>
      <c r="J14" s="21">
        <v>233990</v>
      </c>
      <c r="K14" s="21">
        <v>236535</v>
      </c>
      <c r="L14" s="21">
        <v>239748</v>
      </c>
      <c r="M14" s="21">
        <v>243672</v>
      </c>
      <c r="N14" s="21">
        <v>249171</v>
      </c>
      <c r="O14" s="21">
        <v>255483</v>
      </c>
      <c r="P14" s="21">
        <v>260068</v>
      </c>
      <c r="Q14" s="21">
        <v>264008</v>
      </c>
      <c r="R14" s="21">
        <v>268678</v>
      </c>
      <c r="S14" s="21">
        <v>274803</v>
      </c>
      <c r="T14" s="21">
        <v>21.1</v>
      </c>
      <c r="U14" s="21">
        <v>26.1</v>
      </c>
      <c r="V14" s="21">
        <v>25.7</v>
      </c>
      <c r="W14" s="21">
        <v>28.2</v>
      </c>
      <c r="X14" s="21">
        <v>32.4</v>
      </c>
      <c r="Y14" s="21">
        <v>34</v>
      </c>
      <c r="Z14" s="21">
        <v>35.299999999999997</v>
      </c>
      <c r="AA14" s="21">
        <v>31.7</v>
      </c>
      <c r="AB14" s="21">
        <v>32.9</v>
      </c>
      <c r="AC14" s="21">
        <v>35.4</v>
      </c>
    </row>
    <row r="15" spans="1:29">
      <c r="A15" s="21" t="s">
        <v>24</v>
      </c>
      <c r="B15" s="21" t="s">
        <v>25</v>
      </c>
      <c r="C15" s="21">
        <v>199087</v>
      </c>
      <c r="D15" s="21">
        <v>203381</v>
      </c>
      <c r="E15" s="21">
        <v>207246</v>
      </c>
      <c r="F15" s="21">
        <v>210961</v>
      </c>
      <c r="G15" s="21">
        <v>212405</v>
      </c>
      <c r="H15" s="21">
        <v>213581</v>
      </c>
      <c r="I15" s="21">
        <v>216512</v>
      </c>
      <c r="J15" s="21">
        <v>220193</v>
      </c>
      <c r="K15" s="21">
        <v>224480</v>
      </c>
      <c r="L15" s="21">
        <v>231041</v>
      </c>
      <c r="M15" s="21">
        <v>236622</v>
      </c>
      <c r="N15" s="21">
        <v>241739</v>
      </c>
      <c r="O15" s="21">
        <v>247182</v>
      </c>
      <c r="P15" s="21">
        <v>252119</v>
      </c>
      <c r="Q15" s="21">
        <v>257379</v>
      </c>
      <c r="R15" s="21">
        <v>263150</v>
      </c>
      <c r="S15" s="21">
        <v>269009</v>
      </c>
      <c r="T15" s="21">
        <v>38.4</v>
      </c>
      <c r="U15" s="21">
        <v>38.1</v>
      </c>
      <c r="V15" s="21">
        <v>35.700000000000003</v>
      </c>
      <c r="W15" s="21">
        <v>36.4</v>
      </c>
      <c r="X15" s="21">
        <v>33.6</v>
      </c>
      <c r="Y15" s="21">
        <v>38.6</v>
      </c>
      <c r="Z15" s="21">
        <v>37.799999999999997</v>
      </c>
      <c r="AA15" s="21">
        <v>39.1</v>
      </c>
      <c r="AB15" s="21">
        <v>38.9</v>
      </c>
      <c r="AC15" s="21">
        <v>35.799999999999997</v>
      </c>
    </row>
    <row r="16" spans="1:29">
      <c r="A16" s="21" t="s">
        <v>26</v>
      </c>
      <c r="B16" s="21" t="s">
        <v>27</v>
      </c>
      <c r="C16" s="21">
        <v>160634</v>
      </c>
      <c r="D16" s="21">
        <v>164393</v>
      </c>
      <c r="E16" s="21">
        <v>169374</v>
      </c>
      <c r="F16" s="21">
        <v>171989</v>
      </c>
      <c r="G16" s="21">
        <v>171510</v>
      </c>
      <c r="H16" s="21">
        <v>172083</v>
      </c>
      <c r="I16" s="21">
        <v>173292</v>
      </c>
      <c r="J16" s="21">
        <v>174675</v>
      </c>
      <c r="K16" s="21">
        <v>176472</v>
      </c>
      <c r="L16" s="21">
        <v>177088</v>
      </c>
      <c r="M16" s="21">
        <v>180116</v>
      </c>
      <c r="N16" s="21">
        <v>180842</v>
      </c>
      <c r="O16" s="21">
        <v>182445</v>
      </c>
      <c r="P16" s="21">
        <v>179850</v>
      </c>
      <c r="Q16" s="21">
        <v>178685</v>
      </c>
      <c r="R16" s="21">
        <v>178365</v>
      </c>
      <c r="S16" s="21">
        <v>179410</v>
      </c>
      <c r="T16" s="21">
        <v>37</v>
      </c>
      <c r="U16" s="21">
        <v>37.700000000000003</v>
      </c>
      <c r="V16" s="21">
        <v>37.1</v>
      </c>
      <c r="W16" s="21">
        <v>41</v>
      </c>
      <c r="X16" s="21">
        <v>35.200000000000003</v>
      </c>
      <c r="Y16" s="21">
        <v>40.299999999999997</v>
      </c>
      <c r="Z16" s="21">
        <v>40.4</v>
      </c>
      <c r="AA16" s="21">
        <v>41.8</v>
      </c>
      <c r="AB16" s="21">
        <v>41.5</v>
      </c>
      <c r="AC16" s="21">
        <v>43.2</v>
      </c>
    </row>
    <row r="17" spans="1:29">
      <c r="A17" s="21" t="s">
        <v>28</v>
      </c>
      <c r="B17" s="21" t="s">
        <v>29</v>
      </c>
      <c r="C17" s="21">
        <v>218559</v>
      </c>
      <c r="D17" s="21">
        <v>219845</v>
      </c>
      <c r="E17" s="21">
        <v>221251</v>
      </c>
      <c r="F17" s="21">
        <v>224474</v>
      </c>
      <c r="G17" s="21">
        <v>225027</v>
      </c>
      <c r="H17" s="21">
        <v>226472</v>
      </c>
      <c r="I17" s="21">
        <v>229271</v>
      </c>
      <c r="J17" s="21">
        <v>233174</v>
      </c>
      <c r="K17" s="21">
        <v>236793</v>
      </c>
      <c r="L17" s="21">
        <v>244459</v>
      </c>
      <c r="M17" s="21">
        <v>249805</v>
      </c>
      <c r="N17" s="21">
        <v>252742</v>
      </c>
      <c r="O17" s="21">
        <v>255540</v>
      </c>
      <c r="P17" s="21">
        <v>258912</v>
      </c>
      <c r="Q17" s="21">
        <v>263386</v>
      </c>
      <c r="R17" s="21">
        <v>267541</v>
      </c>
      <c r="S17" s="21">
        <v>272864</v>
      </c>
      <c r="T17" s="21">
        <v>36.6</v>
      </c>
      <c r="U17" s="21">
        <v>37.9</v>
      </c>
      <c r="V17" s="21">
        <v>39.9</v>
      </c>
      <c r="W17" s="21">
        <v>41.9</v>
      </c>
      <c r="X17" s="21">
        <v>41.4</v>
      </c>
      <c r="Y17" s="21">
        <v>43.7</v>
      </c>
      <c r="Z17" s="21">
        <v>39.1</v>
      </c>
      <c r="AA17" s="21">
        <v>36.200000000000003</v>
      </c>
      <c r="AB17" s="21">
        <v>39.6</v>
      </c>
      <c r="AC17" s="21">
        <v>39.6</v>
      </c>
    </row>
    <row r="18" spans="1:29">
      <c r="A18" s="21" t="s">
        <v>30</v>
      </c>
      <c r="B18" s="21" t="s">
        <v>31</v>
      </c>
      <c r="C18" s="21">
        <v>207909</v>
      </c>
      <c r="D18" s="21">
        <v>209114</v>
      </c>
      <c r="E18" s="21">
        <v>210044</v>
      </c>
      <c r="F18" s="21">
        <v>212336</v>
      </c>
      <c r="G18" s="21">
        <v>213728</v>
      </c>
      <c r="H18" s="21">
        <v>216267</v>
      </c>
      <c r="I18" s="21">
        <v>221109</v>
      </c>
      <c r="J18" s="21">
        <v>223632</v>
      </c>
      <c r="K18" s="21">
        <v>226355</v>
      </c>
      <c r="L18" s="21">
        <v>229567</v>
      </c>
      <c r="M18" s="21">
        <v>233495</v>
      </c>
      <c r="N18" s="21">
        <v>237451</v>
      </c>
      <c r="O18" s="21">
        <v>240499</v>
      </c>
      <c r="P18" s="21">
        <v>242377</v>
      </c>
      <c r="Q18" s="21">
        <v>243373</v>
      </c>
      <c r="R18" s="21">
        <v>246011</v>
      </c>
      <c r="S18" s="21">
        <v>247130</v>
      </c>
      <c r="T18" s="21">
        <v>39.6</v>
      </c>
      <c r="U18" s="21">
        <v>40.9</v>
      </c>
      <c r="V18" s="21">
        <v>44.3</v>
      </c>
      <c r="W18" s="21">
        <v>45.9</v>
      </c>
      <c r="X18" s="21">
        <v>43.8</v>
      </c>
      <c r="Y18" s="21">
        <v>45.4</v>
      </c>
      <c r="Z18" s="21">
        <v>49.6</v>
      </c>
      <c r="AA18" s="21">
        <v>49.8</v>
      </c>
      <c r="AB18" s="21">
        <v>50.7</v>
      </c>
      <c r="AC18" s="21">
        <v>49.6</v>
      </c>
    </row>
    <row r="19" spans="1:29">
      <c r="A19" s="21" t="s">
        <v>32</v>
      </c>
      <c r="B19" s="21" t="s">
        <v>33</v>
      </c>
      <c r="C19" s="21">
        <v>225712</v>
      </c>
      <c r="D19" s="21">
        <v>225141</v>
      </c>
      <c r="E19" s="21">
        <v>224717</v>
      </c>
      <c r="F19" s="21">
        <v>225054</v>
      </c>
      <c r="G19" s="21">
        <v>225248</v>
      </c>
      <c r="H19" s="21">
        <v>225769</v>
      </c>
      <c r="I19" s="21">
        <v>226990</v>
      </c>
      <c r="J19" s="21">
        <v>228198</v>
      </c>
      <c r="K19" s="21">
        <v>229789</v>
      </c>
      <c r="L19" s="21">
        <v>231793</v>
      </c>
      <c r="M19" s="21">
        <v>234127</v>
      </c>
      <c r="N19" s="21">
        <v>236234</v>
      </c>
      <c r="O19" s="21">
        <v>237927</v>
      </c>
      <c r="P19" s="21">
        <v>239733</v>
      </c>
      <c r="Q19" s="21">
        <v>242080</v>
      </c>
      <c r="R19" s="21">
        <v>245974</v>
      </c>
      <c r="S19" s="21">
        <v>249085</v>
      </c>
      <c r="T19" s="21">
        <v>7.5</v>
      </c>
      <c r="U19" s="21">
        <v>7.9</v>
      </c>
      <c r="V19" s="21">
        <v>9.6</v>
      </c>
      <c r="W19" s="21">
        <v>7.7</v>
      </c>
      <c r="X19" s="21">
        <v>8.1</v>
      </c>
      <c r="Y19" s="21">
        <v>9.3000000000000007</v>
      </c>
      <c r="Z19" s="21">
        <v>10.1</v>
      </c>
      <c r="AA19" s="21">
        <v>11.3</v>
      </c>
      <c r="AB19" s="21">
        <v>11.9</v>
      </c>
      <c r="AC19" s="21">
        <v>10.9</v>
      </c>
    </row>
    <row r="20" spans="1:29">
      <c r="A20" s="21" t="s">
        <v>34</v>
      </c>
      <c r="B20" s="21" t="s">
        <v>35</v>
      </c>
      <c r="C20" s="21">
        <v>245053</v>
      </c>
      <c r="D20" s="21">
        <v>245911</v>
      </c>
      <c r="E20" s="21">
        <v>245616</v>
      </c>
      <c r="F20" s="21">
        <v>247063</v>
      </c>
      <c r="G20" s="21">
        <v>248054</v>
      </c>
      <c r="H20" s="21">
        <v>248691</v>
      </c>
      <c r="I20" s="21">
        <v>251430</v>
      </c>
      <c r="J20" s="21">
        <v>254387</v>
      </c>
      <c r="K20" s="21">
        <v>256981</v>
      </c>
      <c r="L20" s="21">
        <v>261051</v>
      </c>
      <c r="M20" s="21">
        <v>265665</v>
      </c>
      <c r="N20" s="21">
        <v>269465</v>
      </c>
      <c r="O20" s="21">
        <v>275499</v>
      </c>
      <c r="P20" s="21">
        <v>281756</v>
      </c>
      <c r="Q20" s="21">
        <v>286808</v>
      </c>
      <c r="R20" s="21">
        <v>292690</v>
      </c>
      <c r="S20" s="21">
        <v>297735</v>
      </c>
      <c r="T20" s="21">
        <v>21</v>
      </c>
      <c r="U20" s="21">
        <v>24.7</v>
      </c>
      <c r="V20" s="21">
        <v>27.8</v>
      </c>
      <c r="W20" s="21">
        <v>28.9</v>
      </c>
      <c r="X20" s="21">
        <v>27.3</v>
      </c>
      <c r="Y20" s="21">
        <v>29.3</v>
      </c>
      <c r="Z20" s="21">
        <v>30.5</v>
      </c>
      <c r="AA20" s="21">
        <v>30.3</v>
      </c>
      <c r="AB20" s="21">
        <v>33.1</v>
      </c>
      <c r="AC20" s="21">
        <v>32.4</v>
      </c>
    </row>
    <row r="21" spans="1:29">
      <c r="A21" s="21" t="s">
        <v>36</v>
      </c>
      <c r="B21" s="21" t="s">
        <v>37</v>
      </c>
      <c r="C21" s="21">
        <v>214298</v>
      </c>
      <c r="D21" s="21">
        <v>214731</v>
      </c>
      <c r="E21" s="21">
        <v>215976</v>
      </c>
      <c r="F21" s="21">
        <v>216888</v>
      </c>
      <c r="G21" s="21">
        <v>216498</v>
      </c>
      <c r="H21" s="21">
        <v>219440</v>
      </c>
      <c r="I21" s="21">
        <v>223776</v>
      </c>
      <c r="J21" s="21">
        <v>228126</v>
      </c>
      <c r="K21" s="21">
        <v>233454</v>
      </c>
      <c r="L21" s="21">
        <v>237907</v>
      </c>
      <c r="M21" s="21">
        <v>243366</v>
      </c>
      <c r="N21" s="21">
        <v>249236</v>
      </c>
      <c r="O21" s="21">
        <v>254927</v>
      </c>
      <c r="P21" s="21">
        <v>259052</v>
      </c>
      <c r="Q21" s="21">
        <v>262407</v>
      </c>
      <c r="R21" s="21">
        <v>265568</v>
      </c>
      <c r="S21" s="21">
        <v>268770</v>
      </c>
      <c r="T21" s="21">
        <v>32.6</v>
      </c>
      <c r="U21" s="21">
        <v>38.799999999999997</v>
      </c>
      <c r="V21" s="21">
        <v>39.200000000000003</v>
      </c>
      <c r="W21" s="21">
        <v>38.799999999999997</v>
      </c>
      <c r="X21" s="21">
        <v>40.700000000000003</v>
      </c>
      <c r="Y21" s="21">
        <v>40.200000000000003</v>
      </c>
      <c r="Z21" s="21">
        <v>42.6</v>
      </c>
      <c r="AA21" s="21">
        <v>46.6</v>
      </c>
      <c r="AB21" s="21">
        <v>47.8</v>
      </c>
      <c r="AC21" s="21">
        <v>46.3</v>
      </c>
    </row>
    <row r="22" spans="1:29">
      <c r="A22" s="21" t="s">
        <v>38</v>
      </c>
      <c r="B22" s="21" t="s">
        <v>39</v>
      </c>
      <c r="C22" s="21">
        <v>175717</v>
      </c>
      <c r="D22" s="21">
        <v>177852</v>
      </c>
      <c r="E22" s="21">
        <v>179387</v>
      </c>
      <c r="F22" s="21">
        <v>180118</v>
      </c>
      <c r="G22" s="21">
        <v>180899</v>
      </c>
      <c r="H22" s="21">
        <v>180831</v>
      </c>
      <c r="I22" s="21">
        <v>183477</v>
      </c>
      <c r="J22" s="21">
        <v>185283</v>
      </c>
      <c r="K22" s="21">
        <v>188636</v>
      </c>
      <c r="L22" s="21">
        <v>192089</v>
      </c>
      <c r="M22" s="21">
        <v>196704</v>
      </c>
      <c r="N22" s="21">
        <v>200129</v>
      </c>
      <c r="O22" s="21">
        <v>206285</v>
      </c>
      <c r="P22" s="21">
        <v>211047</v>
      </c>
      <c r="Q22" s="21">
        <v>215671</v>
      </c>
      <c r="R22" s="21">
        <v>221030</v>
      </c>
      <c r="S22" s="21">
        <v>227692</v>
      </c>
      <c r="T22" s="21">
        <v>34.4</v>
      </c>
      <c r="U22" s="21">
        <v>29.4</v>
      </c>
      <c r="V22" s="21">
        <v>32.1</v>
      </c>
      <c r="W22" s="21">
        <v>28.2</v>
      </c>
      <c r="X22" s="21">
        <v>28.8</v>
      </c>
      <c r="Y22" s="21">
        <v>34.299999999999997</v>
      </c>
      <c r="Z22" s="21">
        <v>34.4</v>
      </c>
      <c r="AA22" s="21">
        <v>31.9</v>
      </c>
      <c r="AB22" s="21">
        <v>36.799999999999997</v>
      </c>
      <c r="AC22" s="21">
        <v>36.6</v>
      </c>
    </row>
    <row r="23" spans="1:29">
      <c r="A23" s="21" t="s">
        <v>40</v>
      </c>
      <c r="B23" s="21" t="s">
        <v>41</v>
      </c>
      <c r="C23" s="21">
        <v>147678</v>
      </c>
      <c r="D23" s="21">
        <v>154661</v>
      </c>
      <c r="E23" s="21">
        <v>162199</v>
      </c>
      <c r="F23" s="21">
        <v>163827</v>
      </c>
      <c r="G23" s="21">
        <v>165268</v>
      </c>
      <c r="H23" s="21">
        <v>165752</v>
      </c>
      <c r="I23" s="21">
        <v>168375</v>
      </c>
      <c r="J23" s="21">
        <v>165245</v>
      </c>
      <c r="K23" s="21">
        <v>162883</v>
      </c>
      <c r="L23" s="21">
        <v>162579</v>
      </c>
      <c r="M23" s="21">
        <v>161893</v>
      </c>
      <c r="N23" s="21">
        <v>160463</v>
      </c>
      <c r="O23" s="21">
        <v>158251</v>
      </c>
      <c r="P23" s="21">
        <v>155930</v>
      </c>
      <c r="Q23" s="21">
        <v>155594</v>
      </c>
      <c r="R23" s="21">
        <v>156190</v>
      </c>
      <c r="S23" s="21">
        <v>157711</v>
      </c>
      <c r="T23" s="21">
        <v>45.4</v>
      </c>
      <c r="U23" s="21">
        <v>42.2</v>
      </c>
      <c r="V23" s="21">
        <v>48.4</v>
      </c>
      <c r="W23" s="21">
        <v>46.9</v>
      </c>
      <c r="X23" s="21">
        <v>46.5</v>
      </c>
      <c r="Y23" s="21">
        <v>50.6</v>
      </c>
      <c r="Z23" s="21">
        <v>50.6</v>
      </c>
      <c r="AA23" s="21">
        <v>52</v>
      </c>
      <c r="AB23" s="21">
        <v>54.7</v>
      </c>
      <c r="AC23" s="21">
        <v>51.9</v>
      </c>
    </row>
    <row r="24" spans="1:29">
      <c r="A24" s="21" t="s">
        <v>42</v>
      </c>
      <c r="B24" s="21" t="s">
        <v>43</v>
      </c>
      <c r="C24" s="21">
        <v>146003</v>
      </c>
      <c r="D24" s="21">
        <v>147328</v>
      </c>
      <c r="E24" s="21">
        <v>149045</v>
      </c>
      <c r="F24" s="21">
        <v>149642</v>
      </c>
      <c r="G24" s="21">
        <v>149683</v>
      </c>
      <c r="H24" s="21">
        <v>151055</v>
      </c>
      <c r="I24" s="21">
        <v>152489</v>
      </c>
      <c r="J24" s="21">
        <v>153667</v>
      </c>
      <c r="K24" s="21">
        <v>154485</v>
      </c>
      <c r="L24" s="21">
        <v>156027</v>
      </c>
      <c r="M24" s="21">
        <v>157307</v>
      </c>
      <c r="N24" s="21">
        <v>158648</v>
      </c>
      <c r="O24" s="21">
        <v>160436</v>
      </c>
      <c r="P24" s="21">
        <v>163906</v>
      </c>
      <c r="Q24" s="21">
        <v>166793</v>
      </c>
      <c r="R24" s="21">
        <v>169958</v>
      </c>
      <c r="S24" s="21">
        <v>173525</v>
      </c>
      <c r="T24" s="21">
        <v>24.3</v>
      </c>
      <c r="U24" s="21">
        <v>26.8</v>
      </c>
      <c r="V24" s="21">
        <v>23.9</v>
      </c>
      <c r="W24" s="21">
        <v>23.7</v>
      </c>
      <c r="X24" s="21">
        <v>30.6</v>
      </c>
      <c r="Y24" s="21">
        <v>29.6</v>
      </c>
      <c r="Z24" s="21">
        <v>30.2</v>
      </c>
      <c r="AA24" s="21">
        <v>28.5</v>
      </c>
      <c r="AB24" s="21">
        <v>29.2</v>
      </c>
      <c r="AC24" s="21">
        <v>29.8</v>
      </c>
    </row>
    <row r="25" spans="1:29">
      <c r="A25" s="21" t="s">
        <v>44</v>
      </c>
      <c r="B25" s="21" t="s">
        <v>45</v>
      </c>
      <c r="C25" s="21">
        <v>266817</v>
      </c>
      <c r="D25" s="21">
        <v>270028</v>
      </c>
      <c r="E25" s="21">
        <v>273372</v>
      </c>
      <c r="F25" s="21">
        <v>273041</v>
      </c>
      <c r="G25" s="21">
        <v>272195</v>
      </c>
      <c r="H25" s="21">
        <v>274262</v>
      </c>
      <c r="I25" s="21">
        <v>277620</v>
      </c>
      <c r="J25" s="21">
        <v>280524</v>
      </c>
      <c r="K25" s="21">
        <v>284964</v>
      </c>
      <c r="L25" s="21">
        <v>289126</v>
      </c>
      <c r="M25" s="21">
        <v>294050</v>
      </c>
      <c r="N25" s="21">
        <v>297650</v>
      </c>
      <c r="O25" s="21">
        <v>304481</v>
      </c>
      <c r="P25" s="21">
        <v>310200</v>
      </c>
      <c r="Q25" s="21">
        <v>314242</v>
      </c>
      <c r="R25" s="21">
        <v>318216</v>
      </c>
      <c r="S25" s="21">
        <v>324431</v>
      </c>
      <c r="T25" s="21">
        <v>34.299999999999997</v>
      </c>
      <c r="U25" s="21">
        <v>35.799999999999997</v>
      </c>
      <c r="V25" s="21">
        <v>36.700000000000003</v>
      </c>
      <c r="W25" s="21">
        <v>35.6</v>
      </c>
      <c r="X25" s="21">
        <v>33.6</v>
      </c>
      <c r="Y25" s="21">
        <v>33.799999999999997</v>
      </c>
      <c r="Z25" s="21">
        <v>36.700000000000003</v>
      </c>
      <c r="AA25" s="21">
        <v>35.799999999999997</v>
      </c>
      <c r="AB25" s="21">
        <v>33.6</v>
      </c>
      <c r="AC25" s="21">
        <v>32.200000000000003</v>
      </c>
    </row>
    <row r="26" spans="1:29">
      <c r="A26" s="21" t="s">
        <v>46</v>
      </c>
      <c r="B26" s="21" t="s">
        <v>47</v>
      </c>
      <c r="C26" s="21">
        <v>250310</v>
      </c>
      <c r="D26" s="21">
        <v>252106</v>
      </c>
      <c r="E26" s="21">
        <v>254336</v>
      </c>
      <c r="F26" s="21">
        <v>253662</v>
      </c>
      <c r="G26" s="21">
        <v>251936</v>
      </c>
      <c r="H26" s="21">
        <v>252455</v>
      </c>
      <c r="I26" s="21">
        <v>254930</v>
      </c>
      <c r="J26" s="21">
        <v>257976</v>
      </c>
      <c r="K26" s="21">
        <v>261188</v>
      </c>
      <c r="L26" s="21">
        <v>266508</v>
      </c>
      <c r="M26" s="21">
        <v>270418</v>
      </c>
      <c r="N26" s="21">
        <v>272525</v>
      </c>
      <c r="O26" s="21">
        <v>276938</v>
      </c>
      <c r="P26" s="21">
        <v>281556</v>
      </c>
      <c r="Q26" s="21">
        <v>286180</v>
      </c>
      <c r="R26" s="21">
        <v>291933</v>
      </c>
      <c r="S26" s="21">
        <v>297325</v>
      </c>
      <c r="T26" s="21">
        <v>31</v>
      </c>
      <c r="U26" s="21">
        <v>31.3</v>
      </c>
      <c r="V26" s="21">
        <v>31.3</v>
      </c>
      <c r="W26" s="21">
        <v>26.8</v>
      </c>
      <c r="X26" s="21">
        <v>36.200000000000003</v>
      </c>
      <c r="Y26" s="21">
        <v>31.6</v>
      </c>
      <c r="Z26" s="21">
        <v>33.6</v>
      </c>
      <c r="AA26" s="21">
        <v>30.3</v>
      </c>
      <c r="AB26" s="21">
        <v>30.9</v>
      </c>
      <c r="AC26" s="21">
        <v>34.9</v>
      </c>
    </row>
    <row r="27" spans="1:29">
      <c r="A27" s="21" t="s">
        <v>48</v>
      </c>
      <c r="B27" s="21" t="s">
        <v>49</v>
      </c>
      <c r="C27" s="21">
        <v>185062</v>
      </c>
      <c r="D27" s="21">
        <v>188196</v>
      </c>
      <c r="E27" s="21">
        <v>191106</v>
      </c>
      <c r="F27" s="21">
        <v>190561</v>
      </c>
      <c r="G27" s="21">
        <v>189298</v>
      </c>
      <c r="H27" s="21">
        <v>188908</v>
      </c>
      <c r="I27" s="21">
        <v>190583</v>
      </c>
      <c r="J27" s="21">
        <v>192520</v>
      </c>
      <c r="K27" s="21">
        <v>194260</v>
      </c>
      <c r="L27" s="21">
        <v>195859</v>
      </c>
      <c r="M27" s="21">
        <v>198136</v>
      </c>
      <c r="N27" s="21">
        <v>199136</v>
      </c>
      <c r="O27" s="21">
        <v>200543</v>
      </c>
      <c r="P27" s="21">
        <v>202225</v>
      </c>
      <c r="Q27" s="21">
        <v>203223</v>
      </c>
      <c r="R27" s="21">
        <v>203515</v>
      </c>
      <c r="S27" s="21">
        <v>204565</v>
      </c>
      <c r="T27" s="21">
        <v>30.9</v>
      </c>
      <c r="U27" s="21">
        <v>32.6</v>
      </c>
      <c r="V27" s="21">
        <v>33.299999999999997</v>
      </c>
      <c r="W27" s="21">
        <v>39.6</v>
      </c>
      <c r="X27" s="21">
        <v>40.9</v>
      </c>
      <c r="Y27" s="21">
        <v>42.7</v>
      </c>
      <c r="Z27" s="21">
        <v>42.3</v>
      </c>
      <c r="AA27" s="21">
        <v>38.6</v>
      </c>
      <c r="AB27" s="21">
        <v>41.1</v>
      </c>
      <c r="AC27" s="21">
        <v>37.4</v>
      </c>
    </row>
    <row r="28" spans="1:29">
      <c r="A28" s="21" t="s">
        <v>50</v>
      </c>
      <c r="B28" s="21" t="s">
        <v>51</v>
      </c>
      <c r="C28" s="21">
        <v>240517</v>
      </c>
      <c r="D28" s="21">
        <v>245463</v>
      </c>
      <c r="E28" s="21">
        <v>249411</v>
      </c>
      <c r="F28" s="21">
        <v>255282</v>
      </c>
      <c r="G28" s="21">
        <v>256224</v>
      </c>
      <c r="H28" s="21">
        <v>254434</v>
      </c>
      <c r="I28" s="21">
        <v>253798</v>
      </c>
      <c r="J28" s="21">
        <v>257994</v>
      </c>
      <c r="K28" s="21">
        <v>266285</v>
      </c>
      <c r="L28" s="21">
        <v>276478</v>
      </c>
      <c r="M28" s="21">
        <v>286447</v>
      </c>
      <c r="N28" s="21">
        <v>299171</v>
      </c>
      <c r="O28" s="21">
        <v>310460</v>
      </c>
      <c r="P28" s="21">
        <v>314084</v>
      </c>
      <c r="Q28" s="21">
        <v>318227</v>
      </c>
      <c r="R28" s="21">
        <v>324322</v>
      </c>
      <c r="S28" s="21">
        <v>332817</v>
      </c>
      <c r="T28" s="21">
        <v>49.4</v>
      </c>
      <c r="U28" s="21">
        <v>49.4</v>
      </c>
      <c r="V28" s="21">
        <v>49.1</v>
      </c>
      <c r="W28" s="21">
        <v>55.1</v>
      </c>
      <c r="X28" s="21">
        <v>49</v>
      </c>
      <c r="Y28" s="21">
        <v>52.8</v>
      </c>
      <c r="Z28" s="21">
        <v>50.8</v>
      </c>
      <c r="AA28" s="21">
        <v>51.3</v>
      </c>
      <c r="AB28" s="21">
        <v>51.8</v>
      </c>
      <c r="AC28" s="21">
        <v>54.1</v>
      </c>
    </row>
    <row r="29" spans="1:29">
      <c r="A29" s="21" t="s">
        <v>52</v>
      </c>
      <c r="B29" s="21" t="s">
        <v>53</v>
      </c>
      <c r="C29" s="21">
        <v>238138</v>
      </c>
      <c r="D29" s="21">
        <v>239868</v>
      </c>
      <c r="E29" s="21">
        <v>241893</v>
      </c>
      <c r="F29" s="21">
        <v>244273</v>
      </c>
      <c r="G29" s="21">
        <v>247412</v>
      </c>
      <c r="H29" s="21">
        <v>248774</v>
      </c>
      <c r="I29" s="21">
        <v>251560</v>
      </c>
      <c r="J29" s="21">
        <v>255590</v>
      </c>
      <c r="K29" s="21">
        <v>259965</v>
      </c>
      <c r="L29" s="21">
        <v>265452</v>
      </c>
      <c r="M29" s="21">
        <v>270435</v>
      </c>
      <c r="N29" s="21">
        <v>275088</v>
      </c>
      <c r="O29" s="21">
        <v>281395</v>
      </c>
      <c r="P29" s="21">
        <v>284617</v>
      </c>
      <c r="Q29" s="21">
        <v>288272</v>
      </c>
      <c r="R29" s="21">
        <v>293055</v>
      </c>
      <c r="S29" s="21">
        <v>296793</v>
      </c>
      <c r="T29" s="21">
        <v>33.5</v>
      </c>
      <c r="U29" s="21">
        <v>34.5</v>
      </c>
      <c r="V29" s="21">
        <v>34.799999999999997</v>
      </c>
      <c r="W29" s="21">
        <v>33.799999999999997</v>
      </c>
      <c r="X29" s="21">
        <v>34.799999999999997</v>
      </c>
      <c r="Y29" s="21">
        <v>41.1</v>
      </c>
      <c r="Z29" s="21">
        <v>36</v>
      </c>
      <c r="AA29" s="21">
        <v>37.6</v>
      </c>
      <c r="AB29" s="21">
        <v>40.1</v>
      </c>
      <c r="AC29" s="21">
        <v>40.200000000000003</v>
      </c>
    </row>
    <row r="30" spans="1:29">
      <c r="A30" s="21" t="s">
        <v>54</v>
      </c>
      <c r="B30" s="21" t="s">
        <v>55</v>
      </c>
      <c r="C30" s="21">
        <v>172782</v>
      </c>
      <c r="D30" s="21">
        <v>172920</v>
      </c>
      <c r="E30" s="21">
        <v>174311</v>
      </c>
      <c r="F30" s="21">
        <v>175441</v>
      </c>
      <c r="G30" s="21">
        <v>177182</v>
      </c>
      <c r="H30" s="21">
        <v>179312</v>
      </c>
      <c r="I30" s="21">
        <v>181508</v>
      </c>
      <c r="J30" s="21">
        <v>182520</v>
      </c>
      <c r="K30" s="21">
        <v>182421</v>
      </c>
      <c r="L30" s="21">
        <v>182927</v>
      </c>
      <c r="M30" s="21">
        <v>184394</v>
      </c>
      <c r="N30" s="21">
        <v>186304</v>
      </c>
      <c r="O30" s="21">
        <v>187527</v>
      </c>
      <c r="P30" s="21">
        <v>189145</v>
      </c>
      <c r="Q30" s="21">
        <v>191365</v>
      </c>
      <c r="R30" s="21">
        <v>193585</v>
      </c>
      <c r="S30" s="21">
        <v>194730</v>
      </c>
      <c r="T30" s="21">
        <v>19.899999999999999</v>
      </c>
      <c r="U30" s="21">
        <v>24.9</v>
      </c>
      <c r="V30" s="21">
        <v>21.5</v>
      </c>
      <c r="W30" s="21">
        <v>23.5</v>
      </c>
      <c r="X30" s="21">
        <v>23.8</v>
      </c>
      <c r="Y30" s="21">
        <v>23.7</v>
      </c>
      <c r="Z30" s="21">
        <v>23.5</v>
      </c>
      <c r="AA30" s="21">
        <v>22.9</v>
      </c>
      <c r="AB30" s="21">
        <v>24.2</v>
      </c>
      <c r="AC30" s="21">
        <v>23.7</v>
      </c>
    </row>
    <row r="31" spans="1:29">
      <c r="A31" s="21" t="s">
        <v>56</v>
      </c>
      <c r="B31" s="21" t="s">
        <v>57</v>
      </c>
      <c r="C31" s="21">
        <v>247853</v>
      </c>
      <c r="D31" s="21">
        <v>252726</v>
      </c>
      <c r="E31" s="21">
        <v>256712</v>
      </c>
      <c r="F31" s="21">
        <v>256269</v>
      </c>
      <c r="G31" s="21">
        <v>255242</v>
      </c>
      <c r="H31" s="21">
        <v>257257</v>
      </c>
      <c r="I31" s="21">
        <v>261811</v>
      </c>
      <c r="J31" s="21">
        <v>267553</v>
      </c>
      <c r="K31" s="21">
        <v>272626</v>
      </c>
      <c r="L31" s="21">
        <v>276973</v>
      </c>
      <c r="M31" s="21">
        <v>281120</v>
      </c>
      <c r="N31" s="21">
        <v>283777</v>
      </c>
      <c r="O31" s="21">
        <v>288717</v>
      </c>
      <c r="P31" s="21">
        <v>293530</v>
      </c>
      <c r="Q31" s="21">
        <v>298465</v>
      </c>
      <c r="R31" s="21">
        <v>302538</v>
      </c>
      <c r="S31" s="21">
        <v>308901</v>
      </c>
      <c r="T31" s="21">
        <v>36.5</v>
      </c>
      <c r="U31" s="21">
        <v>32.799999999999997</v>
      </c>
      <c r="V31" s="21">
        <v>33.1</v>
      </c>
      <c r="W31" s="21">
        <v>33.299999999999997</v>
      </c>
      <c r="X31" s="21">
        <v>34</v>
      </c>
      <c r="Y31" s="21">
        <v>41.5</v>
      </c>
      <c r="Z31" s="21">
        <v>35.700000000000003</v>
      </c>
      <c r="AA31" s="21">
        <v>36.299999999999997</v>
      </c>
      <c r="AB31" s="21">
        <v>35.9</v>
      </c>
      <c r="AC31" s="21">
        <v>38.4</v>
      </c>
    </row>
    <row r="32" spans="1:29">
      <c r="A32" s="21" t="s">
        <v>58</v>
      </c>
      <c r="B32" s="21" t="s">
        <v>59</v>
      </c>
      <c r="C32" s="21">
        <v>179375</v>
      </c>
      <c r="D32" s="21">
        <v>180485</v>
      </c>
      <c r="E32" s="21">
        <v>181461</v>
      </c>
      <c r="F32" s="21">
        <v>181265</v>
      </c>
      <c r="G32" s="21">
        <v>181267</v>
      </c>
      <c r="H32" s="21">
        <v>181094</v>
      </c>
      <c r="I32" s="21">
        <v>182103</v>
      </c>
      <c r="J32" s="21">
        <v>182882</v>
      </c>
      <c r="K32" s="21">
        <v>184174</v>
      </c>
      <c r="L32" s="21">
        <v>185860</v>
      </c>
      <c r="M32" s="21">
        <v>188167</v>
      </c>
      <c r="N32" s="21">
        <v>189321</v>
      </c>
      <c r="O32" s="21">
        <v>191123</v>
      </c>
      <c r="P32" s="21">
        <v>193630</v>
      </c>
      <c r="Q32" s="21">
        <v>195914</v>
      </c>
      <c r="R32" s="21">
        <v>198134</v>
      </c>
      <c r="S32" s="21">
        <v>200145</v>
      </c>
      <c r="T32" s="21">
        <v>13.8</v>
      </c>
      <c r="U32" s="21">
        <v>18</v>
      </c>
      <c r="V32" s="21">
        <v>13.6</v>
      </c>
      <c r="W32" s="21">
        <v>17.600000000000001</v>
      </c>
      <c r="X32" s="21">
        <v>17.600000000000001</v>
      </c>
      <c r="Y32" s="21">
        <v>20</v>
      </c>
      <c r="Z32" s="21">
        <v>18.8</v>
      </c>
      <c r="AA32" s="21">
        <v>21.1</v>
      </c>
      <c r="AB32" s="21">
        <v>26.4</v>
      </c>
      <c r="AC32" s="21">
        <v>23.1</v>
      </c>
    </row>
    <row r="33" spans="1:29">
      <c r="A33" s="21" t="s">
        <v>60</v>
      </c>
      <c r="B33" s="21" t="s">
        <v>61</v>
      </c>
      <c r="C33" s="21">
        <v>193507</v>
      </c>
      <c r="D33" s="21">
        <v>197133</v>
      </c>
      <c r="E33" s="21">
        <v>201090</v>
      </c>
      <c r="F33" s="21">
        <v>207031</v>
      </c>
      <c r="G33" s="21">
        <v>208651</v>
      </c>
      <c r="H33" s="21">
        <v>211154</v>
      </c>
      <c r="I33" s="21">
        <v>213382</v>
      </c>
      <c r="J33" s="21">
        <v>218400</v>
      </c>
      <c r="K33" s="21">
        <v>225251</v>
      </c>
      <c r="L33" s="21">
        <v>231893</v>
      </c>
      <c r="M33" s="21">
        <v>240495</v>
      </c>
      <c r="N33" s="21">
        <v>248520</v>
      </c>
      <c r="O33" s="21">
        <v>256012</v>
      </c>
      <c r="P33" s="21">
        <v>263003</v>
      </c>
      <c r="Q33" s="21">
        <v>272890</v>
      </c>
      <c r="R33" s="21">
        <v>284015</v>
      </c>
      <c r="S33" s="21">
        <v>295236</v>
      </c>
      <c r="T33" s="21">
        <v>41.7</v>
      </c>
      <c r="U33" s="21">
        <v>43.8</v>
      </c>
      <c r="V33" s="21">
        <v>39</v>
      </c>
      <c r="W33" s="21">
        <v>38.9</v>
      </c>
      <c r="X33" s="21">
        <v>43.7</v>
      </c>
      <c r="Y33" s="21">
        <v>44.3</v>
      </c>
      <c r="Z33" s="21">
        <v>44.7</v>
      </c>
      <c r="AA33" s="21">
        <v>42</v>
      </c>
      <c r="AB33" s="21">
        <v>37.799999999999997</v>
      </c>
      <c r="AC33" s="21">
        <v>38.6</v>
      </c>
    </row>
    <row r="34" spans="1:29">
      <c r="A34" s="21" t="s">
        <v>62</v>
      </c>
      <c r="B34" s="21" t="s">
        <v>63</v>
      </c>
      <c r="C34" s="21">
        <v>221057</v>
      </c>
      <c r="D34" s="21">
        <v>221296</v>
      </c>
      <c r="E34" s="21">
        <v>222015</v>
      </c>
      <c r="F34" s="21">
        <v>223776</v>
      </c>
      <c r="G34" s="21">
        <v>224115</v>
      </c>
      <c r="H34" s="21">
        <v>225002</v>
      </c>
      <c r="I34" s="21">
        <v>226747</v>
      </c>
      <c r="J34" s="21">
        <v>230731</v>
      </c>
      <c r="K34" s="21">
        <v>235665</v>
      </c>
      <c r="L34" s="21">
        <v>242098</v>
      </c>
      <c r="M34" s="21">
        <v>248140</v>
      </c>
      <c r="N34" s="21">
        <v>254009</v>
      </c>
      <c r="O34" s="21">
        <v>259742</v>
      </c>
      <c r="P34" s="21">
        <v>262566</v>
      </c>
      <c r="Q34" s="21">
        <v>265797</v>
      </c>
      <c r="R34" s="21">
        <v>268020</v>
      </c>
      <c r="S34" s="21">
        <v>271170</v>
      </c>
      <c r="T34" s="21">
        <v>28.8</v>
      </c>
      <c r="U34" s="21">
        <v>32.1</v>
      </c>
      <c r="V34" s="21">
        <v>33.299999999999997</v>
      </c>
      <c r="W34" s="21">
        <v>34.4</v>
      </c>
      <c r="X34" s="21">
        <v>35.700000000000003</v>
      </c>
      <c r="Y34" s="21">
        <v>36.799999999999997</v>
      </c>
      <c r="Z34" s="21">
        <v>37.200000000000003</v>
      </c>
      <c r="AA34" s="21">
        <v>39.6</v>
      </c>
      <c r="AB34" s="21">
        <v>36</v>
      </c>
      <c r="AC34" s="21">
        <v>37.200000000000003</v>
      </c>
    </row>
    <row r="35" spans="1:29">
      <c r="A35" s="21" t="s">
        <v>64</v>
      </c>
      <c r="B35" s="21" t="s">
        <v>65</v>
      </c>
      <c r="C35" s="21">
        <v>264220</v>
      </c>
      <c r="D35" s="21">
        <v>267695</v>
      </c>
      <c r="E35" s="21">
        <v>271742</v>
      </c>
      <c r="F35" s="21">
        <v>274917</v>
      </c>
      <c r="G35" s="21">
        <v>276828</v>
      </c>
      <c r="H35" s="21">
        <v>278615</v>
      </c>
      <c r="I35" s="21">
        <v>283229</v>
      </c>
      <c r="J35" s="21">
        <v>287538</v>
      </c>
      <c r="K35" s="21">
        <v>291440</v>
      </c>
      <c r="L35" s="21">
        <v>294305</v>
      </c>
      <c r="M35" s="21">
        <v>299347</v>
      </c>
      <c r="N35" s="21">
        <v>302620</v>
      </c>
      <c r="O35" s="21">
        <v>307710</v>
      </c>
      <c r="P35" s="21">
        <v>308312</v>
      </c>
      <c r="Q35" s="21">
        <v>310516</v>
      </c>
      <c r="R35" s="21">
        <v>312145</v>
      </c>
      <c r="S35" s="21">
        <v>314544</v>
      </c>
      <c r="T35" s="21">
        <v>34.5</v>
      </c>
      <c r="U35" s="21">
        <v>33.299999999999997</v>
      </c>
      <c r="V35" s="21">
        <v>33.299999999999997</v>
      </c>
      <c r="W35" s="21">
        <v>33.799999999999997</v>
      </c>
      <c r="X35" s="21">
        <v>35.5</v>
      </c>
      <c r="Y35" s="21">
        <v>36.200000000000003</v>
      </c>
      <c r="Z35" s="21">
        <v>32.1</v>
      </c>
      <c r="AA35" s="21">
        <v>28</v>
      </c>
      <c r="AB35" s="21">
        <v>32.799999999999997</v>
      </c>
      <c r="AC35" s="21">
        <v>32.799999999999997</v>
      </c>
    </row>
    <row r="36" spans="1:29">
      <c r="A36" s="21" t="s">
        <v>66</v>
      </c>
      <c r="B36" s="21" t="s">
        <v>67</v>
      </c>
      <c r="C36" s="21">
        <v>189233</v>
      </c>
      <c r="D36" s="21">
        <v>196478</v>
      </c>
      <c r="E36" s="21">
        <v>203329</v>
      </c>
      <c r="F36" s="21">
        <v>208100</v>
      </c>
      <c r="G36" s="21">
        <v>211009</v>
      </c>
      <c r="H36" s="21">
        <v>214557</v>
      </c>
      <c r="I36" s="21">
        <v>223132</v>
      </c>
      <c r="J36" s="21">
        <v>222829</v>
      </c>
      <c r="K36" s="21">
        <v>220619</v>
      </c>
      <c r="L36" s="21">
        <v>218673</v>
      </c>
      <c r="M36" s="21">
        <v>216980</v>
      </c>
      <c r="N36" s="21">
        <v>217187</v>
      </c>
      <c r="O36" s="21">
        <v>219582</v>
      </c>
      <c r="P36" s="21">
        <v>223858</v>
      </c>
      <c r="Q36" s="21">
        <v>226841</v>
      </c>
      <c r="R36" s="21">
        <v>233292</v>
      </c>
      <c r="S36" s="21">
        <v>242299</v>
      </c>
      <c r="T36" s="21">
        <v>52.9</v>
      </c>
      <c r="U36" s="21">
        <v>53.1</v>
      </c>
      <c r="V36" s="21">
        <v>51.8</v>
      </c>
      <c r="W36" s="21">
        <v>50.5</v>
      </c>
      <c r="X36" s="21">
        <v>53.4</v>
      </c>
      <c r="Y36" s="21">
        <v>54.3</v>
      </c>
      <c r="Z36" s="21">
        <v>51.1</v>
      </c>
      <c r="AA36" s="21">
        <v>49.6</v>
      </c>
      <c r="AB36" s="21">
        <v>51.3</v>
      </c>
      <c r="AC36" s="21">
        <v>49.8</v>
      </c>
    </row>
    <row r="37" spans="1:29">
      <c r="A37" s="21" t="s">
        <v>318</v>
      </c>
      <c r="B37" s="21" t="s">
        <v>68</v>
      </c>
      <c r="C37" s="21">
        <v>2750716</v>
      </c>
      <c r="D37" s="21">
        <v>2804949</v>
      </c>
      <c r="E37" s="21">
        <v>2859375</v>
      </c>
      <c r="F37" s="21">
        <v>2890923</v>
      </c>
      <c r="G37" s="21">
        <v>2898563</v>
      </c>
      <c r="H37" s="21">
        <v>2915912</v>
      </c>
      <c r="I37" s="21">
        <v>2957048</v>
      </c>
      <c r="J37" s="21">
        <v>2989670</v>
      </c>
      <c r="K37" s="21">
        <v>3030764</v>
      </c>
      <c r="L37" s="21">
        <v>3078914</v>
      </c>
      <c r="M37" s="21">
        <v>3134393</v>
      </c>
      <c r="N37" s="21">
        <v>3179428</v>
      </c>
      <c r="O37" s="21">
        <v>3241102</v>
      </c>
      <c r="P37" s="21">
        <v>3284967</v>
      </c>
      <c r="Q37" s="21">
        <v>3335443</v>
      </c>
      <c r="R37" s="21">
        <v>3395655</v>
      </c>
      <c r="S37" s="21">
        <v>3472058</v>
      </c>
      <c r="T37" s="21">
        <v>39.200000000000003</v>
      </c>
      <c r="U37" s="21">
        <v>38.6</v>
      </c>
      <c r="V37" s="21">
        <v>38.700000000000003</v>
      </c>
      <c r="W37" s="21">
        <v>38.9</v>
      </c>
      <c r="X37" s="21">
        <v>38.9</v>
      </c>
      <c r="Y37" s="21">
        <v>41.2</v>
      </c>
      <c r="Z37" s="21">
        <v>40.299999999999997</v>
      </c>
      <c r="AA37" s="21">
        <v>39.200000000000003</v>
      </c>
      <c r="AB37" s="21">
        <v>39.9</v>
      </c>
      <c r="AC37" s="21">
        <v>40.1</v>
      </c>
    </row>
    <row r="38" spans="1:29">
      <c r="A38" s="21" t="s">
        <v>319</v>
      </c>
      <c r="B38" s="21" t="s">
        <v>69</v>
      </c>
      <c r="C38" s="21">
        <v>4403196</v>
      </c>
      <c r="D38" s="21">
        <v>4431763</v>
      </c>
      <c r="E38" s="21">
        <v>4463028</v>
      </c>
      <c r="F38" s="21">
        <v>4485748</v>
      </c>
      <c r="G38" s="21">
        <v>4496254</v>
      </c>
      <c r="H38" s="21">
        <v>4516818</v>
      </c>
      <c r="I38" s="21">
        <v>4561961</v>
      </c>
      <c r="J38" s="21">
        <v>4608155</v>
      </c>
      <c r="K38" s="21">
        <v>4662709</v>
      </c>
      <c r="L38" s="21">
        <v>4733247</v>
      </c>
      <c r="M38" s="21">
        <v>4808201</v>
      </c>
      <c r="N38" s="21">
        <v>4882067</v>
      </c>
      <c r="O38" s="21">
        <v>4963305</v>
      </c>
      <c r="P38" s="21">
        <v>5023402</v>
      </c>
      <c r="Q38" s="21">
        <v>5081100</v>
      </c>
      <c r="R38" s="21">
        <v>5143034</v>
      </c>
      <c r="S38" s="21">
        <v>5201655</v>
      </c>
      <c r="T38" s="21">
        <v>27.1</v>
      </c>
      <c r="U38" s="21">
        <v>29.1</v>
      </c>
      <c r="V38" s="21">
        <v>29.5</v>
      </c>
      <c r="W38" s="21">
        <v>30.5</v>
      </c>
      <c r="X38" s="21">
        <v>31.2</v>
      </c>
      <c r="Y38" s="21">
        <v>32.9</v>
      </c>
      <c r="Z38" s="21">
        <v>33.1</v>
      </c>
      <c r="AA38" s="21">
        <v>33.700000000000003</v>
      </c>
      <c r="AB38" s="21">
        <v>34.5</v>
      </c>
      <c r="AC38" s="21">
        <v>34.200000000000003</v>
      </c>
    </row>
    <row r="39" spans="1:29">
      <c r="A39" s="21" t="s">
        <v>320</v>
      </c>
      <c r="B39" s="21" t="s">
        <v>70</v>
      </c>
      <c r="C39" s="21">
        <v>7153912</v>
      </c>
      <c r="D39" s="21">
        <v>7236712</v>
      </c>
      <c r="E39" s="21">
        <v>7322403</v>
      </c>
      <c r="F39" s="21">
        <v>7376671</v>
      </c>
      <c r="G39" s="21">
        <v>7394817</v>
      </c>
      <c r="H39" s="21">
        <v>7432730</v>
      </c>
      <c r="I39" s="21">
        <v>7519009</v>
      </c>
      <c r="J39" s="21">
        <v>7597825</v>
      </c>
      <c r="K39" s="21">
        <v>7693473</v>
      </c>
      <c r="L39" s="21">
        <v>7812161</v>
      </c>
      <c r="M39" s="21">
        <v>7942594</v>
      </c>
      <c r="N39" s="21">
        <v>8061495</v>
      </c>
      <c r="O39" s="21">
        <v>8204407</v>
      </c>
      <c r="P39" s="21">
        <v>8308369</v>
      </c>
      <c r="Q39" s="21">
        <v>8416543</v>
      </c>
      <c r="R39" s="21">
        <v>8538689</v>
      </c>
      <c r="S39" s="21">
        <v>8673713</v>
      </c>
      <c r="T39" s="21">
        <v>31.8</v>
      </c>
      <c r="U39" s="21">
        <v>32.9</v>
      </c>
      <c r="V39" s="21">
        <v>33.1</v>
      </c>
      <c r="W39" s="21">
        <v>33.799999999999997</v>
      </c>
      <c r="X39" s="21">
        <v>34.299999999999997</v>
      </c>
      <c r="Y39" s="21">
        <v>36.200000000000003</v>
      </c>
      <c r="Z39" s="21">
        <v>35.9</v>
      </c>
      <c r="AA39" s="21">
        <v>35.9</v>
      </c>
      <c r="AB39" s="21">
        <v>36.6</v>
      </c>
      <c r="AC39" s="21">
        <v>36.6</v>
      </c>
    </row>
    <row r="40" spans="1:29">
      <c r="A40" s="21" t="s">
        <v>321</v>
      </c>
      <c r="B40" s="21" t="s">
        <v>71</v>
      </c>
      <c r="C40" s="21">
        <v>49032872</v>
      </c>
      <c r="D40" s="21">
        <v>49233311</v>
      </c>
      <c r="E40" s="21">
        <v>49449746</v>
      </c>
      <c r="F40" s="21">
        <v>49679267</v>
      </c>
      <c r="G40" s="21">
        <v>49925517</v>
      </c>
      <c r="H40" s="21">
        <v>50194600</v>
      </c>
      <c r="I40" s="21">
        <v>50606034</v>
      </c>
      <c r="J40" s="21">
        <v>50965186</v>
      </c>
      <c r="K40" s="21">
        <v>51381093</v>
      </c>
      <c r="L40" s="21">
        <v>51815853</v>
      </c>
      <c r="M40" s="21">
        <v>52196381</v>
      </c>
      <c r="N40" s="21">
        <v>52642452</v>
      </c>
      <c r="O40" s="21">
        <v>53107169</v>
      </c>
      <c r="P40" s="21">
        <v>53493729</v>
      </c>
      <c r="Q40" s="21">
        <v>53865817</v>
      </c>
      <c r="R40" s="21">
        <v>54316618</v>
      </c>
      <c r="S40" s="21">
        <v>54786327</v>
      </c>
      <c r="T40" s="21">
        <v>11.1</v>
      </c>
      <c r="U40" s="21">
        <v>11.7</v>
      </c>
      <c r="V40" s="21">
        <v>12.2</v>
      </c>
      <c r="W40" s="21">
        <v>12.5</v>
      </c>
      <c r="X40" s="21">
        <v>12.8</v>
      </c>
      <c r="Y40" s="21">
        <v>13.5</v>
      </c>
      <c r="Z40" s="21">
        <v>13.6</v>
      </c>
      <c r="AA40" s="21">
        <v>13.7</v>
      </c>
      <c r="AB40" s="21">
        <v>14.2</v>
      </c>
      <c r="AC40" s="21">
        <v>14.6</v>
      </c>
    </row>
    <row r="41" spans="1:29">
      <c r="A41" s="21" t="s">
        <v>322</v>
      </c>
      <c r="B41" s="21" t="s">
        <v>72</v>
      </c>
      <c r="C41" s="21">
        <v>58684427</v>
      </c>
      <c r="D41" s="21">
        <v>58886065</v>
      </c>
      <c r="E41" s="21">
        <v>59113497</v>
      </c>
      <c r="F41" s="21">
        <v>59365677</v>
      </c>
      <c r="G41" s="21">
        <v>59636662</v>
      </c>
      <c r="H41" s="21">
        <v>59950364</v>
      </c>
      <c r="I41" s="21">
        <v>60413276</v>
      </c>
      <c r="J41" s="21">
        <v>60827067</v>
      </c>
      <c r="K41" s="21">
        <v>61319075</v>
      </c>
      <c r="L41" s="21">
        <v>61823772</v>
      </c>
      <c r="M41" s="21">
        <v>62260486</v>
      </c>
      <c r="N41" s="21">
        <v>62759456</v>
      </c>
      <c r="O41" s="21">
        <v>63285145</v>
      </c>
      <c r="P41" s="21">
        <v>63705030</v>
      </c>
      <c r="Q41" s="21">
        <v>64105654</v>
      </c>
      <c r="R41" s="21">
        <v>64596752</v>
      </c>
      <c r="S41" s="21">
        <v>65110034</v>
      </c>
      <c r="T41" s="21">
        <v>10.1</v>
      </c>
      <c r="U41" s="21">
        <v>10.6</v>
      </c>
      <c r="V41" s="21">
        <v>11.1</v>
      </c>
      <c r="W41" s="21">
        <v>11.4</v>
      </c>
      <c r="X41" s="21">
        <v>11.7</v>
      </c>
      <c r="Y41" s="21">
        <v>12.3</v>
      </c>
      <c r="Z41" s="21">
        <v>12.4</v>
      </c>
      <c r="AA41" s="21">
        <v>12.5</v>
      </c>
      <c r="AB41" s="21">
        <v>13</v>
      </c>
      <c r="AC41" s="21">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5816F-A7D6-8747-8EA9-EB1943B130FB}">
  <dimension ref="A1:BL39"/>
  <sheetViews>
    <sheetView topLeftCell="A18" workbookViewId="0">
      <selection activeCell="B35" sqref="B35"/>
    </sheetView>
  </sheetViews>
  <sheetFormatPr baseColWidth="10" defaultRowHeight="15"/>
  <cols>
    <col min="64" max="64" width="9.1640625" style="21" customWidth="1"/>
  </cols>
  <sheetData>
    <row r="1" spans="1:64" ht="128">
      <c r="A1" s="21" t="s">
        <v>0</v>
      </c>
      <c r="B1" s="21" t="s">
        <v>1</v>
      </c>
      <c r="C1" s="21" t="s">
        <v>413</v>
      </c>
      <c r="D1" s="21" t="s">
        <v>412</v>
      </c>
      <c r="E1" s="21" t="s">
        <v>411</v>
      </c>
      <c r="F1" s="21" t="s">
        <v>417</v>
      </c>
      <c r="G1" s="21" t="s">
        <v>418</v>
      </c>
      <c r="H1" s="21" t="s">
        <v>303</v>
      </c>
      <c r="I1" s="21" t="s">
        <v>304</v>
      </c>
      <c r="J1" s="21" t="s">
        <v>403</v>
      </c>
      <c r="K1" s="21" t="s">
        <v>404</v>
      </c>
      <c r="L1" s="20" t="s">
        <v>77</v>
      </c>
      <c r="M1" s="22" t="s">
        <v>247</v>
      </c>
      <c r="N1" s="22" t="s">
        <v>245</v>
      </c>
      <c r="O1" s="22" t="s">
        <v>243</v>
      </c>
      <c r="P1" s="22" t="s">
        <v>248</v>
      </c>
      <c r="Q1" s="22" t="s">
        <v>246</v>
      </c>
      <c r="R1" s="22" t="s">
        <v>244</v>
      </c>
      <c r="S1" s="22" t="s">
        <v>254</v>
      </c>
      <c r="T1" s="22" t="s">
        <v>256</v>
      </c>
      <c r="U1" s="22" t="s">
        <v>255</v>
      </c>
      <c r="V1" s="21" t="s">
        <v>104</v>
      </c>
      <c r="W1" s="21" t="s">
        <v>422</v>
      </c>
      <c r="X1" s="21" t="s">
        <v>100</v>
      </c>
      <c r="Y1" s="21" t="s">
        <v>101</v>
      </c>
      <c r="Z1" s="21" t="s">
        <v>102</v>
      </c>
      <c r="AA1" s="21" t="s">
        <v>103</v>
      </c>
      <c r="AB1" s="21" t="s">
        <v>423</v>
      </c>
      <c r="AC1" s="21" t="s">
        <v>424</v>
      </c>
      <c r="AD1" s="21" t="s">
        <v>112</v>
      </c>
      <c r="AE1" s="21" t="s">
        <v>111</v>
      </c>
      <c r="AF1" s="21" t="s">
        <v>110</v>
      </c>
      <c r="AG1" s="21" t="s">
        <v>109</v>
      </c>
      <c r="AH1" s="21" t="s">
        <v>108</v>
      </c>
      <c r="AI1" s="21" t="s">
        <v>107</v>
      </c>
      <c r="AJ1" s="21" t="s">
        <v>106</v>
      </c>
      <c r="AK1" s="21" t="s">
        <v>105</v>
      </c>
      <c r="AL1" s="21" t="s">
        <v>113</v>
      </c>
      <c r="AM1" s="21" t="s">
        <v>352</v>
      </c>
      <c r="AN1" s="21" t="s">
        <v>341</v>
      </c>
      <c r="AO1" s="21" t="s">
        <v>342</v>
      </c>
      <c r="AP1" s="21" t="s">
        <v>343</v>
      </c>
      <c r="AQ1" s="21" t="s">
        <v>344</v>
      </c>
      <c r="AR1" s="21" t="s">
        <v>345</v>
      </c>
      <c r="AS1" s="21" t="s">
        <v>346</v>
      </c>
      <c r="AT1" s="21" t="s">
        <v>347</v>
      </c>
      <c r="AU1" s="21" t="s">
        <v>348</v>
      </c>
      <c r="AV1" s="21" t="s">
        <v>349</v>
      </c>
      <c r="AW1" s="21" t="s">
        <v>181</v>
      </c>
      <c r="AX1" s="21" t="s">
        <v>180</v>
      </c>
      <c r="AY1" s="21" t="s">
        <v>179</v>
      </c>
      <c r="AZ1" s="21" t="s">
        <v>178</v>
      </c>
      <c r="BA1" s="21" t="s">
        <v>177</v>
      </c>
      <c r="BB1" s="21" t="s">
        <v>176</v>
      </c>
      <c r="BC1" s="21" t="s">
        <v>175</v>
      </c>
      <c r="BD1" s="21" t="s">
        <v>174</v>
      </c>
      <c r="BE1" s="21" t="s">
        <v>173</v>
      </c>
      <c r="BF1" s="21" t="s">
        <v>172</v>
      </c>
      <c r="BG1" s="21" t="s">
        <v>231</v>
      </c>
      <c r="BH1" s="21" t="s">
        <v>228</v>
      </c>
      <c r="BI1" s="21" t="s">
        <v>229</v>
      </c>
      <c r="BJ1" s="21" t="s">
        <v>230</v>
      </c>
      <c r="BK1" s="21" t="s">
        <v>227</v>
      </c>
      <c r="BL1" s="21" t="s">
        <v>386</v>
      </c>
    </row>
    <row r="2" spans="1:64">
      <c r="A2" s="21" t="s">
        <v>2</v>
      </c>
      <c r="B2" s="21" t="s">
        <v>3</v>
      </c>
      <c r="C2" s="21">
        <v>995</v>
      </c>
      <c r="D2" s="21">
        <v>6405</v>
      </c>
      <c r="E2" s="21">
        <v>1360</v>
      </c>
      <c r="F2" s="21">
        <v>43.2</v>
      </c>
      <c r="G2" s="21">
        <v>41</v>
      </c>
      <c r="H2" s="21">
        <v>628143</v>
      </c>
      <c r="I2" s="21">
        <v>461447</v>
      </c>
      <c r="J2" s="21">
        <v>553103</v>
      </c>
      <c r="K2" s="21">
        <v>431384</v>
      </c>
      <c r="L2" s="21">
        <v>290.39340000000004</v>
      </c>
      <c r="M2" s="21" t="s">
        <v>91</v>
      </c>
      <c r="N2" s="21" t="s">
        <v>95</v>
      </c>
      <c r="O2" s="21" t="s">
        <v>88</v>
      </c>
      <c r="P2" s="4">
        <v>1.9</v>
      </c>
      <c r="Q2" s="4">
        <v>2</v>
      </c>
      <c r="R2" s="4">
        <v>2.8</v>
      </c>
      <c r="S2" s="21">
        <v>7375</v>
      </c>
      <c r="T2" s="21">
        <v>1576</v>
      </c>
      <c r="U2" s="4">
        <v>21.4</v>
      </c>
      <c r="V2" s="6" t="s">
        <v>76</v>
      </c>
      <c r="W2" s="6" t="s">
        <v>76</v>
      </c>
      <c r="X2" s="6" t="s">
        <v>76</v>
      </c>
      <c r="Y2" s="6" t="s">
        <v>76</v>
      </c>
      <c r="Z2" s="6" t="s">
        <v>76</v>
      </c>
      <c r="AA2" s="6" t="s">
        <v>76</v>
      </c>
      <c r="AB2" s="6" t="s">
        <v>76</v>
      </c>
      <c r="AC2" s="6" t="s">
        <v>76</v>
      </c>
      <c r="AD2" s="21">
        <v>824</v>
      </c>
      <c r="AE2" s="21">
        <v>3</v>
      </c>
      <c r="AF2" s="21">
        <v>25</v>
      </c>
      <c r="AG2" s="21">
        <v>13</v>
      </c>
      <c r="AH2" s="21">
        <v>42</v>
      </c>
      <c r="AI2" s="21">
        <v>127</v>
      </c>
      <c r="AJ2" s="21">
        <v>47</v>
      </c>
      <c r="AK2" s="21">
        <v>155</v>
      </c>
      <c r="AL2" s="21">
        <v>5976</v>
      </c>
      <c r="AM2" s="21">
        <v>6680</v>
      </c>
      <c r="AN2" s="21">
        <v>0</v>
      </c>
      <c r="AO2" s="21">
        <v>6540</v>
      </c>
      <c r="AP2" s="21">
        <v>90</v>
      </c>
      <c r="AQ2" s="21">
        <v>0</v>
      </c>
      <c r="AR2" s="21">
        <v>10</v>
      </c>
      <c r="AS2" s="21">
        <v>3720</v>
      </c>
      <c r="AT2" s="21">
        <v>1880</v>
      </c>
      <c r="AU2" s="21">
        <v>570</v>
      </c>
      <c r="AV2" s="21">
        <v>220</v>
      </c>
      <c r="AW2" s="21">
        <v>0</v>
      </c>
      <c r="AX2" s="21">
        <v>12.176319903392905</v>
      </c>
      <c r="AY2" s="21">
        <v>13.332795298773581</v>
      </c>
      <c r="AZ2" s="21">
        <v>4.8348383355601978</v>
      </c>
      <c r="BA2" s="21">
        <v>0.40591718452493042</v>
      </c>
      <c r="BB2" s="21">
        <v>0.22507779083009763</v>
      </c>
      <c r="BC2" s="21">
        <v>23.82327358160639</v>
      </c>
      <c r="BD2" s="21">
        <v>37.503698987598305</v>
      </c>
      <c r="BE2" s="21">
        <v>0.12016105167821944</v>
      </c>
      <c r="BF2" s="21">
        <v>7.5770211417691176</v>
      </c>
      <c r="BG2" s="21" t="s">
        <v>76</v>
      </c>
      <c r="BH2" s="21" t="s">
        <v>76</v>
      </c>
      <c r="BI2" s="21" t="s">
        <v>76</v>
      </c>
      <c r="BJ2" s="21" t="s">
        <v>76</v>
      </c>
      <c r="BK2" s="21" t="s">
        <v>76</v>
      </c>
      <c r="BL2" s="3">
        <v>2.6915819971209958</v>
      </c>
    </row>
    <row r="3" spans="1:64">
      <c r="A3" s="21" t="s">
        <v>4</v>
      </c>
      <c r="B3" s="21" t="s">
        <v>5</v>
      </c>
      <c r="C3" s="21">
        <v>54912</v>
      </c>
      <c r="D3" s="21">
        <v>127461</v>
      </c>
      <c r="E3" s="21">
        <v>19606</v>
      </c>
      <c r="F3" s="21">
        <v>32.9</v>
      </c>
      <c r="G3" s="21">
        <v>32</v>
      </c>
      <c r="H3" s="21">
        <v>171853</v>
      </c>
      <c r="I3" s="21">
        <v>150119</v>
      </c>
      <c r="J3" s="21">
        <v>178326</v>
      </c>
      <c r="K3" s="21">
        <v>164584</v>
      </c>
      <c r="L3" s="21">
        <v>3610.7817000000005</v>
      </c>
      <c r="M3" s="21" t="s">
        <v>84</v>
      </c>
      <c r="N3" s="21" t="s">
        <v>83</v>
      </c>
      <c r="O3" s="21" t="s">
        <v>81</v>
      </c>
      <c r="P3" s="4">
        <v>2.2999999999999998</v>
      </c>
      <c r="Q3" s="4">
        <v>2.2999999999999998</v>
      </c>
      <c r="R3" s="4">
        <v>4.7</v>
      </c>
      <c r="S3" s="21">
        <v>185911</v>
      </c>
      <c r="T3" s="21">
        <v>77525</v>
      </c>
      <c r="U3" s="4">
        <v>41.7</v>
      </c>
      <c r="V3" s="6">
        <v>59</v>
      </c>
      <c r="W3" s="6">
        <v>1</v>
      </c>
      <c r="X3" s="6">
        <v>2</v>
      </c>
      <c r="Y3" s="6">
        <v>0</v>
      </c>
      <c r="Z3" s="6">
        <v>19</v>
      </c>
      <c r="AA3" s="6">
        <v>3</v>
      </c>
      <c r="AB3" s="6">
        <v>2</v>
      </c>
      <c r="AC3" s="6">
        <v>14</v>
      </c>
      <c r="AD3" s="21">
        <v>27730</v>
      </c>
      <c r="AE3" s="21">
        <v>104</v>
      </c>
      <c r="AF3" s="21">
        <v>478</v>
      </c>
      <c r="AG3" s="21">
        <v>804</v>
      </c>
      <c r="AH3" s="21">
        <v>558</v>
      </c>
      <c r="AI3" s="21">
        <v>393</v>
      </c>
      <c r="AJ3" s="21">
        <v>1368</v>
      </c>
      <c r="AK3" s="21">
        <v>1270</v>
      </c>
      <c r="AL3" s="21">
        <v>141962</v>
      </c>
      <c r="AM3" s="21">
        <v>73350</v>
      </c>
      <c r="AN3" s="21">
        <v>1070</v>
      </c>
      <c r="AO3" s="21">
        <v>22380</v>
      </c>
      <c r="AP3" s="21">
        <v>43670</v>
      </c>
      <c r="AQ3" s="21">
        <v>5650</v>
      </c>
      <c r="AR3" s="21">
        <v>400</v>
      </c>
      <c r="AS3" s="21">
        <v>10960</v>
      </c>
      <c r="AT3" s="21">
        <v>27710</v>
      </c>
      <c r="AU3" s="21">
        <v>32180</v>
      </c>
      <c r="AV3" s="21">
        <v>2290</v>
      </c>
      <c r="AW3" s="21">
        <v>0</v>
      </c>
      <c r="AX3" s="21">
        <v>11.527289499914962</v>
      </c>
      <c r="AY3" s="21">
        <v>2.665710084585394</v>
      </c>
      <c r="AZ3" s="21">
        <v>33.575923410283295</v>
      </c>
      <c r="BA3" s="21">
        <v>0.90968587796366429</v>
      </c>
      <c r="BB3" s="21">
        <v>2.120447534020379</v>
      </c>
      <c r="BC3" s="21">
        <v>12.341415841946517</v>
      </c>
      <c r="BD3" s="21">
        <v>5.9087601533688829</v>
      </c>
      <c r="BE3" s="21">
        <v>22.758400950697634</v>
      </c>
      <c r="BF3" s="21">
        <v>8.1923128260219027</v>
      </c>
      <c r="BG3" s="21">
        <v>36.49736244839152</v>
      </c>
      <c r="BH3" s="21">
        <v>0</v>
      </c>
      <c r="BI3" s="21">
        <v>100</v>
      </c>
      <c r="BJ3" s="21">
        <v>0</v>
      </c>
      <c r="BK3" s="21" t="s">
        <v>232</v>
      </c>
      <c r="BL3" s="3">
        <v>3.5389802695139241</v>
      </c>
    </row>
    <row r="4" spans="1:64">
      <c r="A4" s="21" t="s">
        <v>6</v>
      </c>
      <c r="B4" s="21" t="s">
        <v>7</v>
      </c>
      <c r="C4" s="21">
        <v>80144</v>
      </c>
      <c r="D4" s="21">
        <v>246528</v>
      </c>
      <c r="E4" s="21">
        <v>53019</v>
      </c>
      <c r="F4" s="21">
        <v>37.299999999999997</v>
      </c>
      <c r="G4" s="21">
        <v>36</v>
      </c>
      <c r="H4" s="21">
        <v>335910</v>
      </c>
      <c r="I4" s="21">
        <v>306095</v>
      </c>
      <c r="J4" s="21">
        <v>356003</v>
      </c>
      <c r="K4" s="21">
        <v>331094</v>
      </c>
      <c r="L4" s="21">
        <v>8674.8314000000009</v>
      </c>
      <c r="M4" s="21" t="s">
        <v>239</v>
      </c>
      <c r="N4" s="21" t="s">
        <v>86</v>
      </c>
      <c r="O4" s="21" t="s">
        <v>83</v>
      </c>
      <c r="P4" s="4">
        <v>2</v>
      </c>
      <c r="Q4" s="4">
        <v>2.4</v>
      </c>
      <c r="R4" s="4">
        <v>3.1</v>
      </c>
      <c r="S4" s="21">
        <v>356386</v>
      </c>
      <c r="T4" s="21">
        <v>127833</v>
      </c>
      <c r="U4" s="4">
        <v>35.9</v>
      </c>
      <c r="V4" s="6">
        <v>41</v>
      </c>
      <c r="W4" s="6">
        <v>1</v>
      </c>
      <c r="X4" s="6">
        <v>7</v>
      </c>
      <c r="Y4" s="6">
        <v>14</v>
      </c>
      <c r="Z4" s="6">
        <v>11</v>
      </c>
      <c r="AA4" s="6">
        <v>0</v>
      </c>
      <c r="AB4" s="6">
        <v>3</v>
      </c>
      <c r="AC4" s="6">
        <v>23</v>
      </c>
      <c r="AD4" s="21">
        <v>65718</v>
      </c>
      <c r="AE4" s="21">
        <v>138</v>
      </c>
      <c r="AF4" s="21">
        <v>3305</v>
      </c>
      <c r="AG4" s="21">
        <v>2025</v>
      </c>
      <c r="AH4" s="21">
        <v>1312</v>
      </c>
      <c r="AI4" s="21">
        <v>2164</v>
      </c>
      <c r="AJ4" s="21">
        <v>2839</v>
      </c>
      <c r="AK4" s="21">
        <v>2177</v>
      </c>
      <c r="AL4" s="21">
        <v>260753</v>
      </c>
      <c r="AM4" s="21">
        <v>143990</v>
      </c>
      <c r="AN4" s="21">
        <v>2620</v>
      </c>
      <c r="AO4" s="21">
        <v>65160</v>
      </c>
      <c r="AP4" s="21">
        <v>27460</v>
      </c>
      <c r="AQ4" s="21">
        <v>35460</v>
      </c>
      <c r="AR4" s="21">
        <v>12550</v>
      </c>
      <c r="AS4" s="21">
        <v>24350</v>
      </c>
      <c r="AT4" s="21">
        <v>42260</v>
      </c>
      <c r="AU4" s="21">
        <v>52500</v>
      </c>
      <c r="AV4" s="21">
        <v>22740</v>
      </c>
      <c r="AW4" s="21">
        <v>0</v>
      </c>
      <c r="AX4" s="21">
        <v>5.3090353748332086</v>
      </c>
      <c r="AY4" s="21">
        <v>0.44321117989554104</v>
      </c>
      <c r="AZ4" s="21">
        <v>41.317540191224488</v>
      </c>
      <c r="BA4" s="21">
        <v>0.6924648097755991</v>
      </c>
      <c r="BB4" s="21">
        <v>1.1196215444422477</v>
      </c>
      <c r="BC4" s="21">
        <v>11.826112930268653</v>
      </c>
      <c r="BD4" s="21">
        <v>2.8824134805633301</v>
      </c>
      <c r="BE4" s="21">
        <v>28.095913941710243</v>
      </c>
      <c r="BF4" s="21">
        <v>8.3136172973432156</v>
      </c>
      <c r="BG4" s="21">
        <v>40.480992363191426</v>
      </c>
      <c r="BH4" s="21">
        <v>50.793650793650791</v>
      </c>
      <c r="BI4" s="21">
        <v>47.619047619047613</v>
      </c>
      <c r="BJ4" s="21">
        <v>1.5873015873015872</v>
      </c>
      <c r="BK4" s="21" t="s">
        <v>233</v>
      </c>
      <c r="BL4" s="3">
        <v>3.9872954999994383</v>
      </c>
    </row>
    <row r="5" spans="1:64">
      <c r="A5" s="21" t="s">
        <v>8</v>
      </c>
      <c r="B5" s="21" t="s">
        <v>9</v>
      </c>
      <c r="C5" s="21">
        <v>49770</v>
      </c>
      <c r="D5" s="21">
        <v>152284</v>
      </c>
      <c r="E5" s="21">
        <v>40088</v>
      </c>
      <c r="F5" s="21">
        <v>39</v>
      </c>
      <c r="G5" s="21">
        <v>38</v>
      </c>
      <c r="H5" s="21">
        <v>197306</v>
      </c>
      <c r="I5" s="21">
        <v>175159</v>
      </c>
      <c r="J5" s="21">
        <v>211551</v>
      </c>
      <c r="K5" s="21">
        <v>194807</v>
      </c>
      <c r="L5" s="21">
        <v>6058.0668000000005</v>
      </c>
      <c r="M5" s="21" t="s">
        <v>89</v>
      </c>
      <c r="N5" s="21" t="s">
        <v>83</v>
      </c>
      <c r="O5" s="21" t="s">
        <v>81</v>
      </c>
      <c r="P5" s="4">
        <v>0.9</v>
      </c>
      <c r="Q5" s="4">
        <v>1.5</v>
      </c>
      <c r="R5" s="4">
        <v>2.6</v>
      </c>
      <c r="S5" s="21">
        <v>231997</v>
      </c>
      <c r="T5" s="21">
        <v>42035</v>
      </c>
      <c r="U5" s="4">
        <v>18.100000000000001</v>
      </c>
      <c r="V5" s="6">
        <v>68</v>
      </c>
      <c r="W5" s="6">
        <v>1</v>
      </c>
      <c r="X5" s="6">
        <v>2</v>
      </c>
      <c r="Y5" s="6">
        <v>0</v>
      </c>
      <c r="Z5" s="6">
        <v>4</v>
      </c>
      <c r="AA5" s="6">
        <v>2</v>
      </c>
      <c r="AB5" s="6">
        <v>1</v>
      </c>
      <c r="AC5" s="6">
        <v>23</v>
      </c>
      <c r="AD5" s="21">
        <v>11074</v>
      </c>
      <c r="AE5" s="21">
        <v>116</v>
      </c>
      <c r="AF5" s="21">
        <v>198</v>
      </c>
      <c r="AG5" s="21">
        <v>686</v>
      </c>
      <c r="AH5" s="21">
        <v>267</v>
      </c>
      <c r="AI5" s="21">
        <v>292</v>
      </c>
      <c r="AJ5" s="21">
        <v>315</v>
      </c>
      <c r="AK5" s="21">
        <v>499</v>
      </c>
      <c r="AL5" s="21">
        <v>209507</v>
      </c>
      <c r="AM5" s="21">
        <v>96400</v>
      </c>
      <c r="AN5" s="21">
        <v>5720</v>
      </c>
      <c r="AO5" s="21">
        <v>23510</v>
      </c>
      <c r="AP5" s="21">
        <v>26520</v>
      </c>
      <c r="AQ5" s="21">
        <v>35640</v>
      </c>
      <c r="AR5" s="21">
        <v>4370</v>
      </c>
      <c r="AS5" s="21">
        <v>9410</v>
      </c>
      <c r="AT5" s="21">
        <v>26710</v>
      </c>
      <c r="AU5" s="21">
        <v>48200</v>
      </c>
      <c r="AV5" s="21">
        <v>9860</v>
      </c>
      <c r="AW5" s="21">
        <v>0</v>
      </c>
      <c r="AX5" s="21">
        <v>6.6027503296955334</v>
      </c>
      <c r="AY5" s="21">
        <v>15.509757638649196</v>
      </c>
      <c r="AZ5" s="21">
        <v>31.69189179465674</v>
      </c>
      <c r="BA5" s="21">
        <v>0.45218599662490711</v>
      </c>
      <c r="BB5" s="21">
        <v>0.38800357971211646</v>
      </c>
      <c r="BC5" s="21">
        <v>9.785801899361072</v>
      </c>
      <c r="BD5" s="21">
        <v>3.3906782452664945</v>
      </c>
      <c r="BE5" s="21">
        <v>25.1475197789213</v>
      </c>
      <c r="BF5" s="21">
        <v>7.0313404695224166</v>
      </c>
      <c r="BG5" s="21">
        <v>39.630829377268917</v>
      </c>
      <c r="BH5" s="21">
        <v>71.428571428571431</v>
      </c>
      <c r="BI5" s="21">
        <v>23.809523809523807</v>
      </c>
      <c r="BJ5" s="21">
        <v>0</v>
      </c>
      <c r="BK5" s="21" t="s">
        <v>233</v>
      </c>
      <c r="BL5" s="3">
        <v>1.6535270672882778</v>
      </c>
    </row>
    <row r="6" spans="1:64">
      <c r="A6" s="21" t="s">
        <v>10</v>
      </c>
      <c r="B6" s="21" t="s">
        <v>11</v>
      </c>
      <c r="C6" s="21">
        <v>67718</v>
      </c>
      <c r="D6" s="21">
        <v>219663</v>
      </c>
      <c r="E6" s="21">
        <v>36631</v>
      </c>
      <c r="F6" s="21">
        <v>35.6</v>
      </c>
      <c r="G6" s="21">
        <v>34</v>
      </c>
      <c r="H6" s="21">
        <v>271397</v>
      </c>
      <c r="I6" s="21">
        <v>243543</v>
      </c>
      <c r="J6" s="21">
        <v>293859</v>
      </c>
      <c r="K6" s="21">
        <v>274896</v>
      </c>
      <c r="L6" s="21">
        <v>4323.2637000000004</v>
      </c>
      <c r="M6" s="21" t="s">
        <v>89</v>
      </c>
      <c r="N6" s="21" t="s">
        <v>86</v>
      </c>
      <c r="O6" s="21" t="s">
        <v>83</v>
      </c>
      <c r="P6" s="4">
        <v>2.9</v>
      </c>
      <c r="Q6" s="4">
        <v>3.4</v>
      </c>
      <c r="R6" s="4">
        <v>9.1999999999999993</v>
      </c>
      <c r="S6" s="21">
        <v>311215</v>
      </c>
      <c r="T6" s="21">
        <v>198335</v>
      </c>
      <c r="U6" s="4">
        <v>63.7</v>
      </c>
      <c r="V6" s="6">
        <v>38</v>
      </c>
      <c r="W6" s="6">
        <v>1</v>
      </c>
      <c r="X6" s="6">
        <v>19</v>
      </c>
      <c r="Y6" s="6">
        <v>1</v>
      </c>
      <c r="Z6" s="6">
        <v>23</v>
      </c>
      <c r="AA6" s="6">
        <v>0</v>
      </c>
      <c r="AB6" s="6">
        <v>3</v>
      </c>
      <c r="AC6" s="6">
        <v>15</v>
      </c>
      <c r="AD6" s="21">
        <v>90632</v>
      </c>
      <c r="AE6" s="21">
        <v>162</v>
      </c>
      <c r="AF6" s="21">
        <v>7892</v>
      </c>
      <c r="AG6" s="21">
        <v>334</v>
      </c>
      <c r="AH6" s="21">
        <v>577</v>
      </c>
      <c r="AI6" s="21">
        <v>2212</v>
      </c>
      <c r="AJ6" s="21">
        <v>6442</v>
      </c>
      <c r="AK6" s="21">
        <v>2229</v>
      </c>
      <c r="AL6" s="21">
        <v>186900</v>
      </c>
      <c r="AM6" s="21">
        <v>114890</v>
      </c>
      <c r="AN6" s="21">
        <v>1170</v>
      </c>
      <c r="AO6" s="21">
        <v>64070</v>
      </c>
      <c r="AP6" s="21">
        <v>24710</v>
      </c>
      <c r="AQ6" s="21">
        <v>20950</v>
      </c>
      <c r="AR6" s="21">
        <v>3740</v>
      </c>
      <c r="AS6" s="21">
        <v>27540</v>
      </c>
      <c r="AT6" s="21">
        <v>33750</v>
      </c>
      <c r="AU6" s="21">
        <v>41500</v>
      </c>
      <c r="AV6" s="21">
        <v>11780</v>
      </c>
      <c r="AW6" s="21">
        <v>0</v>
      </c>
      <c r="AX6" s="21">
        <v>8.9464694928331561</v>
      </c>
      <c r="AY6" s="21">
        <v>1.2822655751829515</v>
      </c>
      <c r="AZ6" s="21">
        <v>21.943361543899371</v>
      </c>
      <c r="BA6" s="21">
        <v>0.78850756116739951</v>
      </c>
      <c r="BB6" s="21">
        <v>3.0976522080012487</v>
      </c>
      <c r="BC6" s="21">
        <v>15.149300215123073</v>
      </c>
      <c r="BD6" s="21">
        <v>6.8651225887538523</v>
      </c>
      <c r="BE6" s="21">
        <v>30.341334150914911</v>
      </c>
      <c r="BF6" s="21">
        <v>11.58591740363673</v>
      </c>
      <c r="BG6" s="21">
        <v>36.271981134682527</v>
      </c>
      <c r="BH6" s="21">
        <v>9.5238095238095237</v>
      </c>
      <c r="BI6" s="21">
        <v>88.888888888888886</v>
      </c>
      <c r="BJ6" s="21">
        <v>1.5873015873015872</v>
      </c>
      <c r="BK6" s="21" t="s">
        <v>232</v>
      </c>
      <c r="BL6" s="3">
        <v>8.5487887798330178</v>
      </c>
    </row>
    <row r="7" spans="1:64">
      <c r="A7" s="21" t="s">
        <v>12</v>
      </c>
      <c r="B7" s="21" t="s">
        <v>13</v>
      </c>
      <c r="C7" s="21">
        <v>64585</v>
      </c>
      <c r="D7" s="21">
        <v>203476</v>
      </c>
      <c r="E7" s="21">
        <v>56796</v>
      </c>
      <c r="F7" s="21">
        <v>40.200000000000003</v>
      </c>
      <c r="G7" s="21">
        <v>40</v>
      </c>
      <c r="H7" s="21">
        <v>281041</v>
      </c>
      <c r="I7" s="21">
        <v>243660</v>
      </c>
      <c r="J7" s="21">
        <v>303344</v>
      </c>
      <c r="K7" s="21">
        <v>271896</v>
      </c>
      <c r="L7" s="21">
        <v>15013.489200000002</v>
      </c>
      <c r="M7" s="21" t="s">
        <v>81</v>
      </c>
      <c r="N7" s="21" t="s">
        <v>89</v>
      </c>
      <c r="O7" s="21" t="s">
        <v>83</v>
      </c>
      <c r="P7" s="4">
        <v>0.7</v>
      </c>
      <c r="Q7" s="4">
        <v>1.1000000000000001</v>
      </c>
      <c r="R7" s="4">
        <v>1.1000000000000001</v>
      </c>
      <c r="S7" s="21">
        <v>309392</v>
      </c>
      <c r="T7" s="21">
        <v>48522</v>
      </c>
      <c r="U7" s="4">
        <v>15.7</v>
      </c>
      <c r="V7" s="6">
        <v>61</v>
      </c>
      <c r="W7" s="6">
        <v>1</v>
      </c>
      <c r="X7" s="6">
        <v>2</v>
      </c>
      <c r="Y7" s="6">
        <v>1</v>
      </c>
      <c r="Z7" s="6">
        <v>4</v>
      </c>
      <c r="AA7" s="6">
        <v>0</v>
      </c>
      <c r="AB7" s="6">
        <v>2</v>
      </c>
      <c r="AC7" s="6">
        <v>30</v>
      </c>
      <c r="AD7" s="21">
        <v>12558</v>
      </c>
      <c r="AE7" s="21">
        <v>142</v>
      </c>
      <c r="AF7" s="21">
        <v>542</v>
      </c>
      <c r="AG7" s="21">
        <v>803</v>
      </c>
      <c r="AH7" s="21">
        <v>558</v>
      </c>
      <c r="AI7" s="21">
        <v>798</v>
      </c>
      <c r="AJ7" s="21">
        <v>765</v>
      </c>
      <c r="AK7" s="21">
        <v>1056</v>
      </c>
      <c r="AL7" s="21">
        <v>280077</v>
      </c>
      <c r="AM7" s="21">
        <v>137560</v>
      </c>
      <c r="AN7" s="21">
        <v>7690</v>
      </c>
      <c r="AO7" s="21">
        <v>41750</v>
      </c>
      <c r="AP7" s="21">
        <v>32790</v>
      </c>
      <c r="AQ7" s="21">
        <v>33870</v>
      </c>
      <c r="AR7" s="21">
        <v>20150</v>
      </c>
      <c r="AS7" s="21">
        <v>17230</v>
      </c>
      <c r="AT7" s="21">
        <v>37830</v>
      </c>
      <c r="AU7" s="21">
        <v>56250</v>
      </c>
      <c r="AV7" s="21">
        <v>22750</v>
      </c>
      <c r="AW7" s="21">
        <v>4.7941329401078956E-3</v>
      </c>
      <c r="AX7" s="21">
        <v>3.419242198064675</v>
      </c>
      <c r="AY7" s="21">
        <v>0.29936696803784862</v>
      </c>
      <c r="AZ7" s="21">
        <v>57.779609314121373</v>
      </c>
      <c r="BA7" s="21">
        <v>0.34536401019099489</v>
      </c>
      <c r="BB7" s="21">
        <v>0.5332807044072797</v>
      </c>
      <c r="BC7" s="21">
        <v>7.2855839024202176</v>
      </c>
      <c r="BD7" s="21">
        <v>1.6274350116993488</v>
      </c>
      <c r="BE7" s="21">
        <v>23.351369260965097</v>
      </c>
      <c r="BF7" s="21">
        <v>5.3539611556710236</v>
      </c>
      <c r="BG7" s="21">
        <v>40.83397800915651</v>
      </c>
      <c r="BH7" s="21">
        <v>85</v>
      </c>
      <c r="BI7" s="21">
        <v>11.666666666666666</v>
      </c>
      <c r="BJ7" s="21">
        <v>0</v>
      </c>
      <c r="BK7" s="21" t="s">
        <v>233</v>
      </c>
      <c r="BL7" s="3">
        <v>1.6528330723388127</v>
      </c>
    </row>
    <row r="8" spans="1:64">
      <c r="A8" s="21" t="s">
        <v>14</v>
      </c>
      <c r="B8" s="21" t="s">
        <v>15</v>
      </c>
      <c r="C8" s="21">
        <v>41796</v>
      </c>
      <c r="D8" s="21">
        <v>171079</v>
      </c>
      <c r="E8" s="21">
        <v>28184</v>
      </c>
      <c r="F8" s="21">
        <v>36.4</v>
      </c>
      <c r="G8" s="21">
        <v>33</v>
      </c>
      <c r="H8" s="21">
        <v>533187</v>
      </c>
      <c r="I8" s="21">
        <v>462506</v>
      </c>
      <c r="J8" s="21">
        <v>495332</v>
      </c>
      <c r="K8" s="21">
        <v>434279</v>
      </c>
      <c r="L8" s="21">
        <v>2178.9295000000002</v>
      </c>
      <c r="M8" s="21" t="s">
        <v>89</v>
      </c>
      <c r="N8" s="21" t="s">
        <v>82</v>
      </c>
      <c r="O8" s="21" t="s">
        <v>88</v>
      </c>
      <c r="P8" s="4">
        <v>2.4</v>
      </c>
      <c r="Q8" s="4">
        <v>2.7</v>
      </c>
      <c r="R8" s="4">
        <v>2.8</v>
      </c>
      <c r="S8" s="21">
        <v>220338</v>
      </c>
      <c r="T8" s="21">
        <v>74283</v>
      </c>
      <c r="U8" s="4">
        <v>33.700000000000003</v>
      </c>
      <c r="V8" s="6">
        <v>43</v>
      </c>
      <c r="W8" s="6">
        <v>1</v>
      </c>
      <c r="X8" s="6">
        <v>1</v>
      </c>
      <c r="Y8" s="6">
        <v>4</v>
      </c>
      <c r="Z8" s="6">
        <v>14</v>
      </c>
      <c r="AA8" s="6">
        <v>0</v>
      </c>
      <c r="AB8" s="6">
        <v>2</v>
      </c>
      <c r="AC8" s="6">
        <v>36</v>
      </c>
      <c r="AD8" s="21">
        <v>36322</v>
      </c>
      <c r="AE8" s="21">
        <v>79</v>
      </c>
      <c r="AF8" s="21">
        <v>2171</v>
      </c>
      <c r="AG8" s="21">
        <v>708</v>
      </c>
      <c r="AH8" s="21">
        <v>1147</v>
      </c>
      <c r="AI8" s="21">
        <v>3107</v>
      </c>
      <c r="AJ8" s="21">
        <v>2004</v>
      </c>
      <c r="AK8" s="21">
        <v>4225</v>
      </c>
      <c r="AL8" s="21">
        <v>162326</v>
      </c>
      <c r="AM8" s="21">
        <v>106230</v>
      </c>
      <c r="AN8" s="21">
        <v>110</v>
      </c>
      <c r="AO8" s="21">
        <v>91330</v>
      </c>
      <c r="AP8" s="21">
        <v>9470</v>
      </c>
      <c r="AQ8" s="21">
        <v>2150</v>
      </c>
      <c r="AR8" s="21">
        <v>1230</v>
      </c>
      <c r="AS8" s="21">
        <v>40720</v>
      </c>
      <c r="AT8" s="21">
        <v>31320</v>
      </c>
      <c r="AU8" s="21">
        <v>17480</v>
      </c>
      <c r="AV8" s="21">
        <v>10820</v>
      </c>
      <c r="AW8" s="21">
        <v>0</v>
      </c>
      <c r="AX8" s="21">
        <v>8.5078502857980371</v>
      </c>
      <c r="AY8" s="21">
        <v>0.85166898724901074</v>
      </c>
      <c r="AZ8" s="21">
        <v>24.785697273926424</v>
      </c>
      <c r="BA8" s="21">
        <v>1.3923036054521472</v>
      </c>
      <c r="BB8" s="21">
        <v>2.6502271727978899</v>
      </c>
      <c r="BC8" s="21">
        <v>18.64877986223069</v>
      </c>
      <c r="BD8" s="21">
        <v>11.856679613073426</v>
      </c>
      <c r="BE8" s="21">
        <v>19.08805693976257</v>
      </c>
      <c r="BF8" s="21">
        <v>12.218553055840541</v>
      </c>
      <c r="BG8" s="21">
        <v>38.679464055655757</v>
      </c>
      <c r="BH8" s="21">
        <v>22.222222222222221</v>
      </c>
      <c r="BI8" s="21">
        <v>74.074074074074076</v>
      </c>
      <c r="BJ8" s="21">
        <v>1.8518518518518516</v>
      </c>
      <c r="BK8" s="21" t="s">
        <v>232</v>
      </c>
      <c r="BL8" s="3">
        <v>4.1182240744564611</v>
      </c>
    </row>
    <row r="9" spans="1:64">
      <c r="A9" s="21" t="s">
        <v>16</v>
      </c>
      <c r="B9" s="21" t="s">
        <v>17</v>
      </c>
      <c r="C9" s="21">
        <v>83566</v>
      </c>
      <c r="D9" s="21">
        <v>246130</v>
      </c>
      <c r="E9" s="21">
        <v>49335</v>
      </c>
      <c r="F9" s="21">
        <v>37</v>
      </c>
      <c r="G9" s="21">
        <v>36</v>
      </c>
      <c r="H9" s="21">
        <v>311714</v>
      </c>
      <c r="I9" s="21">
        <v>272365</v>
      </c>
      <c r="J9" s="21">
        <v>349228</v>
      </c>
      <c r="K9" s="21">
        <v>314819</v>
      </c>
      <c r="L9" s="21">
        <v>8650.3634999999995</v>
      </c>
      <c r="M9" s="21" t="s">
        <v>240</v>
      </c>
      <c r="N9" s="21" t="s">
        <v>85</v>
      </c>
      <c r="O9" s="21" t="s">
        <v>83</v>
      </c>
      <c r="P9" s="4">
        <v>1.5</v>
      </c>
      <c r="Q9" s="4">
        <v>2.5</v>
      </c>
      <c r="R9" s="4">
        <v>3.6</v>
      </c>
      <c r="S9" s="21">
        <v>363378</v>
      </c>
      <c r="T9" s="21">
        <v>163183</v>
      </c>
      <c r="U9" s="4">
        <v>44.9</v>
      </c>
      <c r="V9" s="6">
        <v>59</v>
      </c>
      <c r="W9" s="6">
        <v>0</v>
      </c>
      <c r="X9" s="6">
        <v>4</v>
      </c>
      <c r="Y9" s="6">
        <v>0</v>
      </c>
      <c r="Z9" s="6">
        <v>12</v>
      </c>
      <c r="AA9" s="6">
        <v>0</v>
      </c>
      <c r="AB9" s="6">
        <v>1</v>
      </c>
      <c r="AC9" s="6">
        <v>24</v>
      </c>
      <c r="AD9" s="21">
        <v>41162</v>
      </c>
      <c r="AE9" s="21">
        <v>260</v>
      </c>
      <c r="AF9" s="21">
        <v>1002</v>
      </c>
      <c r="AG9" s="21">
        <v>1482</v>
      </c>
      <c r="AH9" s="21">
        <v>503</v>
      </c>
      <c r="AI9" s="21">
        <v>1378</v>
      </c>
      <c r="AJ9" s="21">
        <v>2024</v>
      </c>
      <c r="AK9" s="21">
        <v>2408</v>
      </c>
      <c r="AL9" s="21">
        <v>296232</v>
      </c>
      <c r="AM9" s="21">
        <v>150680</v>
      </c>
      <c r="AN9" s="21">
        <v>3700</v>
      </c>
      <c r="AO9" s="21">
        <v>55860</v>
      </c>
      <c r="AP9" s="21">
        <v>46030</v>
      </c>
      <c r="AQ9" s="21">
        <v>29560</v>
      </c>
      <c r="AR9" s="21">
        <v>13750</v>
      </c>
      <c r="AS9" s="21">
        <v>25860</v>
      </c>
      <c r="AT9" s="21">
        <v>40610</v>
      </c>
      <c r="AU9" s="21">
        <v>61880</v>
      </c>
      <c r="AV9" s="21">
        <v>18710</v>
      </c>
      <c r="AW9" s="21">
        <v>1.4047543000189231E-2</v>
      </c>
      <c r="AX9" s="21">
        <v>5.0955059211609735</v>
      </c>
      <c r="AY9" s="21">
        <v>0.10721529521496448</v>
      </c>
      <c r="AZ9" s="21">
        <v>37.101217121742977</v>
      </c>
      <c r="BA9" s="21">
        <v>0.62378965883115645</v>
      </c>
      <c r="BB9" s="21">
        <v>0.92760107108751622</v>
      </c>
      <c r="BC9" s="21">
        <v>11.364995005189368</v>
      </c>
      <c r="BD9" s="21">
        <v>3.1667076241910506</v>
      </c>
      <c r="BE9" s="21">
        <v>32.808633089526047</v>
      </c>
      <c r="BF9" s="21">
        <v>8.7901487001332512</v>
      </c>
      <c r="BG9" s="21">
        <v>38.600786351459895</v>
      </c>
      <c r="BH9" s="21">
        <v>42.857142857142854</v>
      </c>
      <c r="BI9" s="21">
        <v>57.142857142857139</v>
      </c>
      <c r="BJ9" s="21">
        <v>0</v>
      </c>
      <c r="BK9" s="21" t="s">
        <v>232</v>
      </c>
      <c r="BL9" s="3">
        <v>3.9642568129896842</v>
      </c>
    </row>
    <row r="10" spans="1:64">
      <c r="A10" s="21" t="s">
        <v>18</v>
      </c>
      <c r="B10" s="21" t="s">
        <v>19</v>
      </c>
      <c r="C10" s="21">
        <v>73544</v>
      </c>
      <c r="D10" s="21">
        <v>229111</v>
      </c>
      <c r="E10" s="21">
        <v>40404</v>
      </c>
      <c r="F10" s="21">
        <v>36.200000000000003</v>
      </c>
      <c r="G10" s="21">
        <v>35</v>
      </c>
      <c r="H10" s="21">
        <v>321822</v>
      </c>
      <c r="I10" s="21">
        <v>298209</v>
      </c>
      <c r="J10" s="21">
        <v>327625</v>
      </c>
      <c r="K10" s="21">
        <v>305316</v>
      </c>
      <c r="L10" s="21">
        <v>5554.4305000000004</v>
      </c>
      <c r="M10" s="21" t="s">
        <v>89</v>
      </c>
      <c r="N10" s="21" t="s">
        <v>86</v>
      </c>
      <c r="O10" s="21" t="s">
        <v>83</v>
      </c>
      <c r="P10" s="4">
        <v>2.2999999999999998</v>
      </c>
      <c r="Q10" s="4">
        <v>6.4</v>
      </c>
      <c r="R10" s="4">
        <v>7.6</v>
      </c>
      <c r="S10" s="21">
        <v>338449</v>
      </c>
      <c r="T10" s="21">
        <v>172631</v>
      </c>
      <c r="U10" s="4">
        <v>51</v>
      </c>
      <c r="V10" s="6">
        <v>45</v>
      </c>
      <c r="W10" s="6">
        <v>1</v>
      </c>
      <c r="X10" s="6">
        <v>7</v>
      </c>
      <c r="Y10" s="6">
        <v>1</v>
      </c>
      <c r="Z10" s="6">
        <v>19</v>
      </c>
      <c r="AA10" s="6">
        <v>9</v>
      </c>
      <c r="AB10" s="6">
        <v>1</v>
      </c>
      <c r="AC10" s="6">
        <v>17</v>
      </c>
      <c r="AD10" s="21">
        <v>93984</v>
      </c>
      <c r="AE10" s="21">
        <v>138</v>
      </c>
      <c r="AF10" s="21">
        <v>6989</v>
      </c>
      <c r="AG10" s="21">
        <v>369</v>
      </c>
      <c r="AH10" s="21">
        <v>1203</v>
      </c>
      <c r="AI10" s="21">
        <v>1908</v>
      </c>
      <c r="AJ10" s="21">
        <v>2088</v>
      </c>
      <c r="AK10" s="21">
        <v>2696</v>
      </c>
      <c r="AL10" s="21">
        <v>213470</v>
      </c>
      <c r="AM10" s="21">
        <v>132190</v>
      </c>
      <c r="AN10" s="21">
        <v>1450</v>
      </c>
      <c r="AO10" s="21">
        <v>63630</v>
      </c>
      <c r="AP10" s="21">
        <v>41620</v>
      </c>
      <c r="AQ10" s="21">
        <v>21150</v>
      </c>
      <c r="AR10" s="21">
        <v>3400</v>
      </c>
      <c r="AS10" s="21">
        <v>27280</v>
      </c>
      <c r="AT10" s="21">
        <v>38070</v>
      </c>
      <c r="AU10" s="21">
        <v>53340</v>
      </c>
      <c r="AV10" s="21">
        <v>12420</v>
      </c>
      <c r="AW10" s="21">
        <v>0</v>
      </c>
      <c r="AX10" s="21">
        <v>8.888280452582821</v>
      </c>
      <c r="AY10" s="21">
        <v>0.74274922185385384</v>
      </c>
      <c r="AZ10" s="21">
        <v>30.891694068846252</v>
      </c>
      <c r="BA10" s="21">
        <v>1.0762649057125135</v>
      </c>
      <c r="BB10" s="21">
        <v>2.3004844463659491</v>
      </c>
      <c r="BC10" s="21">
        <v>14.164595608400532</v>
      </c>
      <c r="BD10" s="21">
        <v>6.3366717367688103</v>
      </c>
      <c r="BE10" s="21">
        <v>25.567239095808336</v>
      </c>
      <c r="BF10" s="21">
        <v>10.032074573609099</v>
      </c>
      <c r="BG10" s="21">
        <v>41.175545800942452</v>
      </c>
      <c r="BH10" s="21">
        <v>17.391304347826086</v>
      </c>
      <c r="BI10" s="21">
        <v>76.811594202898547</v>
      </c>
      <c r="BJ10" s="21">
        <v>5.7971014492753623</v>
      </c>
      <c r="BK10" s="21" t="s">
        <v>232</v>
      </c>
      <c r="BL10" s="3">
        <v>6.3594394101491165</v>
      </c>
    </row>
    <row r="11" spans="1:64">
      <c r="A11" s="21" t="s">
        <v>20</v>
      </c>
      <c r="B11" s="21" t="s">
        <v>21</v>
      </c>
      <c r="C11" s="21">
        <v>74791</v>
      </c>
      <c r="D11" s="21">
        <v>211597</v>
      </c>
      <c r="E11" s="21">
        <v>42045</v>
      </c>
      <c r="F11" s="21">
        <v>36.299999999999997</v>
      </c>
      <c r="G11" s="21">
        <v>35</v>
      </c>
      <c r="H11" s="21">
        <v>289403</v>
      </c>
      <c r="I11" s="21">
        <v>254906</v>
      </c>
      <c r="J11" s="21">
        <v>307478</v>
      </c>
      <c r="K11" s="21">
        <v>277637</v>
      </c>
      <c r="L11" s="21">
        <v>8083.1971000000003</v>
      </c>
      <c r="M11" s="21" t="s">
        <v>86</v>
      </c>
      <c r="N11" s="21" t="s">
        <v>316</v>
      </c>
      <c r="O11" s="21" t="s">
        <v>90</v>
      </c>
      <c r="P11" s="4">
        <v>1.9</v>
      </c>
      <c r="Q11" s="4">
        <v>3.6</v>
      </c>
      <c r="R11" s="4">
        <v>4.5</v>
      </c>
      <c r="S11" s="21">
        <v>312466</v>
      </c>
      <c r="T11" s="21">
        <v>121826</v>
      </c>
      <c r="U11" s="4">
        <v>39</v>
      </c>
      <c r="V11" s="6">
        <v>51</v>
      </c>
      <c r="W11" s="6">
        <v>2</v>
      </c>
      <c r="X11" s="6">
        <v>3</v>
      </c>
      <c r="Y11" s="6">
        <v>1</v>
      </c>
      <c r="Z11" s="6">
        <v>19</v>
      </c>
      <c r="AA11" s="6">
        <v>0</v>
      </c>
      <c r="AB11" s="6">
        <v>7</v>
      </c>
      <c r="AC11" s="6">
        <v>18</v>
      </c>
      <c r="AD11" s="21">
        <v>42964</v>
      </c>
      <c r="AE11" s="21">
        <v>167</v>
      </c>
      <c r="AF11" s="21">
        <v>1197</v>
      </c>
      <c r="AG11" s="21">
        <v>18378</v>
      </c>
      <c r="AH11" s="21">
        <v>582</v>
      </c>
      <c r="AI11" s="21">
        <v>1105</v>
      </c>
      <c r="AJ11" s="21">
        <v>1279</v>
      </c>
      <c r="AK11" s="21">
        <v>2360</v>
      </c>
      <c r="AL11" s="21">
        <v>229660</v>
      </c>
      <c r="AM11" s="21">
        <v>122990</v>
      </c>
      <c r="AN11" s="21">
        <v>1450</v>
      </c>
      <c r="AO11" s="21">
        <v>48010</v>
      </c>
      <c r="AP11" s="21">
        <v>47350</v>
      </c>
      <c r="AQ11" s="21">
        <v>21450</v>
      </c>
      <c r="AR11" s="21">
        <v>4490</v>
      </c>
      <c r="AS11" s="21">
        <v>19900</v>
      </c>
      <c r="AT11" s="21">
        <v>33700</v>
      </c>
      <c r="AU11" s="21">
        <v>57570</v>
      </c>
      <c r="AV11" s="21">
        <v>10740</v>
      </c>
      <c r="AW11" s="21">
        <v>3.6587382621578654E-5</v>
      </c>
      <c r="AX11" s="21">
        <v>5.867701487935677</v>
      </c>
      <c r="AY11" s="21">
        <v>4.9830551635285261</v>
      </c>
      <c r="AZ11" s="21">
        <v>45.621734271206172</v>
      </c>
      <c r="BA11" s="21">
        <v>0.68856234514390313</v>
      </c>
      <c r="BB11" s="21">
        <v>0.57819040756880746</v>
      </c>
      <c r="BC11" s="21">
        <v>9.7782219215010393</v>
      </c>
      <c r="BD11" s="21">
        <v>3.4769843410880701</v>
      </c>
      <c r="BE11" s="21">
        <v>21.71748979333983</v>
      </c>
      <c r="BF11" s="21">
        <v>7.2880358770995661</v>
      </c>
      <c r="BG11" s="21">
        <v>38.179488889100554</v>
      </c>
      <c r="BH11" s="21">
        <v>34.920634920634917</v>
      </c>
      <c r="BI11" s="21">
        <v>65.079365079365076</v>
      </c>
      <c r="BJ11" s="21">
        <v>0</v>
      </c>
      <c r="BK11" s="21" t="s">
        <v>232</v>
      </c>
      <c r="BL11" s="3">
        <v>4.6149440852998351</v>
      </c>
    </row>
    <row r="12" spans="1:64">
      <c r="A12" s="21" t="s">
        <v>22</v>
      </c>
      <c r="B12" s="21" t="s">
        <v>23</v>
      </c>
      <c r="C12" s="21">
        <v>60063</v>
      </c>
      <c r="D12" s="21">
        <v>186073</v>
      </c>
      <c r="E12" s="21">
        <v>28667</v>
      </c>
      <c r="F12" s="21">
        <v>35</v>
      </c>
      <c r="G12" s="21">
        <v>34</v>
      </c>
      <c r="H12" s="21">
        <v>237870</v>
      </c>
      <c r="I12" s="21">
        <v>197952</v>
      </c>
      <c r="J12" s="21">
        <v>254966</v>
      </c>
      <c r="K12" s="21">
        <v>220356</v>
      </c>
      <c r="L12" s="21">
        <v>4733.3866999999991</v>
      </c>
      <c r="M12" s="21" t="s">
        <v>83</v>
      </c>
      <c r="N12" s="21" t="s">
        <v>242</v>
      </c>
      <c r="O12" s="21" t="s">
        <v>81</v>
      </c>
      <c r="P12" s="4">
        <v>1.7</v>
      </c>
      <c r="Q12" s="4">
        <v>1.9</v>
      </c>
      <c r="R12" s="4">
        <v>5.0999999999999996</v>
      </c>
      <c r="S12" s="21">
        <v>254557</v>
      </c>
      <c r="T12" s="21">
        <v>95555</v>
      </c>
      <c r="U12" s="4">
        <v>37.5</v>
      </c>
      <c r="V12" s="6">
        <v>56</v>
      </c>
      <c r="W12" s="6">
        <v>2</v>
      </c>
      <c r="X12" s="6">
        <v>5</v>
      </c>
      <c r="Y12" s="6">
        <v>1</v>
      </c>
      <c r="Z12" s="6">
        <v>5</v>
      </c>
      <c r="AA12" s="6">
        <v>1</v>
      </c>
      <c r="AB12" s="6">
        <v>1</v>
      </c>
      <c r="AC12" s="6">
        <v>29</v>
      </c>
      <c r="AD12" s="21">
        <v>33162</v>
      </c>
      <c r="AE12" s="21">
        <v>135</v>
      </c>
      <c r="AF12" s="21">
        <v>638</v>
      </c>
      <c r="AG12" s="21">
        <v>1408</v>
      </c>
      <c r="AH12" s="21">
        <v>895</v>
      </c>
      <c r="AI12" s="21">
        <v>1277</v>
      </c>
      <c r="AJ12" s="21">
        <v>1090</v>
      </c>
      <c r="AK12" s="21">
        <v>2151</v>
      </c>
      <c r="AL12" s="21">
        <v>200919</v>
      </c>
      <c r="AM12" s="21">
        <v>108690</v>
      </c>
      <c r="AN12" s="21">
        <v>890</v>
      </c>
      <c r="AO12" s="21">
        <v>52460</v>
      </c>
      <c r="AP12" s="21">
        <v>38280</v>
      </c>
      <c r="AQ12" s="21">
        <v>13870</v>
      </c>
      <c r="AR12" s="21">
        <v>2360</v>
      </c>
      <c r="AS12" s="21">
        <v>20500</v>
      </c>
      <c r="AT12" s="21">
        <v>36840</v>
      </c>
      <c r="AU12" s="21">
        <v>40410</v>
      </c>
      <c r="AV12" s="21">
        <v>8330</v>
      </c>
      <c r="AW12" s="21">
        <v>0</v>
      </c>
      <c r="AX12" s="21">
        <v>10.924831618337825</v>
      </c>
      <c r="AY12" s="21">
        <v>1.6715226348280605</v>
      </c>
      <c r="AZ12" s="21">
        <v>34.381675128313915</v>
      </c>
      <c r="BA12" s="21">
        <v>1.1388806894158694</v>
      </c>
      <c r="BB12" s="21">
        <v>0.50408479989003308</v>
      </c>
      <c r="BC12" s="21">
        <v>14.559046964283514</v>
      </c>
      <c r="BD12" s="21">
        <v>5.0599626939645406</v>
      </c>
      <c r="BE12" s="21">
        <v>23.221659644366397</v>
      </c>
      <c r="BF12" s="21">
        <v>8.5383358265998428</v>
      </c>
      <c r="BG12" s="21">
        <v>37.254329301814181</v>
      </c>
      <c r="BH12" s="21">
        <v>15.686274509803921</v>
      </c>
      <c r="BI12" s="21">
        <v>84.313725490196077</v>
      </c>
      <c r="BJ12" s="21">
        <v>0</v>
      </c>
      <c r="BK12" s="21" t="s">
        <v>232</v>
      </c>
      <c r="BL12" s="3">
        <v>3.2628876502606561</v>
      </c>
    </row>
    <row r="13" spans="1:64">
      <c r="A13" s="21" t="s">
        <v>24</v>
      </c>
      <c r="B13" s="21" t="s">
        <v>25</v>
      </c>
      <c r="C13" s="21">
        <v>55678</v>
      </c>
      <c r="D13" s="21">
        <v>193999</v>
      </c>
      <c r="E13" s="21">
        <v>19332</v>
      </c>
      <c r="F13" s="21">
        <v>33.1</v>
      </c>
      <c r="G13" s="21">
        <v>31</v>
      </c>
      <c r="H13" s="21">
        <v>260823</v>
      </c>
      <c r="I13" s="21">
        <v>233575</v>
      </c>
      <c r="J13" s="21">
        <v>263165</v>
      </c>
      <c r="K13" s="21">
        <v>240792</v>
      </c>
      <c r="L13" s="21">
        <v>1904.9024999999997</v>
      </c>
      <c r="M13" s="21" t="s">
        <v>85</v>
      </c>
      <c r="N13" s="21" t="s">
        <v>81</v>
      </c>
      <c r="O13" s="21" t="s">
        <v>90</v>
      </c>
      <c r="P13" s="4">
        <v>1.8</v>
      </c>
      <c r="Q13" s="4">
        <v>2.7</v>
      </c>
      <c r="R13" s="4">
        <v>3.6</v>
      </c>
      <c r="S13" s="21">
        <v>246270</v>
      </c>
      <c r="T13" s="21">
        <v>111653</v>
      </c>
      <c r="U13" s="4">
        <v>45.3</v>
      </c>
      <c r="V13" s="6">
        <v>37</v>
      </c>
      <c r="W13" s="6">
        <v>2</v>
      </c>
      <c r="X13" s="6">
        <v>2</v>
      </c>
      <c r="Y13" s="6">
        <v>10</v>
      </c>
      <c r="Z13" s="6">
        <v>12</v>
      </c>
      <c r="AA13" s="6">
        <v>1</v>
      </c>
      <c r="AB13" s="6">
        <v>3</v>
      </c>
      <c r="AC13" s="6">
        <v>34</v>
      </c>
      <c r="AD13" s="21">
        <v>34626</v>
      </c>
      <c r="AE13" s="21">
        <v>122</v>
      </c>
      <c r="AF13" s="21">
        <v>1201</v>
      </c>
      <c r="AG13" s="21">
        <v>10551</v>
      </c>
      <c r="AH13" s="21">
        <v>482</v>
      </c>
      <c r="AI13" s="21">
        <v>3489</v>
      </c>
      <c r="AJ13" s="21">
        <v>2739</v>
      </c>
      <c r="AK13" s="21">
        <v>3235</v>
      </c>
      <c r="AL13" s="21">
        <v>177886</v>
      </c>
      <c r="AM13" s="21">
        <v>108650</v>
      </c>
      <c r="AN13" s="21">
        <v>310</v>
      </c>
      <c r="AO13" s="21">
        <v>86820</v>
      </c>
      <c r="AP13" s="21">
        <v>18560</v>
      </c>
      <c r="AQ13" s="21">
        <v>1050</v>
      </c>
      <c r="AR13" s="21">
        <v>250</v>
      </c>
      <c r="AS13" s="21">
        <v>32910</v>
      </c>
      <c r="AT13" s="21">
        <v>36250</v>
      </c>
      <c r="AU13" s="21">
        <v>23700</v>
      </c>
      <c r="AV13" s="21">
        <v>9490</v>
      </c>
      <c r="AW13" s="21">
        <v>0</v>
      </c>
      <c r="AX13" s="21">
        <v>11.572021125042305</v>
      </c>
      <c r="AY13" s="21">
        <v>2.1831833959056453</v>
      </c>
      <c r="AZ13" s="21">
        <v>23.229308503800251</v>
      </c>
      <c r="BA13" s="21">
        <v>1.2965717718852237</v>
      </c>
      <c r="BB13" s="21">
        <v>0.73848446448857308</v>
      </c>
      <c r="BC13" s="21">
        <v>19.496010851114626</v>
      </c>
      <c r="BD13" s="21">
        <v>9.7618054407740598</v>
      </c>
      <c r="BE13" s="21">
        <v>18.524290388000807</v>
      </c>
      <c r="BF13" s="21">
        <v>13.198009229744018</v>
      </c>
      <c r="BG13" s="21">
        <v>39.392572459630451</v>
      </c>
      <c r="BH13" s="21">
        <v>7.0175438596491224</v>
      </c>
      <c r="BI13" s="21">
        <v>87.719298245614027</v>
      </c>
      <c r="BJ13" s="21">
        <v>5.2631578947368416</v>
      </c>
      <c r="BK13" s="21" t="s">
        <v>232</v>
      </c>
      <c r="BL13" s="3">
        <v>5.4042767586709965</v>
      </c>
    </row>
    <row r="14" spans="1:64">
      <c r="A14" s="21" t="s">
        <v>26</v>
      </c>
      <c r="B14" s="21" t="s">
        <v>27</v>
      </c>
      <c r="C14" s="21">
        <v>31304</v>
      </c>
      <c r="D14" s="21">
        <v>129641</v>
      </c>
      <c r="E14" s="21">
        <v>18465</v>
      </c>
      <c r="F14" s="21">
        <v>35.700000000000003</v>
      </c>
      <c r="G14" s="21">
        <v>34</v>
      </c>
      <c r="H14" s="21">
        <v>244537</v>
      </c>
      <c r="I14" s="21">
        <v>210883</v>
      </c>
      <c r="J14" s="21">
        <v>230481</v>
      </c>
      <c r="K14" s="21">
        <v>202214</v>
      </c>
      <c r="L14" s="21">
        <v>1639.7452999999998</v>
      </c>
      <c r="M14" s="21" t="s">
        <v>91</v>
      </c>
      <c r="N14" s="21" t="s">
        <v>89</v>
      </c>
      <c r="O14" s="21" t="s">
        <v>95</v>
      </c>
      <c r="P14" s="4">
        <v>2.5</v>
      </c>
      <c r="Q14" s="4">
        <v>2.7</v>
      </c>
      <c r="R14" s="4">
        <v>2.7</v>
      </c>
      <c r="S14" s="21">
        <v>182493</v>
      </c>
      <c r="T14" s="21">
        <v>58271</v>
      </c>
      <c r="U14" s="4">
        <v>31.9</v>
      </c>
      <c r="V14" s="6">
        <v>54</v>
      </c>
      <c r="W14" s="6">
        <v>1</v>
      </c>
      <c r="X14" s="6">
        <v>1</v>
      </c>
      <c r="Y14" s="6">
        <v>1</v>
      </c>
      <c r="Z14" s="6">
        <v>11</v>
      </c>
      <c r="AA14" s="6">
        <v>0</v>
      </c>
      <c r="AB14" s="6">
        <v>2</v>
      </c>
      <c r="AC14" s="6">
        <v>30</v>
      </c>
      <c r="AD14" s="21">
        <v>23948</v>
      </c>
      <c r="AE14" s="21">
        <v>67</v>
      </c>
      <c r="AF14" s="21">
        <v>3379</v>
      </c>
      <c r="AG14" s="21">
        <v>559</v>
      </c>
      <c r="AH14" s="21">
        <v>753</v>
      </c>
      <c r="AI14" s="21">
        <v>3346</v>
      </c>
      <c r="AJ14" s="21">
        <v>2227</v>
      </c>
      <c r="AK14" s="21">
        <v>5406</v>
      </c>
      <c r="AL14" s="21">
        <v>135236</v>
      </c>
      <c r="AM14" s="21">
        <v>85150</v>
      </c>
      <c r="AN14" s="21">
        <v>100</v>
      </c>
      <c r="AO14" s="21">
        <v>62330</v>
      </c>
      <c r="AP14" s="21">
        <v>18910</v>
      </c>
      <c r="AQ14" s="21">
        <v>1540</v>
      </c>
      <c r="AR14" s="21">
        <v>260</v>
      </c>
      <c r="AS14" s="21">
        <v>25790</v>
      </c>
      <c r="AT14" s="21">
        <v>23440</v>
      </c>
      <c r="AU14" s="21">
        <v>14100</v>
      </c>
      <c r="AV14" s="21">
        <v>8530</v>
      </c>
      <c r="AW14" s="21">
        <v>0</v>
      </c>
      <c r="AX14" s="21">
        <v>11.432517228748177</v>
      </c>
      <c r="AY14" s="21">
        <v>6.742361675164438</v>
      </c>
      <c r="AZ14" s="21">
        <v>19.077440066253036</v>
      </c>
      <c r="BA14" s="21">
        <v>0.7789623845634055</v>
      </c>
      <c r="BB14" s="21">
        <v>3.1800094192165664</v>
      </c>
      <c r="BC14" s="21">
        <v>17.457687468574171</v>
      </c>
      <c r="BD14" s="21">
        <v>9.939889927126206</v>
      </c>
      <c r="BE14" s="21">
        <v>17.089280066981093</v>
      </c>
      <c r="BF14" s="21">
        <v>14.301965522027087</v>
      </c>
      <c r="BG14" s="21">
        <v>37.626757758647102</v>
      </c>
      <c r="BH14" s="21">
        <v>43.478260869565219</v>
      </c>
      <c r="BI14" s="21">
        <v>56.521739130434781</v>
      </c>
      <c r="BJ14" s="21">
        <v>0</v>
      </c>
      <c r="BK14" s="21" t="s">
        <v>232</v>
      </c>
      <c r="BL14" s="3">
        <v>3.9474071655802807</v>
      </c>
    </row>
    <row r="15" spans="1:64">
      <c r="A15" s="21" t="s">
        <v>28</v>
      </c>
      <c r="B15" s="21" t="s">
        <v>29</v>
      </c>
      <c r="C15" s="21">
        <v>54591</v>
      </c>
      <c r="D15" s="21">
        <v>192970</v>
      </c>
      <c r="E15" s="21">
        <v>25303</v>
      </c>
      <c r="F15" s="21">
        <v>35.1</v>
      </c>
      <c r="G15" s="21">
        <v>34</v>
      </c>
      <c r="H15" s="21">
        <v>203542</v>
      </c>
      <c r="I15" s="21">
        <v>182615</v>
      </c>
      <c r="J15" s="21">
        <v>225474</v>
      </c>
      <c r="K15" s="21">
        <v>209884</v>
      </c>
      <c r="L15" s="21">
        <v>2959.8386999999998</v>
      </c>
      <c r="M15" s="21" t="s">
        <v>85</v>
      </c>
      <c r="N15" s="21" t="s">
        <v>90</v>
      </c>
      <c r="O15" s="21" t="s">
        <v>86</v>
      </c>
      <c r="P15" s="4">
        <v>2</v>
      </c>
      <c r="Q15" s="4">
        <v>4</v>
      </c>
      <c r="R15" s="4">
        <v>4.3</v>
      </c>
      <c r="S15" s="21">
        <v>254926</v>
      </c>
      <c r="T15" s="21">
        <v>100583</v>
      </c>
      <c r="U15" s="4">
        <v>39.5</v>
      </c>
      <c r="V15" s="6">
        <v>42</v>
      </c>
      <c r="W15" s="6">
        <v>1</v>
      </c>
      <c r="X15" s="6">
        <v>2</v>
      </c>
      <c r="Y15" s="6">
        <v>2</v>
      </c>
      <c r="Z15" s="6">
        <v>17</v>
      </c>
      <c r="AA15" s="6">
        <v>0</v>
      </c>
      <c r="AB15" s="6">
        <v>2</v>
      </c>
      <c r="AC15" s="6">
        <v>34</v>
      </c>
      <c r="AD15" s="21">
        <v>47939</v>
      </c>
      <c r="AE15" s="21">
        <v>131</v>
      </c>
      <c r="AF15" s="21">
        <v>1570</v>
      </c>
      <c r="AG15" s="21">
        <v>11994</v>
      </c>
      <c r="AH15" s="21">
        <v>948</v>
      </c>
      <c r="AI15" s="21">
        <v>3863</v>
      </c>
      <c r="AJ15" s="21">
        <v>3093</v>
      </c>
      <c r="AK15" s="21">
        <v>2898</v>
      </c>
      <c r="AL15" s="21">
        <v>171334</v>
      </c>
      <c r="AM15" s="21">
        <v>106650</v>
      </c>
      <c r="AN15" s="21">
        <v>460</v>
      </c>
      <c r="AO15" s="21">
        <v>64980</v>
      </c>
      <c r="AP15" s="21">
        <v>35200</v>
      </c>
      <c r="AQ15" s="21">
        <v>4580</v>
      </c>
      <c r="AR15" s="21">
        <v>1110</v>
      </c>
      <c r="AS15" s="21">
        <v>31720</v>
      </c>
      <c r="AT15" s="21">
        <v>31730</v>
      </c>
      <c r="AU15" s="21">
        <v>29090</v>
      </c>
      <c r="AV15" s="21">
        <v>12580</v>
      </c>
      <c r="AW15" s="21">
        <v>0</v>
      </c>
      <c r="AX15" s="21">
        <v>7.210937246240297</v>
      </c>
      <c r="AY15" s="21">
        <v>0.75038436136464526</v>
      </c>
      <c r="AZ15" s="21">
        <v>25.503696094671994</v>
      </c>
      <c r="BA15" s="21">
        <v>1.1736893818819631</v>
      </c>
      <c r="BB15" s="21">
        <v>2.0301791340500861</v>
      </c>
      <c r="BC15" s="21">
        <v>16.340094845226879</v>
      </c>
      <c r="BD15" s="21">
        <v>6.109281785602148</v>
      </c>
      <c r="BE15" s="21">
        <v>26.614994424053439</v>
      </c>
      <c r="BF15" s="21">
        <v>14.266573553772696</v>
      </c>
      <c r="BG15" s="21">
        <v>38.103924114824913</v>
      </c>
      <c r="BH15" s="21">
        <v>0</v>
      </c>
      <c r="BI15" s="21">
        <v>84.210526315789465</v>
      </c>
      <c r="BJ15" s="21">
        <v>15.789473684210526</v>
      </c>
      <c r="BK15" s="21" t="s">
        <v>232</v>
      </c>
      <c r="BL15" s="3">
        <v>5.1580527988690408</v>
      </c>
    </row>
    <row r="16" spans="1:64">
      <c r="A16" s="21" t="s">
        <v>30</v>
      </c>
      <c r="B16" s="21" t="s">
        <v>31</v>
      </c>
      <c r="C16" s="21">
        <v>50779</v>
      </c>
      <c r="D16" s="21">
        <v>159401</v>
      </c>
      <c r="E16" s="21">
        <v>36950</v>
      </c>
      <c r="F16" s="21">
        <v>38.299999999999997</v>
      </c>
      <c r="G16" s="21">
        <v>37</v>
      </c>
      <c r="H16" s="21">
        <v>211815</v>
      </c>
      <c r="I16" s="21">
        <v>180380</v>
      </c>
      <c r="J16" s="21">
        <v>229311</v>
      </c>
      <c r="K16" s="21">
        <v>204423</v>
      </c>
      <c r="L16" s="21">
        <v>5046.2744000000002</v>
      </c>
      <c r="M16" s="21" t="s">
        <v>93</v>
      </c>
      <c r="N16" s="21" t="s">
        <v>94</v>
      </c>
      <c r="O16" s="21" t="s">
        <v>83</v>
      </c>
      <c r="P16" s="4">
        <v>4.3</v>
      </c>
      <c r="Q16" s="4">
        <v>4.9000000000000004</v>
      </c>
      <c r="R16" s="4">
        <v>9</v>
      </c>
      <c r="S16" s="21">
        <v>239056</v>
      </c>
      <c r="T16" s="21">
        <v>138065</v>
      </c>
      <c r="U16" s="4">
        <v>57.8</v>
      </c>
      <c r="V16" s="6">
        <v>34</v>
      </c>
      <c r="W16" s="6">
        <v>3</v>
      </c>
      <c r="X16" s="6">
        <v>26</v>
      </c>
      <c r="Y16" s="6">
        <v>4</v>
      </c>
      <c r="Z16" s="6">
        <v>15</v>
      </c>
      <c r="AA16" s="6">
        <v>0</v>
      </c>
      <c r="AB16" s="6">
        <v>5</v>
      </c>
      <c r="AC16" s="6">
        <v>13</v>
      </c>
      <c r="AD16" s="21">
        <v>59804</v>
      </c>
      <c r="AE16" s="21">
        <v>153</v>
      </c>
      <c r="AF16" s="21">
        <v>2370</v>
      </c>
      <c r="AG16" s="21">
        <v>372</v>
      </c>
      <c r="AH16" s="21">
        <v>363</v>
      </c>
      <c r="AI16" s="21">
        <v>579</v>
      </c>
      <c r="AJ16" s="21">
        <v>875</v>
      </c>
      <c r="AK16" s="21">
        <v>831</v>
      </c>
      <c r="AL16" s="21">
        <v>164051</v>
      </c>
      <c r="AM16" s="21">
        <v>88360</v>
      </c>
      <c r="AN16" s="21">
        <v>2140</v>
      </c>
      <c r="AO16" s="21">
        <v>28760</v>
      </c>
      <c r="AP16" s="21">
        <v>19680</v>
      </c>
      <c r="AQ16" s="21">
        <v>29770</v>
      </c>
      <c r="AR16" s="21">
        <v>7760</v>
      </c>
      <c r="AS16" s="21">
        <v>11440</v>
      </c>
      <c r="AT16" s="21">
        <v>20280</v>
      </c>
      <c r="AU16" s="21">
        <v>45510</v>
      </c>
      <c r="AV16" s="21">
        <v>10880</v>
      </c>
      <c r="AW16" s="21">
        <v>0</v>
      </c>
      <c r="AX16" s="21">
        <v>5.0314814576147855</v>
      </c>
      <c r="AY16" s="21">
        <v>0.36911277906272399</v>
      </c>
      <c r="AZ16" s="21">
        <v>34.56403311625288</v>
      </c>
      <c r="BA16" s="21">
        <v>0.60658934517973329</v>
      </c>
      <c r="BB16" s="21">
        <v>0.82552699593234391</v>
      </c>
      <c r="BC16" s="21">
        <v>11.860682529501165</v>
      </c>
      <c r="BD16" s="21">
        <v>2.7397146196696904</v>
      </c>
      <c r="BE16" s="21">
        <v>34.740817040733077</v>
      </c>
      <c r="BF16" s="21">
        <v>9.2620222883366434</v>
      </c>
      <c r="BG16" s="21">
        <v>40.684322952989177</v>
      </c>
      <c r="BH16" s="21">
        <v>41.269841269841265</v>
      </c>
      <c r="BI16" s="21">
        <v>53.968253968253968</v>
      </c>
      <c r="BJ16" s="21">
        <v>1.5873015873015872</v>
      </c>
      <c r="BK16" s="21" t="s">
        <v>232</v>
      </c>
      <c r="BL16" s="3">
        <v>5.2515076777046463</v>
      </c>
    </row>
    <row r="17" spans="1:64">
      <c r="A17" s="21" t="s">
        <v>32</v>
      </c>
      <c r="B17" s="21" t="s">
        <v>33</v>
      </c>
      <c r="C17" s="21">
        <v>48120</v>
      </c>
      <c r="D17" s="21">
        <v>155106</v>
      </c>
      <c r="E17" s="21">
        <v>45859</v>
      </c>
      <c r="F17" s="21">
        <v>40.299999999999997</v>
      </c>
      <c r="G17" s="21">
        <v>40</v>
      </c>
      <c r="H17" s="21">
        <v>215092</v>
      </c>
      <c r="I17" s="21">
        <v>191086</v>
      </c>
      <c r="J17" s="21">
        <v>224208</v>
      </c>
      <c r="K17" s="21">
        <v>203607</v>
      </c>
      <c r="L17" s="21">
        <v>11234.9666</v>
      </c>
      <c r="M17" s="21" t="s">
        <v>81</v>
      </c>
      <c r="N17" s="21" t="s">
        <v>83</v>
      </c>
      <c r="O17" s="21" t="s">
        <v>89</v>
      </c>
      <c r="P17" s="4">
        <v>0.9</v>
      </c>
      <c r="Q17" s="4">
        <v>1</v>
      </c>
      <c r="R17" s="4">
        <v>1.1000000000000001</v>
      </c>
      <c r="S17" s="21">
        <v>237232</v>
      </c>
      <c r="T17" s="21">
        <v>29283</v>
      </c>
      <c r="U17" s="4">
        <v>12.3</v>
      </c>
      <c r="V17" s="6">
        <v>66</v>
      </c>
      <c r="W17" s="6">
        <v>0</v>
      </c>
      <c r="X17" s="6">
        <v>2</v>
      </c>
      <c r="Y17" s="6">
        <v>0</v>
      </c>
      <c r="Z17" s="6">
        <v>2</v>
      </c>
      <c r="AA17" s="6">
        <v>0</v>
      </c>
      <c r="AB17" s="6">
        <v>1</v>
      </c>
      <c r="AC17" s="6">
        <v>28</v>
      </c>
      <c r="AD17" s="21">
        <v>8699</v>
      </c>
      <c r="AE17" s="21">
        <v>116</v>
      </c>
      <c r="AF17" s="21">
        <v>174</v>
      </c>
      <c r="AG17" s="21">
        <v>425</v>
      </c>
      <c r="AH17" s="21">
        <v>242</v>
      </c>
      <c r="AI17" s="21">
        <v>211</v>
      </c>
      <c r="AJ17" s="21">
        <v>260</v>
      </c>
      <c r="AK17" s="21">
        <v>334</v>
      </c>
      <c r="AL17" s="21">
        <v>218645</v>
      </c>
      <c r="AM17" s="21">
        <v>102570</v>
      </c>
      <c r="AN17" s="21">
        <v>9700</v>
      </c>
      <c r="AO17" s="21">
        <v>23390</v>
      </c>
      <c r="AP17" s="21">
        <v>30480</v>
      </c>
      <c r="AQ17" s="21">
        <v>31430</v>
      </c>
      <c r="AR17" s="21">
        <v>6870</v>
      </c>
      <c r="AS17" s="21">
        <v>10380</v>
      </c>
      <c r="AT17" s="21">
        <v>26090</v>
      </c>
      <c r="AU17" s="21">
        <v>55570</v>
      </c>
      <c r="AV17" s="21">
        <v>9450</v>
      </c>
      <c r="AW17" s="21">
        <v>2.6727193663374383E-5</v>
      </c>
      <c r="AX17" s="21">
        <v>4.3111141560313975</v>
      </c>
      <c r="AY17" s="21">
        <v>1.4242208778047851</v>
      </c>
      <c r="AZ17" s="21">
        <v>59.324142326582617</v>
      </c>
      <c r="BA17" s="21">
        <v>0.36429164963179284</v>
      </c>
      <c r="BB17" s="21">
        <v>0.43891397433993412</v>
      </c>
      <c r="BC17" s="21">
        <v>7.6131342062375387</v>
      </c>
      <c r="BD17" s="21">
        <v>1.8906371344243316</v>
      </c>
      <c r="BE17" s="21">
        <v>19.458341347779324</v>
      </c>
      <c r="BF17" s="21">
        <v>5.1752132362328451</v>
      </c>
      <c r="BG17" s="21">
        <v>43.067141729427576</v>
      </c>
      <c r="BH17" s="21">
        <v>40.74074074074074</v>
      </c>
      <c r="BI17" s="21">
        <v>1.8518518518518516</v>
      </c>
      <c r="BJ17" s="21">
        <v>0</v>
      </c>
      <c r="BK17" s="21" t="s">
        <v>234</v>
      </c>
      <c r="BL17" s="3">
        <v>1.4346895004259808</v>
      </c>
    </row>
    <row r="18" spans="1:64">
      <c r="A18" s="21" t="s">
        <v>34</v>
      </c>
      <c r="B18" s="21" t="s">
        <v>35</v>
      </c>
      <c r="C18" s="21">
        <v>63531</v>
      </c>
      <c r="D18" s="21">
        <v>195274</v>
      </c>
      <c r="E18" s="21">
        <v>38930</v>
      </c>
      <c r="F18" s="21">
        <v>36.4</v>
      </c>
      <c r="G18" s="21">
        <v>35</v>
      </c>
      <c r="H18" s="21">
        <v>368121</v>
      </c>
      <c r="I18" s="21">
        <v>331635</v>
      </c>
      <c r="J18" s="21">
        <v>357295</v>
      </c>
      <c r="K18" s="21">
        <v>327032</v>
      </c>
      <c r="L18" s="21">
        <v>11570.113700000002</v>
      </c>
      <c r="M18" s="21" t="s">
        <v>89</v>
      </c>
      <c r="N18" s="21" t="s">
        <v>84</v>
      </c>
      <c r="O18" s="21" t="s">
        <v>83</v>
      </c>
      <c r="P18" s="4">
        <v>1.6</v>
      </c>
      <c r="Q18" s="4">
        <v>1.8</v>
      </c>
      <c r="R18" s="4">
        <v>5.7</v>
      </c>
      <c r="S18" s="21">
        <v>273936</v>
      </c>
      <c r="T18" s="21">
        <v>107905</v>
      </c>
      <c r="U18" s="4">
        <v>39.4</v>
      </c>
      <c r="V18" s="6">
        <v>46</v>
      </c>
      <c r="W18" s="6">
        <v>1</v>
      </c>
      <c r="X18" s="6">
        <v>7</v>
      </c>
      <c r="Y18" s="6">
        <v>1</v>
      </c>
      <c r="Z18" s="6">
        <v>15</v>
      </c>
      <c r="AA18" s="6">
        <v>8</v>
      </c>
      <c r="AB18" s="6">
        <v>1</v>
      </c>
      <c r="AC18" s="6">
        <v>21</v>
      </c>
      <c r="AD18" s="21">
        <v>43701</v>
      </c>
      <c r="AE18" s="21">
        <v>97</v>
      </c>
      <c r="AF18" s="21">
        <v>1706</v>
      </c>
      <c r="AG18" s="21">
        <v>344</v>
      </c>
      <c r="AH18" s="21">
        <v>455</v>
      </c>
      <c r="AI18" s="21">
        <v>669</v>
      </c>
      <c r="AJ18" s="21">
        <v>1332</v>
      </c>
      <c r="AK18" s="21">
        <v>851</v>
      </c>
      <c r="AL18" s="21">
        <v>212834</v>
      </c>
      <c r="AM18" s="21">
        <v>108510</v>
      </c>
      <c r="AN18" s="21">
        <v>5860</v>
      </c>
      <c r="AO18" s="21">
        <v>31590</v>
      </c>
      <c r="AP18" s="21">
        <v>28980</v>
      </c>
      <c r="AQ18" s="21">
        <v>31510</v>
      </c>
      <c r="AR18" s="21">
        <v>9950</v>
      </c>
      <c r="AS18" s="21">
        <v>15690</v>
      </c>
      <c r="AT18" s="21">
        <v>32640</v>
      </c>
      <c r="AU18" s="21">
        <v>49960</v>
      </c>
      <c r="AV18" s="21">
        <v>9580</v>
      </c>
      <c r="AW18" s="21">
        <v>0</v>
      </c>
      <c r="AX18" s="21">
        <v>10.759929296990622</v>
      </c>
      <c r="AY18" s="21">
        <v>3.0105537972671064</v>
      </c>
      <c r="AZ18" s="21">
        <v>49.230331691389274</v>
      </c>
      <c r="BA18" s="21">
        <v>0.57975498633328371</v>
      </c>
      <c r="BB18" s="21">
        <v>0.62586301131865918</v>
      </c>
      <c r="BC18" s="21">
        <v>8.7696875166826871</v>
      </c>
      <c r="BD18" s="21">
        <v>3.4689951002977164</v>
      </c>
      <c r="BE18" s="21">
        <v>18.588819292795129</v>
      </c>
      <c r="BF18" s="21">
        <v>4.9660739592101875</v>
      </c>
      <c r="BG18" s="21">
        <v>36.063530415689883</v>
      </c>
      <c r="BH18" s="21">
        <v>64.615384615384613</v>
      </c>
      <c r="BI18" s="21">
        <v>35.384615384615387</v>
      </c>
      <c r="BJ18" s="21">
        <v>0</v>
      </c>
      <c r="BK18" s="21" t="s">
        <v>233</v>
      </c>
      <c r="BL18" s="3">
        <v>3.2934947441516611</v>
      </c>
    </row>
    <row r="19" spans="1:64">
      <c r="A19" s="21" t="s">
        <v>36</v>
      </c>
      <c r="B19" s="21" t="s">
        <v>37</v>
      </c>
      <c r="C19" s="21">
        <v>56725</v>
      </c>
      <c r="D19" s="21">
        <v>181629</v>
      </c>
      <c r="E19" s="21">
        <v>30416</v>
      </c>
      <c r="F19" s="21">
        <v>35.799999999999997</v>
      </c>
      <c r="G19" s="21">
        <v>34</v>
      </c>
      <c r="H19" s="21">
        <v>292771</v>
      </c>
      <c r="I19" s="21">
        <v>268903</v>
      </c>
      <c r="J19" s="21">
        <v>290709</v>
      </c>
      <c r="K19" s="21">
        <v>271872</v>
      </c>
      <c r="L19" s="21">
        <v>5597.7911999999997</v>
      </c>
      <c r="M19" s="21" t="s">
        <v>84</v>
      </c>
      <c r="N19" s="21" t="s">
        <v>86</v>
      </c>
      <c r="O19" s="21" t="s">
        <v>83</v>
      </c>
      <c r="P19" s="4">
        <v>2.8</v>
      </c>
      <c r="Q19" s="4">
        <v>4.0999999999999996</v>
      </c>
      <c r="R19" s="4">
        <v>10.7</v>
      </c>
      <c r="S19" s="21">
        <v>253957</v>
      </c>
      <c r="T19" s="21">
        <v>123452</v>
      </c>
      <c r="U19" s="4">
        <v>48.6</v>
      </c>
      <c r="V19" s="6">
        <v>47</v>
      </c>
      <c r="W19" s="6">
        <v>1</v>
      </c>
      <c r="X19" s="6">
        <v>15</v>
      </c>
      <c r="Y19" s="6">
        <v>0</v>
      </c>
      <c r="Z19" s="6">
        <v>14</v>
      </c>
      <c r="AA19" s="6">
        <v>9</v>
      </c>
      <c r="AB19" s="6">
        <v>2</v>
      </c>
      <c r="AC19" s="6">
        <v>13</v>
      </c>
      <c r="AD19" s="21">
        <v>61100</v>
      </c>
      <c r="AE19" s="21">
        <v>147</v>
      </c>
      <c r="AF19" s="21">
        <v>2499</v>
      </c>
      <c r="AG19" s="21">
        <v>344</v>
      </c>
      <c r="AH19" s="21">
        <v>787</v>
      </c>
      <c r="AI19" s="21">
        <v>1149</v>
      </c>
      <c r="AJ19" s="21">
        <v>1952</v>
      </c>
      <c r="AK19" s="21">
        <v>1470</v>
      </c>
      <c r="AL19" s="21">
        <v>172277</v>
      </c>
      <c r="AM19" s="21">
        <v>99090</v>
      </c>
      <c r="AN19" s="21">
        <v>1400</v>
      </c>
      <c r="AO19" s="21">
        <v>43220</v>
      </c>
      <c r="AP19" s="21">
        <v>28420</v>
      </c>
      <c r="AQ19" s="21">
        <v>23060</v>
      </c>
      <c r="AR19" s="21">
        <v>2260</v>
      </c>
      <c r="AS19" s="21">
        <v>18140</v>
      </c>
      <c r="AT19" s="21">
        <v>31140</v>
      </c>
      <c r="AU19" s="21">
        <v>41320</v>
      </c>
      <c r="AV19" s="21">
        <v>7720</v>
      </c>
      <c r="AW19" s="21">
        <v>0</v>
      </c>
      <c r="AX19" s="21">
        <v>9.2115382071957281</v>
      </c>
      <c r="AY19" s="21">
        <v>3.241966415229093</v>
      </c>
      <c r="AZ19" s="21">
        <v>39.616698041255752</v>
      </c>
      <c r="BA19" s="21">
        <v>0.88528362775482861</v>
      </c>
      <c r="BB19" s="21">
        <v>0.638965917056461</v>
      </c>
      <c r="BC19" s="21">
        <v>12.146577377672168</v>
      </c>
      <c r="BD19" s="21">
        <v>5.3287895286757863</v>
      </c>
      <c r="BE19" s="21">
        <v>21.525237072861056</v>
      </c>
      <c r="BF19" s="21">
        <v>7.4049967155875125</v>
      </c>
      <c r="BG19" s="21">
        <v>36.806200741166037</v>
      </c>
      <c r="BH19" s="21">
        <v>18.333333333333332</v>
      </c>
      <c r="BI19" s="21">
        <v>81.666666666666671</v>
      </c>
      <c r="BJ19" s="21">
        <v>0</v>
      </c>
      <c r="BK19" s="21" t="s">
        <v>232</v>
      </c>
      <c r="BL19" s="3">
        <v>4.8297975195321037</v>
      </c>
    </row>
    <row r="20" spans="1:64">
      <c r="A20" s="21" t="s">
        <v>38</v>
      </c>
      <c r="B20" s="21" t="s">
        <v>39</v>
      </c>
      <c r="C20" s="21">
        <v>36259</v>
      </c>
      <c r="D20" s="21">
        <v>171423</v>
      </c>
      <c r="E20" s="21">
        <v>20010</v>
      </c>
      <c r="F20" s="21">
        <v>34.799999999999997</v>
      </c>
      <c r="G20" s="21">
        <v>32</v>
      </c>
      <c r="H20" s="21">
        <v>349264</v>
      </c>
      <c r="I20" s="21">
        <v>303590</v>
      </c>
      <c r="J20" s="21">
        <v>328050</v>
      </c>
      <c r="K20" s="21">
        <v>297460</v>
      </c>
      <c r="L20" s="21">
        <v>1485.6655999999998</v>
      </c>
      <c r="M20" s="21" t="s">
        <v>88</v>
      </c>
      <c r="N20" s="21" t="s">
        <v>90</v>
      </c>
      <c r="O20" s="21" t="s">
        <v>89</v>
      </c>
      <c r="P20" s="4">
        <v>1.5</v>
      </c>
      <c r="Q20" s="4">
        <v>1.8</v>
      </c>
      <c r="R20" s="4">
        <v>2.8</v>
      </c>
      <c r="S20" s="21">
        <v>206125</v>
      </c>
      <c r="T20" s="21">
        <v>65610</v>
      </c>
      <c r="U20" s="4">
        <v>31.8</v>
      </c>
      <c r="V20" s="6">
        <v>43</v>
      </c>
      <c r="W20" s="6">
        <v>1</v>
      </c>
      <c r="X20" s="6">
        <v>1</v>
      </c>
      <c r="Y20" s="6">
        <v>1</v>
      </c>
      <c r="Z20" s="6">
        <v>9</v>
      </c>
      <c r="AA20" s="6">
        <v>0</v>
      </c>
      <c r="AB20" s="6">
        <v>3</v>
      </c>
      <c r="AC20" s="6">
        <v>41</v>
      </c>
      <c r="AD20" s="21">
        <v>24732</v>
      </c>
      <c r="AE20" s="21">
        <v>145</v>
      </c>
      <c r="AF20" s="21">
        <v>1439</v>
      </c>
      <c r="AG20" s="21">
        <v>4194</v>
      </c>
      <c r="AH20" s="21">
        <v>660</v>
      </c>
      <c r="AI20" s="21">
        <v>3435</v>
      </c>
      <c r="AJ20" s="21">
        <v>1655</v>
      </c>
      <c r="AK20" s="21">
        <v>3143</v>
      </c>
      <c r="AL20" s="21">
        <v>159026</v>
      </c>
      <c r="AM20" s="21">
        <v>105370</v>
      </c>
      <c r="AN20" s="21">
        <v>60</v>
      </c>
      <c r="AO20" s="21">
        <v>86820</v>
      </c>
      <c r="AP20" s="21">
        <v>14360</v>
      </c>
      <c r="AQ20" s="21">
        <v>970</v>
      </c>
      <c r="AR20" s="21">
        <v>240</v>
      </c>
      <c r="AS20" s="21">
        <v>37400</v>
      </c>
      <c r="AT20" s="21">
        <v>33010</v>
      </c>
      <c r="AU20" s="21">
        <v>17070</v>
      </c>
      <c r="AV20" s="21">
        <v>9590</v>
      </c>
      <c r="AW20" s="21">
        <v>0</v>
      </c>
      <c r="AX20" s="21">
        <v>13.030799495627173</v>
      </c>
      <c r="AY20" s="21">
        <v>0.26620425751588972</v>
      </c>
      <c r="AZ20" s="21">
        <v>12.374791332928524</v>
      </c>
      <c r="BA20" s="21">
        <v>1.317138230098873</v>
      </c>
      <c r="BB20" s="21">
        <v>1.9288688745220959</v>
      </c>
      <c r="BC20" s="21">
        <v>22.881030958544248</v>
      </c>
      <c r="BD20" s="21">
        <v>13.24780651061481</v>
      </c>
      <c r="BE20" s="21">
        <v>19.725802875410341</v>
      </c>
      <c r="BF20" s="21">
        <v>15.227490071255129</v>
      </c>
      <c r="BG20" s="21">
        <v>38.379850851998299</v>
      </c>
      <c r="BH20" s="21">
        <v>0</v>
      </c>
      <c r="BI20" s="21">
        <v>97.916666666666657</v>
      </c>
      <c r="BJ20" s="21">
        <v>0</v>
      </c>
      <c r="BK20" s="21" t="s">
        <v>232</v>
      </c>
      <c r="BL20" s="3">
        <v>3.7502513745459316</v>
      </c>
    </row>
    <row r="21" spans="1:64">
      <c r="A21" s="21" t="s">
        <v>40</v>
      </c>
      <c r="B21" s="21" t="s">
        <v>41</v>
      </c>
      <c r="C21" s="21">
        <v>25839</v>
      </c>
      <c r="D21" s="21">
        <v>109245</v>
      </c>
      <c r="E21" s="21">
        <v>22627</v>
      </c>
      <c r="F21" s="21">
        <v>39.299999999999997</v>
      </c>
      <c r="G21" s="21">
        <v>38</v>
      </c>
      <c r="H21" s="21">
        <v>277054</v>
      </c>
      <c r="I21" s="21">
        <v>209942</v>
      </c>
      <c r="J21" s="21">
        <v>252831</v>
      </c>
      <c r="K21" s="21">
        <v>196892</v>
      </c>
      <c r="L21" s="21">
        <v>1212.4012999999995</v>
      </c>
      <c r="M21" s="21" t="s">
        <v>92</v>
      </c>
      <c r="N21" s="21" t="s">
        <v>95</v>
      </c>
      <c r="O21" s="21" t="s">
        <v>88</v>
      </c>
      <c r="P21" s="4">
        <v>2.7</v>
      </c>
      <c r="Q21" s="4">
        <v>4.2</v>
      </c>
      <c r="R21" s="4">
        <v>5</v>
      </c>
      <c r="S21" s="21">
        <v>158649</v>
      </c>
      <c r="T21" s="21">
        <v>46632</v>
      </c>
      <c r="U21" s="4">
        <v>29.4</v>
      </c>
      <c r="V21" s="6">
        <v>55</v>
      </c>
      <c r="W21" s="6">
        <v>1</v>
      </c>
      <c r="X21" s="6">
        <v>1</v>
      </c>
      <c r="Y21" s="6">
        <v>3</v>
      </c>
      <c r="Z21" s="6">
        <v>13</v>
      </c>
      <c r="AA21" s="6">
        <v>0</v>
      </c>
      <c r="AB21" s="6">
        <v>1</v>
      </c>
      <c r="AC21" s="6">
        <v>26</v>
      </c>
      <c r="AD21" s="21">
        <v>22507</v>
      </c>
      <c r="AE21" s="21">
        <v>50</v>
      </c>
      <c r="AF21" s="21">
        <v>4447</v>
      </c>
      <c r="AG21" s="21">
        <v>698</v>
      </c>
      <c r="AH21" s="21">
        <v>1363</v>
      </c>
      <c r="AI21" s="21">
        <v>4150</v>
      </c>
      <c r="AJ21" s="21">
        <v>2091</v>
      </c>
      <c r="AK21" s="21">
        <v>7470</v>
      </c>
      <c r="AL21" s="21">
        <v>110239</v>
      </c>
      <c r="AM21" s="21">
        <v>88110</v>
      </c>
      <c r="AN21" s="21">
        <v>60</v>
      </c>
      <c r="AO21" s="21">
        <v>71770</v>
      </c>
      <c r="AP21" s="21">
        <v>11920</v>
      </c>
      <c r="AQ21" s="21">
        <v>800</v>
      </c>
      <c r="AR21" s="21">
        <v>450</v>
      </c>
      <c r="AS21" s="21">
        <v>29600</v>
      </c>
      <c r="AT21" s="21">
        <v>25110</v>
      </c>
      <c r="AU21" s="21">
        <v>12400</v>
      </c>
      <c r="AV21" s="21">
        <v>9740</v>
      </c>
      <c r="AW21" s="21">
        <v>0</v>
      </c>
      <c r="AX21" s="21">
        <v>8.2469583443172017</v>
      </c>
      <c r="AY21" s="21">
        <v>2.4652653675782061</v>
      </c>
      <c r="AZ21" s="21">
        <v>15.11237508712971</v>
      </c>
      <c r="BA21" s="21">
        <v>1.4999247975598828</v>
      </c>
      <c r="BB21" s="21">
        <v>1.3838866238309253</v>
      </c>
      <c r="BC21" s="21">
        <v>23.408821488814244</v>
      </c>
      <c r="BD21" s="21">
        <v>11.205567891630858</v>
      </c>
      <c r="BE21" s="21">
        <v>17.48351611030338</v>
      </c>
      <c r="BF21" s="21">
        <v>19.194007740190933</v>
      </c>
      <c r="BG21" s="21">
        <v>29.814430677804566</v>
      </c>
      <c r="BH21" s="21">
        <v>74</v>
      </c>
      <c r="BI21" s="21">
        <v>24</v>
      </c>
      <c r="BJ21" s="21">
        <v>2</v>
      </c>
      <c r="BK21" s="21" t="s">
        <v>233</v>
      </c>
      <c r="BL21" s="3">
        <v>4.0019083860858302</v>
      </c>
    </row>
    <row r="22" spans="1:64">
      <c r="A22" s="21" t="s">
        <v>42</v>
      </c>
      <c r="B22" s="21" t="s">
        <v>43</v>
      </c>
      <c r="C22" s="21">
        <v>33950</v>
      </c>
      <c r="D22" s="21">
        <v>116591</v>
      </c>
      <c r="E22" s="21">
        <v>22984</v>
      </c>
      <c r="F22" s="21">
        <v>37.1</v>
      </c>
      <c r="G22" s="21">
        <v>36</v>
      </c>
      <c r="H22" s="21">
        <v>174253</v>
      </c>
      <c r="I22" s="21">
        <v>147910</v>
      </c>
      <c r="J22" s="21">
        <v>166161</v>
      </c>
      <c r="K22" s="21">
        <v>149874</v>
      </c>
      <c r="L22" s="21">
        <v>3726.1175999999996</v>
      </c>
      <c r="M22" s="21" t="s">
        <v>241</v>
      </c>
      <c r="N22" s="21" t="s">
        <v>83</v>
      </c>
      <c r="O22" s="21" t="s">
        <v>93</v>
      </c>
      <c r="P22" s="4">
        <v>1.4</v>
      </c>
      <c r="Q22" s="4">
        <v>1.8</v>
      </c>
      <c r="R22" s="4">
        <v>2.2000000000000002</v>
      </c>
      <c r="S22" s="21">
        <v>160060</v>
      </c>
      <c r="T22" s="21">
        <v>40841</v>
      </c>
      <c r="U22" s="4">
        <v>25.5</v>
      </c>
      <c r="V22" s="6">
        <v>58</v>
      </c>
      <c r="W22" s="6">
        <v>0</v>
      </c>
      <c r="X22" s="6">
        <v>5</v>
      </c>
      <c r="Y22" s="6">
        <v>1</v>
      </c>
      <c r="Z22" s="6">
        <v>9</v>
      </c>
      <c r="AA22" s="6">
        <v>0</v>
      </c>
      <c r="AB22" s="6">
        <v>2</v>
      </c>
      <c r="AC22" s="6">
        <v>24</v>
      </c>
      <c r="AD22" s="21">
        <v>20368</v>
      </c>
      <c r="AE22" s="21">
        <v>61</v>
      </c>
      <c r="AF22" s="21">
        <v>1518</v>
      </c>
      <c r="AG22" s="21">
        <v>288</v>
      </c>
      <c r="AH22" s="21">
        <v>467</v>
      </c>
      <c r="AI22" s="21">
        <v>888</v>
      </c>
      <c r="AJ22" s="21">
        <v>814</v>
      </c>
      <c r="AK22" s="21">
        <v>772</v>
      </c>
      <c r="AL22" s="21">
        <v>128110</v>
      </c>
      <c r="AM22" s="21">
        <v>65950</v>
      </c>
      <c r="AN22" s="21">
        <v>1070</v>
      </c>
      <c r="AO22" s="21">
        <v>25240</v>
      </c>
      <c r="AP22" s="21">
        <v>13630</v>
      </c>
      <c r="AQ22" s="21">
        <v>18330</v>
      </c>
      <c r="AR22" s="21">
        <v>7360</v>
      </c>
      <c r="AS22" s="21">
        <v>10210</v>
      </c>
      <c r="AT22" s="21">
        <v>18060</v>
      </c>
      <c r="AU22" s="21">
        <v>27270</v>
      </c>
      <c r="AV22" s="21">
        <v>9010</v>
      </c>
      <c r="AW22" s="21">
        <v>0</v>
      </c>
      <c r="AX22" s="21">
        <v>5.9583724405737781</v>
      </c>
      <c r="AY22" s="21">
        <v>0.7292677916124537</v>
      </c>
      <c r="AZ22" s="21">
        <v>36.435084666336351</v>
      </c>
      <c r="BA22" s="21">
        <v>0.59588021166919769</v>
      </c>
      <c r="BB22" s="21">
        <v>0.61760571039561085</v>
      </c>
      <c r="BC22" s="21">
        <v>12.104567054315091</v>
      </c>
      <c r="BD22" s="21">
        <v>3.6446202535894741</v>
      </c>
      <c r="BE22" s="21">
        <v>30.900534006850648</v>
      </c>
      <c r="BF22" s="21">
        <v>9.0139873003852315</v>
      </c>
      <c r="BG22" s="21">
        <v>43.095284646837307</v>
      </c>
      <c r="BH22" s="21">
        <v>58.333333333333336</v>
      </c>
      <c r="BI22" s="21">
        <v>4.1666666666666661</v>
      </c>
      <c r="BJ22" s="21">
        <v>37.5</v>
      </c>
      <c r="BK22" s="21" t="s">
        <v>233</v>
      </c>
      <c r="BL22" s="3">
        <v>2.3901769827211465</v>
      </c>
    </row>
    <row r="23" spans="1:64">
      <c r="A23" s="21" t="s">
        <v>44</v>
      </c>
      <c r="B23" s="21" t="s">
        <v>45</v>
      </c>
      <c r="C23" s="21">
        <v>57085</v>
      </c>
      <c r="D23" s="21">
        <v>241998</v>
      </c>
      <c r="E23" s="21">
        <v>25348</v>
      </c>
      <c r="F23" s="21">
        <v>34.5</v>
      </c>
      <c r="G23" s="21">
        <v>32</v>
      </c>
      <c r="H23" s="21">
        <v>301439</v>
      </c>
      <c r="I23" s="21">
        <v>266487</v>
      </c>
      <c r="J23" s="21">
        <v>297502</v>
      </c>
      <c r="K23" s="21">
        <v>269981</v>
      </c>
      <c r="L23" s="21">
        <v>2681.0034999999998</v>
      </c>
      <c r="M23" s="21" t="s">
        <v>86</v>
      </c>
      <c r="N23" s="21" t="s">
        <v>97</v>
      </c>
      <c r="O23" s="21" t="s">
        <v>85</v>
      </c>
      <c r="P23" s="4">
        <v>2.2999999999999998</v>
      </c>
      <c r="Q23" s="4">
        <v>2.2999999999999998</v>
      </c>
      <c r="R23" s="4">
        <v>3.2</v>
      </c>
      <c r="S23" s="21">
        <v>303086</v>
      </c>
      <c r="T23" s="21">
        <v>130061</v>
      </c>
      <c r="U23" s="4">
        <v>42.9</v>
      </c>
      <c r="V23" s="6">
        <v>49</v>
      </c>
      <c r="W23" s="6">
        <v>2</v>
      </c>
      <c r="X23" s="6">
        <v>0</v>
      </c>
      <c r="Y23" s="6">
        <v>1</v>
      </c>
      <c r="Z23" s="6">
        <v>8</v>
      </c>
      <c r="AA23" s="6">
        <v>0</v>
      </c>
      <c r="AB23" s="6">
        <v>3</v>
      </c>
      <c r="AC23" s="6">
        <v>38</v>
      </c>
      <c r="AD23" s="21">
        <v>33643</v>
      </c>
      <c r="AE23" s="21">
        <v>138</v>
      </c>
      <c r="AF23" s="21">
        <v>1485</v>
      </c>
      <c r="AG23" s="21">
        <v>699</v>
      </c>
      <c r="AH23" s="21">
        <v>642</v>
      </c>
      <c r="AI23" s="21">
        <v>7152</v>
      </c>
      <c r="AJ23" s="21">
        <v>9897</v>
      </c>
      <c r="AK23" s="21">
        <v>5098</v>
      </c>
      <c r="AL23" s="21">
        <v>231326</v>
      </c>
      <c r="AM23" s="21">
        <v>137960</v>
      </c>
      <c r="AN23" s="21">
        <v>540</v>
      </c>
      <c r="AO23" s="21">
        <v>102880</v>
      </c>
      <c r="AP23" s="21">
        <v>25150</v>
      </c>
      <c r="AQ23" s="21">
        <v>6420</v>
      </c>
      <c r="AR23" s="21">
        <v>1300</v>
      </c>
      <c r="AS23" s="21">
        <v>36840</v>
      </c>
      <c r="AT23" s="21">
        <v>44720</v>
      </c>
      <c r="AU23" s="21">
        <v>32810</v>
      </c>
      <c r="AV23" s="21">
        <v>14280</v>
      </c>
      <c r="AW23" s="21">
        <v>0</v>
      </c>
      <c r="AX23" s="21">
        <v>10.217015918997722</v>
      </c>
      <c r="AY23" s="21">
        <v>0.9198334974613589</v>
      </c>
      <c r="AZ23" s="21">
        <v>17.254753998836957</v>
      </c>
      <c r="BA23" s="21">
        <v>1.1647468567660837</v>
      </c>
      <c r="BB23" s="21">
        <v>1.2125953959401756</v>
      </c>
      <c r="BC23" s="21">
        <v>19.574870732964751</v>
      </c>
      <c r="BD23" s="21">
        <v>8.2494068967868834</v>
      </c>
      <c r="BE23" s="21">
        <v>25.977828076603622</v>
      </c>
      <c r="BF23" s="21">
        <v>15.428615057205134</v>
      </c>
      <c r="BG23" s="21">
        <v>34.500367311103545</v>
      </c>
      <c r="BH23" s="21">
        <v>4.7619047619047619</v>
      </c>
      <c r="BI23" s="21">
        <v>93.650793650793645</v>
      </c>
      <c r="BJ23" s="21">
        <v>0</v>
      </c>
      <c r="BK23" s="21" t="s">
        <v>232</v>
      </c>
      <c r="BL23" s="3">
        <v>4.8704689495225733</v>
      </c>
    </row>
    <row r="24" spans="1:64">
      <c r="A24" s="21" t="s">
        <v>46</v>
      </c>
      <c r="B24" s="21" t="s">
        <v>47</v>
      </c>
      <c r="C24" s="21">
        <v>61393</v>
      </c>
      <c r="D24" s="21">
        <v>208287</v>
      </c>
      <c r="E24" s="21">
        <v>27645</v>
      </c>
      <c r="F24" s="21">
        <v>35</v>
      </c>
      <c r="G24" s="21">
        <v>34</v>
      </c>
      <c r="H24" s="21">
        <v>218638</v>
      </c>
      <c r="I24" s="21">
        <v>189842</v>
      </c>
      <c r="J24" s="21">
        <v>228779</v>
      </c>
      <c r="K24" s="21">
        <v>207571</v>
      </c>
      <c r="L24" s="21">
        <v>3514.9294</v>
      </c>
      <c r="M24" s="21" t="s">
        <v>86</v>
      </c>
      <c r="N24" s="21" t="s">
        <v>81</v>
      </c>
      <c r="O24" s="21" t="s">
        <v>85</v>
      </c>
      <c r="P24" s="4">
        <v>1.6</v>
      </c>
      <c r="Q24" s="4">
        <v>3.5</v>
      </c>
      <c r="R24" s="4">
        <v>3.5</v>
      </c>
      <c r="S24" s="21">
        <v>275885</v>
      </c>
      <c r="T24" s="21">
        <v>128199</v>
      </c>
      <c r="U24" s="4">
        <v>46.5</v>
      </c>
      <c r="V24" s="6">
        <v>51</v>
      </c>
      <c r="W24" s="6">
        <v>1</v>
      </c>
      <c r="X24" s="6">
        <v>4</v>
      </c>
      <c r="Y24" s="6">
        <v>0</v>
      </c>
      <c r="Z24" s="6">
        <v>8</v>
      </c>
      <c r="AA24" s="6">
        <v>0</v>
      </c>
      <c r="AB24" s="6">
        <v>2</v>
      </c>
      <c r="AC24" s="6">
        <v>34</v>
      </c>
      <c r="AD24" s="21">
        <v>30558</v>
      </c>
      <c r="AE24" s="21">
        <v>160</v>
      </c>
      <c r="AF24" s="21">
        <v>964</v>
      </c>
      <c r="AG24" s="21">
        <v>2227</v>
      </c>
      <c r="AH24" s="21">
        <v>940</v>
      </c>
      <c r="AI24" s="21">
        <v>2477</v>
      </c>
      <c r="AJ24" s="21">
        <v>1966</v>
      </c>
      <c r="AK24" s="21">
        <v>3929</v>
      </c>
      <c r="AL24" s="21">
        <v>219035</v>
      </c>
      <c r="AM24" s="21">
        <v>122160</v>
      </c>
      <c r="AN24" s="21">
        <v>440</v>
      </c>
      <c r="AO24" s="21">
        <v>67190</v>
      </c>
      <c r="AP24" s="21">
        <v>39520</v>
      </c>
      <c r="AQ24" s="21">
        <v>9400</v>
      </c>
      <c r="AR24" s="21">
        <v>1530</v>
      </c>
      <c r="AS24" s="21">
        <v>29530</v>
      </c>
      <c r="AT24" s="21">
        <v>37800</v>
      </c>
      <c r="AU24" s="21">
        <v>35840</v>
      </c>
      <c r="AV24" s="21">
        <v>11970</v>
      </c>
      <c r="AW24" s="21">
        <v>0</v>
      </c>
      <c r="AX24" s="21">
        <v>8.2248541543507798</v>
      </c>
      <c r="AY24" s="21">
        <v>0.40342158748439044</v>
      </c>
      <c r="AZ24" s="21">
        <v>22.510316950578019</v>
      </c>
      <c r="BA24" s="21">
        <v>0.94603043720473812</v>
      </c>
      <c r="BB24" s="21">
        <v>2.2213457948807935</v>
      </c>
      <c r="BC24" s="21">
        <v>16.704175106775544</v>
      </c>
      <c r="BD24" s="21">
        <v>5.0075897093422421</v>
      </c>
      <c r="BE24" s="21">
        <v>31.144612214974188</v>
      </c>
      <c r="BF24" s="21">
        <v>12.837597256460622</v>
      </c>
      <c r="BG24" s="21">
        <v>37.203790263924844</v>
      </c>
      <c r="BH24" s="21">
        <v>0</v>
      </c>
      <c r="BI24" s="21">
        <v>98.148148148148152</v>
      </c>
      <c r="BJ24" s="21">
        <v>0</v>
      </c>
      <c r="BK24" s="21" t="s">
        <v>232</v>
      </c>
      <c r="BL24" s="3">
        <v>4.6375166562335792</v>
      </c>
    </row>
    <row r="25" spans="1:64">
      <c r="A25" s="21" t="s">
        <v>48</v>
      </c>
      <c r="B25" s="21" t="s">
        <v>49</v>
      </c>
      <c r="C25" s="21">
        <v>42093</v>
      </c>
      <c r="D25" s="21">
        <v>137536</v>
      </c>
      <c r="E25" s="21">
        <v>24936</v>
      </c>
      <c r="F25" s="21">
        <v>36.700000000000003</v>
      </c>
      <c r="G25" s="21">
        <v>35</v>
      </c>
      <c r="H25" s="21">
        <v>193511</v>
      </c>
      <c r="I25" s="21">
        <v>176499</v>
      </c>
      <c r="J25" s="21">
        <v>193873</v>
      </c>
      <c r="K25" s="21">
        <v>178645</v>
      </c>
      <c r="L25" s="21">
        <v>3762.4738000000002</v>
      </c>
      <c r="M25" s="21" t="s">
        <v>96</v>
      </c>
      <c r="N25" s="21" t="s">
        <v>93</v>
      </c>
      <c r="O25" s="21" t="s">
        <v>86</v>
      </c>
      <c r="P25" s="4">
        <v>2.8</v>
      </c>
      <c r="Q25" s="4">
        <v>3.2</v>
      </c>
      <c r="R25" s="4">
        <v>3.5</v>
      </c>
      <c r="S25" s="21">
        <v>199693</v>
      </c>
      <c r="T25" s="21">
        <v>70087</v>
      </c>
      <c r="U25" s="4">
        <v>35.1</v>
      </c>
      <c r="V25" s="6">
        <v>56</v>
      </c>
      <c r="W25" s="6">
        <v>1</v>
      </c>
      <c r="X25" s="6">
        <v>5</v>
      </c>
      <c r="Y25" s="6">
        <v>1</v>
      </c>
      <c r="Z25" s="6">
        <v>10</v>
      </c>
      <c r="AA25" s="6">
        <v>0</v>
      </c>
      <c r="AB25" s="6">
        <v>1</v>
      </c>
      <c r="AC25" s="6">
        <v>27</v>
      </c>
      <c r="AD25" s="21">
        <v>33544</v>
      </c>
      <c r="AE25" s="21">
        <v>68</v>
      </c>
      <c r="AF25" s="21">
        <v>872</v>
      </c>
      <c r="AG25" s="21">
        <v>446</v>
      </c>
      <c r="AH25" s="21">
        <v>646</v>
      </c>
      <c r="AI25" s="21">
        <v>1396</v>
      </c>
      <c r="AJ25" s="21">
        <v>1625</v>
      </c>
      <c r="AK25" s="21">
        <v>1536</v>
      </c>
      <c r="AL25" s="21">
        <v>150367</v>
      </c>
      <c r="AM25" s="21">
        <v>82850</v>
      </c>
      <c r="AN25" s="21">
        <v>550</v>
      </c>
      <c r="AO25" s="21">
        <v>32090</v>
      </c>
      <c r="AP25" s="21">
        <v>37130</v>
      </c>
      <c r="AQ25" s="21">
        <v>9630</v>
      </c>
      <c r="AR25" s="21">
        <v>3010</v>
      </c>
      <c r="AS25" s="21">
        <v>13590</v>
      </c>
      <c r="AT25" s="21">
        <v>22140</v>
      </c>
      <c r="AU25" s="21">
        <v>36330</v>
      </c>
      <c r="AV25" s="21">
        <v>9830</v>
      </c>
      <c r="AW25" s="21">
        <v>0</v>
      </c>
      <c r="AX25" s="21">
        <v>7.8244167990033562</v>
      </c>
      <c r="AY25" s="21">
        <v>0.73943292195680255</v>
      </c>
      <c r="AZ25" s="21">
        <v>34.578284415402329</v>
      </c>
      <c r="BA25" s="21">
        <v>1.0230305821694901</v>
      </c>
      <c r="BB25" s="21">
        <v>1.0198054584020337</v>
      </c>
      <c r="BC25" s="21">
        <v>12.787828969287757</v>
      </c>
      <c r="BD25" s="21">
        <v>4.815429631797481</v>
      </c>
      <c r="BE25" s="21">
        <v>27.171507817326855</v>
      </c>
      <c r="BF25" s="21">
        <v>10.040183442907578</v>
      </c>
      <c r="BG25" s="21">
        <v>41.292268827390672</v>
      </c>
      <c r="BH25" s="21">
        <v>33.333333333333329</v>
      </c>
      <c r="BI25" s="21">
        <v>60</v>
      </c>
      <c r="BJ25" s="21">
        <v>1.6666666666666667</v>
      </c>
      <c r="BK25" s="21" t="s">
        <v>232</v>
      </c>
      <c r="BL25" s="3">
        <v>3.7001679917968588</v>
      </c>
    </row>
    <row r="26" spans="1:64">
      <c r="A26" s="21" t="s">
        <v>50</v>
      </c>
      <c r="B26" s="21" t="s">
        <v>51</v>
      </c>
      <c r="C26" s="21">
        <v>75692</v>
      </c>
      <c r="D26" s="21">
        <v>233709</v>
      </c>
      <c r="E26" s="21">
        <v>23416</v>
      </c>
      <c r="F26" s="21">
        <v>32.1</v>
      </c>
      <c r="G26" s="21">
        <v>30</v>
      </c>
      <c r="H26" s="21">
        <v>274020</v>
      </c>
      <c r="I26" s="21">
        <v>237027</v>
      </c>
      <c r="J26" s="21">
        <v>306102</v>
      </c>
      <c r="K26" s="21">
        <v>274935</v>
      </c>
      <c r="L26" s="21">
        <v>3619.8389999999995</v>
      </c>
      <c r="M26" s="21" t="s">
        <v>84</v>
      </c>
      <c r="N26" s="21" t="s">
        <v>82</v>
      </c>
      <c r="O26" s="21" t="s">
        <v>83</v>
      </c>
      <c r="P26" s="4">
        <v>5.3</v>
      </c>
      <c r="Q26" s="4">
        <v>6.8</v>
      </c>
      <c r="R26" s="4">
        <v>8.6999999999999993</v>
      </c>
      <c r="S26" s="21">
        <v>307984</v>
      </c>
      <c r="T26" s="21">
        <v>218768</v>
      </c>
      <c r="U26" s="4">
        <v>71</v>
      </c>
      <c r="V26" s="6">
        <v>45</v>
      </c>
      <c r="W26" s="6">
        <v>0</v>
      </c>
      <c r="X26" s="6">
        <v>6</v>
      </c>
      <c r="Y26" s="6">
        <v>0</v>
      </c>
      <c r="Z26" s="6">
        <v>35</v>
      </c>
      <c r="AA26" s="6">
        <v>1</v>
      </c>
      <c r="AB26" s="6">
        <v>1</v>
      </c>
      <c r="AC26" s="6">
        <v>11</v>
      </c>
      <c r="AD26" s="21">
        <v>107754</v>
      </c>
      <c r="AE26" s="21">
        <v>179</v>
      </c>
      <c r="AF26" s="21">
        <v>1690</v>
      </c>
      <c r="AG26" s="21">
        <v>811</v>
      </c>
      <c r="AH26" s="21">
        <v>1774</v>
      </c>
      <c r="AI26" s="21">
        <v>2211</v>
      </c>
      <c r="AJ26" s="21">
        <v>4061</v>
      </c>
      <c r="AK26" s="21">
        <v>2532</v>
      </c>
      <c r="AL26" s="21">
        <v>171384</v>
      </c>
      <c r="AM26" s="21">
        <v>109620</v>
      </c>
      <c r="AN26" s="21">
        <v>400</v>
      </c>
      <c r="AO26" s="21">
        <v>55320</v>
      </c>
      <c r="AP26" s="21">
        <v>50220</v>
      </c>
      <c r="AQ26" s="21">
        <v>2440</v>
      </c>
      <c r="AR26" s="21">
        <v>620</v>
      </c>
      <c r="AS26" s="21">
        <v>23580</v>
      </c>
      <c r="AT26" s="21">
        <v>34300</v>
      </c>
      <c r="AU26" s="21">
        <v>38090</v>
      </c>
      <c r="AV26" s="21">
        <v>6620</v>
      </c>
      <c r="AW26" s="21">
        <v>0</v>
      </c>
      <c r="AX26" s="21">
        <v>16.567968744058295</v>
      </c>
      <c r="AY26" s="21">
        <v>5.3872985796408308</v>
      </c>
      <c r="AZ26" s="21">
        <v>23.863049909767593</v>
      </c>
      <c r="BA26" s="21">
        <v>1.3080711559418123</v>
      </c>
      <c r="BB26" s="21">
        <v>1.7303599192091272</v>
      </c>
      <c r="BC26" s="21">
        <v>16.017339181508927</v>
      </c>
      <c r="BD26" s="21">
        <v>7.0754757980488927</v>
      </c>
      <c r="BE26" s="21">
        <v>16.860205497386467</v>
      </c>
      <c r="BF26" s="21">
        <v>11.19031270065982</v>
      </c>
      <c r="BG26" s="21">
        <v>40.508992021344824</v>
      </c>
      <c r="BH26" s="21">
        <v>0</v>
      </c>
      <c r="BI26" s="21">
        <v>100</v>
      </c>
      <c r="BJ26" s="21">
        <v>0</v>
      </c>
      <c r="BK26" s="21" t="s">
        <v>232</v>
      </c>
      <c r="BL26" s="3">
        <v>9.1920267624075134</v>
      </c>
    </row>
    <row r="27" spans="1:64">
      <c r="A27" s="21" t="s">
        <v>52</v>
      </c>
      <c r="B27" s="21" t="s">
        <v>53</v>
      </c>
      <c r="C27" s="21">
        <v>67546</v>
      </c>
      <c r="D27" s="21">
        <v>193029</v>
      </c>
      <c r="E27" s="21">
        <v>36218</v>
      </c>
      <c r="F27" s="21">
        <v>35.799999999999997</v>
      </c>
      <c r="G27" s="21">
        <v>34</v>
      </c>
      <c r="H27" s="21">
        <v>235354</v>
      </c>
      <c r="I27" s="21">
        <v>216784</v>
      </c>
      <c r="J27" s="21">
        <v>253605</v>
      </c>
      <c r="K27" s="21">
        <v>237756</v>
      </c>
      <c r="L27" s="21">
        <v>5641.8997000000008</v>
      </c>
      <c r="M27" s="21" t="s">
        <v>93</v>
      </c>
      <c r="N27" s="21" t="s">
        <v>84</v>
      </c>
      <c r="O27" s="21" t="s">
        <v>83</v>
      </c>
      <c r="P27" s="4">
        <v>2.6</v>
      </c>
      <c r="Q27" s="4">
        <v>5.3</v>
      </c>
      <c r="R27" s="4">
        <v>7.6</v>
      </c>
      <c r="S27" s="21">
        <v>278970</v>
      </c>
      <c r="T27" s="21">
        <v>160324</v>
      </c>
      <c r="U27" s="4">
        <v>57.5</v>
      </c>
      <c r="V27" s="6">
        <v>35</v>
      </c>
      <c r="W27" s="6">
        <v>0</v>
      </c>
      <c r="X27" s="6">
        <v>17</v>
      </c>
      <c r="Y27" s="6">
        <v>3</v>
      </c>
      <c r="Z27" s="6">
        <v>29</v>
      </c>
      <c r="AA27" s="6">
        <v>3</v>
      </c>
      <c r="AB27" s="6">
        <v>1</v>
      </c>
      <c r="AC27" s="6">
        <v>13</v>
      </c>
      <c r="AD27" s="21">
        <v>59569</v>
      </c>
      <c r="AE27" s="21">
        <v>148</v>
      </c>
      <c r="AF27" s="21">
        <v>845</v>
      </c>
      <c r="AG27" s="21">
        <v>1124</v>
      </c>
      <c r="AH27" s="21">
        <v>784</v>
      </c>
      <c r="AI27" s="21">
        <v>629</v>
      </c>
      <c r="AJ27" s="21">
        <v>1042</v>
      </c>
      <c r="AK27" s="21">
        <v>1230</v>
      </c>
      <c r="AL27" s="21">
        <v>200597</v>
      </c>
      <c r="AM27" s="21">
        <v>102250</v>
      </c>
      <c r="AN27" s="21">
        <v>2860</v>
      </c>
      <c r="AO27" s="21">
        <v>33480</v>
      </c>
      <c r="AP27" s="21">
        <v>44140</v>
      </c>
      <c r="AQ27" s="21">
        <v>18010</v>
      </c>
      <c r="AR27" s="21">
        <v>3480</v>
      </c>
      <c r="AS27" s="21">
        <v>14700</v>
      </c>
      <c r="AT27" s="21">
        <v>25250</v>
      </c>
      <c r="AU27" s="21">
        <v>49960</v>
      </c>
      <c r="AV27" s="21">
        <v>12050</v>
      </c>
      <c r="AW27" s="21">
        <v>0</v>
      </c>
      <c r="AX27" s="21">
        <v>4.8621235706960242</v>
      </c>
      <c r="AY27" s="21">
        <v>1.2112893983517703</v>
      </c>
      <c r="AZ27" s="21">
        <v>40.607863190888125</v>
      </c>
      <c r="BA27" s="21">
        <v>0.53762156812689055</v>
      </c>
      <c r="BB27" s="21">
        <v>0.70436227297390586</v>
      </c>
      <c r="BC27" s="21">
        <v>12.533310546911281</v>
      </c>
      <c r="BD27" s="21">
        <v>2.8976261607939442</v>
      </c>
      <c r="BE27" s="21">
        <v>27.433790671684633</v>
      </c>
      <c r="BF27" s="21">
        <v>9.2120656935378378</v>
      </c>
      <c r="BG27" s="21">
        <v>39.702071621755572</v>
      </c>
      <c r="BH27" s="21">
        <v>39.682539682539684</v>
      </c>
      <c r="BI27" s="21">
        <v>55.555555555555557</v>
      </c>
      <c r="BJ27" s="21">
        <v>4.7619047619047619</v>
      </c>
      <c r="BK27" s="21" t="s">
        <v>232</v>
      </c>
      <c r="BL27" s="3">
        <v>5.6781924377011466</v>
      </c>
    </row>
    <row r="28" spans="1:64">
      <c r="A28" s="21" t="s">
        <v>54</v>
      </c>
      <c r="B28" s="21" t="s">
        <v>55</v>
      </c>
      <c r="C28" s="21">
        <v>40358</v>
      </c>
      <c r="D28" s="21">
        <v>125522</v>
      </c>
      <c r="E28" s="21">
        <v>28850</v>
      </c>
      <c r="F28" s="21">
        <v>38.799999999999997</v>
      </c>
      <c r="G28" s="21">
        <v>39</v>
      </c>
      <c r="H28" s="21">
        <v>195269</v>
      </c>
      <c r="I28" s="21">
        <v>166874</v>
      </c>
      <c r="J28" s="21">
        <v>189731</v>
      </c>
      <c r="K28" s="21">
        <v>170578</v>
      </c>
      <c r="L28" s="21">
        <v>5740.6784999999991</v>
      </c>
      <c r="M28" s="21" t="s">
        <v>88</v>
      </c>
      <c r="N28" s="21" t="s">
        <v>96</v>
      </c>
      <c r="O28" s="21" t="s">
        <v>89</v>
      </c>
      <c r="P28" s="4">
        <v>1.4</v>
      </c>
      <c r="Q28" s="4">
        <v>1.4</v>
      </c>
      <c r="R28" s="4">
        <v>1.8</v>
      </c>
      <c r="S28" s="21">
        <v>186990</v>
      </c>
      <c r="T28" s="21">
        <v>26265</v>
      </c>
      <c r="U28" s="4">
        <v>14</v>
      </c>
      <c r="V28" s="6">
        <v>58</v>
      </c>
      <c r="W28" s="6">
        <v>1</v>
      </c>
      <c r="X28" s="6">
        <v>2</v>
      </c>
      <c r="Y28" s="6">
        <v>1</v>
      </c>
      <c r="Z28" s="6">
        <v>3</v>
      </c>
      <c r="AA28" s="6">
        <v>1</v>
      </c>
      <c r="AB28" s="6">
        <v>4</v>
      </c>
      <c r="AC28" s="6">
        <v>30</v>
      </c>
      <c r="AD28" s="21">
        <v>13973</v>
      </c>
      <c r="AE28" s="21">
        <v>36</v>
      </c>
      <c r="AF28" s="21">
        <v>722</v>
      </c>
      <c r="AG28" s="21">
        <v>300</v>
      </c>
      <c r="AH28" s="21">
        <v>589</v>
      </c>
      <c r="AI28" s="21">
        <v>1204</v>
      </c>
      <c r="AJ28" s="21">
        <v>626</v>
      </c>
      <c r="AK28" s="21">
        <v>1169</v>
      </c>
      <c r="AL28" s="21">
        <v>159702</v>
      </c>
      <c r="AM28" s="21">
        <v>83080</v>
      </c>
      <c r="AN28" s="21">
        <v>1860</v>
      </c>
      <c r="AO28" s="21">
        <v>33480</v>
      </c>
      <c r="AP28" s="21">
        <v>24450</v>
      </c>
      <c r="AQ28" s="21">
        <v>16590</v>
      </c>
      <c r="AR28" s="21">
        <v>5530</v>
      </c>
      <c r="AS28" s="21">
        <v>13870</v>
      </c>
      <c r="AT28" s="21">
        <v>24730</v>
      </c>
      <c r="AU28" s="21">
        <v>27930</v>
      </c>
      <c r="AV28" s="21">
        <v>14860</v>
      </c>
      <c r="AW28" s="21">
        <v>0</v>
      </c>
      <c r="AX28" s="21">
        <v>5.0804572966621571</v>
      </c>
      <c r="AY28" s="21">
        <v>4.5614556434534297</v>
      </c>
      <c r="AZ28" s="21">
        <v>50.759741634900465</v>
      </c>
      <c r="BA28" s="21">
        <v>0.94420762115560652</v>
      </c>
      <c r="BB28" s="21">
        <v>0.55484963998305803</v>
      </c>
      <c r="BC28" s="21">
        <v>9.0372962522714531</v>
      </c>
      <c r="BD28" s="21">
        <v>2.6638862701698294</v>
      </c>
      <c r="BE28" s="21">
        <v>19.385306936645215</v>
      </c>
      <c r="BF28" s="21">
        <v>7.0127133117459799</v>
      </c>
      <c r="BG28" s="21">
        <v>46.130352100501355</v>
      </c>
      <c r="BH28" s="21">
        <v>72.222222222222214</v>
      </c>
      <c r="BI28" s="21">
        <v>0</v>
      </c>
      <c r="BJ28" s="21">
        <v>27.777777777777779</v>
      </c>
      <c r="BK28" s="21" t="s">
        <v>233</v>
      </c>
      <c r="BL28" s="3">
        <v>1.8953292778571853</v>
      </c>
    </row>
    <row r="29" spans="1:64">
      <c r="A29" s="21" t="s">
        <v>56</v>
      </c>
      <c r="B29" s="21" t="s">
        <v>57</v>
      </c>
      <c r="C29" s="21">
        <v>57332</v>
      </c>
      <c r="D29" s="21">
        <v>227049</v>
      </c>
      <c r="E29" s="21">
        <v>24520</v>
      </c>
      <c r="F29" s="21">
        <v>34.4</v>
      </c>
      <c r="G29" s="21">
        <v>32</v>
      </c>
      <c r="H29" s="21">
        <v>429714</v>
      </c>
      <c r="I29" s="21">
        <v>380611</v>
      </c>
      <c r="J29" s="21">
        <v>417029</v>
      </c>
      <c r="K29" s="21">
        <v>382582</v>
      </c>
      <c r="L29" s="21">
        <v>2886.2032999999997</v>
      </c>
      <c r="M29" s="21" t="s">
        <v>89</v>
      </c>
      <c r="N29" s="21" t="s">
        <v>85</v>
      </c>
      <c r="O29" s="21" t="s">
        <v>81</v>
      </c>
      <c r="P29" s="4">
        <v>1.7</v>
      </c>
      <c r="Q29" s="4">
        <v>2</v>
      </c>
      <c r="R29" s="4">
        <v>4.7</v>
      </c>
      <c r="S29" s="21">
        <v>288283</v>
      </c>
      <c r="T29" s="21">
        <v>131934</v>
      </c>
      <c r="U29" s="4">
        <v>45.8</v>
      </c>
      <c r="V29" s="6">
        <v>53</v>
      </c>
      <c r="W29" s="6">
        <v>1</v>
      </c>
      <c r="X29" s="6">
        <v>1</v>
      </c>
      <c r="Y29" s="6">
        <v>0</v>
      </c>
      <c r="Z29" s="6">
        <v>8</v>
      </c>
      <c r="AA29" s="6">
        <v>0</v>
      </c>
      <c r="AB29" s="6">
        <v>2</v>
      </c>
      <c r="AC29" s="6">
        <v>34</v>
      </c>
      <c r="AD29" s="21">
        <v>34486</v>
      </c>
      <c r="AE29" s="21">
        <v>153</v>
      </c>
      <c r="AF29" s="21">
        <v>1870</v>
      </c>
      <c r="AG29" s="21">
        <v>1961</v>
      </c>
      <c r="AH29" s="21">
        <v>977</v>
      </c>
      <c r="AI29" s="21">
        <v>6429</v>
      </c>
      <c r="AJ29" s="21">
        <v>3653</v>
      </c>
      <c r="AK29" s="21">
        <v>4404</v>
      </c>
      <c r="AL29" s="21">
        <v>221308</v>
      </c>
      <c r="AM29" s="21">
        <v>132510</v>
      </c>
      <c r="AN29" s="21">
        <v>420</v>
      </c>
      <c r="AO29" s="21">
        <v>98880</v>
      </c>
      <c r="AP29" s="21">
        <v>21790</v>
      </c>
      <c r="AQ29" s="21">
        <v>3820</v>
      </c>
      <c r="AR29" s="21">
        <v>1090</v>
      </c>
      <c r="AS29" s="21">
        <v>35990</v>
      </c>
      <c r="AT29" s="21">
        <v>42590</v>
      </c>
      <c r="AU29" s="21">
        <v>25400</v>
      </c>
      <c r="AV29" s="21">
        <v>14980</v>
      </c>
      <c r="AW29" s="21">
        <v>4.7941412853983129E-4</v>
      </c>
      <c r="AX29" s="21">
        <v>13.712442611560524</v>
      </c>
      <c r="AY29" s="21">
        <v>2.0166555317028001</v>
      </c>
      <c r="AZ29" s="21">
        <v>24.898030327052894</v>
      </c>
      <c r="BA29" s="21">
        <v>1.2654478361472088</v>
      </c>
      <c r="BB29" s="21">
        <v>1.4390642384112762</v>
      </c>
      <c r="BC29" s="21">
        <v>18.135311898271063</v>
      </c>
      <c r="BD29" s="21">
        <v>9.758166391631347</v>
      </c>
      <c r="BE29" s="21">
        <v>17.638159446975255</v>
      </c>
      <c r="BF29" s="21">
        <v>11.136345035718065</v>
      </c>
      <c r="BG29" s="21">
        <v>36.171582284561438</v>
      </c>
      <c r="BH29" s="21">
        <v>3.1746031746031744</v>
      </c>
      <c r="BI29" s="21">
        <v>76.19047619047619</v>
      </c>
      <c r="BJ29" s="21">
        <v>20.634920634920633</v>
      </c>
      <c r="BK29" s="21" t="s">
        <v>232</v>
      </c>
      <c r="BL29" s="3">
        <v>4.7510378824537272</v>
      </c>
    </row>
    <row r="30" spans="1:64">
      <c r="A30" s="21" t="s">
        <v>58</v>
      </c>
      <c r="B30" s="21" t="s">
        <v>59</v>
      </c>
      <c r="C30" s="21">
        <v>41335</v>
      </c>
      <c r="D30" s="21">
        <v>128651</v>
      </c>
      <c r="E30" s="21">
        <v>30159</v>
      </c>
      <c r="F30" s="21">
        <v>38.9</v>
      </c>
      <c r="G30" s="21">
        <v>39</v>
      </c>
      <c r="H30" s="21">
        <v>173570</v>
      </c>
      <c r="I30" s="21">
        <v>154112</v>
      </c>
      <c r="J30" s="21">
        <v>177745</v>
      </c>
      <c r="K30" s="21">
        <v>162405</v>
      </c>
      <c r="L30" s="21">
        <v>4384.6980999999996</v>
      </c>
      <c r="M30" s="21" t="s">
        <v>89</v>
      </c>
      <c r="N30" s="21" t="s">
        <v>83</v>
      </c>
      <c r="O30" s="21" t="s">
        <v>93</v>
      </c>
      <c r="P30" s="4">
        <v>1.2</v>
      </c>
      <c r="Q30" s="4">
        <v>1.7</v>
      </c>
      <c r="R30" s="4">
        <v>1.8</v>
      </c>
      <c r="S30" s="21">
        <v>190146</v>
      </c>
      <c r="T30" s="21">
        <v>40697</v>
      </c>
      <c r="U30" s="4">
        <v>21.4</v>
      </c>
      <c r="V30" s="6">
        <v>52</v>
      </c>
      <c r="W30" s="6">
        <v>1</v>
      </c>
      <c r="X30" s="6">
        <v>5</v>
      </c>
      <c r="Y30" s="6">
        <v>0</v>
      </c>
      <c r="Z30" s="6">
        <v>7</v>
      </c>
      <c r="AA30" s="6">
        <v>0</v>
      </c>
      <c r="AB30" s="6">
        <v>1</v>
      </c>
      <c r="AC30" s="6">
        <v>34</v>
      </c>
      <c r="AD30" s="21">
        <v>15004</v>
      </c>
      <c r="AE30" s="21">
        <v>80</v>
      </c>
      <c r="AF30" s="21">
        <v>593</v>
      </c>
      <c r="AG30" s="21">
        <v>397</v>
      </c>
      <c r="AH30" s="21">
        <v>313</v>
      </c>
      <c r="AI30" s="21">
        <v>535</v>
      </c>
      <c r="AJ30" s="21">
        <v>812</v>
      </c>
      <c r="AK30" s="21">
        <v>543</v>
      </c>
      <c r="AL30" s="21">
        <v>164103</v>
      </c>
      <c r="AM30" s="21">
        <v>81370</v>
      </c>
      <c r="AN30" s="21">
        <v>1790</v>
      </c>
      <c r="AO30" s="21">
        <v>29000</v>
      </c>
      <c r="AP30" s="21">
        <v>23620</v>
      </c>
      <c r="AQ30" s="21">
        <v>19310</v>
      </c>
      <c r="AR30" s="21">
        <v>6880</v>
      </c>
      <c r="AS30" s="21">
        <v>11490</v>
      </c>
      <c r="AT30" s="21">
        <v>23840</v>
      </c>
      <c r="AU30" s="21">
        <v>34050</v>
      </c>
      <c r="AV30" s="21">
        <v>9450</v>
      </c>
      <c r="AW30" s="21">
        <v>0</v>
      </c>
      <c r="AX30" s="21">
        <v>7.2672306255581081</v>
      </c>
      <c r="AY30" s="21">
        <v>0.51422053473845897</v>
      </c>
      <c r="AZ30" s="21">
        <v>32.045452996230424</v>
      </c>
      <c r="BA30" s="21">
        <v>0.59183872866124521</v>
      </c>
      <c r="BB30" s="21">
        <v>0.51553840805447804</v>
      </c>
      <c r="BC30" s="21">
        <v>11.76558669220614</v>
      </c>
      <c r="BD30" s="21">
        <v>3.5488965083173709</v>
      </c>
      <c r="BE30" s="21">
        <v>34.474316239607546</v>
      </c>
      <c r="BF30" s="21">
        <v>9.2768511007650467</v>
      </c>
      <c r="BG30" s="21">
        <v>42.646525597082828</v>
      </c>
      <c r="BH30" s="21">
        <v>16.666666666666664</v>
      </c>
      <c r="BI30" s="21">
        <v>0</v>
      </c>
      <c r="BJ30" s="21">
        <v>83.333333333333343</v>
      </c>
      <c r="BK30" s="21" t="s">
        <v>235</v>
      </c>
      <c r="BL30" s="3">
        <v>1.9512037450347572</v>
      </c>
    </row>
    <row r="31" spans="1:64">
      <c r="A31" s="21" t="s">
        <v>60</v>
      </c>
      <c r="B31" s="21" t="s">
        <v>61</v>
      </c>
      <c r="C31" s="21">
        <v>59264</v>
      </c>
      <c r="D31" s="21">
        <v>218284</v>
      </c>
      <c r="E31" s="21">
        <v>17688</v>
      </c>
      <c r="F31" s="21">
        <v>31.4</v>
      </c>
      <c r="G31" s="21">
        <v>30</v>
      </c>
      <c r="H31" s="21">
        <v>430326</v>
      </c>
      <c r="I31" s="21">
        <v>392960</v>
      </c>
      <c r="J31" s="21">
        <v>396939</v>
      </c>
      <c r="K31" s="21">
        <v>367677</v>
      </c>
      <c r="L31" s="21">
        <v>1978.1275999999998</v>
      </c>
      <c r="M31" s="21" t="s">
        <v>98</v>
      </c>
      <c r="N31" s="21" t="s">
        <v>83</v>
      </c>
      <c r="O31" s="21" t="s">
        <v>82</v>
      </c>
      <c r="P31" s="4">
        <v>1.4</v>
      </c>
      <c r="Q31" s="4">
        <v>1.5</v>
      </c>
      <c r="R31" s="4">
        <v>15.3</v>
      </c>
      <c r="S31" s="21">
        <v>254096</v>
      </c>
      <c r="T31" s="21">
        <v>139277</v>
      </c>
      <c r="U31" s="4">
        <v>54.8</v>
      </c>
      <c r="V31" s="6">
        <v>29</v>
      </c>
      <c r="W31" s="6">
        <v>1</v>
      </c>
      <c r="X31" s="6">
        <v>3</v>
      </c>
      <c r="Y31" s="6">
        <v>0</v>
      </c>
      <c r="Z31" s="6">
        <v>46</v>
      </c>
      <c r="AA31" s="6">
        <v>0</v>
      </c>
      <c r="AB31" s="6">
        <v>1</v>
      </c>
      <c r="AC31" s="6">
        <v>21</v>
      </c>
      <c r="AD31" s="21">
        <v>70594</v>
      </c>
      <c r="AE31" s="21">
        <v>117</v>
      </c>
      <c r="AF31" s="21">
        <v>1386</v>
      </c>
      <c r="AG31" s="21">
        <v>1069</v>
      </c>
      <c r="AH31" s="21">
        <v>1467</v>
      </c>
      <c r="AI31" s="21">
        <v>2928</v>
      </c>
      <c r="AJ31" s="21">
        <v>2033</v>
      </c>
      <c r="AK31" s="21">
        <v>3286</v>
      </c>
      <c r="AL31" s="21">
        <v>159488</v>
      </c>
      <c r="AM31" s="21">
        <v>119250</v>
      </c>
      <c r="AN31" s="21">
        <v>140</v>
      </c>
      <c r="AO31" s="21">
        <v>102580</v>
      </c>
      <c r="AP31" s="21">
        <v>13530</v>
      </c>
      <c r="AQ31" s="21">
        <v>480</v>
      </c>
      <c r="AR31" s="21">
        <v>160</v>
      </c>
      <c r="AS31" s="21">
        <v>35730</v>
      </c>
      <c r="AT31" s="21">
        <v>45580</v>
      </c>
      <c r="AU31" s="21">
        <v>22800</v>
      </c>
      <c r="AV31" s="21">
        <v>7150</v>
      </c>
      <c r="AW31" s="21">
        <v>0</v>
      </c>
      <c r="AX31" s="21">
        <v>15.989901507277034</v>
      </c>
      <c r="AY31" s="21">
        <v>22.233825493020813</v>
      </c>
      <c r="AZ31" s="21">
        <v>15.200906108737101</v>
      </c>
      <c r="BA31" s="21">
        <v>0.94638924178231087</v>
      </c>
      <c r="BB31" s="21">
        <v>2.3282050658610562</v>
      </c>
      <c r="BC31" s="21">
        <v>17.132384674767344</v>
      </c>
      <c r="BD31" s="21">
        <v>11.348647219368683</v>
      </c>
      <c r="BE31" s="21">
        <v>7.3505842496742915</v>
      </c>
      <c r="BF31" s="21">
        <v>7.4693590577441693</v>
      </c>
      <c r="BG31" s="21">
        <v>47.197667702632081</v>
      </c>
      <c r="BH31" s="21">
        <v>11.111111111111111</v>
      </c>
      <c r="BI31" s="21">
        <v>48.888888888888886</v>
      </c>
      <c r="BJ31" s="21">
        <v>0</v>
      </c>
      <c r="BK31" s="21" t="s">
        <v>236</v>
      </c>
      <c r="BL31" s="3">
        <v>4.5253365841562694</v>
      </c>
    </row>
    <row r="32" spans="1:64">
      <c r="A32" s="21" t="s">
        <v>62</v>
      </c>
      <c r="B32" s="21" t="s">
        <v>63</v>
      </c>
      <c r="C32" s="21">
        <v>59089</v>
      </c>
      <c r="D32" s="21">
        <v>184200</v>
      </c>
      <c r="E32" s="21">
        <v>27881</v>
      </c>
      <c r="F32" s="21">
        <v>35.1</v>
      </c>
      <c r="G32" s="21">
        <v>34</v>
      </c>
      <c r="H32" s="21">
        <v>199999</v>
      </c>
      <c r="I32" s="21">
        <v>185425</v>
      </c>
      <c r="J32" s="21">
        <v>222765</v>
      </c>
      <c r="K32" s="21">
        <v>210365</v>
      </c>
      <c r="L32" s="21">
        <v>3880.7963</v>
      </c>
      <c r="M32" s="21" t="s">
        <v>87</v>
      </c>
      <c r="N32" s="21" t="s">
        <v>86</v>
      </c>
      <c r="O32" s="21" t="s">
        <v>84</v>
      </c>
      <c r="P32" s="4">
        <v>1.7</v>
      </c>
      <c r="Q32" s="4">
        <v>3.2</v>
      </c>
      <c r="R32" s="4">
        <v>4.9000000000000004</v>
      </c>
      <c r="S32" s="21">
        <v>258249</v>
      </c>
      <c r="T32" s="21">
        <v>123450</v>
      </c>
      <c r="U32" s="4">
        <v>47.8</v>
      </c>
      <c r="V32" s="6">
        <v>51</v>
      </c>
      <c r="W32" s="6">
        <v>2</v>
      </c>
      <c r="X32" s="6">
        <v>2</v>
      </c>
      <c r="Y32" s="6">
        <v>0</v>
      </c>
      <c r="Z32" s="6">
        <v>21</v>
      </c>
      <c r="AA32" s="6">
        <v>1</v>
      </c>
      <c r="AB32" s="6">
        <v>1</v>
      </c>
      <c r="AC32" s="6">
        <v>23</v>
      </c>
      <c r="AD32" s="21">
        <v>52021</v>
      </c>
      <c r="AE32" s="21">
        <v>112</v>
      </c>
      <c r="AF32" s="21">
        <v>1914</v>
      </c>
      <c r="AG32" s="21">
        <v>3868</v>
      </c>
      <c r="AH32" s="21">
        <v>1192</v>
      </c>
      <c r="AI32" s="21">
        <v>1546</v>
      </c>
      <c r="AJ32" s="21">
        <v>1927</v>
      </c>
      <c r="AK32" s="21">
        <v>2297</v>
      </c>
      <c r="AL32" s="21">
        <v>180543</v>
      </c>
      <c r="AM32" s="21">
        <v>101090</v>
      </c>
      <c r="AN32" s="21">
        <v>1040</v>
      </c>
      <c r="AO32" s="21">
        <v>43930</v>
      </c>
      <c r="AP32" s="21">
        <v>44670</v>
      </c>
      <c r="AQ32" s="21">
        <v>9410</v>
      </c>
      <c r="AR32" s="21">
        <v>970</v>
      </c>
      <c r="AS32" s="21">
        <v>22650</v>
      </c>
      <c r="AT32" s="21">
        <v>28780</v>
      </c>
      <c r="AU32" s="21">
        <v>42050</v>
      </c>
      <c r="AV32" s="21">
        <v>6140</v>
      </c>
      <c r="AW32" s="21">
        <v>1.6501943748483564E-3</v>
      </c>
      <c r="AX32" s="21">
        <v>7.3305243930958968</v>
      </c>
      <c r="AY32" s="21">
        <v>5.7821521680331056</v>
      </c>
      <c r="AZ32" s="21">
        <v>31.386748578189948</v>
      </c>
      <c r="BA32" s="21">
        <v>0.76587067993938629</v>
      </c>
      <c r="BB32" s="21">
        <v>0.92565590714149981</v>
      </c>
      <c r="BC32" s="21">
        <v>13.549178757563499</v>
      </c>
      <c r="BD32" s="21">
        <v>4.5474715799141441</v>
      </c>
      <c r="BE32" s="21">
        <v>24.418184007502198</v>
      </c>
      <c r="BF32" s="21">
        <v>11.292409028522837</v>
      </c>
      <c r="BG32" s="21">
        <v>37.614569241384558</v>
      </c>
      <c r="BH32" s="21">
        <v>26.666666666666668</v>
      </c>
      <c r="BI32" s="21">
        <v>73.333333333333329</v>
      </c>
      <c r="BJ32" s="21">
        <v>0</v>
      </c>
      <c r="BK32" s="21" t="s">
        <v>232</v>
      </c>
      <c r="BL32" s="3">
        <v>5.5762195301696682</v>
      </c>
    </row>
    <row r="33" spans="1:64">
      <c r="A33" s="21" t="s">
        <v>64</v>
      </c>
      <c r="B33" s="21" t="s">
        <v>65</v>
      </c>
      <c r="C33" s="21">
        <v>56101</v>
      </c>
      <c r="D33" s="21">
        <v>229134</v>
      </c>
      <c r="E33" s="21">
        <v>29309</v>
      </c>
      <c r="F33" s="21">
        <v>35</v>
      </c>
      <c r="G33" s="21">
        <v>33</v>
      </c>
      <c r="H33" s="21">
        <v>279129</v>
      </c>
      <c r="I33" s="21">
        <v>244224</v>
      </c>
      <c r="J33" s="21">
        <v>266496</v>
      </c>
      <c r="K33" s="21">
        <v>238102</v>
      </c>
      <c r="L33" s="21">
        <v>3426.4169999999999</v>
      </c>
      <c r="M33" s="21" t="s">
        <v>89</v>
      </c>
      <c r="N33" s="21" t="s">
        <v>96</v>
      </c>
      <c r="O33" s="21" t="s">
        <v>86</v>
      </c>
      <c r="P33" s="4">
        <v>1.9</v>
      </c>
      <c r="Q33" s="4">
        <v>2.1</v>
      </c>
      <c r="R33" s="4">
        <v>2.2000000000000002</v>
      </c>
      <c r="S33" s="21">
        <v>306995</v>
      </c>
      <c r="T33" s="21">
        <v>87779</v>
      </c>
      <c r="U33" s="4">
        <v>28.6</v>
      </c>
      <c r="V33" s="6">
        <v>48</v>
      </c>
      <c r="W33" s="6">
        <v>1</v>
      </c>
      <c r="X33" s="6">
        <v>3</v>
      </c>
      <c r="Y33" s="6">
        <v>0</v>
      </c>
      <c r="Z33" s="6">
        <v>9</v>
      </c>
      <c r="AA33" s="6">
        <v>0</v>
      </c>
      <c r="AB33" s="6">
        <v>3</v>
      </c>
      <c r="AC33" s="6">
        <v>35</v>
      </c>
      <c r="AD33" s="21">
        <v>37037</v>
      </c>
      <c r="AE33" s="21">
        <v>177</v>
      </c>
      <c r="AF33" s="21">
        <v>1550</v>
      </c>
      <c r="AG33" s="21">
        <v>727</v>
      </c>
      <c r="AH33" s="21">
        <v>957</v>
      </c>
      <c r="AI33" s="21">
        <v>3400</v>
      </c>
      <c r="AJ33" s="21">
        <v>3009</v>
      </c>
      <c r="AK33" s="21">
        <v>4181</v>
      </c>
      <c r="AL33" s="21">
        <v>241942</v>
      </c>
      <c r="AM33" s="21">
        <v>138790</v>
      </c>
      <c r="AN33" s="21">
        <v>290</v>
      </c>
      <c r="AO33" s="21">
        <v>94450</v>
      </c>
      <c r="AP33" s="21">
        <v>34950</v>
      </c>
      <c r="AQ33" s="21">
        <v>6020</v>
      </c>
      <c r="AR33" s="21">
        <v>1960</v>
      </c>
      <c r="AS33" s="21">
        <v>34570</v>
      </c>
      <c r="AT33" s="21">
        <v>49030</v>
      </c>
      <c r="AU33" s="21">
        <v>35120</v>
      </c>
      <c r="AV33" s="21">
        <v>17070</v>
      </c>
      <c r="AW33" s="21">
        <v>0</v>
      </c>
      <c r="AX33" s="21">
        <v>9.4656716786219608</v>
      </c>
      <c r="AY33" s="21">
        <v>1.7488329492661117</v>
      </c>
      <c r="AZ33" s="21">
        <v>26.926053358515063</v>
      </c>
      <c r="BA33" s="21">
        <v>1.1311403769281909</v>
      </c>
      <c r="BB33" s="21">
        <v>2.7126307758215269</v>
      </c>
      <c r="BC33" s="21">
        <v>16.386829865824676</v>
      </c>
      <c r="BD33" s="21">
        <v>6.7744752109500332</v>
      </c>
      <c r="BE33" s="21">
        <v>21.505583680313752</v>
      </c>
      <c r="BF33" s="21">
        <v>13.348724716052804</v>
      </c>
      <c r="BG33" s="21">
        <v>36.856543419832583</v>
      </c>
      <c r="BH33" s="21">
        <v>68.333333333333329</v>
      </c>
      <c r="BI33" s="21">
        <v>31.666666666666664</v>
      </c>
      <c r="BJ33" s="21">
        <v>0</v>
      </c>
      <c r="BK33" s="21" t="s">
        <v>233</v>
      </c>
      <c r="BL33" s="3">
        <v>3.1475428106442878</v>
      </c>
    </row>
    <row r="34" spans="1:64">
      <c r="A34" s="21" t="s">
        <v>66</v>
      </c>
      <c r="B34" s="21" t="s">
        <v>67</v>
      </c>
      <c r="C34" s="21">
        <v>38637</v>
      </c>
      <c r="D34" s="21">
        <v>175277</v>
      </c>
      <c r="E34" s="21">
        <v>28385</v>
      </c>
      <c r="F34" s="21">
        <v>37.700000000000003</v>
      </c>
      <c r="G34" s="21">
        <v>36</v>
      </c>
      <c r="H34" s="21">
        <v>1000882</v>
      </c>
      <c r="I34" s="21">
        <v>818549</v>
      </c>
      <c r="J34" s="21">
        <v>897293</v>
      </c>
      <c r="K34" s="21">
        <v>721351</v>
      </c>
      <c r="L34" s="21">
        <v>2148.6980000000003</v>
      </c>
      <c r="M34" s="21" t="s">
        <v>99</v>
      </c>
      <c r="N34" s="21" t="s">
        <v>95</v>
      </c>
      <c r="O34" s="21" t="s">
        <v>88</v>
      </c>
      <c r="P34" s="4">
        <v>2.1</v>
      </c>
      <c r="Q34" s="4">
        <v>2.6</v>
      </c>
      <c r="R34" s="4">
        <v>3.6</v>
      </c>
      <c r="S34" s="21">
        <v>219396</v>
      </c>
      <c r="T34" s="21">
        <v>84066</v>
      </c>
      <c r="U34" s="4">
        <v>38.299999999999997</v>
      </c>
      <c r="V34" s="6">
        <v>49</v>
      </c>
      <c r="W34" s="6">
        <v>2</v>
      </c>
      <c r="X34" s="6">
        <v>2</v>
      </c>
      <c r="Y34" s="6">
        <v>2</v>
      </c>
      <c r="Z34" s="6">
        <v>19</v>
      </c>
      <c r="AA34" s="6">
        <v>0</v>
      </c>
      <c r="AB34" s="6">
        <v>2</v>
      </c>
      <c r="AC34" s="6">
        <v>24</v>
      </c>
      <c r="AD34" s="21">
        <v>35442</v>
      </c>
      <c r="AE34" s="21">
        <v>87</v>
      </c>
      <c r="AF34" s="21">
        <v>11971</v>
      </c>
      <c r="AG34" s="21">
        <v>834</v>
      </c>
      <c r="AH34" s="21">
        <v>2158</v>
      </c>
      <c r="AI34" s="21">
        <v>4745</v>
      </c>
      <c r="AJ34" s="21">
        <v>3575</v>
      </c>
      <c r="AK34" s="21">
        <v>6350</v>
      </c>
      <c r="AL34" s="21">
        <v>146205</v>
      </c>
      <c r="AM34" s="21">
        <v>123610</v>
      </c>
      <c r="AN34" s="21">
        <v>40</v>
      </c>
      <c r="AO34" s="21">
        <v>109450</v>
      </c>
      <c r="AP34" s="21">
        <v>9870</v>
      </c>
      <c r="AQ34" s="21">
        <v>770</v>
      </c>
      <c r="AR34" s="21">
        <v>490</v>
      </c>
      <c r="AS34" s="21">
        <v>45360</v>
      </c>
      <c r="AT34" s="21">
        <v>38440</v>
      </c>
      <c r="AU34" s="21">
        <v>20070</v>
      </c>
      <c r="AV34" s="21">
        <v>9860</v>
      </c>
      <c r="AW34" s="21">
        <v>0</v>
      </c>
      <c r="AX34" s="21">
        <v>8.7131115072291561</v>
      </c>
      <c r="AY34" s="21">
        <v>5.165649363510326</v>
      </c>
      <c r="AZ34" s="21">
        <v>21.496110841030628</v>
      </c>
      <c r="BA34" s="21">
        <v>2.1805398008606569</v>
      </c>
      <c r="BB34" s="21">
        <v>0.92574587226993654</v>
      </c>
      <c r="BC34" s="21">
        <v>23.86732746358415</v>
      </c>
      <c r="BD34" s="21">
        <v>17.281279821386775</v>
      </c>
      <c r="BE34" s="21">
        <v>7.919254937971516</v>
      </c>
      <c r="BF34" s="21">
        <v>12.451115432398856</v>
      </c>
      <c r="BG34" s="21">
        <v>32.347793519205418</v>
      </c>
      <c r="BH34" s="21">
        <v>73.333333333333329</v>
      </c>
      <c r="BI34" s="21">
        <v>26.666666666666668</v>
      </c>
      <c r="BJ34" s="21">
        <v>0</v>
      </c>
      <c r="BK34" s="21" t="s">
        <v>233</v>
      </c>
      <c r="BL34" s="3">
        <v>4.9155407967069324</v>
      </c>
    </row>
    <row r="35" spans="1:64">
      <c r="A35" s="21" t="s">
        <v>318</v>
      </c>
      <c r="B35" s="21" t="s">
        <v>68</v>
      </c>
      <c r="C35" s="21">
        <v>1764585</v>
      </c>
      <c r="D35" s="21">
        <v>2508500</v>
      </c>
      <c r="E35" s="21">
        <v>311592</v>
      </c>
      <c r="F35" s="21">
        <v>34.700000000000003</v>
      </c>
      <c r="G35" s="21">
        <v>33</v>
      </c>
      <c r="H35" s="21" t="s">
        <v>76</v>
      </c>
      <c r="I35" s="21" t="s">
        <v>76</v>
      </c>
      <c r="J35" s="21" t="s">
        <v>76</v>
      </c>
      <c r="K35" s="21" t="s">
        <v>76</v>
      </c>
      <c r="L35" s="21">
        <v>31929.246000000003</v>
      </c>
      <c r="M35" s="21" t="s">
        <v>89</v>
      </c>
      <c r="N35" s="21" t="s">
        <v>83</v>
      </c>
      <c r="O35" s="21" t="s">
        <v>82</v>
      </c>
      <c r="P35" s="4">
        <v>1.7</v>
      </c>
      <c r="Q35" s="4">
        <v>1.8</v>
      </c>
      <c r="R35" s="4">
        <v>2.5</v>
      </c>
      <c r="S35" s="21">
        <v>3231901</v>
      </c>
      <c r="T35" s="21">
        <v>1378692</v>
      </c>
      <c r="U35" s="4">
        <v>42.7</v>
      </c>
      <c r="V35" s="6">
        <v>45</v>
      </c>
      <c r="W35" s="6">
        <v>1</v>
      </c>
      <c r="X35" s="6">
        <v>2</v>
      </c>
      <c r="Y35" s="6">
        <v>2</v>
      </c>
      <c r="Z35" s="6">
        <v>17</v>
      </c>
      <c r="AA35" s="6">
        <v>0</v>
      </c>
      <c r="AB35" s="6">
        <v>2</v>
      </c>
      <c r="AC35" s="6">
        <v>30</v>
      </c>
      <c r="AD35" s="21">
        <v>540412</v>
      </c>
      <c r="AE35" s="21">
        <v>1608</v>
      </c>
      <c r="AF35" s="21">
        <v>35148</v>
      </c>
      <c r="AG35" s="21">
        <v>37045</v>
      </c>
      <c r="AH35" s="21">
        <v>14310</v>
      </c>
      <c r="AI35" s="21">
        <v>50859</v>
      </c>
      <c r="AJ35" s="21">
        <v>42050</v>
      </c>
      <c r="AK35" s="21">
        <v>56312</v>
      </c>
      <c r="AL35" s="21">
        <v>2312711</v>
      </c>
      <c r="AM35" s="21">
        <v>1490730</v>
      </c>
      <c r="AN35" s="21">
        <v>3350</v>
      </c>
      <c r="AO35" s="21">
        <v>1101350</v>
      </c>
      <c r="AP35" s="21">
        <v>303530</v>
      </c>
      <c r="AQ35" s="21">
        <v>40430</v>
      </c>
      <c r="AR35" s="21">
        <v>10690</v>
      </c>
      <c r="AS35" s="21">
        <v>443420</v>
      </c>
      <c r="AT35" s="21">
        <v>475110</v>
      </c>
      <c r="AU35" s="21">
        <v>324500</v>
      </c>
      <c r="AV35" s="21">
        <v>142900</v>
      </c>
      <c r="AW35" s="21">
        <v>4.261279889416136E-5</v>
      </c>
      <c r="AX35" s="21">
        <v>11.110562894071371</v>
      </c>
      <c r="AY35" s="21">
        <v>3.9586833606973459</v>
      </c>
      <c r="AZ35" s="21">
        <v>21.655626552875081</v>
      </c>
      <c r="BA35" s="21">
        <v>1.2297353693444562</v>
      </c>
      <c r="BB35" s="21">
        <v>1.8980105880021414</v>
      </c>
      <c r="BC35" s="21">
        <v>18.375622021308292</v>
      </c>
      <c r="BD35" s="21">
        <v>9.4518170843172467</v>
      </c>
      <c r="BE35" s="21">
        <v>19.500106821155519</v>
      </c>
      <c r="BF35" s="21">
        <v>12.819756170173486</v>
      </c>
      <c r="BG35" s="21">
        <v>37.686851891307739</v>
      </c>
      <c r="BH35" s="21">
        <v>23.430962343096233</v>
      </c>
      <c r="BI35" s="21">
        <v>69.735006973500703</v>
      </c>
      <c r="BJ35" s="21">
        <v>3.7656903765690379</v>
      </c>
      <c r="BK35" s="21" t="s">
        <v>76</v>
      </c>
      <c r="BL35" s="24" t="s">
        <v>313</v>
      </c>
    </row>
    <row r="36" spans="1:64">
      <c r="A36" s="21" t="s">
        <v>319</v>
      </c>
      <c r="B36" s="21" t="s">
        <v>69</v>
      </c>
      <c r="C36" s="21">
        <v>651966</v>
      </c>
      <c r="D36" s="21">
        <v>3399262</v>
      </c>
      <c r="E36" s="21">
        <v>689774</v>
      </c>
      <c r="F36" s="21">
        <v>36.9</v>
      </c>
      <c r="G36" s="21">
        <v>36</v>
      </c>
      <c r="H36" s="21" t="s">
        <v>76</v>
      </c>
      <c r="I36" s="21" t="s">
        <v>76</v>
      </c>
      <c r="J36" s="21" t="s">
        <v>76</v>
      </c>
      <c r="K36" s="21" t="s">
        <v>76</v>
      </c>
      <c r="L36" s="21">
        <v>125423.59500000002</v>
      </c>
      <c r="M36" s="21" t="s">
        <v>84</v>
      </c>
      <c r="N36" s="21" t="s">
        <v>86</v>
      </c>
      <c r="O36" s="21" t="s">
        <v>83</v>
      </c>
      <c r="P36" s="4">
        <v>1.6</v>
      </c>
      <c r="Q36" s="4">
        <v>2.1</v>
      </c>
      <c r="R36" s="4">
        <v>4.0999999999999996</v>
      </c>
      <c r="S36" s="21">
        <v>4942040</v>
      </c>
      <c r="T36" s="21">
        <v>1907814</v>
      </c>
      <c r="U36" s="4">
        <v>38.6</v>
      </c>
      <c r="V36" s="6">
        <v>51</v>
      </c>
      <c r="W36" s="6">
        <v>1</v>
      </c>
      <c r="X36" s="6">
        <v>7</v>
      </c>
      <c r="Y36" s="6">
        <v>2</v>
      </c>
      <c r="Z36" s="6">
        <v>13</v>
      </c>
      <c r="AA36" s="6">
        <v>2</v>
      </c>
      <c r="AB36" s="6">
        <v>2</v>
      </c>
      <c r="AC36" s="6">
        <v>22</v>
      </c>
      <c r="AD36" s="21">
        <v>786767</v>
      </c>
      <c r="AE36" s="21">
        <v>2380</v>
      </c>
      <c r="AF36" s="21">
        <v>35454</v>
      </c>
      <c r="AG36" s="21">
        <v>34197</v>
      </c>
      <c r="AH36" s="21">
        <v>12293</v>
      </c>
      <c r="AI36" s="21">
        <v>20333</v>
      </c>
      <c r="AJ36" s="21">
        <v>29475</v>
      </c>
      <c r="AK36" s="21">
        <v>27879</v>
      </c>
      <c r="AL36" s="21">
        <v>3770709</v>
      </c>
      <c r="AM36" s="21">
        <v>1995840</v>
      </c>
      <c r="AN36" s="21">
        <v>54030</v>
      </c>
      <c r="AO36" s="21">
        <v>760990</v>
      </c>
      <c r="AP36" s="21">
        <v>623610</v>
      </c>
      <c r="AQ36" s="21">
        <v>424640</v>
      </c>
      <c r="AR36" s="21">
        <v>119270</v>
      </c>
      <c r="AS36" s="21">
        <v>325130</v>
      </c>
      <c r="AT36" s="21">
        <v>570390</v>
      </c>
      <c r="AU36" s="21">
        <v>853690</v>
      </c>
      <c r="AV36" s="21">
        <v>218560</v>
      </c>
      <c r="AW36" s="21">
        <v>1.5800215231588917E-3</v>
      </c>
      <c r="AX36" s="21">
        <v>6.6194926774127332</v>
      </c>
      <c r="AY36" s="21">
        <v>2.5465127217172308</v>
      </c>
      <c r="AZ36" s="21">
        <v>42.518803577411703</v>
      </c>
      <c r="BA36" s="21">
        <v>0.65251575830876962</v>
      </c>
      <c r="BB36" s="21">
        <v>0.85862140164001155</v>
      </c>
      <c r="BC36" s="21">
        <v>10.697939207823911</v>
      </c>
      <c r="BD36" s="21">
        <v>3.4918546656288325</v>
      </c>
      <c r="BE36" s="21">
        <v>24.973394228188479</v>
      </c>
      <c r="BF36" s="21">
        <v>7.6392597090370247</v>
      </c>
      <c r="BG36" s="21">
        <v>39.611585212335136</v>
      </c>
      <c r="BH36" s="21">
        <v>39.153439153439152</v>
      </c>
      <c r="BI36" s="21">
        <v>49.382716049382715</v>
      </c>
      <c r="BJ36" s="21">
        <v>7.8483245149911811</v>
      </c>
      <c r="BK36" s="21" t="s">
        <v>76</v>
      </c>
      <c r="BL36" s="21" t="s">
        <v>313</v>
      </c>
    </row>
    <row r="37" spans="1:64">
      <c r="A37" s="21" t="s">
        <v>320</v>
      </c>
      <c r="B37" s="21" t="s">
        <v>70</v>
      </c>
      <c r="C37" s="21">
        <v>1112619</v>
      </c>
      <c r="D37" s="21">
        <v>5907762</v>
      </c>
      <c r="E37" s="21">
        <v>1001366</v>
      </c>
      <c r="F37" s="21">
        <v>36</v>
      </c>
      <c r="G37" s="21">
        <v>34</v>
      </c>
      <c r="H37" s="21">
        <v>10108770</v>
      </c>
      <c r="I37" s="21">
        <v>8755876</v>
      </c>
      <c r="J37" s="21">
        <v>10046359</v>
      </c>
      <c r="K37" s="21">
        <v>8947066</v>
      </c>
      <c r="L37" s="21">
        <v>157214.71459999995</v>
      </c>
      <c r="M37" s="21" t="s">
        <v>89</v>
      </c>
      <c r="N37" s="21" t="s">
        <v>86</v>
      </c>
      <c r="O37" s="21" t="s">
        <v>83</v>
      </c>
      <c r="P37" s="4">
        <v>1.6</v>
      </c>
      <c r="Q37" s="4">
        <v>1.9</v>
      </c>
      <c r="R37" s="4">
        <v>3.2</v>
      </c>
      <c r="S37" s="21">
        <v>8173941</v>
      </c>
      <c r="T37" s="21">
        <v>3286506</v>
      </c>
      <c r="U37" s="4">
        <v>40.200000000000003</v>
      </c>
      <c r="V37" s="6">
        <v>49</v>
      </c>
      <c r="W37" s="6">
        <v>1</v>
      </c>
      <c r="X37" s="6">
        <v>5</v>
      </c>
      <c r="Y37" s="6">
        <v>2</v>
      </c>
      <c r="Z37" s="6">
        <v>15</v>
      </c>
      <c r="AA37" s="6">
        <v>1</v>
      </c>
      <c r="AB37" s="6">
        <v>2</v>
      </c>
      <c r="AC37" s="6">
        <v>25</v>
      </c>
      <c r="AD37" s="21">
        <v>1327179</v>
      </c>
      <c r="AE37" s="21">
        <v>3988</v>
      </c>
      <c r="AF37" s="21">
        <v>70602</v>
      </c>
      <c r="AG37" s="21">
        <v>71242</v>
      </c>
      <c r="AH37" s="21">
        <v>26603</v>
      </c>
      <c r="AI37" s="21">
        <v>71192</v>
      </c>
      <c r="AJ37" s="21">
        <v>71525</v>
      </c>
      <c r="AK37" s="21">
        <v>84191</v>
      </c>
      <c r="AL37" s="21">
        <v>6083420</v>
      </c>
      <c r="AM37" s="21">
        <v>3486580</v>
      </c>
      <c r="AN37" s="21">
        <v>57390</v>
      </c>
      <c r="AO37" s="21">
        <v>1862340</v>
      </c>
      <c r="AP37" s="21">
        <v>927150</v>
      </c>
      <c r="AQ37" s="21">
        <v>465060</v>
      </c>
      <c r="AR37" s="21">
        <v>129960</v>
      </c>
      <c r="AS37" s="21">
        <v>768540</v>
      </c>
      <c r="AT37" s="21">
        <v>1045480</v>
      </c>
      <c r="AU37" s="21">
        <v>1178190</v>
      </c>
      <c r="AV37" s="21">
        <v>361450</v>
      </c>
      <c r="AW37" s="21">
        <v>1.2635912488669339E-3</v>
      </c>
      <c r="AX37" s="21">
        <v>7.5438471175121826</v>
      </c>
      <c r="AY37" s="21">
        <v>2.8371664272588295</v>
      </c>
      <c r="AZ37" s="21">
        <v>38.224733481228853</v>
      </c>
      <c r="BA37" s="21">
        <v>0.77131940301559399</v>
      </c>
      <c r="BB37" s="21">
        <v>1.0725490320389857</v>
      </c>
      <c r="BC37" s="21">
        <v>12.278163932878334</v>
      </c>
      <c r="BD37" s="21">
        <v>4.7185372732856052</v>
      </c>
      <c r="BE37" s="21">
        <v>23.846879328050615</v>
      </c>
      <c r="BF37" s="21">
        <v>8.7055122223040531</v>
      </c>
      <c r="BG37" s="21">
        <v>38.867146709954234</v>
      </c>
      <c r="BH37" s="21">
        <v>33.063209076175042</v>
      </c>
      <c r="BI37" s="21">
        <v>57.26634251755808</v>
      </c>
      <c r="BJ37" s="21">
        <v>6.2668827660723929</v>
      </c>
      <c r="BK37" s="21" t="s">
        <v>76</v>
      </c>
      <c r="BL37" s="21" t="s">
        <v>313</v>
      </c>
    </row>
    <row r="38" spans="1:64">
      <c r="A38" s="21" t="s">
        <v>321</v>
      </c>
      <c r="B38" s="21" t="s">
        <v>71</v>
      </c>
      <c r="C38" s="21">
        <v>10405114</v>
      </c>
      <c r="D38" s="21">
        <v>34669641</v>
      </c>
      <c r="E38" s="21">
        <v>9711572</v>
      </c>
      <c r="F38" s="21">
        <v>40</v>
      </c>
      <c r="G38" s="21">
        <v>39</v>
      </c>
      <c r="H38" s="21" t="s">
        <v>76</v>
      </c>
      <c r="I38" s="21" t="s">
        <v>76</v>
      </c>
      <c r="J38" s="21" t="s">
        <v>76</v>
      </c>
      <c r="K38" s="21" t="s">
        <v>76</v>
      </c>
      <c r="L38" s="21" t="s">
        <v>76</v>
      </c>
      <c r="M38" s="21" t="s">
        <v>84</v>
      </c>
      <c r="N38" s="21" t="s">
        <v>86</v>
      </c>
      <c r="O38" s="21" t="s">
        <v>83</v>
      </c>
      <c r="P38" s="4">
        <v>0.9</v>
      </c>
      <c r="Q38" s="4">
        <v>1.1000000000000001</v>
      </c>
      <c r="R38" s="4">
        <v>1.3</v>
      </c>
      <c r="S38" s="21">
        <v>53012456</v>
      </c>
      <c r="T38" s="21">
        <v>7731314</v>
      </c>
      <c r="U38" s="4">
        <v>14.6</v>
      </c>
      <c r="V38" s="6">
        <v>57</v>
      </c>
      <c r="W38" s="6">
        <v>0</v>
      </c>
      <c r="X38" s="6">
        <v>2</v>
      </c>
      <c r="Y38" s="6">
        <v>1</v>
      </c>
      <c r="Z38" s="6">
        <v>6</v>
      </c>
      <c r="AA38" s="6">
        <v>1</v>
      </c>
      <c r="AB38" s="6">
        <v>1</v>
      </c>
      <c r="AC38" s="6">
        <v>32</v>
      </c>
      <c r="AD38" s="21">
        <v>3336551</v>
      </c>
      <c r="AE38" s="21">
        <v>20853</v>
      </c>
      <c r="AF38" s="21">
        <v>152490</v>
      </c>
      <c r="AG38" s="21">
        <v>98083</v>
      </c>
      <c r="AH38" s="21">
        <v>66271</v>
      </c>
      <c r="AI38" s="21">
        <v>118554</v>
      </c>
      <c r="AJ38" s="21">
        <v>131002</v>
      </c>
      <c r="AK38" s="21">
        <v>145026</v>
      </c>
      <c r="AL38" s="21">
        <v>46936780</v>
      </c>
      <c r="AM38" s="21">
        <v>23551980</v>
      </c>
      <c r="AN38" s="21">
        <v>2265140</v>
      </c>
      <c r="AO38" s="21">
        <v>5279240</v>
      </c>
      <c r="AP38" s="21">
        <v>6303090</v>
      </c>
      <c r="AQ38" s="21">
        <v>5663870</v>
      </c>
      <c r="AR38" s="21">
        <v>3638430</v>
      </c>
      <c r="AS38" s="21">
        <v>2756730</v>
      </c>
      <c r="AT38" s="21">
        <v>6569300</v>
      </c>
      <c r="AU38" s="21">
        <v>10229390</v>
      </c>
      <c r="AV38" s="21">
        <v>3430170</v>
      </c>
      <c r="AW38" s="21">
        <v>1.152219707725988E-3</v>
      </c>
      <c r="AX38" s="21">
        <v>1.398241014937301</v>
      </c>
      <c r="AY38" s="21">
        <v>2.5968127819832936</v>
      </c>
      <c r="AZ38" s="21">
        <v>87.468538482216658</v>
      </c>
      <c r="BA38" s="21">
        <v>0.10839819807290144</v>
      </c>
      <c r="BB38" s="21">
        <v>0.13553886455736722</v>
      </c>
      <c r="BC38" s="21">
        <v>2.2290697019334704</v>
      </c>
      <c r="BD38" s="21">
        <v>0.65668386477347684</v>
      </c>
      <c r="BE38" s="21">
        <v>4.2661588151710177</v>
      </c>
      <c r="BF38" s="21">
        <v>1.1394063664930199</v>
      </c>
      <c r="BG38" s="21" t="s">
        <v>257</v>
      </c>
      <c r="BH38" s="21" t="s">
        <v>257</v>
      </c>
      <c r="BI38" s="21" t="s">
        <v>257</v>
      </c>
      <c r="BJ38" s="21" t="s">
        <v>257</v>
      </c>
      <c r="BK38" s="21" t="s">
        <v>76</v>
      </c>
      <c r="BL38" s="21" t="s">
        <v>313</v>
      </c>
    </row>
    <row r="39" spans="1:64">
      <c r="A39" s="21" t="s">
        <v>322</v>
      </c>
      <c r="B39" s="21" t="s">
        <v>72</v>
      </c>
      <c r="C39" s="21">
        <v>12257865</v>
      </c>
      <c r="D39" s="21">
        <v>41241002</v>
      </c>
      <c r="E39" s="21">
        <v>11611167</v>
      </c>
      <c r="F39" s="21">
        <v>40.1</v>
      </c>
      <c r="G39" s="21">
        <v>40</v>
      </c>
      <c r="H39" s="21" t="s">
        <v>76</v>
      </c>
      <c r="I39" s="21" t="s">
        <v>76</v>
      </c>
      <c r="J39" s="21" t="s">
        <v>76</v>
      </c>
      <c r="K39" s="21" t="s">
        <v>76</v>
      </c>
      <c r="L39" s="21" t="s">
        <v>76</v>
      </c>
      <c r="M39" s="21" t="s">
        <v>76</v>
      </c>
      <c r="N39" s="21" t="s">
        <v>76</v>
      </c>
      <c r="O39" s="21" t="s">
        <v>76</v>
      </c>
      <c r="P39" s="4" t="s">
        <v>76</v>
      </c>
      <c r="Q39" s="4" t="s">
        <v>76</v>
      </c>
      <c r="R39" s="4" t="s">
        <v>76</v>
      </c>
      <c r="S39" s="21" t="s">
        <v>252</v>
      </c>
      <c r="T39" s="21" t="s">
        <v>252</v>
      </c>
      <c r="U39" s="21" t="s">
        <v>252</v>
      </c>
      <c r="V39" s="6">
        <v>57</v>
      </c>
      <c r="W39" s="6">
        <v>0</v>
      </c>
      <c r="X39" s="6">
        <v>2</v>
      </c>
      <c r="Y39" s="6">
        <v>0</v>
      </c>
      <c r="Z39" s="6">
        <v>5</v>
      </c>
      <c r="AA39" s="6">
        <v>1</v>
      </c>
      <c r="AB39" s="6">
        <v>2</v>
      </c>
      <c r="AC39" s="6">
        <v>34</v>
      </c>
      <c r="AD39" s="21" t="s">
        <v>76</v>
      </c>
      <c r="AE39" s="21" t="s">
        <v>76</v>
      </c>
      <c r="AF39" s="21" t="s">
        <v>76</v>
      </c>
      <c r="AG39" s="21" t="s">
        <v>76</v>
      </c>
      <c r="AH39" s="21" t="s">
        <v>76</v>
      </c>
      <c r="AI39" s="21" t="s">
        <v>76</v>
      </c>
      <c r="AJ39" s="21" t="s">
        <v>76</v>
      </c>
      <c r="AK39" s="21" t="s">
        <v>76</v>
      </c>
      <c r="AL39" s="21" t="s">
        <v>76</v>
      </c>
      <c r="AM39" s="21" t="s">
        <v>313</v>
      </c>
      <c r="AN39" s="21" t="s">
        <v>313</v>
      </c>
      <c r="AO39" s="21" t="s">
        <v>313</v>
      </c>
      <c r="AP39" s="21" t="s">
        <v>313</v>
      </c>
      <c r="AQ39" s="21" t="s">
        <v>313</v>
      </c>
      <c r="AR39" s="21" t="s">
        <v>313</v>
      </c>
      <c r="AS39" s="21" t="s">
        <v>313</v>
      </c>
      <c r="AT39" s="21" t="s">
        <v>313</v>
      </c>
      <c r="AU39" s="21" t="s">
        <v>313</v>
      </c>
      <c r="AV39" s="21" t="s">
        <v>313</v>
      </c>
      <c r="AW39" s="21" t="s">
        <v>76</v>
      </c>
      <c r="AX39" s="21" t="s">
        <v>76</v>
      </c>
      <c r="AY39" s="21" t="s">
        <v>76</v>
      </c>
      <c r="AZ39" s="21" t="s">
        <v>76</v>
      </c>
      <c r="BA39" s="21" t="s">
        <v>76</v>
      </c>
      <c r="BB39" s="21" t="s">
        <v>76</v>
      </c>
      <c r="BC39" s="21" t="s">
        <v>76</v>
      </c>
      <c r="BD39" s="21" t="s">
        <v>76</v>
      </c>
      <c r="BE39" s="21" t="s">
        <v>76</v>
      </c>
      <c r="BF39" s="21" t="s">
        <v>76</v>
      </c>
      <c r="BG39" s="21" t="s">
        <v>257</v>
      </c>
      <c r="BH39" s="21" t="s">
        <v>257</v>
      </c>
      <c r="BI39" s="21" t="s">
        <v>257</v>
      </c>
      <c r="BJ39" s="21" t="s">
        <v>257</v>
      </c>
      <c r="BK39" s="21" t="s">
        <v>76</v>
      </c>
      <c r="BL39" s="21" t="s">
        <v>313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U40"/>
  <sheetViews>
    <sheetView zoomScale="115" zoomScaleNormal="100" workbookViewId="0">
      <pane xSplit="2" ySplit="2" topLeftCell="BB32" activePane="bottomRight" state="frozen"/>
      <selection activeCell="A2" sqref="A2"/>
      <selection pane="topRight" activeCell="A2" sqref="A2"/>
      <selection pane="bottomLeft" activeCell="A2" sqref="A2"/>
      <selection pane="bottomRight" activeCell="BK3" sqref="BK3:BK35"/>
    </sheetView>
  </sheetViews>
  <sheetFormatPr baseColWidth="10" defaultColWidth="8.83203125" defaultRowHeight="15"/>
  <cols>
    <col min="1" max="1" width="10.33203125" bestFit="1" customWidth="1"/>
    <col min="2" max="2" width="23.33203125" bestFit="1" customWidth="1"/>
    <col min="3" max="17" width="10.1640625" bestFit="1" customWidth="1"/>
    <col min="18" max="19" width="10.1640625" customWidth="1"/>
    <col min="20" max="25" width="10.1640625" bestFit="1" customWidth="1"/>
    <col min="26" max="26" width="9.33203125" bestFit="1" customWidth="1"/>
    <col min="28" max="28" width="12.5" customWidth="1"/>
    <col min="29" max="29" width="10.5" customWidth="1"/>
    <col min="31" max="31" width="10.5" customWidth="1"/>
    <col min="32" max="32" width="37" bestFit="1" customWidth="1"/>
    <col min="33" max="33" width="17.6640625" bestFit="1" customWidth="1"/>
    <col min="34" max="34" width="10.6640625" customWidth="1"/>
    <col min="35" max="39" width="9.5" bestFit="1" customWidth="1"/>
    <col min="56" max="58" width="9.1640625" customWidth="1"/>
    <col min="62" max="63" width="9.1640625" customWidth="1"/>
    <col min="64" max="64" width="11.5" bestFit="1" customWidth="1"/>
    <col min="65" max="67" width="9" bestFit="1" customWidth="1"/>
    <col min="68" max="68" width="10.5" bestFit="1" customWidth="1"/>
    <col min="69" max="69" width="9" bestFit="1" customWidth="1"/>
    <col min="70" max="70" width="11.83203125" bestFit="1" customWidth="1"/>
    <col min="71" max="72" width="11.5" bestFit="1" customWidth="1"/>
    <col min="73" max="73" width="9" bestFit="1" customWidth="1"/>
    <col min="74" max="74" width="10.5" bestFit="1" customWidth="1"/>
    <col min="75" max="75" width="9" bestFit="1" customWidth="1"/>
    <col min="76" max="77" width="8" bestFit="1" customWidth="1"/>
    <col min="78" max="78" width="9" bestFit="1" customWidth="1"/>
    <col min="79" max="79" width="9.33203125" bestFit="1" customWidth="1"/>
    <col min="80" max="80" width="10.5" bestFit="1" customWidth="1"/>
    <col min="81" max="85" width="10.5" customWidth="1"/>
    <col min="102" max="102" width="9.1640625" style="1"/>
    <col min="113" max="138" width="7.5" customWidth="1"/>
    <col min="147" max="151" width="7.6640625" customWidth="1"/>
    <col min="152" max="164" width="6" customWidth="1"/>
    <col min="187" max="187" width="10.83203125" bestFit="1" customWidth="1"/>
    <col min="188" max="189" width="10.6640625" bestFit="1" customWidth="1"/>
    <col min="196" max="196" width="9.1640625" style="9"/>
    <col min="203" max="203" width="9.1640625" style="9"/>
  </cols>
  <sheetData>
    <row r="1" spans="1:203" ht="41.25" customHeight="1">
      <c r="A1" s="21" t="s">
        <v>0</v>
      </c>
      <c r="B1" s="21" t="s">
        <v>1</v>
      </c>
      <c r="C1" s="23" t="s">
        <v>73</v>
      </c>
      <c r="D1" s="23" t="s">
        <v>73</v>
      </c>
      <c r="E1" s="23" t="s">
        <v>73</v>
      </c>
      <c r="F1" s="23" t="s">
        <v>73</v>
      </c>
      <c r="G1" s="23" t="s">
        <v>73</v>
      </c>
      <c r="H1" s="23" t="s">
        <v>73</v>
      </c>
      <c r="I1" s="23" t="s">
        <v>73</v>
      </c>
      <c r="J1" s="23" t="s">
        <v>73</v>
      </c>
      <c r="K1" s="23" t="s">
        <v>73</v>
      </c>
      <c r="L1" s="23" t="s">
        <v>73</v>
      </c>
      <c r="M1" s="23" t="s">
        <v>73</v>
      </c>
      <c r="N1" s="23" t="s">
        <v>73</v>
      </c>
      <c r="O1" s="23" t="s">
        <v>73</v>
      </c>
      <c r="P1" s="23" t="s">
        <v>73</v>
      </c>
      <c r="Q1" s="23" t="s">
        <v>73</v>
      </c>
      <c r="R1" s="23" t="s">
        <v>73</v>
      </c>
      <c r="S1" s="23" t="s">
        <v>73</v>
      </c>
      <c r="T1" s="26" t="s">
        <v>302</v>
      </c>
      <c r="U1" s="26"/>
      <c r="V1" s="26"/>
      <c r="W1" s="26" t="s">
        <v>414</v>
      </c>
      <c r="X1" s="26"/>
      <c r="Y1" s="26"/>
      <c r="Z1" s="26"/>
      <c r="AA1" s="26" t="s">
        <v>263</v>
      </c>
      <c r="AB1" s="26"/>
      <c r="AC1" s="26" t="s">
        <v>305</v>
      </c>
      <c r="AD1" s="26"/>
      <c r="AE1" s="26"/>
      <c r="AF1" s="26"/>
      <c r="AG1" s="2" t="s">
        <v>77</v>
      </c>
      <c r="AH1" s="26" t="s">
        <v>268</v>
      </c>
      <c r="AI1" s="26"/>
      <c r="AJ1" s="26"/>
      <c r="AK1" s="26"/>
      <c r="AL1" s="26"/>
      <c r="AM1" s="26"/>
      <c r="AN1" s="26" t="s">
        <v>79</v>
      </c>
      <c r="AO1" s="26"/>
      <c r="AP1" s="26"/>
      <c r="AQ1" s="26"/>
      <c r="AR1" s="26"/>
      <c r="AS1" s="26"/>
      <c r="AT1" s="26"/>
      <c r="AU1" s="26"/>
      <c r="AV1" s="26"/>
      <c r="AW1" s="26"/>
      <c r="AX1" s="26" t="s">
        <v>80</v>
      </c>
      <c r="AY1" s="26"/>
      <c r="AZ1" s="26"/>
      <c r="BA1" s="26" t="s">
        <v>311</v>
      </c>
      <c r="BB1" s="26"/>
      <c r="BC1" s="26"/>
      <c r="BD1" s="28" t="s">
        <v>253</v>
      </c>
      <c r="BE1" s="28"/>
      <c r="BF1" s="28"/>
      <c r="BG1" s="26" t="s">
        <v>420</v>
      </c>
      <c r="BH1" s="26"/>
      <c r="BI1" s="26"/>
      <c r="BJ1" s="29" t="s">
        <v>386</v>
      </c>
      <c r="BK1" s="29"/>
      <c r="BL1" s="26" t="s">
        <v>425</v>
      </c>
      <c r="BM1" s="26"/>
      <c r="BN1" s="26"/>
      <c r="BO1" s="26"/>
      <c r="BP1" s="26"/>
      <c r="BQ1" s="26"/>
      <c r="BR1" s="26"/>
      <c r="BS1" s="26"/>
      <c r="BT1" s="26" t="s">
        <v>114</v>
      </c>
      <c r="BU1" s="26"/>
      <c r="BV1" s="26"/>
      <c r="BW1" s="26"/>
      <c r="BX1" s="26"/>
      <c r="BY1" s="26"/>
      <c r="BZ1" s="26"/>
      <c r="CA1" s="26"/>
      <c r="CB1" s="26"/>
      <c r="CC1" s="26" t="s">
        <v>115</v>
      </c>
      <c r="CD1" s="26"/>
      <c r="CE1" s="26"/>
      <c r="CF1" s="26"/>
      <c r="CG1" s="26"/>
      <c r="CH1" s="26"/>
      <c r="CI1" s="26"/>
      <c r="CJ1" s="26"/>
      <c r="CK1" s="26"/>
      <c r="CL1" s="26"/>
      <c r="CM1" s="27" t="s">
        <v>116</v>
      </c>
      <c r="CN1" s="27"/>
      <c r="CO1" s="27"/>
      <c r="CP1" s="27"/>
      <c r="CQ1" s="27"/>
      <c r="CR1" s="27"/>
      <c r="CS1" s="26" t="s">
        <v>375</v>
      </c>
      <c r="CT1" s="26"/>
      <c r="CU1" s="26"/>
      <c r="CV1" s="26"/>
      <c r="CW1" s="26"/>
      <c r="CX1" s="26"/>
      <c r="CY1" s="26"/>
      <c r="CZ1" t="s">
        <v>325</v>
      </c>
      <c r="DA1" t="s">
        <v>324</v>
      </c>
      <c r="DB1" t="s">
        <v>323</v>
      </c>
      <c r="DC1" t="s">
        <v>327</v>
      </c>
      <c r="DD1" t="s">
        <v>328</v>
      </c>
      <c r="DE1" t="s">
        <v>326</v>
      </c>
      <c r="DF1" t="s">
        <v>333</v>
      </c>
      <c r="DG1" t="s">
        <v>334</v>
      </c>
      <c r="DH1" t="s">
        <v>335</v>
      </c>
      <c r="DI1" s="26" t="s">
        <v>124</v>
      </c>
      <c r="DJ1" s="26"/>
      <c r="DK1" s="26"/>
      <c r="DL1" s="26"/>
      <c r="DM1" s="26"/>
      <c r="DN1" s="26"/>
      <c r="DO1" s="26"/>
      <c r="DP1" s="26"/>
      <c r="DQ1" s="26"/>
      <c r="DR1" s="26"/>
      <c r="DS1" s="26"/>
      <c r="DT1" s="26"/>
      <c r="DU1" s="26"/>
      <c r="DV1" s="26" t="s">
        <v>122</v>
      </c>
      <c r="DW1" s="26"/>
      <c r="DX1" s="26"/>
      <c r="DY1" s="26"/>
      <c r="DZ1" s="26"/>
      <c r="EA1" s="26"/>
      <c r="EB1" s="26"/>
      <c r="EC1" s="26"/>
      <c r="ED1" s="26"/>
      <c r="EE1" s="26"/>
      <c r="EF1" s="26"/>
      <c r="EG1" s="26"/>
      <c r="EH1" s="26"/>
      <c r="EI1" s="26" t="s">
        <v>125</v>
      </c>
      <c r="EJ1" s="26"/>
      <c r="EK1" s="26"/>
      <c r="EL1" s="26"/>
      <c r="EM1" s="26"/>
      <c r="EN1" s="26"/>
      <c r="EO1" s="26"/>
      <c r="EP1" s="26"/>
      <c r="EQ1" s="26"/>
      <c r="ER1" s="26"/>
      <c r="ES1" s="26"/>
      <c r="ET1" s="26"/>
      <c r="EU1" s="26"/>
      <c r="EV1" s="26" t="s">
        <v>123</v>
      </c>
      <c r="EW1" s="26"/>
      <c r="EX1" s="26"/>
      <c r="EY1" s="26"/>
      <c r="EZ1" s="26"/>
      <c r="FA1" s="26"/>
      <c r="FB1" s="26"/>
      <c r="FC1" s="26"/>
      <c r="FD1" s="26"/>
      <c r="FE1" s="26"/>
      <c r="FF1" s="26"/>
      <c r="FG1" s="26"/>
      <c r="FH1" s="26"/>
      <c r="FI1" s="26" t="s">
        <v>127</v>
      </c>
      <c r="FJ1" s="26"/>
      <c r="FK1" s="26"/>
      <c r="FL1" s="26"/>
      <c r="FM1" s="26"/>
      <c r="FN1" s="26"/>
      <c r="FO1" s="26"/>
      <c r="FP1" s="26"/>
      <c r="FQ1" s="26"/>
      <c r="FR1" s="26"/>
      <c r="FS1" s="26"/>
      <c r="FT1" s="26" t="s">
        <v>128</v>
      </c>
      <c r="FU1" s="26"/>
      <c r="FV1" s="26"/>
      <c r="FW1" s="26"/>
      <c r="FX1" s="26"/>
      <c r="FY1" s="26"/>
      <c r="FZ1" s="26"/>
      <c r="GA1" s="26"/>
      <c r="GB1" s="26"/>
      <c r="GC1" s="26"/>
      <c r="GD1" s="26"/>
      <c r="GE1" s="28" t="s">
        <v>258</v>
      </c>
      <c r="GF1" s="28"/>
      <c r="GG1" s="28"/>
      <c r="GH1" s="26" t="s">
        <v>129</v>
      </c>
      <c r="GI1" s="26"/>
      <c r="GJ1" s="26"/>
      <c r="GK1" s="26"/>
      <c r="GL1" s="26"/>
      <c r="GM1" s="26"/>
      <c r="GN1" s="26"/>
      <c r="GO1" s="26" t="s">
        <v>130</v>
      </c>
      <c r="GP1" s="26"/>
      <c r="GQ1" s="26"/>
      <c r="GR1" s="26"/>
      <c r="GS1" s="26"/>
      <c r="GT1" s="26"/>
      <c r="GU1" s="26"/>
    </row>
    <row r="2" spans="1:203" ht="97.5" customHeight="1">
      <c r="A2" t="s">
        <v>0</v>
      </c>
      <c r="B2" t="s">
        <v>1</v>
      </c>
      <c r="C2">
        <v>1999</v>
      </c>
      <c r="D2">
        <v>2000</v>
      </c>
      <c r="E2">
        <v>2001</v>
      </c>
      <c r="F2">
        <v>2002</v>
      </c>
      <c r="G2">
        <v>2003</v>
      </c>
      <c r="H2">
        <v>2004</v>
      </c>
      <c r="I2">
        <v>2005</v>
      </c>
      <c r="J2">
        <v>2006</v>
      </c>
      <c r="K2">
        <v>2007</v>
      </c>
      <c r="L2">
        <v>2008</v>
      </c>
      <c r="M2">
        <v>2009</v>
      </c>
      <c r="N2">
        <v>2010</v>
      </c>
      <c r="O2">
        <v>2011</v>
      </c>
      <c r="P2">
        <v>2012</v>
      </c>
      <c r="Q2">
        <v>2013</v>
      </c>
      <c r="R2">
        <v>2014</v>
      </c>
      <c r="S2">
        <v>2015</v>
      </c>
      <c r="T2" t="s">
        <v>413</v>
      </c>
      <c r="U2" t="s">
        <v>412</v>
      </c>
      <c r="V2" t="s">
        <v>411</v>
      </c>
      <c r="W2">
        <v>2017</v>
      </c>
      <c r="X2">
        <v>2020</v>
      </c>
      <c r="Y2">
        <v>2030</v>
      </c>
      <c r="Z2">
        <v>2040</v>
      </c>
      <c r="AA2" t="s">
        <v>417</v>
      </c>
      <c r="AB2" t="s">
        <v>418</v>
      </c>
      <c r="AC2" t="s">
        <v>303</v>
      </c>
      <c r="AD2" t="s">
        <v>304</v>
      </c>
      <c r="AE2" t="s">
        <v>403</v>
      </c>
      <c r="AF2" t="s">
        <v>404</v>
      </c>
      <c r="AG2" s="20" t="s">
        <v>77</v>
      </c>
      <c r="AH2">
        <v>2001</v>
      </c>
      <c r="AI2">
        <v>2011</v>
      </c>
      <c r="AJ2">
        <v>2017</v>
      </c>
      <c r="AK2">
        <v>2020</v>
      </c>
      <c r="AL2">
        <v>2030</v>
      </c>
      <c r="AM2">
        <v>2040</v>
      </c>
      <c r="AN2">
        <v>2006</v>
      </c>
      <c r="AO2">
        <v>2007</v>
      </c>
      <c r="AP2">
        <v>2008</v>
      </c>
      <c r="AQ2">
        <v>2009</v>
      </c>
      <c r="AR2">
        <v>2010</v>
      </c>
      <c r="AS2">
        <v>2011</v>
      </c>
      <c r="AT2">
        <v>2012</v>
      </c>
      <c r="AU2">
        <v>2013</v>
      </c>
      <c r="AV2">
        <v>2014</v>
      </c>
      <c r="AW2">
        <v>2015</v>
      </c>
      <c r="AX2" s="5" t="s">
        <v>247</v>
      </c>
      <c r="AY2" s="5" t="s">
        <v>245</v>
      </c>
      <c r="AZ2" s="5" t="s">
        <v>243</v>
      </c>
      <c r="BA2" s="5" t="s">
        <v>248</v>
      </c>
      <c r="BB2" s="5" t="s">
        <v>246</v>
      </c>
      <c r="BC2" s="5" t="s">
        <v>244</v>
      </c>
      <c r="BD2" s="5" t="s">
        <v>254</v>
      </c>
      <c r="BE2" s="5" t="s">
        <v>256</v>
      </c>
      <c r="BF2" s="5" t="s">
        <v>255</v>
      </c>
      <c r="BG2">
        <v>2017</v>
      </c>
      <c r="BH2">
        <v>2020</v>
      </c>
      <c r="BI2">
        <v>2030</v>
      </c>
      <c r="BJ2">
        <v>2001</v>
      </c>
      <c r="BK2">
        <v>2011</v>
      </c>
      <c r="BL2" t="s">
        <v>104</v>
      </c>
      <c r="BM2" t="s">
        <v>422</v>
      </c>
      <c r="BN2" t="s">
        <v>100</v>
      </c>
      <c r="BO2" t="s">
        <v>101</v>
      </c>
      <c r="BP2" t="s">
        <v>102</v>
      </c>
      <c r="BQ2" t="s">
        <v>103</v>
      </c>
      <c r="BR2" t="s">
        <v>423</v>
      </c>
      <c r="BS2" t="s">
        <v>424</v>
      </c>
      <c r="BT2" t="s">
        <v>112</v>
      </c>
      <c r="BU2" t="s">
        <v>111</v>
      </c>
      <c r="BV2" t="s">
        <v>110</v>
      </c>
      <c r="BW2" t="s">
        <v>109</v>
      </c>
      <c r="BX2" t="s">
        <v>108</v>
      </c>
      <c r="BY2" t="s">
        <v>107</v>
      </c>
      <c r="BZ2" t="s">
        <v>106</v>
      </c>
      <c r="CA2" t="s">
        <v>105</v>
      </c>
      <c r="CB2" t="s">
        <v>113</v>
      </c>
      <c r="CC2">
        <v>2007</v>
      </c>
      <c r="CD2">
        <v>2008</v>
      </c>
      <c r="CE2">
        <v>2009</v>
      </c>
      <c r="CF2">
        <v>2010</v>
      </c>
      <c r="CG2">
        <v>2011</v>
      </c>
      <c r="CH2">
        <v>2012</v>
      </c>
      <c r="CI2">
        <v>2013</v>
      </c>
      <c r="CJ2">
        <v>2014</v>
      </c>
      <c r="CK2">
        <v>2015</v>
      </c>
      <c r="CL2">
        <v>2016</v>
      </c>
      <c r="CM2" t="s">
        <v>117</v>
      </c>
      <c r="CN2" t="s">
        <v>118</v>
      </c>
      <c r="CO2" t="s">
        <v>119</v>
      </c>
      <c r="CP2" t="s">
        <v>120</v>
      </c>
      <c r="CQ2" t="s">
        <v>121</v>
      </c>
      <c r="CR2" t="s">
        <v>317</v>
      </c>
      <c r="CS2" t="s">
        <v>117</v>
      </c>
      <c r="CT2" t="s">
        <v>118</v>
      </c>
      <c r="CU2" t="s">
        <v>119</v>
      </c>
      <c r="CV2" t="s">
        <v>120</v>
      </c>
      <c r="CW2" t="s">
        <v>121</v>
      </c>
      <c r="CX2" t="s">
        <v>317</v>
      </c>
      <c r="CY2" t="s">
        <v>427</v>
      </c>
      <c r="CZ2" s="8" t="s">
        <v>427</v>
      </c>
      <c r="DA2" s="8" t="s">
        <v>427</v>
      </c>
      <c r="DB2" s="8" t="s">
        <v>427</v>
      </c>
      <c r="DC2" s="8" t="s">
        <v>427</v>
      </c>
      <c r="DD2" s="8" t="s">
        <v>427</v>
      </c>
      <c r="DE2" s="8" t="s">
        <v>427</v>
      </c>
      <c r="DF2">
        <v>2015</v>
      </c>
      <c r="DG2" s="8">
        <v>2015</v>
      </c>
      <c r="DH2" s="8">
        <v>2015</v>
      </c>
      <c r="DI2">
        <v>2003</v>
      </c>
      <c r="DJ2">
        <v>2004</v>
      </c>
      <c r="DK2">
        <v>2005</v>
      </c>
      <c r="DL2">
        <v>2006</v>
      </c>
      <c r="DM2">
        <v>2007</v>
      </c>
      <c r="DN2">
        <v>2008</v>
      </c>
      <c r="DO2">
        <v>2009</v>
      </c>
      <c r="DP2">
        <v>2010</v>
      </c>
      <c r="DQ2">
        <v>2011</v>
      </c>
      <c r="DR2">
        <v>2012</v>
      </c>
      <c r="DS2">
        <v>2013</v>
      </c>
      <c r="DT2">
        <v>2014</v>
      </c>
      <c r="DU2">
        <v>2015</v>
      </c>
      <c r="DV2">
        <v>2003</v>
      </c>
      <c r="DW2">
        <v>2004</v>
      </c>
      <c r="DX2">
        <v>2005</v>
      </c>
      <c r="DY2">
        <v>2006</v>
      </c>
      <c r="DZ2">
        <v>2007</v>
      </c>
      <c r="EA2">
        <v>2008</v>
      </c>
      <c r="EB2">
        <v>2009</v>
      </c>
      <c r="EC2">
        <v>2010</v>
      </c>
      <c r="ED2">
        <v>2011</v>
      </c>
      <c r="EE2">
        <v>2012</v>
      </c>
      <c r="EF2">
        <v>2013</v>
      </c>
      <c r="EG2">
        <v>2014</v>
      </c>
      <c r="EH2">
        <v>2015</v>
      </c>
      <c r="EI2">
        <v>2003</v>
      </c>
      <c r="EJ2">
        <v>2004</v>
      </c>
      <c r="EK2">
        <v>2005</v>
      </c>
      <c r="EL2">
        <v>2006</v>
      </c>
      <c r="EM2">
        <v>2007</v>
      </c>
      <c r="EN2">
        <v>2008</v>
      </c>
      <c r="EO2">
        <v>2009</v>
      </c>
      <c r="EP2">
        <v>2010</v>
      </c>
      <c r="EQ2">
        <v>2011</v>
      </c>
      <c r="ER2">
        <v>2012</v>
      </c>
      <c r="ES2">
        <v>2013</v>
      </c>
      <c r="ET2">
        <v>2014</v>
      </c>
      <c r="EU2">
        <v>2015</v>
      </c>
      <c r="EV2">
        <v>2003</v>
      </c>
      <c r="EW2">
        <v>2004</v>
      </c>
      <c r="EX2">
        <v>2005</v>
      </c>
      <c r="EY2">
        <v>2006</v>
      </c>
      <c r="EZ2">
        <v>2007</v>
      </c>
      <c r="FA2">
        <v>2008</v>
      </c>
      <c r="FB2">
        <v>2009</v>
      </c>
      <c r="FC2">
        <v>2010</v>
      </c>
      <c r="FD2">
        <v>2011</v>
      </c>
      <c r="FE2">
        <v>2012</v>
      </c>
      <c r="FF2">
        <v>2013</v>
      </c>
      <c r="FG2">
        <v>2014</v>
      </c>
      <c r="FH2">
        <v>2015</v>
      </c>
      <c r="FI2">
        <v>2005</v>
      </c>
      <c r="FJ2">
        <v>2006</v>
      </c>
      <c r="FK2">
        <v>2007</v>
      </c>
      <c r="FL2">
        <v>2008</v>
      </c>
      <c r="FM2">
        <v>2009</v>
      </c>
      <c r="FN2">
        <v>2010</v>
      </c>
      <c r="FO2">
        <v>2011</v>
      </c>
      <c r="FP2">
        <v>2012</v>
      </c>
      <c r="FQ2">
        <v>2013</v>
      </c>
      <c r="FR2">
        <v>2014</v>
      </c>
      <c r="FS2">
        <v>2015</v>
      </c>
      <c r="FT2">
        <v>2005</v>
      </c>
      <c r="FU2">
        <v>2006</v>
      </c>
      <c r="FV2">
        <v>2007</v>
      </c>
      <c r="FW2">
        <v>2008</v>
      </c>
      <c r="FX2">
        <v>2009</v>
      </c>
      <c r="FY2">
        <v>2010</v>
      </c>
      <c r="FZ2">
        <v>2011</v>
      </c>
      <c r="GA2">
        <v>2012</v>
      </c>
      <c r="GB2">
        <v>2013</v>
      </c>
      <c r="GC2">
        <v>2014</v>
      </c>
      <c r="GD2">
        <v>2015</v>
      </c>
      <c r="GE2">
        <v>2013</v>
      </c>
      <c r="GF2">
        <v>2014</v>
      </c>
      <c r="GG2">
        <v>2015</v>
      </c>
      <c r="GH2">
        <v>2009</v>
      </c>
      <c r="GI2">
        <v>2010</v>
      </c>
      <c r="GJ2">
        <v>2011</v>
      </c>
      <c r="GK2">
        <v>2012</v>
      </c>
      <c r="GL2">
        <v>2013</v>
      </c>
      <c r="GM2">
        <v>2014</v>
      </c>
      <c r="GN2" s="9">
        <v>2015</v>
      </c>
      <c r="GO2">
        <v>2009</v>
      </c>
      <c r="GP2">
        <v>2010</v>
      </c>
      <c r="GQ2">
        <v>2011</v>
      </c>
      <c r="GR2">
        <v>2012</v>
      </c>
      <c r="GS2">
        <v>2013</v>
      </c>
      <c r="GT2">
        <v>2014</v>
      </c>
      <c r="GU2" s="9">
        <v>2015</v>
      </c>
    </row>
    <row r="3" spans="1:203" ht="12.75" customHeight="1">
      <c r="A3" t="s">
        <v>2</v>
      </c>
      <c r="B3" t="s">
        <v>3</v>
      </c>
      <c r="C3">
        <v>6581</v>
      </c>
      <c r="D3">
        <v>7014</v>
      </c>
      <c r="E3">
        <v>7359</v>
      </c>
      <c r="F3">
        <v>7280</v>
      </c>
      <c r="G3">
        <v>7115</v>
      </c>
      <c r="H3">
        <v>7118</v>
      </c>
      <c r="I3">
        <v>7131</v>
      </c>
      <c r="J3">
        <v>7254</v>
      </c>
      <c r="K3">
        <v>7607</v>
      </c>
      <c r="L3">
        <v>7429</v>
      </c>
      <c r="M3">
        <v>7472</v>
      </c>
      <c r="N3">
        <v>7338</v>
      </c>
      <c r="O3">
        <v>7412</v>
      </c>
      <c r="P3">
        <v>7604</v>
      </c>
      <c r="Q3">
        <v>7648</v>
      </c>
      <c r="R3">
        <v>8072</v>
      </c>
      <c r="S3">
        <v>8760</v>
      </c>
      <c r="T3">
        <v>995</v>
      </c>
      <c r="U3">
        <v>6405</v>
      </c>
      <c r="V3">
        <v>1360</v>
      </c>
      <c r="W3">
        <v>8800</v>
      </c>
      <c r="X3">
        <v>9400</v>
      </c>
      <c r="Y3">
        <v>10600</v>
      </c>
      <c r="Z3">
        <v>11500</v>
      </c>
      <c r="AA3">
        <v>43.2</v>
      </c>
      <c r="AB3">
        <v>41</v>
      </c>
      <c r="AC3">
        <v>628143</v>
      </c>
      <c r="AD3">
        <v>461447</v>
      </c>
      <c r="AE3">
        <v>553103</v>
      </c>
      <c r="AF3">
        <v>431384</v>
      </c>
      <c r="AG3">
        <v>290.39340000000004</v>
      </c>
      <c r="AH3" s="4">
        <v>25.341485033750764</v>
      </c>
      <c r="AI3" s="4">
        <v>25.523996068781173</v>
      </c>
      <c r="AJ3" s="4">
        <v>30.303719023917207</v>
      </c>
      <c r="AK3" s="4">
        <v>32.369881684638834</v>
      </c>
      <c r="AL3" s="4">
        <v>36.502207006082088</v>
      </c>
      <c r="AM3" s="4">
        <v>39.601450997164534</v>
      </c>
      <c r="AN3" s="6" t="s">
        <v>76</v>
      </c>
      <c r="AO3" s="6" t="s">
        <v>76</v>
      </c>
      <c r="AP3" s="6" t="s">
        <v>76</v>
      </c>
      <c r="AQ3" s="6" t="s">
        <v>76</v>
      </c>
      <c r="AR3" s="6" t="s">
        <v>76</v>
      </c>
      <c r="AS3" s="6" t="s">
        <v>76</v>
      </c>
      <c r="AT3" s="6" t="s">
        <v>76</v>
      </c>
      <c r="AU3" s="6" t="s">
        <v>76</v>
      </c>
      <c r="AV3" s="6" t="s">
        <v>76</v>
      </c>
      <c r="AW3" s="6" t="s">
        <v>76</v>
      </c>
      <c r="AX3" t="s">
        <v>91</v>
      </c>
      <c r="AY3" t="s">
        <v>95</v>
      </c>
      <c r="AZ3" t="s">
        <v>88</v>
      </c>
      <c r="BA3" s="4">
        <v>1.9</v>
      </c>
      <c r="BB3" s="4">
        <v>2</v>
      </c>
      <c r="BC3" s="4">
        <v>2.8</v>
      </c>
      <c r="BD3">
        <v>7375</v>
      </c>
      <c r="BE3">
        <v>1576</v>
      </c>
      <c r="BF3" s="4">
        <v>21.4</v>
      </c>
      <c r="BG3">
        <v>2450</v>
      </c>
      <c r="BH3">
        <v>2740</v>
      </c>
      <c r="BI3">
        <v>3380</v>
      </c>
      <c r="BJ3" s="3">
        <v>2.0504774556300807</v>
      </c>
      <c r="BK3" s="3">
        <v>2.6915819971209958</v>
      </c>
      <c r="BL3" s="6" t="s">
        <v>76</v>
      </c>
      <c r="BM3" s="6" t="s">
        <v>76</v>
      </c>
      <c r="BN3" s="6" t="s">
        <v>76</v>
      </c>
      <c r="BO3" s="6" t="s">
        <v>76</v>
      </c>
      <c r="BP3" s="6" t="s">
        <v>76</v>
      </c>
      <c r="BQ3" s="6" t="s">
        <v>76</v>
      </c>
      <c r="BR3" s="6" t="s">
        <v>76</v>
      </c>
      <c r="BS3" s="6" t="s">
        <v>76</v>
      </c>
      <c r="BT3">
        <v>824</v>
      </c>
      <c r="BU3">
        <v>3</v>
      </c>
      <c r="BV3">
        <v>25</v>
      </c>
      <c r="BW3">
        <v>13</v>
      </c>
      <c r="BX3">
        <v>42</v>
      </c>
      <c r="BY3">
        <v>127</v>
      </c>
      <c r="BZ3">
        <v>47</v>
      </c>
      <c r="CA3">
        <v>155</v>
      </c>
      <c r="CB3">
        <v>5976</v>
      </c>
      <c r="CC3" t="s">
        <v>76</v>
      </c>
      <c r="CD3" t="s">
        <v>76</v>
      </c>
      <c r="CE3" t="s">
        <v>76</v>
      </c>
      <c r="CF3" t="s">
        <v>76</v>
      </c>
      <c r="CG3" t="s">
        <v>76</v>
      </c>
      <c r="CH3" t="s">
        <v>76</v>
      </c>
      <c r="CI3" t="s">
        <v>76</v>
      </c>
      <c r="CJ3" t="s">
        <v>76</v>
      </c>
      <c r="CK3" t="s">
        <v>76</v>
      </c>
      <c r="CL3" t="s">
        <v>76</v>
      </c>
      <c r="CM3">
        <v>580</v>
      </c>
      <c r="CN3">
        <v>780</v>
      </c>
      <c r="CO3">
        <v>801</v>
      </c>
      <c r="CP3">
        <v>705</v>
      </c>
      <c r="CQ3">
        <v>712</v>
      </c>
      <c r="CR3">
        <v>892</v>
      </c>
      <c r="CS3" s="4">
        <v>98.99300221880867</v>
      </c>
      <c r="CT3" s="4">
        <v>137.0585134422773</v>
      </c>
      <c r="CU3" s="4">
        <v>139.3528183716075</v>
      </c>
      <c r="CV3" s="4">
        <v>121.59365298378751</v>
      </c>
      <c r="CW3" s="4">
        <v>125.30799014431537</v>
      </c>
      <c r="CX3" s="4">
        <v>150.80304311073542</v>
      </c>
      <c r="CY3" s="4">
        <v>152.22482435597189</v>
      </c>
      <c r="CZ3" t="s">
        <v>83</v>
      </c>
      <c r="DA3" s="8" t="s">
        <v>95</v>
      </c>
      <c r="DB3" s="8" t="s">
        <v>88</v>
      </c>
      <c r="DC3" s="4">
        <v>10.7</v>
      </c>
      <c r="DD3" s="4">
        <v>10.4</v>
      </c>
      <c r="DE3" s="4">
        <v>9.6</v>
      </c>
      <c r="DF3">
        <v>-7</v>
      </c>
      <c r="DG3" s="8">
        <v>665</v>
      </c>
      <c r="DH3" s="8">
        <v>30</v>
      </c>
      <c r="DI3">
        <v>62</v>
      </c>
      <c r="DJ3">
        <v>58</v>
      </c>
      <c r="DK3" t="s">
        <v>76</v>
      </c>
      <c r="DL3" t="s">
        <v>76</v>
      </c>
      <c r="DM3" t="s">
        <v>76</v>
      </c>
      <c r="DN3" t="s">
        <v>76</v>
      </c>
      <c r="DO3" t="s">
        <v>76</v>
      </c>
      <c r="DP3" t="s">
        <v>76</v>
      </c>
      <c r="DQ3" t="s">
        <v>76</v>
      </c>
      <c r="DR3" t="s">
        <v>76</v>
      </c>
      <c r="DS3" t="s">
        <v>76</v>
      </c>
      <c r="DT3" t="s">
        <v>76</v>
      </c>
      <c r="DU3" t="s">
        <v>76</v>
      </c>
      <c r="DV3" t="s">
        <v>76</v>
      </c>
      <c r="DW3" t="s">
        <v>76</v>
      </c>
      <c r="DX3" t="s">
        <v>76</v>
      </c>
      <c r="DY3" t="s">
        <v>76</v>
      </c>
      <c r="DZ3" t="s">
        <v>76</v>
      </c>
      <c r="EA3" t="s">
        <v>76</v>
      </c>
      <c r="EB3" t="s">
        <v>76</v>
      </c>
      <c r="EC3" t="s">
        <v>76</v>
      </c>
      <c r="ED3" t="s">
        <v>76</v>
      </c>
      <c r="EE3" t="s">
        <v>76</v>
      </c>
      <c r="EF3" t="s">
        <v>76</v>
      </c>
      <c r="EG3" t="s">
        <v>76</v>
      </c>
      <c r="EH3" t="s">
        <v>76</v>
      </c>
      <c r="EI3">
        <v>48</v>
      </c>
      <c r="EJ3">
        <v>44</v>
      </c>
      <c r="EK3">
        <v>38</v>
      </c>
      <c r="EL3">
        <v>32</v>
      </c>
      <c r="EM3">
        <v>52</v>
      </c>
      <c r="EN3">
        <v>37</v>
      </c>
      <c r="EO3" t="s">
        <v>76</v>
      </c>
      <c r="EP3" t="s">
        <v>76</v>
      </c>
      <c r="EQ3" t="s">
        <v>76</v>
      </c>
      <c r="ER3" t="s">
        <v>76</v>
      </c>
      <c r="ES3" t="s">
        <v>76</v>
      </c>
      <c r="ET3" t="s">
        <v>76</v>
      </c>
      <c r="EU3" t="s">
        <v>76</v>
      </c>
      <c r="EV3" t="s">
        <v>76</v>
      </c>
      <c r="EW3" t="s">
        <v>76</v>
      </c>
      <c r="EX3" t="s">
        <v>76</v>
      </c>
      <c r="EY3" t="s">
        <v>76</v>
      </c>
      <c r="EZ3" t="s">
        <v>76</v>
      </c>
      <c r="FA3" t="s">
        <v>76</v>
      </c>
      <c r="FB3" t="s">
        <v>76</v>
      </c>
      <c r="FC3" t="s">
        <v>76</v>
      </c>
      <c r="FD3" t="s">
        <v>76</v>
      </c>
      <c r="FE3" t="s">
        <v>76</v>
      </c>
      <c r="FF3" t="s">
        <v>76</v>
      </c>
      <c r="FG3" t="s">
        <v>76</v>
      </c>
      <c r="FH3" t="s">
        <v>76</v>
      </c>
      <c r="FI3">
        <v>77.7</v>
      </c>
      <c r="FJ3">
        <v>58.7</v>
      </c>
      <c r="FK3">
        <v>88.9</v>
      </c>
      <c r="FL3">
        <v>87.1</v>
      </c>
      <c r="FM3">
        <v>63.3</v>
      </c>
      <c r="FN3">
        <v>45.4</v>
      </c>
      <c r="FO3" t="s">
        <v>76</v>
      </c>
      <c r="FP3" t="s">
        <v>76</v>
      </c>
      <c r="FQ3" t="s">
        <v>76</v>
      </c>
      <c r="FR3" t="s">
        <v>76</v>
      </c>
      <c r="FS3">
        <v>65.400000000000006</v>
      </c>
      <c r="FT3" t="s">
        <v>76</v>
      </c>
      <c r="FU3" t="s">
        <v>76</v>
      </c>
      <c r="FV3" t="s">
        <v>76</v>
      </c>
      <c r="FW3" t="s">
        <v>76</v>
      </c>
      <c r="FX3" t="s">
        <v>76</v>
      </c>
      <c r="FY3" t="s">
        <v>76</v>
      </c>
      <c r="FZ3" t="s">
        <v>76</v>
      </c>
      <c r="GA3" t="s">
        <v>76</v>
      </c>
      <c r="GB3" t="s">
        <v>76</v>
      </c>
      <c r="GC3" t="s">
        <v>76</v>
      </c>
      <c r="GE3">
        <v>1.2135922330097086</v>
      </c>
      <c r="GF3">
        <v>1.1655011655011656</v>
      </c>
      <c r="GG3">
        <v>1.6339869281045751</v>
      </c>
      <c r="GH3">
        <v>0</v>
      </c>
      <c r="GI3">
        <v>0</v>
      </c>
      <c r="GJ3">
        <v>10</v>
      </c>
      <c r="GK3">
        <v>0</v>
      </c>
      <c r="GL3">
        <v>10</v>
      </c>
      <c r="GM3">
        <v>0</v>
      </c>
      <c r="GN3" s="9">
        <v>0</v>
      </c>
      <c r="GO3">
        <v>0.6</v>
      </c>
      <c r="GP3">
        <v>0.2</v>
      </c>
      <c r="GQ3">
        <v>0.89999999999999991</v>
      </c>
      <c r="GR3">
        <v>0.3</v>
      </c>
      <c r="GS3">
        <v>5.0590219224283306</v>
      </c>
      <c r="GT3" t="s">
        <v>257</v>
      </c>
      <c r="GU3" s="9">
        <v>0</v>
      </c>
    </row>
    <row r="4" spans="1:203" ht="12.75" customHeight="1">
      <c r="A4" t="s">
        <v>4</v>
      </c>
      <c r="B4" t="s">
        <v>5</v>
      </c>
      <c r="C4">
        <v>162444</v>
      </c>
      <c r="D4">
        <v>163893</v>
      </c>
      <c r="E4">
        <v>165654</v>
      </c>
      <c r="F4">
        <v>166357</v>
      </c>
      <c r="G4">
        <v>166210</v>
      </c>
      <c r="H4">
        <v>165610</v>
      </c>
      <c r="I4">
        <v>166275</v>
      </c>
      <c r="J4">
        <v>167157</v>
      </c>
      <c r="K4">
        <v>169031</v>
      </c>
      <c r="L4">
        <v>172452</v>
      </c>
      <c r="M4">
        <v>177580</v>
      </c>
      <c r="N4">
        <v>182838</v>
      </c>
      <c r="O4">
        <v>187029</v>
      </c>
      <c r="P4">
        <v>190560</v>
      </c>
      <c r="Q4">
        <v>194352</v>
      </c>
      <c r="R4">
        <v>198294</v>
      </c>
      <c r="S4">
        <v>201979</v>
      </c>
      <c r="T4">
        <v>54912</v>
      </c>
      <c r="U4">
        <v>127461</v>
      </c>
      <c r="V4">
        <v>19606</v>
      </c>
      <c r="W4">
        <v>209000</v>
      </c>
      <c r="X4">
        <v>218800</v>
      </c>
      <c r="Y4">
        <v>244300</v>
      </c>
      <c r="Z4">
        <v>279300</v>
      </c>
      <c r="AA4">
        <v>32.9</v>
      </c>
      <c r="AB4">
        <v>32</v>
      </c>
      <c r="AC4">
        <v>171853</v>
      </c>
      <c r="AD4">
        <v>150119</v>
      </c>
      <c r="AE4">
        <v>178326</v>
      </c>
      <c r="AF4">
        <v>164584</v>
      </c>
      <c r="AG4">
        <v>3610.7817000000005</v>
      </c>
      <c r="AH4" s="4">
        <v>45.877600409905696</v>
      </c>
      <c r="AI4" s="4">
        <v>51.797371189734335</v>
      </c>
      <c r="AJ4" s="4">
        <v>57.882203180546739</v>
      </c>
      <c r="AK4" s="4">
        <v>60.596296918199172</v>
      </c>
      <c r="AL4" s="4">
        <v>67.658479602907036</v>
      </c>
      <c r="AM4" s="4">
        <v>77.351671523094282</v>
      </c>
      <c r="AN4">
        <v>21.1</v>
      </c>
      <c r="AO4">
        <v>23.8</v>
      </c>
      <c r="AP4">
        <v>28.1</v>
      </c>
      <c r="AQ4">
        <v>31.1</v>
      </c>
      <c r="AR4">
        <v>31.9</v>
      </c>
      <c r="AS4">
        <v>33.299999999999997</v>
      </c>
      <c r="AT4">
        <v>28.9</v>
      </c>
      <c r="AU4">
        <v>35.799999999999997</v>
      </c>
      <c r="AV4">
        <v>37.4</v>
      </c>
      <c r="AW4">
        <v>37.799999999999997</v>
      </c>
      <c r="AX4" t="s">
        <v>84</v>
      </c>
      <c r="AY4" t="s">
        <v>83</v>
      </c>
      <c r="AZ4" t="s">
        <v>81</v>
      </c>
      <c r="BA4" s="4">
        <v>2.2999999999999998</v>
      </c>
      <c r="BB4" s="4">
        <v>2.2999999999999998</v>
      </c>
      <c r="BC4" s="4">
        <v>4.7</v>
      </c>
      <c r="BD4">
        <v>185911</v>
      </c>
      <c r="BE4">
        <v>77525</v>
      </c>
      <c r="BF4" s="4">
        <v>41.7</v>
      </c>
      <c r="BG4">
        <v>106250</v>
      </c>
      <c r="BH4">
        <v>118360</v>
      </c>
      <c r="BI4">
        <v>149460</v>
      </c>
      <c r="BJ4" s="3">
        <v>1.5190489518725312</v>
      </c>
      <c r="BK4" s="3">
        <v>3.5389802695139241</v>
      </c>
      <c r="BL4" s="6">
        <v>59</v>
      </c>
      <c r="BM4" s="6">
        <v>1</v>
      </c>
      <c r="BN4" s="6">
        <v>2</v>
      </c>
      <c r="BO4" s="6">
        <v>0</v>
      </c>
      <c r="BP4" s="6">
        <v>19</v>
      </c>
      <c r="BQ4" s="6">
        <v>3</v>
      </c>
      <c r="BR4" s="6">
        <v>2</v>
      </c>
      <c r="BS4" s="6">
        <v>14</v>
      </c>
      <c r="BT4">
        <v>27730</v>
      </c>
      <c r="BU4">
        <v>104</v>
      </c>
      <c r="BV4">
        <v>478</v>
      </c>
      <c r="BW4">
        <v>804</v>
      </c>
      <c r="BX4">
        <v>558</v>
      </c>
      <c r="BY4">
        <v>393</v>
      </c>
      <c r="BZ4">
        <v>1368</v>
      </c>
      <c r="CA4">
        <v>1270</v>
      </c>
      <c r="CB4">
        <v>141962</v>
      </c>
      <c r="CC4">
        <v>19.119286510590857</v>
      </c>
      <c r="CD4">
        <v>23.4</v>
      </c>
      <c r="CE4">
        <v>27.1</v>
      </c>
      <c r="CF4">
        <v>29.1</v>
      </c>
      <c r="CG4">
        <v>30.7</v>
      </c>
      <c r="CH4">
        <v>32.6</v>
      </c>
      <c r="CI4">
        <v>34.9</v>
      </c>
      <c r="CJ4">
        <v>36.9</v>
      </c>
      <c r="CK4">
        <v>39.299999999999997</v>
      </c>
      <c r="CL4">
        <v>41.5</v>
      </c>
      <c r="CM4">
        <v>5148</v>
      </c>
      <c r="CN4">
        <v>6088</v>
      </c>
      <c r="CO4">
        <v>4696</v>
      </c>
      <c r="CP4">
        <v>3513</v>
      </c>
      <c r="CQ4">
        <v>4405</v>
      </c>
      <c r="CR4">
        <v>7727</v>
      </c>
      <c r="CS4" s="4">
        <v>45.854562297359891</v>
      </c>
      <c r="CT4" s="4">
        <v>52.405505676976183</v>
      </c>
      <c r="CU4" s="4">
        <v>39.407213466928482</v>
      </c>
      <c r="CV4" s="4">
        <v>29.147237940361418</v>
      </c>
      <c r="CW4" s="4">
        <v>35.967698475557484</v>
      </c>
      <c r="CX4" s="4">
        <v>61.73500367517817</v>
      </c>
      <c r="CY4" s="4">
        <v>59.139658405316133</v>
      </c>
      <c r="CZ4" s="8" t="s">
        <v>87</v>
      </c>
      <c r="DA4" s="8" t="s">
        <v>330</v>
      </c>
      <c r="DB4" s="8" t="s">
        <v>329</v>
      </c>
      <c r="DC4" s="4">
        <v>46</v>
      </c>
      <c r="DD4" s="4">
        <v>8.9</v>
      </c>
      <c r="DE4" s="4">
        <v>7.1</v>
      </c>
      <c r="DF4" s="8">
        <v>-1176</v>
      </c>
      <c r="DG4" s="8">
        <v>2509</v>
      </c>
      <c r="DH4" s="8">
        <v>2356</v>
      </c>
      <c r="DI4">
        <v>2594</v>
      </c>
      <c r="DJ4">
        <v>2751</v>
      </c>
      <c r="DK4">
        <v>2985</v>
      </c>
      <c r="DL4">
        <v>3208</v>
      </c>
      <c r="DM4">
        <v>3384</v>
      </c>
      <c r="DN4">
        <v>3619</v>
      </c>
      <c r="DO4">
        <v>3624</v>
      </c>
      <c r="DP4">
        <v>3729</v>
      </c>
      <c r="DQ4">
        <v>3688</v>
      </c>
      <c r="DR4">
        <v>3957</v>
      </c>
      <c r="DS4">
        <v>3796</v>
      </c>
      <c r="DT4">
        <v>3569</v>
      </c>
      <c r="DU4">
        <v>3850</v>
      </c>
      <c r="DV4">
        <v>67.5</v>
      </c>
      <c r="DW4">
        <v>72.400000000000006</v>
      </c>
      <c r="DX4">
        <v>79.2</v>
      </c>
      <c r="DY4">
        <v>85.5</v>
      </c>
      <c r="DZ4">
        <v>89.1</v>
      </c>
      <c r="EA4">
        <v>93</v>
      </c>
      <c r="EB4">
        <v>90.5</v>
      </c>
      <c r="EC4">
        <v>90</v>
      </c>
      <c r="ED4">
        <v>84.7</v>
      </c>
      <c r="EE4">
        <v>89.978852582031521</v>
      </c>
      <c r="EF4">
        <v>85.5</v>
      </c>
      <c r="EG4">
        <v>79.400000000000006</v>
      </c>
      <c r="EH4">
        <v>84.8</v>
      </c>
      <c r="EI4">
        <v>1763</v>
      </c>
      <c r="EJ4">
        <v>1523</v>
      </c>
      <c r="EK4">
        <v>1536</v>
      </c>
      <c r="EL4">
        <v>1474</v>
      </c>
      <c r="EM4">
        <v>1353</v>
      </c>
      <c r="EN4">
        <v>1421</v>
      </c>
      <c r="EO4">
        <v>1379</v>
      </c>
      <c r="EP4">
        <v>1249</v>
      </c>
      <c r="EQ4">
        <v>1218</v>
      </c>
      <c r="ER4">
        <v>1266</v>
      </c>
      <c r="ES4">
        <v>1209</v>
      </c>
      <c r="ET4">
        <v>1266</v>
      </c>
      <c r="EU4">
        <v>1346</v>
      </c>
      <c r="EV4">
        <v>115</v>
      </c>
      <c r="EW4">
        <v>107</v>
      </c>
      <c r="EX4">
        <v>111</v>
      </c>
      <c r="EY4">
        <v>111</v>
      </c>
      <c r="EZ4">
        <v>105</v>
      </c>
      <c r="FA4">
        <v>111</v>
      </c>
      <c r="FB4">
        <v>111</v>
      </c>
      <c r="FC4">
        <v>103</v>
      </c>
      <c r="FD4">
        <v>102</v>
      </c>
      <c r="FE4">
        <v>111</v>
      </c>
      <c r="FF4">
        <v>105</v>
      </c>
      <c r="FG4">
        <v>113</v>
      </c>
      <c r="FH4">
        <v>116</v>
      </c>
      <c r="FI4">
        <v>62.3</v>
      </c>
      <c r="FJ4">
        <v>62.2</v>
      </c>
      <c r="FK4">
        <v>66</v>
      </c>
      <c r="FL4">
        <v>64.7</v>
      </c>
      <c r="FM4">
        <v>62.4</v>
      </c>
      <c r="FN4">
        <v>62.5</v>
      </c>
      <c r="FO4">
        <v>62</v>
      </c>
      <c r="FP4">
        <v>61.9</v>
      </c>
      <c r="FQ4">
        <v>64.2</v>
      </c>
      <c r="FR4">
        <v>63.6</v>
      </c>
      <c r="FS4">
        <v>65.900000000000006</v>
      </c>
      <c r="FT4">
        <v>9.6999999999999993</v>
      </c>
      <c r="FU4">
        <v>9.5</v>
      </c>
      <c r="FV4">
        <v>8.6999999999999993</v>
      </c>
      <c r="FW4">
        <v>8.4</v>
      </c>
      <c r="FX4">
        <v>12.2</v>
      </c>
      <c r="FY4">
        <v>13.7</v>
      </c>
      <c r="FZ4">
        <v>13.2</v>
      </c>
      <c r="GA4">
        <v>14.4</v>
      </c>
      <c r="GB4">
        <v>14.1</v>
      </c>
      <c r="GC4">
        <v>11.5</v>
      </c>
      <c r="GD4">
        <v>10.8</v>
      </c>
      <c r="GE4">
        <v>12.41339491916859</v>
      </c>
      <c r="GF4">
        <v>7.2515666965085046</v>
      </c>
      <c r="GG4">
        <v>4.4966637655932695</v>
      </c>
      <c r="GH4">
        <v>550</v>
      </c>
      <c r="GI4">
        <v>480</v>
      </c>
      <c r="GJ4">
        <v>510</v>
      </c>
      <c r="GK4">
        <v>430</v>
      </c>
      <c r="GL4">
        <v>460</v>
      </c>
      <c r="GM4">
        <v>460</v>
      </c>
      <c r="GN4" s="16">
        <v>460</v>
      </c>
      <c r="GO4">
        <v>7.9</v>
      </c>
      <c r="GP4">
        <v>6.9</v>
      </c>
      <c r="GQ4">
        <v>6.6000000000000005</v>
      </c>
      <c r="GR4">
        <v>5.4</v>
      </c>
      <c r="GS4">
        <v>5.7543157368026021</v>
      </c>
      <c r="GT4">
        <v>5.7</v>
      </c>
      <c r="GU4" s="9">
        <v>5.7814097881665445</v>
      </c>
    </row>
    <row r="5" spans="1:203" ht="12.75" customHeight="1">
      <c r="A5" t="s">
        <v>6</v>
      </c>
      <c r="B5" t="s">
        <v>7</v>
      </c>
      <c r="C5">
        <v>313469</v>
      </c>
      <c r="D5">
        <v>315784</v>
      </c>
      <c r="E5">
        <v>319481</v>
      </c>
      <c r="F5">
        <v>320552</v>
      </c>
      <c r="G5">
        <v>321802</v>
      </c>
      <c r="H5">
        <v>323723</v>
      </c>
      <c r="I5">
        <v>327541</v>
      </c>
      <c r="J5">
        <v>330801</v>
      </c>
      <c r="K5">
        <v>334837</v>
      </c>
      <c r="L5">
        <v>339212</v>
      </c>
      <c r="M5">
        <v>345829</v>
      </c>
      <c r="N5">
        <v>351438</v>
      </c>
      <c r="O5">
        <v>357538</v>
      </c>
      <c r="P5">
        <v>363956</v>
      </c>
      <c r="Q5">
        <v>369088</v>
      </c>
      <c r="R5">
        <v>374915</v>
      </c>
      <c r="S5">
        <v>379691</v>
      </c>
      <c r="T5">
        <v>80144</v>
      </c>
      <c r="U5">
        <v>246528</v>
      </c>
      <c r="V5">
        <v>53019</v>
      </c>
      <c r="W5">
        <v>389600</v>
      </c>
      <c r="X5">
        <v>403000</v>
      </c>
      <c r="Y5">
        <v>456700</v>
      </c>
      <c r="Z5">
        <v>483200</v>
      </c>
      <c r="AA5">
        <v>37.299999999999997</v>
      </c>
      <c r="AB5">
        <v>36</v>
      </c>
      <c r="AC5">
        <v>335910</v>
      </c>
      <c r="AD5">
        <v>306095</v>
      </c>
      <c r="AE5">
        <v>356003</v>
      </c>
      <c r="AF5">
        <v>331094</v>
      </c>
      <c r="AG5">
        <v>8674.8314000000009</v>
      </c>
      <c r="AH5" s="4">
        <v>36.82849674749874</v>
      </c>
      <c r="AI5" s="4">
        <v>41.215556074092689</v>
      </c>
      <c r="AJ5" s="4">
        <v>44.911535687022109</v>
      </c>
      <c r="AK5" s="4">
        <v>46.456234296380671</v>
      </c>
      <c r="AL5" s="4">
        <v>52.646556335377305</v>
      </c>
      <c r="AM5" s="4">
        <v>55.701370749407296</v>
      </c>
      <c r="AN5">
        <v>35.6</v>
      </c>
      <c r="AO5">
        <v>32.299999999999997</v>
      </c>
      <c r="AP5">
        <v>31.3</v>
      </c>
      <c r="AQ5">
        <v>32.700000000000003</v>
      </c>
      <c r="AR5">
        <v>35.1</v>
      </c>
      <c r="AS5">
        <v>35.200000000000003</v>
      </c>
      <c r="AT5">
        <v>38</v>
      </c>
      <c r="AU5">
        <v>35.700000000000003</v>
      </c>
      <c r="AV5">
        <v>35.9</v>
      </c>
      <c r="AW5">
        <v>35.200000000000003</v>
      </c>
      <c r="AX5" t="s">
        <v>239</v>
      </c>
      <c r="AY5" t="s">
        <v>86</v>
      </c>
      <c r="AZ5" t="s">
        <v>83</v>
      </c>
      <c r="BA5" s="4">
        <v>2</v>
      </c>
      <c r="BB5" s="4">
        <v>2.4</v>
      </c>
      <c r="BC5" s="4">
        <v>3.1</v>
      </c>
      <c r="BD5">
        <v>356386</v>
      </c>
      <c r="BE5">
        <v>127833</v>
      </c>
      <c r="BF5" s="4">
        <v>35.9</v>
      </c>
      <c r="BG5">
        <v>153200</v>
      </c>
      <c r="BH5">
        <v>164120</v>
      </c>
      <c r="BI5">
        <v>193420</v>
      </c>
      <c r="BJ5" s="3">
        <v>2.6139062148336656</v>
      </c>
      <c r="BK5" s="3">
        <v>3.9872954999994383</v>
      </c>
      <c r="BL5" s="6">
        <v>41</v>
      </c>
      <c r="BM5" s="6">
        <v>1</v>
      </c>
      <c r="BN5" s="6">
        <v>7</v>
      </c>
      <c r="BO5" s="6">
        <v>14</v>
      </c>
      <c r="BP5" s="6">
        <v>11</v>
      </c>
      <c r="BQ5" s="6">
        <v>0</v>
      </c>
      <c r="BR5" s="6">
        <v>3</v>
      </c>
      <c r="BS5" s="6">
        <v>23</v>
      </c>
      <c r="BT5">
        <v>65718</v>
      </c>
      <c r="BU5">
        <v>138</v>
      </c>
      <c r="BV5">
        <v>3305</v>
      </c>
      <c r="BW5">
        <v>2025</v>
      </c>
      <c r="BX5">
        <v>1312</v>
      </c>
      <c r="BY5">
        <v>2164</v>
      </c>
      <c r="BZ5">
        <v>2839</v>
      </c>
      <c r="CA5">
        <v>2177</v>
      </c>
      <c r="CB5">
        <v>260753</v>
      </c>
      <c r="CC5">
        <v>37.16469200389804</v>
      </c>
      <c r="CD5">
        <v>37.9</v>
      </c>
      <c r="CE5">
        <v>38.6</v>
      </c>
      <c r="CF5">
        <v>38.799999999999997</v>
      </c>
      <c r="CG5">
        <v>38.200000000000003</v>
      </c>
      <c r="CH5">
        <v>39.200000000000003</v>
      </c>
      <c r="CI5">
        <v>38.9</v>
      </c>
      <c r="CJ5">
        <v>39</v>
      </c>
      <c r="CK5">
        <v>38.9</v>
      </c>
      <c r="CL5">
        <v>38.799999999999997</v>
      </c>
      <c r="CM5">
        <v>8569</v>
      </c>
      <c r="CN5">
        <v>10495</v>
      </c>
      <c r="CO5">
        <v>8842</v>
      </c>
      <c r="CP5">
        <v>8302</v>
      </c>
      <c r="CQ5">
        <v>9406</v>
      </c>
      <c r="CR5">
        <v>14412</v>
      </c>
      <c r="CS5" s="4">
        <v>37.534110968510596</v>
      </c>
      <c r="CT5" s="4">
        <v>45.3085471044838</v>
      </c>
      <c r="CU5" s="4">
        <v>37.562873844480698</v>
      </c>
      <c r="CV5" s="4">
        <v>34.876491345992271</v>
      </c>
      <c r="CW5" s="4">
        <v>39.084509968503028</v>
      </c>
      <c r="CX5" s="4">
        <v>59.087852796956227</v>
      </c>
      <c r="CY5" s="4">
        <v>53.11364226375909</v>
      </c>
      <c r="CZ5" s="8" t="s">
        <v>87</v>
      </c>
      <c r="DA5" s="8" t="s">
        <v>86</v>
      </c>
      <c r="DB5" s="8" t="s">
        <v>92</v>
      </c>
      <c r="DC5" s="4">
        <v>34.9</v>
      </c>
      <c r="DD5" s="4">
        <v>7.5</v>
      </c>
      <c r="DE5" s="4">
        <v>7.2</v>
      </c>
      <c r="DF5" s="8">
        <v>-3379</v>
      </c>
      <c r="DG5" s="8">
        <v>5407</v>
      </c>
      <c r="DH5" s="8">
        <v>2757</v>
      </c>
      <c r="DI5">
        <v>4334</v>
      </c>
      <c r="DJ5">
        <v>4482</v>
      </c>
      <c r="DK5">
        <v>4728</v>
      </c>
      <c r="DL5">
        <v>4834</v>
      </c>
      <c r="DM5">
        <v>5120</v>
      </c>
      <c r="DN5">
        <v>5195</v>
      </c>
      <c r="DO5">
        <v>5286</v>
      </c>
      <c r="DP5">
        <v>5541</v>
      </c>
      <c r="DQ5">
        <v>5506</v>
      </c>
      <c r="DR5">
        <v>5585</v>
      </c>
      <c r="DS5">
        <v>5187</v>
      </c>
      <c r="DT5">
        <v>5244</v>
      </c>
      <c r="DU5">
        <v>5261</v>
      </c>
      <c r="DV5">
        <v>58.6</v>
      </c>
      <c r="DW5">
        <v>59.7</v>
      </c>
      <c r="DX5">
        <v>62.8</v>
      </c>
      <c r="DY5">
        <v>63.7</v>
      </c>
      <c r="DZ5">
        <v>69.400000000000006</v>
      </c>
      <c r="EA5">
        <v>71.7</v>
      </c>
      <c r="EB5">
        <v>70.7</v>
      </c>
      <c r="EC5">
        <v>74.099999999999994</v>
      </c>
      <c r="ED5">
        <v>67.599999999999994</v>
      </c>
      <c r="EE5">
        <v>68.303838957036461</v>
      </c>
      <c r="EF5">
        <v>63.4</v>
      </c>
      <c r="EG5">
        <v>64.099999999999994</v>
      </c>
      <c r="EH5">
        <v>64.5</v>
      </c>
      <c r="EI5">
        <v>2713</v>
      </c>
      <c r="EJ5">
        <v>2562</v>
      </c>
      <c r="EK5">
        <v>2569</v>
      </c>
      <c r="EL5">
        <v>2461</v>
      </c>
      <c r="EM5">
        <v>2417</v>
      </c>
      <c r="EN5">
        <v>2417</v>
      </c>
      <c r="EO5">
        <v>2437</v>
      </c>
      <c r="EP5">
        <v>2470</v>
      </c>
      <c r="EQ5">
        <v>2305</v>
      </c>
      <c r="ER5">
        <v>2318</v>
      </c>
      <c r="ES5">
        <v>2378</v>
      </c>
      <c r="ET5">
        <v>2349</v>
      </c>
      <c r="EU5">
        <v>2474</v>
      </c>
      <c r="EV5">
        <v>87</v>
      </c>
      <c r="EW5">
        <v>87</v>
      </c>
      <c r="EX5">
        <v>87</v>
      </c>
      <c r="EY5">
        <v>86</v>
      </c>
      <c r="EZ5">
        <v>85</v>
      </c>
      <c r="FA5">
        <v>84</v>
      </c>
      <c r="FB5">
        <v>88</v>
      </c>
      <c r="FC5">
        <v>88</v>
      </c>
      <c r="FD5">
        <v>83</v>
      </c>
      <c r="FE5">
        <v>83</v>
      </c>
      <c r="FF5">
        <v>84</v>
      </c>
      <c r="FG5">
        <v>84</v>
      </c>
      <c r="FH5">
        <v>84</v>
      </c>
      <c r="FI5">
        <v>69.8</v>
      </c>
      <c r="FJ5">
        <v>68.7</v>
      </c>
      <c r="FK5">
        <v>69.3</v>
      </c>
      <c r="FL5">
        <v>67.3</v>
      </c>
      <c r="FM5">
        <v>67</v>
      </c>
      <c r="FN5">
        <v>70.400000000000006</v>
      </c>
      <c r="FO5">
        <v>69.2</v>
      </c>
      <c r="FP5">
        <v>66.5</v>
      </c>
      <c r="FQ5">
        <v>72.3</v>
      </c>
      <c r="FR5">
        <v>70.400000000000006</v>
      </c>
      <c r="FS5">
        <v>68.7</v>
      </c>
      <c r="FT5">
        <v>6.3</v>
      </c>
      <c r="FU5">
        <v>6.5</v>
      </c>
      <c r="FV5">
        <v>4.5</v>
      </c>
      <c r="FW5">
        <v>7.5</v>
      </c>
      <c r="FX5">
        <v>6.9</v>
      </c>
      <c r="FY5">
        <v>6.2</v>
      </c>
      <c r="FZ5">
        <v>8</v>
      </c>
      <c r="GA5">
        <v>10.3</v>
      </c>
      <c r="GB5">
        <v>5.7</v>
      </c>
      <c r="GC5">
        <v>4.8</v>
      </c>
      <c r="GD5">
        <v>8.6999999999999993</v>
      </c>
      <c r="GE5">
        <v>5.3783732779769764</v>
      </c>
      <c r="GF5">
        <v>3.4746554543330994</v>
      </c>
      <c r="GG5">
        <v>1.9374920594587728</v>
      </c>
      <c r="GH5">
        <v>380</v>
      </c>
      <c r="GI5">
        <v>350</v>
      </c>
      <c r="GJ5">
        <v>410</v>
      </c>
      <c r="GK5">
        <v>350</v>
      </c>
      <c r="GL5">
        <v>230</v>
      </c>
      <c r="GM5">
        <v>250</v>
      </c>
      <c r="GN5" s="16">
        <v>220</v>
      </c>
      <c r="GO5">
        <v>3.8</v>
      </c>
      <c r="GP5">
        <v>3.5999999999999996</v>
      </c>
      <c r="GQ5">
        <v>4.1000000000000005</v>
      </c>
      <c r="GR5">
        <v>3.5000000000000004</v>
      </c>
      <c r="GS5">
        <v>2.3076151299287648</v>
      </c>
      <c r="GT5">
        <v>2.5</v>
      </c>
      <c r="GU5" s="9">
        <v>2.0335470500615247</v>
      </c>
    </row>
    <row r="6" spans="1:203" ht="12.75" customHeight="1">
      <c r="A6" t="s">
        <v>8</v>
      </c>
      <c r="B6" t="s">
        <v>9</v>
      </c>
      <c r="C6">
        <v>217458</v>
      </c>
      <c r="D6">
        <v>218717</v>
      </c>
      <c r="E6">
        <v>218757</v>
      </c>
      <c r="F6">
        <v>219123</v>
      </c>
      <c r="G6">
        <v>220016</v>
      </c>
      <c r="H6">
        <v>220917</v>
      </c>
      <c r="I6">
        <v>222391</v>
      </c>
      <c r="J6">
        <v>223280</v>
      </c>
      <c r="K6">
        <v>224625</v>
      </c>
      <c r="L6">
        <v>226652</v>
      </c>
      <c r="M6">
        <v>228146</v>
      </c>
      <c r="N6">
        <v>230711</v>
      </c>
      <c r="O6">
        <v>232774</v>
      </c>
      <c r="P6">
        <v>234271</v>
      </c>
      <c r="Q6">
        <v>236687</v>
      </c>
      <c r="R6">
        <v>239865</v>
      </c>
      <c r="S6">
        <v>242142</v>
      </c>
      <c r="T6">
        <v>49770</v>
      </c>
      <c r="U6">
        <v>152284</v>
      </c>
      <c r="V6">
        <v>40088</v>
      </c>
      <c r="W6">
        <v>244300</v>
      </c>
      <c r="X6">
        <v>247100</v>
      </c>
      <c r="Y6">
        <v>258000</v>
      </c>
      <c r="Z6">
        <v>263800</v>
      </c>
      <c r="AA6">
        <v>39</v>
      </c>
      <c r="AB6">
        <v>38</v>
      </c>
      <c r="AC6">
        <v>197306</v>
      </c>
      <c r="AD6">
        <v>175159</v>
      </c>
      <c r="AE6">
        <v>211551</v>
      </c>
      <c r="AF6">
        <v>194807</v>
      </c>
      <c r="AG6">
        <v>6058.0668000000005</v>
      </c>
      <c r="AH6" s="4">
        <v>36.110034309955111</v>
      </c>
      <c r="AI6" s="4">
        <v>38.423808730534297</v>
      </c>
      <c r="AJ6" s="4">
        <v>40.326395872689943</v>
      </c>
      <c r="AK6" s="4">
        <v>40.788589521660604</v>
      </c>
      <c r="AL6" s="4">
        <v>42.587843369439234</v>
      </c>
      <c r="AM6" s="4">
        <v>43.545244499449886</v>
      </c>
      <c r="AN6">
        <v>11.3</v>
      </c>
      <c r="AO6">
        <v>10.8</v>
      </c>
      <c r="AP6">
        <v>11.9</v>
      </c>
      <c r="AQ6">
        <v>8.4</v>
      </c>
      <c r="AR6">
        <v>11.7</v>
      </c>
      <c r="AS6">
        <v>14.2</v>
      </c>
      <c r="AT6">
        <v>15.5</v>
      </c>
      <c r="AU6">
        <v>16.2</v>
      </c>
      <c r="AV6">
        <v>16.100000000000001</v>
      </c>
      <c r="AW6">
        <v>16.100000000000001</v>
      </c>
      <c r="AX6" t="s">
        <v>89</v>
      </c>
      <c r="AY6" t="s">
        <v>83</v>
      </c>
      <c r="AZ6" t="s">
        <v>81</v>
      </c>
      <c r="BA6" s="4">
        <v>0.9</v>
      </c>
      <c r="BB6" s="4">
        <v>1.5</v>
      </c>
      <c r="BC6" s="4">
        <v>2.6</v>
      </c>
      <c r="BD6">
        <v>231997</v>
      </c>
      <c r="BE6">
        <v>42035</v>
      </c>
      <c r="BF6" s="4">
        <v>18.100000000000001</v>
      </c>
      <c r="BG6">
        <v>55000</v>
      </c>
      <c r="BH6">
        <v>60700</v>
      </c>
      <c r="BI6">
        <v>76560</v>
      </c>
      <c r="BJ6" s="3">
        <v>1.2904654576587555</v>
      </c>
      <c r="BK6" s="3">
        <v>1.6535270672882778</v>
      </c>
      <c r="BL6" s="6">
        <v>68</v>
      </c>
      <c r="BM6" s="6">
        <v>1</v>
      </c>
      <c r="BN6" s="6">
        <v>2</v>
      </c>
      <c r="BO6" s="6">
        <v>0</v>
      </c>
      <c r="BP6" s="6">
        <v>4</v>
      </c>
      <c r="BQ6" s="6">
        <v>2</v>
      </c>
      <c r="BR6" s="6">
        <v>1</v>
      </c>
      <c r="BS6" s="6">
        <v>23</v>
      </c>
      <c r="BT6">
        <v>11074</v>
      </c>
      <c r="BU6">
        <v>116</v>
      </c>
      <c r="BV6">
        <v>198</v>
      </c>
      <c r="BW6">
        <v>686</v>
      </c>
      <c r="BX6">
        <v>267</v>
      </c>
      <c r="BY6">
        <v>292</v>
      </c>
      <c r="BZ6">
        <v>315</v>
      </c>
      <c r="CA6">
        <v>499</v>
      </c>
      <c r="CB6">
        <v>209507</v>
      </c>
      <c r="CC6">
        <v>9.9701330437143625</v>
      </c>
      <c r="CD6">
        <v>9.9</v>
      </c>
      <c r="CE6">
        <v>10</v>
      </c>
      <c r="CF6">
        <v>10.6</v>
      </c>
      <c r="CG6">
        <v>10.9</v>
      </c>
      <c r="CH6">
        <v>11.3</v>
      </c>
      <c r="CI6">
        <v>11.4</v>
      </c>
      <c r="CJ6">
        <v>12</v>
      </c>
      <c r="CK6">
        <v>12.5</v>
      </c>
      <c r="CL6">
        <v>13.3</v>
      </c>
      <c r="CM6">
        <v>1733</v>
      </c>
      <c r="CN6">
        <v>2036</v>
      </c>
      <c r="CO6">
        <v>1532</v>
      </c>
      <c r="CP6">
        <v>1221</v>
      </c>
      <c r="CQ6">
        <v>1401</v>
      </c>
      <c r="CR6">
        <v>2108</v>
      </c>
      <c r="CS6" s="4">
        <v>11.955269493711928</v>
      </c>
      <c r="CT6" s="4">
        <v>13.891352701172169</v>
      </c>
      <c r="CU6" s="4">
        <v>10.37350017605157</v>
      </c>
      <c r="CV6" s="4">
        <v>8.2659734351517127</v>
      </c>
      <c r="CW6" s="4">
        <v>9.4088097620598639</v>
      </c>
      <c r="CX6" s="4">
        <v>13.986756372997863</v>
      </c>
      <c r="CY6" s="4">
        <v>14.433558351501143</v>
      </c>
      <c r="CZ6" s="8" t="s">
        <v>87</v>
      </c>
      <c r="DA6" s="8" t="s">
        <v>86</v>
      </c>
      <c r="DB6" s="8" t="s">
        <v>81</v>
      </c>
      <c r="DC6" s="4">
        <v>24</v>
      </c>
      <c r="DD6" s="4">
        <v>11.2</v>
      </c>
      <c r="DE6" s="4">
        <v>9.6999999999999993</v>
      </c>
      <c r="DF6" s="8">
        <v>413</v>
      </c>
      <c r="DG6" s="8">
        <v>760</v>
      </c>
      <c r="DH6" s="8">
        <v>1095</v>
      </c>
      <c r="DI6">
        <v>2640</v>
      </c>
      <c r="DJ6">
        <v>2699</v>
      </c>
      <c r="DK6">
        <v>2686</v>
      </c>
      <c r="DL6">
        <v>2788</v>
      </c>
      <c r="DM6">
        <v>2947</v>
      </c>
      <c r="DN6">
        <v>2975</v>
      </c>
      <c r="DO6">
        <v>3029</v>
      </c>
      <c r="DP6">
        <v>2993</v>
      </c>
      <c r="DQ6">
        <v>3172</v>
      </c>
      <c r="DR6">
        <v>3076</v>
      </c>
      <c r="DS6">
        <v>2959</v>
      </c>
      <c r="DT6">
        <v>3037</v>
      </c>
      <c r="DU6">
        <v>3162</v>
      </c>
      <c r="DV6">
        <v>58</v>
      </c>
      <c r="DW6">
        <v>59.1</v>
      </c>
      <c r="DX6">
        <v>58.6</v>
      </c>
      <c r="DY6">
        <v>60.5</v>
      </c>
      <c r="DZ6">
        <v>63.8</v>
      </c>
      <c r="EA6">
        <v>64.7</v>
      </c>
      <c r="EB6">
        <v>65.099999999999994</v>
      </c>
      <c r="EC6">
        <v>65</v>
      </c>
      <c r="ED6">
        <v>66.900000000000006</v>
      </c>
      <c r="EE6">
        <v>64.932871738579763</v>
      </c>
      <c r="EF6">
        <v>62.1</v>
      </c>
      <c r="EG6">
        <v>63.1</v>
      </c>
      <c r="EH6">
        <v>65.400000000000006</v>
      </c>
      <c r="EI6">
        <v>2136</v>
      </c>
      <c r="EJ6">
        <v>1939</v>
      </c>
      <c r="EK6">
        <v>1895</v>
      </c>
      <c r="EL6">
        <v>1903</v>
      </c>
      <c r="EM6">
        <v>1891</v>
      </c>
      <c r="EN6">
        <v>1930</v>
      </c>
      <c r="EO6">
        <v>1873</v>
      </c>
      <c r="EP6">
        <v>1805</v>
      </c>
      <c r="EQ6">
        <v>1847</v>
      </c>
      <c r="ER6">
        <v>1881</v>
      </c>
      <c r="ES6">
        <v>1919</v>
      </c>
      <c r="ET6">
        <v>1896</v>
      </c>
      <c r="EU6">
        <v>2097</v>
      </c>
      <c r="EV6">
        <v>96</v>
      </c>
      <c r="EW6">
        <v>92</v>
      </c>
      <c r="EX6">
        <v>91</v>
      </c>
      <c r="EY6">
        <v>93</v>
      </c>
      <c r="EZ6">
        <v>92</v>
      </c>
      <c r="FA6">
        <v>93</v>
      </c>
      <c r="FB6">
        <v>94</v>
      </c>
      <c r="FC6">
        <v>91</v>
      </c>
      <c r="FD6">
        <v>95</v>
      </c>
      <c r="FE6">
        <v>92</v>
      </c>
      <c r="FF6">
        <v>92</v>
      </c>
      <c r="FG6">
        <v>92</v>
      </c>
      <c r="FH6">
        <v>96</v>
      </c>
      <c r="FI6">
        <v>76.400000000000006</v>
      </c>
      <c r="FJ6">
        <v>75.2</v>
      </c>
      <c r="FK6">
        <v>73.900000000000006</v>
      </c>
      <c r="FL6">
        <v>72.099999999999994</v>
      </c>
      <c r="FM6">
        <v>69.400000000000006</v>
      </c>
      <c r="FN6">
        <v>70.400000000000006</v>
      </c>
      <c r="FO6">
        <v>70.900000000000006</v>
      </c>
      <c r="FP6">
        <v>73.599999999999994</v>
      </c>
      <c r="FQ6">
        <v>73.2</v>
      </c>
      <c r="FR6">
        <v>75.400000000000006</v>
      </c>
      <c r="FS6">
        <v>75.2</v>
      </c>
      <c r="FT6">
        <v>3.9</v>
      </c>
      <c r="FU6">
        <v>5.4</v>
      </c>
      <c r="FV6">
        <v>4.3</v>
      </c>
      <c r="FW6">
        <v>7.1</v>
      </c>
      <c r="FX6">
        <v>8.1999999999999993</v>
      </c>
      <c r="FY6">
        <v>8.6999999999999993</v>
      </c>
      <c r="FZ6">
        <v>7.7</v>
      </c>
      <c r="GA6">
        <v>6.6</v>
      </c>
      <c r="GB6">
        <v>8.4</v>
      </c>
      <c r="GC6">
        <v>5.5</v>
      </c>
      <c r="GD6">
        <v>7.5</v>
      </c>
      <c r="GE6">
        <v>5.6612151261747945</v>
      </c>
      <c r="GF6">
        <v>3.780993237839017</v>
      </c>
      <c r="GG6">
        <v>2.8537098227696007</v>
      </c>
      <c r="GH6">
        <v>330</v>
      </c>
      <c r="GI6">
        <v>300</v>
      </c>
      <c r="GJ6">
        <v>300</v>
      </c>
      <c r="GK6">
        <v>340</v>
      </c>
      <c r="GL6">
        <v>360</v>
      </c>
      <c r="GM6">
        <v>290</v>
      </c>
      <c r="GN6" s="16">
        <v>240</v>
      </c>
      <c r="GO6">
        <v>5</v>
      </c>
      <c r="GP6">
        <v>4.5999999999999996</v>
      </c>
      <c r="GQ6">
        <v>3.4000000000000004</v>
      </c>
      <c r="GR6">
        <v>4</v>
      </c>
      <c r="GS6">
        <v>4.230317273795535</v>
      </c>
      <c r="GT6">
        <v>3.4000000000000004</v>
      </c>
      <c r="GU6" s="9">
        <v>2.7570093457943927</v>
      </c>
    </row>
    <row r="7" spans="1:203" ht="12.75" customHeight="1">
      <c r="A7" t="s">
        <v>10</v>
      </c>
      <c r="B7" t="s">
        <v>11</v>
      </c>
      <c r="C7">
        <v>260317</v>
      </c>
      <c r="D7">
        <v>264945</v>
      </c>
      <c r="E7">
        <v>269620</v>
      </c>
      <c r="F7">
        <v>269871</v>
      </c>
      <c r="G7">
        <v>268323</v>
      </c>
      <c r="H7">
        <v>268335</v>
      </c>
      <c r="I7">
        <v>270939</v>
      </c>
      <c r="J7">
        <v>276504</v>
      </c>
      <c r="K7">
        <v>283273</v>
      </c>
      <c r="L7">
        <v>290901</v>
      </c>
      <c r="M7">
        <v>298118</v>
      </c>
      <c r="N7">
        <v>304785</v>
      </c>
      <c r="O7">
        <v>312245</v>
      </c>
      <c r="P7">
        <v>314660</v>
      </c>
      <c r="Q7">
        <v>317264</v>
      </c>
      <c r="R7">
        <v>320762</v>
      </c>
      <c r="S7">
        <v>324012</v>
      </c>
      <c r="T7">
        <v>67718</v>
      </c>
      <c r="U7">
        <v>219663</v>
      </c>
      <c r="V7">
        <v>36631</v>
      </c>
      <c r="W7">
        <v>332100</v>
      </c>
      <c r="X7">
        <v>342400</v>
      </c>
      <c r="Y7">
        <v>370700</v>
      </c>
      <c r="Z7">
        <v>379600</v>
      </c>
      <c r="AA7">
        <v>35.6</v>
      </c>
      <c r="AB7">
        <v>34</v>
      </c>
      <c r="AC7">
        <v>271397</v>
      </c>
      <c r="AD7">
        <v>243543</v>
      </c>
      <c r="AE7">
        <v>293859</v>
      </c>
      <c r="AF7">
        <v>274896</v>
      </c>
      <c r="AG7">
        <v>4323.2637000000004</v>
      </c>
      <c r="AH7" s="4">
        <v>62.364921205245928</v>
      </c>
      <c r="AI7" s="4">
        <v>72.224370676255532</v>
      </c>
      <c r="AJ7" s="4">
        <v>76.816965849203228</v>
      </c>
      <c r="AK7" s="4">
        <v>79.19942519351757</v>
      </c>
      <c r="AL7" s="4">
        <v>85.745405722070572</v>
      </c>
      <c r="AM7" s="4">
        <v>87.804035640944122</v>
      </c>
      <c r="AN7">
        <v>50.5</v>
      </c>
      <c r="AO7">
        <v>51.1</v>
      </c>
      <c r="AP7">
        <v>53.6</v>
      </c>
      <c r="AQ7">
        <v>53</v>
      </c>
      <c r="AR7">
        <v>55.1</v>
      </c>
      <c r="AS7">
        <v>58.7</v>
      </c>
      <c r="AT7">
        <v>56.2</v>
      </c>
      <c r="AU7">
        <v>53.6</v>
      </c>
      <c r="AV7">
        <v>56.2</v>
      </c>
      <c r="AW7">
        <v>53.9</v>
      </c>
      <c r="AX7" t="s">
        <v>89</v>
      </c>
      <c r="AY7" t="s">
        <v>86</v>
      </c>
      <c r="AZ7" t="s">
        <v>83</v>
      </c>
      <c r="BA7" s="4">
        <v>2.9</v>
      </c>
      <c r="BB7" s="4">
        <v>3.4</v>
      </c>
      <c r="BC7" s="4">
        <v>9.1999999999999993</v>
      </c>
      <c r="BD7">
        <v>311215</v>
      </c>
      <c r="BE7">
        <v>198335</v>
      </c>
      <c r="BF7" s="4">
        <v>63.7</v>
      </c>
      <c r="BG7">
        <v>216220</v>
      </c>
      <c r="BH7">
        <v>224780</v>
      </c>
      <c r="BI7">
        <v>248650</v>
      </c>
      <c r="BJ7" s="3">
        <v>6.4633528516809235</v>
      </c>
      <c r="BK7" s="3">
        <v>8.5487887798330178</v>
      </c>
      <c r="BL7" s="6">
        <v>38</v>
      </c>
      <c r="BM7" s="6">
        <v>1</v>
      </c>
      <c r="BN7" s="6">
        <v>19</v>
      </c>
      <c r="BO7" s="6">
        <v>1</v>
      </c>
      <c r="BP7" s="6">
        <v>23</v>
      </c>
      <c r="BQ7" s="6">
        <v>0</v>
      </c>
      <c r="BR7" s="6">
        <v>3</v>
      </c>
      <c r="BS7" s="6">
        <v>15</v>
      </c>
      <c r="BT7">
        <v>90632</v>
      </c>
      <c r="BU7">
        <v>162</v>
      </c>
      <c r="BV7">
        <v>7892</v>
      </c>
      <c r="BW7">
        <v>334</v>
      </c>
      <c r="BX7">
        <v>577</v>
      </c>
      <c r="BY7">
        <v>2212</v>
      </c>
      <c r="BZ7">
        <v>6442</v>
      </c>
      <c r="CA7">
        <v>2229</v>
      </c>
      <c r="CB7">
        <v>186900</v>
      </c>
      <c r="CC7">
        <v>53.745024725606086</v>
      </c>
      <c r="CD7">
        <v>52.9</v>
      </c>
      <c r="CE7">
        <v>54.5</v>
      </c>
      <c r="CF7">
        <v>49.3</v>
      </c>
      <c r="CG7">
        <v>50.7</v>
      </c>
      <c r="CH7">
        <v>52.5</v>
      </c>
      <c r="CI7">
        <v>54.6</v>
      </c>
      <c r="CJ7">
        <v>55.7</v>
      </c>
      <c r="CK7">
        <v>56.7</v>
      </c>
      <c r="CL7">
        <v>55.2</v>
      </c>
      <c r="CM7">
        <v>19586</v>
      </c>
      <c r="CN7">
        <v>18682</v>
      </c>
      <c r="CO7">
        <v>15164</v>
      </c>
      <c r="CP7">
        <v>14492</v>
      </c>
      <c r="CQ7">
        <v>16696</v>
      </c>
      <c r="CR7">
        <v>25130</v>
      </c>
      <c r="CS7" s="4">
        <v>95.109065128294773</v>
      </c>
      <c r="CT7" s="4">
        <v>88.631436121508855</v>
      </c>
      <c r="CU7" s="4">
        <v>70.045452865747762</v>
      </c>
      <c r="CV7" s="4">
        <v>66.870002168706947</v>
      </c>
      <c r="CW7" s="4">
        <v>76.716659314806648</v>
      </c>
      <c r="CX7" s="4">
        <v>114.92255418006211</v>
      </c>
      <c r="CY7" s="4">
        <v>100.89091016693753</v>
      </c>
      <c r="CZ7" s="8" t="s">
        <v>87</v>
      </c>
      <c r="DA7" s="8" t="s">
        <v>92</v>
      </c>
      <c r="DB7" s="8" t="s">
        <v>97</v>
      </c>
      <c r="DC7" s="4">
        <v>32.4</v>
      </c>
      <c r="DD7" s="4">
        <v>13</v>
      </c>
      <c r="DE7" s="4">
        <v>9</v>
      </c>
      <c r="DF7" s="8">
        <v>-7739</v>
      </c>
      <c r="DG7" s="8">
        <v>7640</v>
      </c>
      <c r="DH7" s="8">
        <v>3372</v>
      </c>
      <c r="DI7">
        <v>4376</v>
      </c>
      <c r="DJ7">
        <v>4326</v>
      </c>
      <c r="DK7">
        <v>4503</v>
      </c>
      <c r="DL7">
        <v>4700</v>
      </c>
      <c r="DM7">
        <v>4839</v>
      </c>
      <c r="DN7">
        <v>4899</v>
      </c>
      <c r="DO7">
        <v>5132</v>
      </c>
      <c r="DP7">
        <v>5240</v>
      </c>
      <c r="DQ7">
        <v>5228</v>
      </c>
      <c r="DR7">
        <v>5340</v>
      </c>
      <c r="DS7">
        <v>5170</v>
      </c>
      <c r="DT7">
        <v>5078</v>
      </c>
      <c r="DU7">
        <v>5204</v>
      </c>
      <c r="DV7">
        <v>64.2</v>
      </c>
      <c r="DW7">
        <v>65.8</v>
      </c>
      <c r="DX7">
        <v>69.2</v>
      </c>
      <c r="DY7">
        <v>71.599999999999994</v>
      </c>
      <c r="DZ7">
        <v>73.400000000000006</v>
      </c>
      <c r="EA7">
        <v>76.3</v>
      </c>
      <c r="EB7">
        <v>89.7</v>
      </c>
      <c r="EC7">
        <v>95.3</v>
      </c>
      <c r="ED7">
        <v>69.8</v>
      </c>
      <c r="EE7">
        <v>72.131944725858091</v>
      </c>
      <c r="EF7">
        <v>70.599999999999994</v>
      </c>
      <c r="EG7">
        <v>70</v>
      </c>
      <c r="EH7">
        <v>72.400000000000006</v>
      </c>
      <c r="EI7">
        <v>1739</v>
      </c>
      <c r="EJ7">
        <v>1636</v>
      </c>
      <c r="EK7">
        <v>1638</v>
      </c>
      <c r="EL7">
        <v>1502</v>
      </c>
      <c r="EM7">
        <v>1568</v>
      </c>
      <c r="EN7">
        <v>1588</v>
      </c>
      <c r="EO7">
        <v>1543</v>
      </c>
      <c r="EP7">
        <v>1596</v>
      </c>
      <c r="EQ7">
        <v>1471</v>
      </c>
      <c r="ER7">
        <v>1632</v>
      </c>
      <c r="ES7">
        <v>1633</v>
      </c>
      <c r="ET7">
        <v>1612</v>
      </c>
      <c r="EU7">
        <v>1755</v>
      </c>
      <c r="EV7">
        <v>89</v>
      </c>
      <c r="EW7">
        <v>89</v>
      </c>
      <c r="EX7">
        <v>89</v>
      </c>
      <c r="EY7">
        <v>83</v>
      </c>
      <c r="EZ7">
        <v>87</v>
      </c>
      <c r="FA7">
        <v>87</v>
      </c>
      <c r="FB7">
        <v>89</v>
      </c>
      <c r="FC7">
        <v>90</v>
      </c>
      <c r="FD7">
        <v>85</v>
      </c>
      <c r="FE7">
        <v>91</v>
      </c>
      <c r="FF7">
        <v>89</v>
      </c>
      <c r="FG7">
        <v>87</v>
      </c>
      <c r="FH7">
        <v>89</v>
      </c>
      <c r="FI7">
        <v>65.3</v>
      </c>
      <c r="FJ7">
        <v>63.9</v>
      </c>
      <c r="FK7">
        <v>68.400000000000006</v>
      </c>
      <c r="FL7">
        <v>70.5</v>
      </c>
      <c r="FM7">
        <v>68.8</v>
      </c>
      <c r="FN7">
        <v>64.2</v>
      </c>
      <c r="FO7">
        <v>60.6</v>
      </c>
      <c r="FP7">
        <v>66.599999999999994</v>
      </c>
      <c r="FQ7">
        <v>67.099999999999994</v>
      </c>
      <c r="FR7">
        <v>68.2</v>
      </c>
      <c r="FS7">
        <v>69.599999999999994</v>
      </c>
      <c r="FT7">
        <v>8.8000000000000007</v>
      </c>
      <c r="FU7">
        <v>9.8000000000000007</v>
      </c>
      <c r="FV7">
        <v>9.1999999999999993</v>
      </c>
      <c r="FW7">
        <v>7.2</v>
      </c>
      <c r="FX7">
        <v>9</v>
      </c>
      <c r="FY7">
        <v>8</v>
      </c>
      <c r="FZ7">
        <v>12.4</v>
      </c>
      <c r="GA7">
        <v>11</v>
      </c>
      <c r="GB7">
        <v>10.9</v>
      </c>
      <c r="GC7">
        <v>7.2</v>
      </c>
      <c r="GD7">
        <v>7.4</v>
      </c>
      <c r="GE7">
        <v>9.5325054784514247</v>
      </c>
      <c r="GF7">
        <v>6.0971408887357903</v>
      </c>
      <c r="GG7">
        <v>3.0782446846588876</v>
      </c>
      <c r="GH7">
        <v>320</v>
      </c>
      <c r="GI7">
        <v>320</v>
      </c>
      <c r="GJ7">
        <v>400</v>
      </c>
      <c r="GK7">
        <v>250</v>
      </c>
      <c r="GL7">
        <v>300</v>
      </c>
      <c r="GM7">
        <v>280</v>
      </c>
      <c r="GN7" s="16">
        <v>240</v>
      </c>
      <c r="GO7">
        <v>4.5999999999999996</v>
      </c>
      <c r="GP7">
        <v>5</v>
      </c>
      <c r="GQ7">
        <v>3.9</v>
      </c>
      <c r="GR7">
        <v>2.4</v>
      </c>
      <c r="GS7">
        <v>2.9920212765957448</v>
      </c>
      <c r="GT7">
        <v>2.6</v>
      </c>
      <c r="GU7" s="9">
        <v>2.2393929813468225</v>
      </c>
    </row>
    <row r="8" spans="1:203" ht="12.75" customHeight="1">
      <c r="A8" t="s">
        <v>12</v>
      </c>
      <c r="B8" t="s">
        <v>13</v>
      </c>
      <c r="C8">
        <v>294902</v>
      </c>
      <c r="D8">
        <v>295317</v>
      </c>
      <c r="E8">
        <v>296218</v>
      </c>
      <c r="F8">
        <v>296668</v>
      </c>
      <c r="G8">
        <v>297253</v>
      </c>
      <c r="H8">
        <v>297307</v>
      </c>
      <c r="I8">
        <v>299421</v>
      </c>
      <c r="J8">
        <v>300963</v>
      </c>
      <c r="K8">
        <v>302625</v>
      </c>
      <c r="L8">
        <v>304968</v>
      </c>
      <c r="M8">
        <v>306924</v>
      </c>
      <c r="N8">
        <v>308560</v>
      </c>
      <c r="O8">
        <v>310554</v>
      </c>
      <c r="P8">
        <v>314036</v>
      </c>
      <c r="Q8">
        <v>317899</v>
      </c>
      <c r="R8">
        <v>321278</v>
      </c>
      <c r="S8">
        <v>324857</v>
      </c>
      <c r="T8">
        <v>64585</v>
      </c>
      <c r="U8">
        <v>203476</v>
      </c>
      <c r="V8">
        <v>56796</v>
      </c>
      <c r="W8">
        <v>327900</v>
      </c>
      <c r="X8">
        <v>332000</v>
      </c>
      <c r="Y8">
        <v>345800</v>
      </c>
      <c r="Z8">
        <v>356000</v>
      </c>
      <c r="AA8">
        <v>40.200000000000003</v>
      </c>
      <c r="AB8">
        <v>40</v>
      </c>
      <c r="AC8">
        <v>281041</v>
      </c>
      <c r="AD8">
        <v>243660</v>
      </c>
      <c r="AE8">
        <v>303344</v>
      </c>
      <c r="AF8">
        <v>271896</v>
      </c>
      <c r="AG8">
        <v>15013.489200000002</v>
      </c>
      <c r="AH8" s="4">
        <v>19.730123760970898</v>
      </c>
      <c r="AI8" s="4">
        <v>20.684998394643664</v>
      </c>
      <c r="AJ8" s="4">
        <v>21.840359401597329</v>
      </c>
      <c r="AK8" s="4">
        <v>22.113447152577962</v>
      </c>
      <c r="AL8" s="4">
        <v>23.032620558317646</v>
      </c>
      <c r="AM8" s="4">
        <v>23.712009597342632</v>
      </c>
      <c r="AN8">
        <v>11.7</v>
      </c>
      <c r="AO8">
        <v>12</v>
      </c>
      <c r="AP8">
        <v>12.5</v>
      </c>
      <c r="AQ8">
        <v>11.5</v>
      </c>
      <c r="AR8">
        <v>12.7</v>
      </c>
      <c r="AS8">
        <v>15.9</v>
      </c>
      <c r="AT8">
        <v>16</v>
      </c>
      <c r="AU8">
        <v>15.6</v>
      </c>
      <c r="AV8">
        <v>17.2</v>
      </c>
      <c r="AW8">
        <v>18.3</v>
      </c>
      <c r="AX8" t="s">
        <v>81</v>
      </c>
      <c r="AY8" t="s">
        <v>89</v>
      </c>
      <c r="AZ8" t="s">
        <v>83</v>
      </c>
      <c r="BA8" s="4">
        <v>0.7</v>
      </c>
      <c r="BB8" s="4">
        <v>1.1000000000000001</v>
      </c>
      <c r="BC8" s="4">
        <v>1.1000000000000001</v>
      </c>
      <c r="BD8">
        <v>309392</v>
      </c>
      <c r="BE8">
        <v>48522</v>
      </c>
      <c r="BF8" s="4">
        <v>15.7</v>
      </c>
      <c r="BG8">
        <v>65070</v>
      </c>
      <c r="BH8">
        <v>71810</v>
      </c>
      <c r="BI8">
        <v>89980</v>
      </c>
      <c r="BJ8" s="3">
        <v>1.3325930414999534</v>
      </c>
      <c r="BK8" s="3">
        <v>1.6528330723388127</v>
      </c>
      <c r="BL8" s="6">
        <v>61</v>
      </c>
      <c r="BM8" s="6">
        <v>1</v>
      </c>
      <c r="BN8" s="6">
        <v>2</v>
      </c>
      <c r="BO8" s="6">
        <v>1</v>
      </c>
      <c r="BP8" s="6">
        <v>4</v>
      </c>
      <c r="BQ8" s="6">
        <v>0</v>
      </c>
      <c r="BR8" s="6">
        <v>2</v>
      </c>
      <c r="BS8" s="6">
        <v>30</v>
      </c>
      <c r="BT8">
        <v>12558</v>
      </c>
      <c r="BU8">
        <v>142</v>
      </c>
      <c r="BV8">
        <v>542</v>
      </c>
      <c r="BW8">
        <v>803</v>
      </c>
      <c r="BX8">
        <v>558</v>
      </c>
      <c r="BY8">
        <v>798</v>
      </c>
      <c r="BZ8">
        <v>765</v>
      </c>
      <c r="CA8">
        <v>1056</v>
      </c>
      <c r="CB8">
        <v>280077</v>
      </c>
      <c r="CC8">
        <v>8.8418206399278958</v>
      </c>
      <c r="CD8">
        <v>5.6</v>
      </c>
      <c r="CE8">
        <v>5.6</v>
      </c>
      <c r="CF8">
        <v>6</v>
      </c>
      <c r="CG8">
        <v>6.4</v>
      </c>
      <c r="CH8">
        <v>7</v>
      </c>
      <c r="CI8">
        <v>7.6</v>
      </c>
      <c r="CJ8">
        <v>8</v>
      </c>
      <c r="CK8">
        <v>8.5</v>
      </c>
      <c r="CL8">
        <v>9.3000000000000007</v>
      </c>
      <c r="CM8">
        <v>1776</v>
      </c>
      <c r="CN8">
        <v>2313</v>
      </c>
      <c r="CO8">
        <v>1816</v>
      </c>
      <c r="CP8">
        <v>1687</v>
      </c>
      <c r="CQ8">
        <v>1902</v>
      </c>
      <c r="CR8">
        <v>2778</v>
      </c>
      <c r="CS8" s="4">
        <v>9.0780373855661249</v>
      </c>
      <c r="CT8" s="4">
        <v>11.770573058466109</v>
      </c>
      <c r="CU8" s="4">
        <v>9.199687940100711</v>
      </c>
      <c r="CV8" s="4">
        <v>8.5213640243871644</v>
      </c>
      <c r="CW8" s="4">
        <v>9.5196624573942543</v>
      </c>
      <c r="CX8" s="4">
        <v>13.804687034129083</v>
      </c>
      <c r="CY8" s="4">
        <v>14.370245139475909</v>
      </c>
      <c r="CZ8" s="8" t="s">
        <v>87</v>
      </c>
      <c r="DA8" s="8" t="s">
        <v>92</v>
      </c>
      <c r="DB8" s="8" t="s">
        <v>331</v>
      </c>
      <c r="DC8" s="4">
        <v>19.100000000000001</v>
      </c>
      <c r="DD8" s="4">
        <v>8.1</v>
      </c>
      <c r="DE8" s="4">
        <v>7.3</v>
      </c>
      <c r="DF8" s="8">
        <v>1342</v>
      </c>
      <c r="DG8" s="8">
        <v>796</v>
      </c>
      <c r="DH8" s="8">
        <v>1445</v>
      </c>
      <c r="DI8">
        <v>3651</v>
      </c>
      <c r="DJ8">
        <v>3589</v>
      </c>
      <c r="DK8">
        <v>3663</v>
      </c>
      <c r="DL8">
        <v>3740</v>
      </c>
      <c r="DM8">
        <v>3956</v>
      </c>
      <c r="DN8">
        <v>3983</v>
      </c>
      <c r="DO8">
        <v>4104</v>
      </c>
      <c r="DP8">
        <v>4070</v>
      </c>
      <c r="DQ8">
        <v>4141</v>
      </c>
      <c r="DR8">
        <v>4140</v>
      </c>
      <c r="DS8">
        <v>3899</v>
      </c>
      <c r="DT8">
        <v>4086</v>
      </c>
      <c r="DU8">
        <v>4098</v>
      </c>
      <c r="DV8">
        <v>59.7</v>
      </c>
      <c r="DW8">
        <v>58.2</v>
      </c>
      <c r="DX8">
        <v>59.1</v>
      </c>
      <c r="DY8">
        <v>59.6</v>
      </c>
      <c r="DZ8">
        <v>64.400000000000006</v>
      </c>
      <c r="EA8">
        <v>64.5</v>
      </c>
      <c r="EB8">
        <v>64.900000000000006</v>
      </c>
      <c r="EC8">
        <v>65.3</v>
      </c>
      <c r="ED8">
        <v>67</v>
      </c>
      <c r="EE8">
        <v>66.496410157567581</v>
      </c>
      <c r="EF8">
        <v>62.2</v>
      </c>
      <c r="EG8">
        <v>64.8</v>
      </c>
      <c r="EH8">
        <v>64.3</v>
      </c>
      <c r="EI8">
        <v>2926</v>
      </c>
      <c r="EJ8">
        <v>2748</v>
      </c>
      <c r="EK8">
        <v>2672</v>
      </c>
      <c r="EL8">
        <v>2598</v>
      </c>
      <c r="EM8">
        <v>2731</v>
      </c>
      <c r="EN8">
        <v>2664</v>
      </c>
      <c r="EO8">
        <v>2602</v>
      </c>
      <c r="EP8">
        <v>2544</v>
      </c>
      <c r="EQ8">
        <v>2530</v>
      </c>
      <c r="ER8">
        <v>2586</v>
      </c>
      <c r="ES8">
        <v>2502</v>
      </c>
      <c r="ET8">
        <v>2631</v>
      </c>
      <c r="EU8">
        <v>2576</v>
      </c>
      <c r="EV8">
        <v>89</v>
      </c>
      <c r="EW8">
        <v>88</v>
      </c>
      <c r="EX8">
        <v>86</v>
      </c>
      <c r="EY8">
        <v>85</v>
      </c>
      <c r="EZ8">
        <v>91</v>
      </c>
      <c r="FA8">
        <v>88</v>
      </c>
      <c r="FB8">
        <v>89</v>
      </c>
      <c r="FC8">
        <v>88</v>
      </c>
      <c r="FD8">
        <v>89</v>
      </c>
      <c r="FE8">
        <v>89</v>
      </c>
      <c r="FF8">
        <v>84</v>
      </c>
      <c r="FG8">
        <v>90</v>
      </c>
      <c r="FH8">
        <v>84</v>
      </c>
      <c r="FI8">
        <v>80</v>
      </c>
      <c r="FJ8">
        <v>75.8</v>
      </c>
      <c r="FK8">
        <v>79.5</v>
      </c>
      <c r="FL8">
        <v>78.099999999999994</v>
      </c>
      <c r="FM8">
        <v>75.599999999999994</v>
      </c>
      <c r="FN8">
        <v>72.7</v>
      </c>
      <c r="FO8">
        <v>73.7</v>
      </c>
      <c r="FP8">
        <v>74.400000000000006</v>
      </c>
      <c r="FQ8">
        <v>75.7</v>
      </c>
      <c r="FR8">
        <v>75.099999999999994</v>
      </c>
      <c r="FS8">
        <v>75.599999999999994</v>
      </c>
      <c r="FT8">
        <v>3.3</v>
      </c>
      <c r="FU8">
        <v>4.5999999999999996</v>
      </c>
      <c r="FV8">
        <v>4.2</v>
      </c>
      <c r="FW8">
        <v>3.4</v>
      </c>
      <c r="FX8">
        <v>5.3</v>
      </c>
      <c r="FY8">
        <v>5.6</v>
      </c>
      <c r="FZ8">
        <v>5.7</v>
      </c>
      <c r="GA8">
        <v>5.7</v>
      </c>
      <c r="GB8">
        <v>5.7</v>
      </c>
      <c r="GC8">
        <v>5.4</v>
      </c>
      <c r="GD8">
        <v>5.4</v>
      </c>
      <c r="GE8">
        <v>5.8972479509562206</v>
      </c>
      <c r="GF8">
        <v>3.4962749967324531</v>
      </c>
      <c r="GG8">
        <v>2.5380710659898478</v>
      </c>
      <c r="GH8">
        <v>450</v>
      </c>
      <c r="GI8">
        <v>450</v>
      </c>
      <c r="GJ8">
        <v>550</v>
      </c>
      <c r="GK8">
        <v>430</v>
      </c>
      <c r="GL8">
        <v>630</v>
      </c>
      <c r="GM8">
        <v>450</v>
      </c>
      <c r="GN8" s="16">
        <v>360</v>
      </c>
      <c r="GO8">
        <v>4.2</v>
      </c>
      <c r="GP8">
        <v>4.3</v>
      </c>
      <c r="GQ8">
        <v>5.2</v>
      </c>
      <c r="GR8">
        <v>4.1000000000000005</v>
      </c>
      <c r="GS8">
        <v>5.7761070871917122</v>
      </c>
      <c r="GT8">
        <v>4.3</v>
      </c>
      <c r="GU8" s="9">
        <v>3.4323698257629167</v>
      </c>
    </row>
    <row r="9" spans="1:203" ht="12.75" customHeight="1">
      <c r="A9" t="s">
        <v>14</v>
      </c>
      <c r="B9" t="s">
        <v>15</v>
      </c>
      <c r="C9">
        <v>190003</v>
      </c>
      <c r="D9">
        <v>196174</v>
      </c>
      <c r="E9">
        <v>202567</v>
      </c>
      <c r="F9">
        <v>203972</v>
      </c>
      <c r="G9">
        <v>204254</v>
      </c>
      <c r="H9">
        <v>207341</v>
      </c>
      <c r="I9">
        <v>211088</v>
      </c>
      <c r="J9">
        <v>211032</v>
      </c>
      <c r="K9">
        <v>211520</v>
      </c>
      <c r="L9">
        <v>210273</v>
      </c>
      <c r="M9">
        <v>212924</v>
      </c>
      <c r="N9">
        <v>214725</v>
      </c>
      <c r="O9">
        <v>220087</v>
      </c>
      <c r="P9">
        <v>224962</v>
      </c>
      <c r="Q9">
        <v>229719</v>
      </c>
      <c r="R9">
        <v>234846</v>
      </c>
      <c r="S9">
        <v>241059</v>
      </c>
      <c r="T9">
        <v>41796</v>
      </c>
      <c r="U9">
        <v>171079</v>
      </c>
      <c r="V9">
        <v>28184</v>
      </c>
      <c r="W9">
        <v>242500</v>
      </c>
      <c r="X9">
        <v>248400</v>
      </c>
      <c r="Y9">
        <v>266300</v>
      </c>
      <c r="Z9">
        <v>279600</v>
      </c>
      <c r="AA9">
        <v>36.4</v>
      </c>
      <c r="AB9">
        <v>33</v>
      </c>
      <c r="AC9">
        <v>533187</v>
      </c>
      <c r="AD9">
        <v>462506</v>
      </c>
      <c r="AE9">
        <v>495332</v>
      </c>
      <c r="AF9">
        <v>434279</v>
      </c>
      <c r="AG9">
        <v>2178.9295000000002</v>
      </c>
      <c r="AH9" s="4">
        <v>92.966293769486342</v>
      </c>
      <c r="AI9" s="4">
        <v>101.00693941680994</v>
      </c>
      <c r="AJ9" s="4">
        <v>111.29318318926794</v>
      </c>
      <c r="AK9" s="4">
        <v>114.00093486273877</v>
      </c>
      <c r="AL9" s="4">
        <v>122.21597807547238</v>
      </c>
      <c r="AM9" s="4">
        <v>128.31989286482192</v>
      </c>
      <c r="AN9">
        <v>40.6</v>
      </c>
      <c r="AO9">
        <v>39.4</v>
      </c>
      <c r="AP9">
        <v>39.6</v>
      </c>
      <c r="AQ9">
        <v>41</v>
      </c>
      <c r="AR9">
        <v>36.799999999999997</v>
      </c>
      <c r="AS9">
        <v>37.200000000000003</v>
      </c>
      <c r="AT9">
        <v>42.6</v>
      </c>
      <c r="AU9">
        <v>43.4</v>
      </c>
      <c r="AV9">
        <v>42.4</v>
      </c>
      <c r="AW9">
        <v>41.4</v>
      </c>
      <c r="AX9" t="s">
        <v>89</v>
      </c>
      <c r="AY9" t="s">
        <v>82</v>
      </c>
      <c r="AZ9" t="s">
        <v>88</v>
      </c>
      <c r="BA9" s="4">
        <v>2.4</v>
      </c>
      <c r="BB9" s="4">
        <v>2.7</v>
      </c>
      <c r="BC9" s="4">
        <v>2.8</v>
      </c>
      <c r="BD9">
        <v>220338</v>
      </c>
      <c r="BE9">
        <v>74283</v>
      </c>
      <c r="BF9" s="4">
        <v>33.700000000000003</v>
      </c>
      <c r="BG9">
        <v>85920</v>
      </c>
      <c r="BH9">
        <v>89720</v>
      </c>
      <c r="BI9">
        <v>98930</v>
      </c>
      <c r="BJ9" s="3">
        <v>3.1731333065232534</v>
      </c>
      <c r="BK9" s="3">
        <v>4.1182240744564611</v>
      </c>
      <c r="BL9" s="6">
        <v>43</v>
      </c>
      <c r="BM9" s="6">
        <v>1</v>
      </c>
      <c r="BN9" s="6">
        <v>1</v>
      </c>
      <c r="BO9" s="6">
        <v>4</v>
      </c>
      <c r="BP9" s="6">
        <v>14</v>
      </c>
      <c r="BQ9" s="6">
        <v>0</v>
      </c>
      <c r="BR9" s="6">
        <v>2</v>
      </c>
      <c r="BS9" s="6">
        <v>36</v>
      </c>
      <c r="BT9">
        <v>36322</v>
      </c>
      <c r="BU9">
        <v>79</v>
      </c>
      <c r="BV9">
        <v>2171</v>
      </c>
      <c r="BW9">
        <v>708</v>
      </c>
      <c r="BX9">
        <v>1147</v>
      </c>
      <c r="BY9">
        <v>3107</v>
      </c>
      <c r="BZ9">
        <v>2004</v>
      </c>
      <c r="CA9">
        <v>4225</v>
      </c>
      <c r="CB9">
        <v>162326</v>
      </c>
      <c r="CC9">
        <v>45.50838100973602</v>
      </c>
      <c r="CD9">
        <v>46.4</v>
      </c>
      <c r="CE9">
        <v>47</v>
      </c>
      <c r="CF9">
        <v>46.6</v>
      </c>
      <c r="CG9">
        <v>46.5</v>
      </c>
      <c r="CH9">
        <v>48.3</v>
      </c>
      <c r="CI9">
        <v>47</v>
      </c>
      <c r="CJ9">
        <v>47.6</v>
      </c>
      <c r="CK9">
        <v>49.8</v>
      </c>
      <c r="CL9">
        <v>50.8</v>
      </c>
      <c r="CM9">
        <v>6705</v>
      </c>
      <c r="CN9">
        <v>9489</v>
      </c>
      <c r="CO9">
        <v>8516</v>
      </c>
      <c r="CP9">
        <v>8585</v>
      </c>
      <c r="CQ9">
        <v>8715</v>
      </c>
      <c r="CR9">
        <v>10703</v>
      </c>
      <c r="CS9" s="4">
        <v>43.060818187656544</v>
      </c>
      <c r="CT9" s="4">
        <v>60.693087038837433</v>
      </c>
      <c r="CU9" s="4">
        <v>53.063157370021436</v>
      </c>
      <c r="CV9" s="4">
        <v>52.783345425033509</v>
      </c>
      <c r="CW9" s="4">
        <v>52.848609805645673</v>
      </c>
      <c r="CX9" s="4">
        <v>63.917587339504323</v>
      </c>
      <c r="CY9" s="4">
        <v>60.697104846299084</v>
      </c>
      <c r="CZ9" s="8" t="s">
        <v>92</v>
      </c>
      <c r="DA9" s="8" t="s">
        <v>95</v>
      </c>
      <c r="DB9" s="8" t="s">
        <v>331</v>
      </c>
      <c r="DC9" s="4">
        <v>13.4</v>
      </c>
      <c r="DD9" s="4">
        <v>11.8</v>
      </c>
      <c r="DE9" s="4">
        <v>8.4</v>
      </c>
      <c r="DF9" s="8">
        <v>-2917</v>
      </c>
      <c r="DG9" s="8">
        <v>7504</v>
      </c>
      <c r="DH9" s="8">
        <v>1618</v>
      </c>
      <c r="DI9">
        <v>2944</v>
      </c>
      <c r="DJ9">
        <v>3047</v>
      </c>
      <c r="DK9">
        <v>2954</v>
      </c>
      <c r="DL9">
        <v>3012</v>
      </c>
      <c r="DM9">
        <v>3147</v>
      </c>
      <c r="DN9">
        <v>3061</v>
      </c>
      <c r="DO9">
        <v>3094</v>
      </c>
      <c r="DP9">
        <v>3060</v>
      </c>
      <c r="DQ9">
        <v>3117</v>
      </c>
      <c r="DR9">
        <v>2944</v>
      </c>
      <c r="DS9">
        <v>2766</v>
      </c>
      <c r="DT9">
        <v>2700</v>
      </c>
      <c r="DU9">
        <v>2699</v>
      </c>
      <c r="DV9">
        <v>50.5</v>
      </c>
      <c r="DW9">
        <v>51.5</v>
      </c>
      <c r="DX9">
        <v>48</v>
      </c>
      <c r="DY9">
        <v>46.2</v>
      </c>
      <c r="DZ9">
        <v>47.6</v>
      </c>
      <c r="EA9">
        <v>44.6</v>
      </c>
      <c r="EB9">
        <v>47.3</v>
      </c>
      <c r="EC9">
        <v>45.5</v>
      </c>
      <c r="ED9">
        <v>51.5</v>
      </c>
      <c r="EE9">
        <v>48.240152061348887</v>
      </c>
      <c r="EF9">
        <v>45.5</v>
      </c>
      <c r="EG9">
        <v>44.3</v>
      </c>
      <c r="EH9">
        <v>43.8</v>
      </c>
      <c r="EI9">
        <v>1411</v>
      </c>
      <c r="EJ9">
        <v>1386</v>
      </c>
      <c r="EK9">
        <v>1344</v>
      </c>
      <c r="EL9">
        <v>1265</v>
      </c>
      <c r="EM9">
        <v>1260</v>
      </c>
      <c r="EN9">
        <v>1195</v>
      </c>
      <c r="EO9">
        <v>1115</v>
      </c>
      <c r="EP9">
        <v>1130</v>
      </c>
      <c r="EQ9">
        <v>1103</v>
      </c>
      <c r="ER9">
        <v>1088</v>
      </c>
      <c r="ES9">
        <v>1116</v>
      </c>
      <c r="ET9">
        <v>1060</v>
      </c>
      <c r="EU9">
        <v>1160</v>
      </c>
      <c r="EV9">
        <v>99</v>
      </c>
      <c r="EW9">
        <v>101</v>
      </c>
      <c r="EX9">
        <v>100</v>
      </c>
      <c r="EY9">
        <v>97</v>
      </c>
      <c r="EZ9">
        <v>98</v>
      </c>
      <c r="FA9">
        <v>93</v>
      </c>
      <c r="FB9">
        <v>91</v>
      </c>
      <c r="FC9">
        <v>93</v>
      </c>
      <c r="FD9">
        <v>92</v>
      </c>
      <c r="FE9">
        <v>81</v>
      </c>
      <c r="FF9">
        <v>80</v>
      </c>
      <c r="FG9">
        <v>76</v>
      </c>
      <c r="FH9">
        <v>77</v>
      </c>
      <c r="FI9">
        <v>64.400000000000006</v>
      </c>
      <c r="FJ9">
        <v>66</v>
      </c>
      <c r="FK9">
        <v>67.099999999999994</v>
      </c>
      <c r="FL9">
        <v>67.7</v>
      </c>
      <c r="FM9">
        <v>65.2</v>
      </c>
      <c r="FN9">
        <v>66.2</v>
      </c>
      <c r="FO9">
        <v>61.4</v>
      </c>
      <c r="FP9">
        <v>65</v>
      </c>
      <c r="FQ9">
        <v>63.6</v>
      </c>
      <c r="FR9">
        <v>66.599999999999994</v>
      </c>
      <c r="FS9">
        <v>69.3</v>
      </c>
      <c r="FT9">
        <v>7.4</v>
      </c>
      <c r="FU9">
        <v>8.1</v>
      </c>
      <c r="FV9">
        <v>6.4</v>
      </c>
      <c r="FW9">
        <v>5.8</v>
      </c>
      <c r="FX9">
        <v>8.8000000000000007</v>
      </c>
      <c r="FY9">
        <v>10.1</v>
      </c>
      <c r="FZ9">
        <v>8.4</v>
      </c>
      <c r="GA9">
        <v>8.1</v>
      </c>
      <c r="GB9">
        <v>7.3</v>
      </c>
      <c r="GC9">
        <v>7.4</v>
      </c>
      <c r="GD9">
        <v>4</v>
      </c>
      <c r="GE9">
        <v>6.7749160134378501</v>
      </c>
      <c r="GF9">
        <v>5.0291691812512571</v>
      </c>
      <c r="GG9">
        <v>3.6311514572384134</v>
      </c>
      <c r="GH9">
        <v>300</v>
      </c>
      <c r="GI9">
        <v>310</v>
      </c>
      <c r="GJ9">
        <v>300</v>
      </c>
      <c r="GK9">
        <v>460</v>
      </c>
      <c r="GL9">
        <v>190</v>
      </c>
      <c r="GM9">
        <v>190</v>
      </c>
      <c r="GN9" s="16">
        <v>190</v>
      </c>
      <c r="GO9">
        <v>5.5</v>
      </c>
      <c r="GP9">
        <v>6.4</v>
      </c>
      <c r="GQ9">
        <v>7.1999999999999993</v>
      </c>
      <c r="GR9">
        <v>10.199999999999999</v>
      </c>
      <c r="GS9">
        <v>4.3638033991731735</v>
      </c>
      <c r="GT9">
        <v>4.3999999999999995</v>
      </c>
      <c r="GU9" s="9">
        <v>4.3880058987383253</v>
      </c>
    </row>
    <row r="10" spans="1:203" ht="12.75" customHeight="1">
      <c r="A10" t="s">
        <v>16</v>
      </c>
      <c r="B10" t="s">
        <v>17</v>
      </c>
      <c r="C10">
        <v>332066</v>
      </c>
      <c r="D10">
        <v>334241</v>
      </c>
      <c r="E10">
        <v>335112</v>
      </c>
      <c r="F10">
        <v>335415</v>
      </c>
      <c r="G10">
        <v>335919</v>
      </c>
      <c r="H10">
        <v>337134</v>
      </c>
      <c r="I10">
        <v>339052</v>
      </c>
      <c r="J10">
        <v>340449</v>
      </c>
      <c r="K10">
        <v>344029</v>
      </c>
      <c r="L10">
        <v>349308</v>
      </c>
      <c r="M10">
        <v>352763</v>
      </c>
      <c r="N10">
        <v>357951</v>
      </c>
      <c r="O10">
        <v>364815</v>
      </c>
      <c r="P10">
        <v>368886</v>
      </c>
      <c r="Q10">
        <v>372752</v>
      </c>
      <c r="R10">
        <v>376040</v>
      </c>
      <c r="S10">
        <v>379031</v>
      </c>
      <c r="T10">
        <v>83566</v>
      </c>
      <c r="U10">
        <v>246130</v>
      </c>
      <c r="V10">
        <v>49335</v>
      </c>
      <c r="W10">
        <v>386500</v>
      </c>
      <c r="X10">
        <v>395600</v>
      </c>
      <c r="Y10">
        <v>428600</v>
      </c>
      <c r="Z10">
        <v>454900</v>
      </c>
      <c r="AA10">
        <v>37</v>
      </c>
      <c r="AB10">
        <v>36</v>
      </c>
      <c r="AC10">
        <v>311714</v>
      </c>
      <c r="AD10">
        <v>272365</v>
      </c>
      <c r="AE10">
        <v>349228</v>
      </c>
      <c r="AF10">
        <v>314819</v>
      </c>
      <c r="AG10">
        <v>8650.3634999999995</v>
      </c>
      <c r="AH10" s="4">
        <v>38.739643715550223</v>
      </c>
      <c r="AI10" s="4">
        <v>42.173372251929067</v>
      </c>
      <c r="AJ10" s="4">
        <v>44.680203323247632</v>
      </c>
      <c r="AK10" s="4">
        <v>45.732182237197321</v>
      </c>
      <c r="AL10" s="4">
        <v>49.547050826245631</v>
      </c>
      <c r="AM10" s="4">
        <v>52.587385489638677</v>
      </c>
      <c r="AN10">
        <v>24.3</v>
      </c>
      <c r="AO10">
        <v>25.2</v>
      </c>
      <c r="AP10">
        <v>24.9</v>
      </c>
      <c r="AQ10">
        <v>29.1</v>
      </c>
      <c r="AR10">
        <v>26.2</v>
      </c>
      <c r="AS10">
        <v>27.1</v>
      </c>
      <c r="AT10">
        <v>26.2</v>
      </c>
      <c r="AU10">
        <v>32.4</v>
      </c>
      <c r="AV10">
        <v>29.7</v>
      </c>
      <c r="AW10">
        <v>29.4</v>
      </c>
      <c r="AX10" t="s">
        <v>240</v>
      </c>
      <c r="AY10" t="s">
        <v>85</v>
      </c>
      <c r="AZ10" t="s">
        <v>83</v>
      </c>
      <c r="BA10" s="4">
        <v>1.5</v>
      </c>
      <c r="BB10" s="4">
        <v>2.5</v>
      </c>
      <c r="BC10" s="4">
        <v>3.6</v>
      </c>
      <c r="BD10">
        <v>363378</v>
      </c>
      <c r="BE10">
        <v>163183</v>
      </c>
      <c r="BF10" s="4">
        <v>44.9</v>
      </c>
      <c r="BG10">
        <v>197260</v>
      </c>
      <c r="BH10">
        <v>212270</v>
      </c>
      <c r="BI10">
        <v>252990</v>
      </c>
      <c r="BJ10" s="3">
        <v>2.3699928058742463</v>
      </c>
      <c r="BK10" s="3">
        <v>3.9642568129896842</v>
      </c>
      <c r="BL10" s="6">
        <v>59</v>
      </c>
      <c r="BM10" s="6">
        <v>0</v>
      </c>
      <c r="BN10" s="6">
        <v>4</v>
      </c>
      <c r="BO10" s="6">
        <v>0</v>
      </c>
      <c r="BP10" s="6">
        <v>12</v>
      </c>
      <c r="BQ10" s="6">
        <v>0</v>
      </c>
      <c r="BR10" s="6">
        <v>1</v>
      </c>
      <c r="BS10" s="6">
        <v>24</v>
      </c>
      <c r="BT10">
        <v>41162</v>
      </c>
      <c r="BU10">
        <v>260</v>
      </c>
      <c r="BV10">
        <v>1002</v>
      </c>
      <c r="BW10">
        <v>1482</v>
      </c>
      <c r="BX10">
        <v>503</v>
      </c>
      <c r="BY10">
        <v>1378</v>
      </c>
      <c r="BZ10">
        <v>2024</v>
      </c>
      <c r="CA10">
        <v>2408</v>
      </c>
      <c r="CB10">
        <v>296232</v>
      </c>
      <c r="CC10">
        <v>19.597446163835084</v>
      </c>
      <c r="CD10">
        <v>21.1</v>
      </c>
      <c r="CE10">
        <v>20.399999999999999</v>
      </c>
      <c r="CF10">
        <v>19.2</v>
      </c>
      <c r="CG10">
        <v>21.2</v>
      </c>
      <c r="CH10">
        <v>21.8</v>
      </c>
      <c r="CI10">
        <v>22</v>
      </c>
      <c r="CJ10">
        <v>23.3</v>
      </c>
      <c r="CK10">
        <v>24.4</v>
      </c>
      <c r="CL10">
        <v>26.3</v>
      </c>
      <c r="CM10">
        <v>5975</v>
      </c>
      <c r="CN10">
        <v>7815</v>
      </c>
      <c r="CO10">
        <v>6017</v>
      </c>
      <c r="CP10">
        <v>4938</v>
      </c>
      <c r="CQ10">
        <v>5776</v>
      </c>
      <c r="CR10">
        <v>7902</v>
      </c>
      <c r="CS10" s="4">
        <v>25.560841219048921</v>
      </c>
      <c r="CT10" s="4">
        <v>33.018289977903308</v>
      </c>
      <c r="CU10" s="4">
        <v>24.982250436992167</v>
      </c>
      <c r="CV10" s="4">
        <v>20.414153482353623</v>
      </c>
      <c r="CW10" s="4">
        <v>23.707206153366251</v>
      </c>
      <c r="CX10" s="4">
        <v>32.276115592770346</v>
      </c>
      <c r="CY10" s="4">
        <v>32.283752488522325</v>
      </c>
      <c r="CZ10" s="8" t="s">
        <v>87</v>
      </c>
      <c r="DA10" s="8" t="s">
        <v>86</v>
      </c>
      <c r="DB10" s="8" t="s">
        <v>92</v>
      </c>
      <c r="DC10" s="4">
        <v>22.3</v>
      </c>
      <c r="DD10" s="4">
        <v>15.5</v>
      </c>
      <c r="DE10" s="4">
        <v>7.2</v>
      </c>
      <c r="DF10" s="8">
        <v>-2605</v>
      </c>
      <c r="DG10" s="8">
        <v>2438</v>
      </c>
      <c r="DH10" s="8">
        <v>3164</v>
      </c>
      <c r="DI10">
        <v>4591</v>
      </c>
      <c r="DJ10">
        <v>4869</v>
      </c>
      <c r="DK10">
        <v>4704</v>
      </c>
      <c r="DL10">
        <v>5024</v>
      </c>
      <c r="DM10">
        <v>5315</v>
      </c>
      <c r="DN10">
        <v>5331</v>
      </c>
      <c r="DO10">
        <v>5235</v>
      </c>
      <c r="DP10">
        <v>5536</v>
      </c>
      <c r="DQ10">
        <v>5720</v>
      </c>
      <c r="DR10">
        <v>5884</v>
      </c>
      <c r="DS10">
        <v>5605</v>
      </c>
      <c r="DT10">
        <v>5645</v>
      </c>
      <c r="DU10">
        <v>5833</v>
      </c>
      <c r="DV10">
        <v>59.3</v>
      </c>
      <c r="DW10">
        <v>62.8</v>
      </c>
      <c r="DX10">
        <v>60</v>
      </c>
      <c r="DY10">
        <v>63.6</v>
      </c>
      <c r="DZ10">
        <v>70.2</v>
      </c>
      <c r="EA10">
        <v>70.900000000000006</v>
      </c>
      <c r="EB10">
        <v>69.7</v>
      </c>
      <c r="EC10">
        <v>75.599999999999994</v>
      </c>
      <c r="ED10">
        <v>71</v>
      </c>
      <c r="EE10">
        <v>73.038728897715984</v>
      </c>
      <c r="EF10">
        <v>69.5</v>
      </c>
      <c r="EG10">
        <v>70.3</v>
      </c>
      <c r="EH10">
        <v>72.7</v>
      </c>
      <c r="EI10">
        <v>2793</v>
      </c>
      <c r="EJ10">
        <v>2622</v>
      </c>
      <c r="EK10">
        <v>2525</v>
      </c>
      <c r="EL10">
        <v>2582</v>
      </c>
      <c r="EM10">
        <v>2350</v>
      </c>
      <c r="EN10">
        <v>2462</v>
      </c>
      <c r="EO10">
        <v>2369</v>
      </c>
      <c r="EP10">
        <v>2497</v>
      </c>
      <c r="EQ10">
        <v>2365</v>
      </c>
      <c r="ER10">
        <v>2445</v>
      </c>
      <c r="ES10">
        <v>2287</v>
      </c>
      <c r="ET10">
        <v>2408</v>
      </c>
      <c r="EU10">
        <v>2578</v>
      </c>
      <c r="EV10">
        <v>97</v>
      </c>
      <c r="EW10">
        <v>97</v>
      </c>
      <c r="EX10">
        <v>94</v>
      </c>
      <c r="EY10">
        <v>98</v>
      </c>
      <c r="EZ10">
        <v>90</v>
      </c>
      <c r="FA10">
        <v>94</v>
      </c>
      <c r="FB10">
        <v>94</v>
      </c>
      <c r="FC10">
        <v>98</v>
      </c>
      <c r="FD10">
        <v>95</v>
      </c>
      <c r="FE10">
        <v>98</v>
      </c>
      <c r="FF10">
        <v>90</v>
      </c>
      <c r="FG10">
        <v>95</v>
      </c>
      <c r="FH10">
        <v>96</v>
      </c>
      <c r="FI10">
        <v>73.099999999999994</v>
      </c>
      <c r="FJ10">
        <v>72.400000000000006</v>
      </c>
      <c r="FK10">
        <v>72.599999999999994</v>
      </c>
      <c r="FL10">
        <v>74.3</v>
      </c>
      <c r="FM10">
        <v>71.8</v>
      </c>
      <c r="FN10">
        <v>72</v>
      </c>
      <c r="FO10">
        <v>66</v>
      </c>
      <c r="FP10">
        <v>71.7</v>
      </c>
      <c r="FQ10">
        <v>73.400000000000006</v>
      </c>
      <c r="FR10">
        <v>73.099999999999994</v>
      </c>
      <c r="FS10">
        <v>75.5</v>
      </c>
      <c r="FT10">
        <v>7.8</v>
      </c>
      <c r="FU10">
        <v>6.5</v>
      </c>
      <c r="FV10">
        <v>7.1</v>
      </c>
      <c r="FW10">
        <v>5.3</v>
      </c>
      <c r="FX10">
        <v>9.6999999999999993</v>
      </c>
      <c r="FY10">
        <v>7.5</v>
      </c>
      <c r="FZ10">
        <v>12.5</v>
      </c>
      <c r="GA10">
        <v>10.8</v>
      </c>
      <c r="GB10">
        <v>8.8000000000000007</v>
      </c>
      <c r="GC10">
        <v>7.8</v>
      </c>
      <c r="GD10">
        <v>4.2</v>
      </c>
      <c r="GE10">
        <v>8.4469888308918453</v>
      </c>
      <c r="GF10">
        <v>5.318577414849039</v>
      </c>
      <c r="GG10">
        <v>4.8036507745886876</v>
      </c>
      <c r="GH10">
        <v>680</v>
      </c>
      <c r="GI10">
        <v>560</v>
      </c>
      <c r="GJ10">
        <v>770</v>
      </c>
      <c r="GK10">
        <v>550</v>
      </c>
      <c r="GL10">
        <v>450</v>
      </c>
      <c r="GM10">
        <v>470</v>
      </c>
      <c r="GN10" s="16">
        <v>400</v>
      </c>
      <c r="GO10">
        <v>6.9</v>
      </c>
      <c r="GP10">
        <v>6.6000000000000005</v>
      </c>
      <c r="GQ10">
        <v>6.1</v>
      </c>
      <c r="GR10">
        <v>4.3999999999999995</v>
      </c>
      <c r="GS10">
        <v>3.0218242865137102</v>
      </c>
      <c r="GT10">
        <v>3.3000000000000003</v>
      </c>
      <c r="GU10" s="9">
        <v>2.8867409597452811</v>
      </c>
    </row>
    <row r="11" spans="1:203" ht="12.75" customHeight="1">
      <c r="A11" t="s">
        <v>18</v>
      </c>
      <c r="B11" t="s">
        <v>19</v>
      </c>
      <c r="C11">
        <v>302252</v>
      </c>
      <c r="D11">
        <v>304370</v>
      </c>
      <c r="E11">
        <v>307276</v>
      </c>
      <c r="F11">
        <v>309242</v>
      </c>
      <c r="G11">
        <v>308108</v>
      </c>
      <c r="H11">
        <v>310073</v>
      </c>
      <c r="I11">
        <v>312774</v>
      </c>
      <c r="J11">
        <v>315329</v>
      </c>
      <c r="K11">
        <v>318671</v>
      </c>
      <c r="L11">
        <v>324022</v>
      </c>
      <c r="M11">
        <v>329966</v>
      </c>
      <c r="N11">
        <v>334073</v>
      </c>
      <c r="O11">
        <v>339314</v>
      </c>
      <c r="P11">
        <v>340671</v>
      </c>
      <c r="Q11">
        <v>342494</v>
      </c>
      <c r="R11">
        <v>342118</v>
      </c>
      <c r="S11">
        <v>343059</v>
      </c>
      <c r="T11">
        <v>73544</v>
      </c>
      <c r="U11">
        <v>229111</v>
      </c>
      <c r="V11">
        <v>40404</v>
      </c>
      <c r="W11">
        <v>351600</v>
      </c>
      <c r="X11">
        <v>360900</v>
      </c>
      <c r="Y11">
        <v>388400</v>
      </c>
      <c r="Z11">
        <v>406800</v>
      </c>
      <c r="AA11">
        <v>36.200000000000003</v>
      </c>
      <c r="AB11">
        <v>35</v>
      </c>
      <c r="AC11">
        <v>321822</v>
      </c>
      <c r="AD11">
        <v>298209</v>
      </c>
      <c r="AE11">
        <v>327625</v>
      </c>
      <c r="AF11">
        <v>305316</v>
      </c>
      <c r="AG11">
        <v>5554.4305000000004</v>
      </c>
      <c r="AH11" s="4">
        <v>55.320883032022813</v>
      </c>
      <c r="AI11" s="4">
        <v>61.088891111338953</v>
      </c>
      <c r="AJ11" s="4">
        <v>63.300819048865584</v>
      </c>
      <c r="AK11" s="4">
        <v>64.975158119270731</v>
      </c>
      <c r="AL11" s="4">
        <v>69.926160746812826</v>
      </c>
      <c r="AM11" s="4">
        <v>73.238831595786451</v>
      </c>
      <c r="AN11">
        <v>41.3</v>
      </c>
      <c r="AO11">
        <v>45.6</v>
      </c>
      <c r="AP11">
        <v>42.1</v>
      </c>
      <c r="AQ11">
        <v>44</v>
      </c>
      <c r="AR11">
        <v>42.6</v>
      </c>
      <c r="AS11">
        <v>41.4</v>
      </c>
      <c r="AT11">
        <v>46.9</v>
      </c>
      <c r="AU11">
        <v>46.5</v>
      </c>
      <c r="AV11">
        <v>45.5</v>
      </c>
      <c r="AW11">
        <v>47.4</v>
      </c>
      <c r="AX11" t="s">
        <v>89</v>
      </c>
      <c r="AY11" t="s">
        <v>86</v>
      </c>
      <c r="AZ11" t="s">
        <v>83</v>
      </c>
      <c r="BA11" s="4">
        <v>2.2999999999999998</v>
      </c>
      <c r="BB11" s="4">
        <v>6.4</v>
      </c>
      <c r="BC11" s="4">
        <v>7.6</v>
      </c>
      <c r="BD11">
        <v>338449</v>
      </c>
      <c r="BE11">
        <v>172631</v>
      </c>
      <c r="BF11" s="4">
        <v>51</v>
      </c>
      <c r="BG11">
        <v>187270</v>
      </c>
      <c r="BH11">
        <v>194770</v>
      </c>
      <c r="BI11">
        <v>214840</v>
      </c>
      <c r="BJ11" s="3">
        <v>4.0440559323928333</v>
      </c>
      <c r="BK11" s="3">
        <v>6.3594394101491165</v>
      </c>
      <c r="BL11" s="6">
        <v>45</v>
      </c>
      <c r="BM11" s="6">
        <v>1</v>
      </c>
      <c r="BN11" s="6">
        <v>7</v>
      </c>
      <c r="BO11" s="6">
        <v>1</v>
      </c>
      <c r="BP11" s="6">
        <v>19</v>
      </c>
      <c r="BQ11" s="6">
        <v>9</v>
      </c>
      <c r="BR11" s="6">
        <v>1</v>
      </c>
      <c r="BS11" s="6">
        <v>17</v>
      </c>
      <c r="BT11">
        <v>93984</v>
      </c>
      <c r="BU11">
        <v>138</v>
      </c>
      <c r="BV11">
        <v>6989</v>
      </c>
      <c r="BW11">
        <v>369</v>
      </c>
      <c r="BX11">
        <v>1203</v>
      </c>
      <c r="BY11">
        <v>1908</v>
      </c>
      <c r="BZ11">
        <v>2088</v>
      </c>
      <c r="CA11">
        <v>2696</v>
      </c>
      <c r="CB11">
        <v>213470</v>
      </c>
      <c r="CC11">
        <v>47.928608650338717</v>
      </c>
      <c r="CD11">
        <v>47</v>
      </c>
      <c r="CE11">
        <v>47.4</v>
      </c>
      <c r="CF11">
        <v>48.8</v>
      </c>
      <c r="CG11">
        <v>49.2</v>
      </c>
      <c r="CH11">
        <v>50.3</v>
      </c>
      <c r="CI11">
        <v>53</v>
      </c>
      <c r="CJ11">
        <v>53.8</v>
      </c>
      <c r="CK11">
        <v>54.3</v>
      </c>
      <c r="CL11">
        <v>54.3</v>
      </c>
      <c r="CM11">
        <v>14312</v>
      </c>
      <c r="CN11">
        <v>16513</v>
      </c>
      <c r="CO11">
        <v>12348</v>
      </c>
      <c r="CP11">
        <v>10602</v>
      </c>
      <c r="CQ11">
        <v>11289</v>
      </c>
      <c r="CR11">
        <v>15143</v>
      </c>
      <c r="CS11" s="4">
        <v>62.653767018342606</v>
      </c>
      <c r="CT11" s="4">
        <v>71.611641391034354</v>
      </c>
      <c r="CU11" s="4">
        <v>52.836970474967906</v>
      </c>
      <c r="CV11" s="4">
        <v>45.513670843690036</v>
      </c>
      <c r="CW11" s="4">
        <v>48.572387443205287</v>
      </c>
      <c r="CX11" s="4">
        <v>65.833978210400915</v>
      </c>
      <c r="CY11" s="4">
        <v>65.15182597081764</v>
      </c>
      <c r="CZ11" s="8" t="s">
        <v>86</v>
      </c>
      <c r="DA11" s="8" t="s">
        <v>87</v>
      </c>
      <c r="DB11" s="8" t="s">
        <v>92</v>
      </c>
      <c r="DC11" s="4">
        <v>18.7</v>
      </c>
      <c r="DD11" s="4">
        <v>12.9</v>
      </c>
      <c r="DE11" s="4">
        <v>9.6</v>
      </c>
      <c r="DF11" s="8">
        <v>-6473</v>
      </c>
      <c r="DG11" s="8">
        <v>4007</v>
      </c>
      <c r="DH11" s="8">
        <v>3404</v>
      </c>
      <c r="DI11">
        <v>4479</v>
      </c>
      <c r="DJ11">
        <v>4767</v>
      </c>
      <c r="DK11">
        <v>4838</v>
      </c>
      <c r="DL11">
        <v>5064</v>
      </c>
      <c r="DM11">
        <v>5346</v>
      </c>
      <c r="DN11">
        <v>5549</v>
      </c>
      <c r="DO11">
        <v>5638</v>
      </c>
      <c r="DP11">
        <v>5861</v>
      </c>
      <c r="DQ11">
        <v>5803</v>
      </c>
      <c r="DR11">
        <v>5847</v>
      </c>
      <c r="DS11">
        <v>5395</v>
      </c>
      <c r="DT11">
        <v>5474</v>
      </c>
      <c r="DU11">
        <v>5210</v>
      </c>
      <c r="DV11">
        <v>59.5</v>
      </c>
      <c r="DW11">
        <v>64.8</v>
      </c>
      <c r="DX11">
        <v>66.900000000000006</v>
      </c>
      <c r="DY11">
        <v>71.099999999999994</v>
      </c>
      <c r="DZ11">
        <v>73.599999999999994</v>
      </c>
      <c r="EA11">
        <v>77</v>
      </c>
      <c r="EB11">
        <v>77.099999999999994</v>
      </c>
      <c r="EC11">
        <v>81.8</v>
      </c>
      <c r="ED11">
        <v>72.099999999999994</v>
      </c>
      <c r="EE11">
        <v>73.683414615704507</v>
      </c>
      <c r="EF11">
        <v>68.8</v>
      </c>
      <c r="EG11">
        <v>71.5</v>
      </c>
      <c r="EH11">
        <v>69.2</v>
      </c>
      <c r="EI11">
        <v>2211</v>
      </c>
      <c r="EJ11">
        <v>2079</v>
      </c>
      <c r="EK11">
        <v>2002</v>
      </c>
      <c r="EL11">
        <v>1892</v>
      </c>
      <c r="EM11">
        <v>1848</v>
      </c>
      <c r="EN11">
        <v>1936</v>
      </c>
      <c r="EO11">
        <v>1964</v>
      </c>
      <c r="EP11">
        <v>1946</v>
      </c>
      <c r="EQ11">
        <v>1866</v>
      </c>
      <c r="ER11">
        <v>1887</v>
      </c>
      <c r="ES11">
        <v>1875</v>
      </c>
      <c r="ET11">
        <v>1889</v>
      </c>
      <c r="EU11">
        <v>1926</v>
      </c>
      <c r="EV11">
        <v>95</v>
      </c>
      <c r="EW11">
        <v>95</v>
      </c>
      <c r="EX11">
        <v>93</v>
      </c>
      <c r="EY11">
        <v>91</v>
      </c>
      <c r="EZ11">
        <v>88</v>
      </c>
      <c r="FA11">
        <v>91</v>
      </c>
      <c r="FB11">
        <v>96</v>
      </c>
      <c r="FC11">
        <v>93</v>
      </c>
      <c r="FD11">
        <v>91</v>
      </c>
      <c r="FE11">
        <v>93</v>
      </c>
      <c r="FF11">
        <v>90</v>
      </c>
      <c r="FG11">
        <v>91</v>
      </c>
      <c r="FH11">
        <v>88</v>
      </c>
      <c r="FI11">
        <v>67</v>
      </c>
      <c r="FJ11">
        <v>69.400000000000006</v>
      </c>
      <c r="FK11">
        <v>67.900000000000006</v>
      </c>
      <c r="FL11">
        <v>68.8</v>
      </c>
      <c r="FM11">
        <v>64.400000000000006</v>
      </c>
      <c r="FN11">
        <v>67.3</v>
      </c>
      <c r="FO11">
        <v>68</v>
      </c>
      <c r="FP11">
        <v>66.400000000000006</v>
      </c>
      <c r="FQ11">
        <v>65.400000000000006</v>
      </c>
      <c r="FR11">
        <v>68.3</v>
      </c>
      <c r="FS11">
        <v>72.900000000000006</v>
      </c>
      <c r="FT11">
        <v>8.1</v>
      </c>
      <c r="FU11">
        <v>8</v>
      </c>
      <c r="FV11">
        <v>6.7</v>
      </c>
      <c r="FW11">
        <v>6.3</v>
      </c>
      <c r="FX11">
        <v>12.6</v>
      </c>
      <c r="FY11">
        <v>10.199999999999999</v>
      </c>
      <c r="FZ11">
        <v>10.3</v>
      </c>
      <c r="GA11">
        <v>12.6</v>
      </c>
      <c r="GB11">
        <v>12</v>
      </c>
      <c r="GC11">
        <v>8.1</v>
      </c>
      <c r="GD11">
        <v>5.8</v>
      </c>
      <c r="GE11">
        <v>8.3561643835616444</v>
      </c>
      <c r="GF11">
        <v>5.2056389032591834</v>
      </c>
      <c r="GG11">
        <v>2.9556323060573857</v>
      </c>
      <c r="GH11">
        <v>310</v>
      </c>
      <c r="GI11">
        <v>290</v>
      </c>
      <c r="GJ11">
        <v>320</v>
      </c>
      <c r="GK11">
        <v>340</v>
      </c>
      <c r="GL11">
        <v>340</v>
      </c>
      <c r="GM11">
        <v>320</v>
      </c>
      <c r="GN11" s="16">
        <v>350</v>
      </c>
      <c r="GO11">
        <v>4.9000000000000004</v>
      </c>
      <c r="GP11">
        <v>4.3999999999999995</v>
      </c>
      <c r="GQ11">
        <v>3.2</v>
      </c>
      <c r="GR11">
        <v>3.3000000000000003</v>
      </c>
      <c r="GS11">
        <v>3.2882011605415857</v>
      </c>
      <c r="GT11">
        <v>3</v>
      </c>
      <c r="GU11" s="9">
        <v>3.2228073597295364</v>
      </c>
    </row>
    <row r="12" spans="1:203" ht="12.75" customHeight="1">
      <c r="A12" t="s">
        <v>20</v>
      </c>
      <c r="B12" t="s">
        <v>21</v>
      </c>
      <c r="C12">
        <v>272731</v>
      </c>
      <c r="D12">
        <v>275068</v>
      </c>
      <c r="E12">
        <v>277266</v>
      </c>
      <c r="F12">
        <v>280745</v>
      </c>
      <c r="G12">
        <v>281835</v>
      </c>
      <c r="H12">
        <v>282217</v>
      </c>
      <c r="I12">
        <v>284779</v>
      </c>
      <c r="J12">
        <v>287429</v>
      </c>
      <c r="K12">
        <v>291534</v>
      </c>
      <c r="L12">
        <v>297443</v>
      </c>
      <c r="M12">
        <v>301971</v>
      </c>
      <c r="N12">
        <v>307648</v>
      </c>
      <c r="O12">
        <v>313935</v>
      </c>
      <c r="P12">
        <v>317287</v>
      </c>
      <c r="Q12">
        <v>320524</v>
      </c>
      <c r="R12">
        <v>324574</v>
      </c>
      <c r="S12">
        <v>328433</v>
      </c>
      <c r="T12">
        <v>74791</v>
      </c>
      <c r="U12">
        <v>211597</v>
      </c>
      <c r="V12">
        <v>42045</v>
      </c>
      <c r="W12">
        <v>333000</v>
      </c>
      <c r="X12">
        <v>339200</v>
      </c>
      <c r="Y12">
        <v>355800</v>
      </c>
      <c r="Z12">
        <v>367900</v>
      </c>
      <c r="AA12">
        <v>36.299999999999997</v>
      </c>
      <c r="AB12">
        <v>35</v>
      </c>
      <c r="AC12">
        <v>289403</v>
      </c>
      <c r="AD12">
        <v>254906</v>
      </c>
      <c r="AE12">
        <v>307478</v>
      </c>
      <c r="AF12">
        <v>277637</v>
      </c>
      <c r="AG12">
        <v>8083.1971000000003</v>
      </c>
      <c r="AH12" s="4">
        <v>34.301526558099148</v>
      </c>
      <c r="AI12" s="4">
        <v>38.83797414763027</v>
      </c>
      <c r="AJ12" s="4">
        <v>41.196570599521813</v>
      </c>
      <c r="AK12" s="4">
        <v>41.963593835909307</v>
      </c>
      <c r="AL12" s="4">
        <v>44.017236694624209</v>
      </c>
      <c r="AM12" s="4">
        <v>45.514169139832056</v>
      </c>
      <c r="AN12">
        <v>30.3</v>
      </c>
      <c r="AO12">
        <v>32.5</v>
      </c>
      <c r="AP12">
        <v>34.6</v>
      </c>
      <c r="AQ12">
        <v>34.299999999999997</v>
      </c>
      <c r="AR12">
        <v>31.8</v>
      </c>
      <c r="AS12">
        <v>34.9</v>
      </c>
      <c r="AT12">
        <v>31.7</v>
      </c>
      <c r="AU12">
        <v>32.299999999999997</v>
      </c>
      <c r="AV12">
        <v>32.799999999999997</v>
      </c>
      <c r="AW12">
        <v>35</v>
      </c>
      <c r="AX12" t="s">
        <v>86</v>
      </c>
      <c r="AY12" t="s">
        <v>316</v>
      </c>
      <c r="AZ12" t="s">
        <v>90</v>
      </c>
      <c r="BA12" s="4">
        <v>1.9</v>
      </c>
      <c r="BB12" s="4">
        <v>3.6</v>
      </c>
      <c r="BC12" s="4">
        <v>4.5</v>
      </c>
      <c r="BD12">
        <v>312466</v>
      </c>
      <c r="BE12">
        <v>121826</v>
      </c>
      <c r="BF12" s="4">
        <v>39</v>
      </c>
      <c r="BG12">
        <v>144380</v>
      </c>
      <c r="BH12">
        <v>154530</v>
      </c>
      <c r="BI12">
        <v>181880</v>
      </c>
      <c r="BJ12" s="3">
        <v>2.5049382531131563</v>
      </c>
      <c r="BK12" s="3">
        <v>4.6149440852998351</v>
      </c>
      <c r="BL12" s="6">
        <v>51</v>
      </c>
      <c r="BM12" s="6">
        <v>2</v>
      </c>
      <c r="BN12" s="6">
        <v>3</v>
      </c>
      <c r="BO12" s="6">
        <v>1</v>
      </c>
      <c r="BP12" s="6">
        <v>19</v>
      </c>
      <c r="BQ12" s="6">
        <v>0</v>
      </c>
      <c r="BR12" s="6">
        <v>7</v>
      </c>
      <c r="BS12" s="6">
        <v>18</v>
      </c>
      <c r="BT12">
        <v>42964</v>
      </c>
      <c r="BU12">
        <v>167</v>
      </c>
      <c r="BV12">
        <v>1197</v>
      </c>
      <c r="BW12">
        <v>18378</v>
      </c>
      <c r="BX12">
        <v>582</v>
      </c>
      <c r="BY12">
        <v>1105</v>
      </c>
      <c r="BZ12">
        <v>1279</v>
      </c>
      <c r="CA12">
        <v>2360</v>
      </c>
      <c r="CB12">
        <v>229660</v>
      </c>
      <c r="CC12">
        <v>36.557591033892969</v>
      </c>
      <c r="CD12">
        <v>35.799999999999997</v>
      </c>
      <c r="CE12">
        <v>34.799999999999997</v>
      </c>
      <c r="CF12">
        <v>36.4</v>
      </c>
      <c r="CG12">
        <v>38.6</v>
      </c>
      <c r="CH12">
        <v>40</v>
      </c>
      <c r="CI12">
        <v>41.5</v>
      </c>
      <c r="CJ12">
        <v>43.1</v>
      </c>
      <c r="CK12">
        <v>44</v>
      </c>
      <c r="CL12">
        <v>45</v>
      </c>
      <c r="CM12">
        <v>6584</v>
      </c>
      <c r="CN12">
        <v>6769</v>
      </c>
      <c r="CO12">
        <v>5191</v>
      </c>
      <c r="CP12">
        <v>4745</v>
      </c>
      <c r="CQ12">
        <v>5665</v>
      </c>
      <c r="CR12">
        <v>9593</v>
      </c>
      <c r="CS12" s="4">
        <v>33.438463374623538</v>
      </c>
      <c r="CT12" s="4">
        <v>33.760598503740653</v>
      </c>
      <c r="CU12" s="4">
        <v>25.382870107770845</v>
      </c>
      <c r="CV12" s="4">
        <v>23.079804077026719</v>
      </c>
      <c r="CW12" s="4">
        <v>27.326226424195649</v>
      </c>
      <c r="CX12" s="4">
        <v>45.785823720044483</v>
      </c>
      <c r="CY12" s="4">
        <v>43.757709230282089</v>
      </c>
      <c r="CZ12" s="8" t="s">
        <v>87</v>
      </c>
      <c r="DA12" s="8" t="s">
        <v>330</v>
      </c>
      <c r="DB12" s="8" t="s">
        <v>86</v>
      </c>
      <c r="DC12" s="4">
        <v>27.1</v>
      </c>
      <c r="DD12" s="4">
        <v>18.899999999999999</v>
      </c>
      <c r="DE12" s="4">
        <v>9.9</v>
      </c>
      <c r="DF12" s="8">
        <v>-2077</v>
      </c>
      <c r="DG12" s="8">
        <v>3164</v>
      </c>
      <c r="DH12" s="8">
        <v>2769</v>
      </c>
      <c r="DI12">
        <v>4087</v>
      </c>
      <c r="DJ12">
        <v>4222</v>
      </c>
      <c r="DK12">
        <v>4496</v>
      </c>
      <c r="DL12">
        <v>4543</v>
      </c>
      <c r="DM12">
        <v>4856</v>
      </c>
      <c r="DN12">
        <v>5000</v>
      </c>
      <c r="DO12">
        <v>4828</v>
      </c>
      <c r="DP12">
        <v>5122</v>
      </c>
      <c r="DQ12">
        <v>4904</v>
      </c>
      <c r="DR12">
        <v>5094</v>
      </c>
      <c r="DS12">
        <v>4908</v>
      </c>
      <c r="DT12">
        <v>4824</v>
      </c>
      <c r="DU12">
        <v>5027</v>
      </c>
      <c r="DV12">
        <v>63.3</v>
      </c>
      <c r="DW12">
        <v>66.5</v>
      </c>
      <c r="DX12">
        <v>71.400000000000006</v>
      </c>
      <c r="DY12">
        <v>72.900000000000006</v>
      </c>
      <c r="DZ12">
        <v>76.3</v>
      </c>
      <c r="EA12">
        <v>79.400000000000006</v>
      </c>
      <c r="EB12">
        <v>76.099999999999994</v>
      </c>
      <c r="EC12">
        <v>81.7</v>
      </c>
      <c r="ED12">
        <v>68.8</v>
      </c>
      <c r="EE12">
        <v>71.892288585299767</v>
      </c>
      <c r="EF12">
        <v>69.5</v>
      </c>
      <c r="EG12">
        <v>68.2</v>
      </c>
      <c r="EH12">
        <v>70.900000000000006</v>
      </c>
      <c r="EI12">
        <v>2511</v>
      </c>
      <c r="EJ12">
        <v>2278</v>
      </c>
      <c r="EK12">
        <v>2208</v>
      </c>
      <c r="EL12">
        <v>2137</v>
      </c>
      <c r="EM12">
        <v>2022</v>
      </c>
      <c r="EN12">
        <v>2140</v>
      </c>
      <c r="EO12">
        <v>2037</v>
      </c>
      <c r="EP12">
        <v>1970</v>
      </c>
      <c r="EQ12">
        <v>1846</v>
      </c>
      <c r="ER12">
        <v>1957</v>
      </c>
      <c r="ES12">
        <v>2021</v>
      </c>
      <c r="ET12">
        <v>2004</v>
      </c>
      <c r="EU12">
        <v>2166</v>
      </c>
      <c r="EV12">
        <v>99</v>
      </c>
      <c r="EW12">
        <v>96</v>
      </c>
      <c r="EX12">
        <v>94</v>
      </c>
      <c r="EY12">
        <v>94</v>
      </c>
      <c r="EZ12">
        <v>90</v>
      </c>
      <c r="FA12">
        <v>95</v>
      </c>
      <c r="FB12">
        <v>94</v>
      </c>
      <c r="FC12">
        <v>90</v>
      </c>
      <c r="FD12">
        <v>86</v>
      </c>
      <c r="FE12">
        <v>90</v>
      </c>
      <c r="FF12">
        <v>92</v>
      </c>
      <c r="FG12">
        <v>92</v>
      </c>
      <c r="FH12">
        <v>95</v>
      </c>
      <c r="FI12">
        <v>66.7</v>
      </c>
      <c r="FJ12">
        <v>71.099999999999994</v>
      </c>
      <c r="FK12">
        <v>65.7</v>
      </c>
      <c r="FL12">
        <v>66.2</v>
      </c>
      <c r="FM12">
        <v>60.9</v>
      </c>
      <c r="FN12">
        <v>63.2</v>
      </c>
      <c r="FO12">
        <v>64.8</v>
      </c>
      <c r="FP12">
        <v>64.2</v>
      </c>
      <c r="FQ12">
        <v>66.8</v>
      </c>
      <c r="FR12">
        <v>69</v>
      </c>
      <c r="FS12">
        <v>72.900000000000006</v>
      </c>
      <c r="FT12">
        <v>10</v>
      </c>
      <c r="FU12">
        <v>4.4000000000000004</v>
      </c>
      <c r="FV12">
        <v>5.5</v>
      </c>
      <c r="FW12">
        <v>9.1999999999999993</v>
      </c>
      <c r="FX12">
        <v>10.3</v>
      </c>
      <c r="FY12">
        <v>8.6</v>
      </c>
      <c r="FZ12">
        <v>12.2</v>
      </c>
      <c r="GA12">
        <v>10.6</v>
      </c>
      <c r="GB12">
        <v>8.3000000000000007</v>
      </c>
      <c r="GC12">
        <v>7.1</v>
      </c>
      <c r="GD12">
        <v>3.5</v>
      </c>
      <c r="GE12">
        <v>11.691456243514354</v>
      </c>
      <c r="GF12">
        <v>7.321759872780282</v>
      </c>
      <c r="GG12">
        <v>3.3403063634523247</v>
      </c>
      <c r="GH12">
        <v>530</v>
      </c>
      <c r="GI12">
        <v>470</v>
      </c>
      <c r="GJ12">
        <v>490</v>
      </c>
      <c r="GK12">
        <v>500</v>
      </c>
      <c r="GL12">
        <v>500</v>
      </c>
      <c r="GM12">
        <v>380</v>
      </c>
      <c r="GN12" s="16">
        <v>440</v>
      </c>
      <c r="GO12">
        <v>6.1</v>
      </c>
      <c r="GP12">
        <v>5.8000000000000007</v>
      </c>
      <c r="GQ12">
        <v>4.2</v>
      </c>
      <c r="GR12">
        <v>4.2</v>
      </c>
      <c r="GS12">
        <v>4.1671296810756751</v>
      </c>
      <c r="GT12">
        <v>3.1</v>
      </c>
      <c r="GU12" s="9">
        <v>3.5210189356729109</v>
      </c>
    </row>
    <row r="13" spans="1:203" ht="12.75" customHeight="1">
      <c r="A13" t="s">
        <v>22</v>
      </c>
      <c r="B13" t="s">
        <v>23</v>
      </c>
      <c r="C13">
        <v>212168</v>
      </c>
      <c r="D13">
        <v>214438</v>
      </c>
      <c r="E13">
        <v>217460</v>
      </c>
      <c r="F13">
        <v>221476</v>
      </c>
      <c r="G13">
        <v>224303</v>
      </c>
      <c r="H13">
        <v>227190</v>
      </c>
      <c r="I13">
        <v>230494</v>
      </c>
      <c r="J13">
        <v>233990</v>
      </c>
      <c r="K13">
        <v>236535</v>
      </c>
      <c r="L13">
        <v>239748</v>
      </c>
      <c r="M13">
        <v>243672</v>
      </c>
      <c r="N13">
        <v>249171</v>
      </c>
      <c r="O13">
        <v>255483</v>
      </c>
      <c r="P13">
        <v>260068</v>
      </c>
      <c r="Q13">
        <v>264008</v>
      </c>
      <c r="R13">
        <v>268678</v>
      </c>
      <c r="S13">
        <v>274803</v>
      </c>
      <c r="T13">
        <v>60063</v>
      </c>
      <c r="U13">
        <v>186073</v>
      </c>
      <c r="V13">
        <v>28667</v>
      </c>
      <c r="W13">
        <v>280100</v>
      </c>
      <c r="X13">
        <v>296000</v>
      </c>
      <c r="Y13">
        <v>331300</v>
      </c>
      <c r="Z13">
        <v>348100</v>
      </c>
      <c r="AA13">
        <v>35</v>
      </c>
      <c r="AB13">
        <v>34</v>
      </c>
      <c r="AC13">
        <v>237870</v>
      </c>
      <c r="AD13">
        <v>197952</v>
      </c>
      <c r="AE13">
        <v>254966</v>
      </c>
      <c r="AF13">
        <v>220356</v>
      </c>
      <c r="AG13">
        <v>4733.3866999999991</v>
      </c>
      <c r="AH13" s="4">
        <v>45.941735544235172</v>
      </c>
      <c r="AI13" s="4">
        <v>53.974673144706315</v>
      </c>
      <c r="AJ13" s="4">
        <v>59.175389156351848</v>
      </c>
      <c r="AK13" s="4">
        <v>62.534506213067289</v>
      </c>
      <c r="AL13" s="4">
        <v>69.992168609422947</v>
      </c>
      <c r="AM13" s="4">
        <v>73.5414243674619</v>
      </c>
      <c r="AN13">
        <v>21.1</v>
      </c>
      <c r="AO13">
        <v>26.1</v>
      </c>
      <c r="AP13">
        <v>25.7</v>
      </c>
      <c r="AQ13">
        <v>28.2</v>
      </c>
      <c r="AR13">
        <v>32.4</v>
      </c>
      <c r="AS13">
        <v>34</v>
      </c>
      <c r="AT13">
        <v>35.299999999999997</v>
      </c>
      <c r="AU13">
        <v>31.7</v>
      </c>
      <c r="AV13">
        <v>32.9</v>
      </c>
      <c r="AW13">
        <v>35.4</v>
      </c>
      <c r="AX13" t="s">
        <v>83</v>
      </c>
      <c r="AY13" t="s">
        <v>242</v>
      </c>
      <c r="AZ13" t="s">
        <v>81</v>
      </c>
      <c r="BA13" s="4">
        <v>1.7</v>
      </c>
      <c r="BB13" s="4">
        <v>1.9</v>
      </c>
      <c r="BC13" s="4">
        <v>5.0999999999999996</v>
      </c>
      <c r="BD13">
        <v>254557</v>
      </c>
      <c r="BE13">
        <v>95555</v>
      </c>
      <c r="BF13" s="4">
        <v>37.5</v>
      </c>
      <c r="BG13">
        <v>113530</v>
      </c>
      <c r="BH13">
        <v>121210</v>
      </c>
      <c r="BI13">
        <v>141280</v>
      </c>
      <c r="BJ13" s="3">
        <v>1.9645914469920474</v>
      </c>
      <c r="BK13" s="3">
        <v>3.2628876502606561</v>
      </c>
      <c r="BL13" s="6">
        <v>56</v>
      </c>
      <c r="BM13" s="6">
        <v>2</v>
      </c>
      <c r="BN13" s="6">
        <v>5</v>
      </c>
      <c r="BO13" s="6">
        <v>1</v>
      </c>
      <c r="BP13" s="6">
        <v>5</v>
      </c>
      <c r="BQ13" s="6">
        <v>1</v>
      </c>
      <c r="BR13" s="6">
        <v>1</v>
      </c>
      <c r="BS13" s="6">
        <v>29</v>
      </c>
      <c r="BT13">
        <v>33162</v>
      </c>
      <c r="BU13">
        <v>135</v>
      </c>
      <c r="BV13">
        <v>638</v>
      </c>
      <c r="BW13">
        <v>1408</v>
      </c>
      <c r="BX13">
        <v>895</v>
      </c>
      <c r="BY13">
        <v>1277</v>
      </c>
      <c r="BZ13">
        <v>1090</v>
      </c>
      <c r="CA13">
        <v>2151</v>
      </c>
      <c r="CB13">
        <v>200919</v>
      </c>
      <c r="CC13">
        <v>34.569186974935775</v>
      </c>
      <c r="CD13">
        <v>29.5</v>
      </c>
      <c r="CE13">
        <v>31.9</v>
      </c>
      <c r="CF13">
        <v>33.700000000000003</v>
      </c>
      <c r="CG13">
        <v>34.9</v>
      </c>
      <c r="CH13">
        <v>35.5</v>
      </c>
      <c r="CI13">
        <v>34.5</v>
      </c>
      <c r="CJ13">
        <v>34</v>
      </c>
      <c r="CK13">
        <v>33.9</v>
      </c>
      <c r="CL13">
        <v>34.4</v>
      </c>
      <c r="CM13">
        <v>8260</v>
      </c>
      <c r="CN13">
        <v>8017</v>
      </c>
      <c r="CO13">
        <v>6343</v>
      </c>
      <c r="CP13">
        <v>4971</v>
      </c>
      <c r="CQ13">
        <v>5149</v>
      </c>
      <c r="CR13">
        <v>7184</v>
      </c>
      <c r="CS13" s="4">
        <v>50.040892981552723</v>
      </c>
      <c r="CT13" s="4">
        <v>47.41626596166244</v>
      </c>
      <c r="CU13" s="4">
        <v>36.517824244657334</v>
      </c>
      <c r="CV13" s="4">
        <v>28.162231676986966</v>
      </c>
      <c r="CW13" s="4">
        <v>28.79431830891399</v>
      </c>
      <c r="CX13" s="4">
        <v>39.509431886927345</v>
      </c>
      <c r="CY13" s="4">
        <v>37.630392372885908</v>
      </c>
      <c r="CZ13" s="8" t="s">
        <v>87</v>
      </c>
      <c r="DA13" s="8" t="s">
        <v>330</v>
      </c>
      <c r="DB13" s="8" t="s">
        <v>92</v>
      </c>
      <c r="DC13" s="4">
        <v>22</v>
      </c>
      <c r="DD13" s="4">
        <v>7</v>
      </c>
      <c r="DE13" s="4">
        <v>6</v>
      </c>
      <c r="DF13" s="8">
        <v>-407</v>
      </c>
      <c r="DG13" s="8">
        <v>3366</v>
      </c>
      <c r="DH13" s="8">
        <v>2989</v>
      </c>
      <c r="DI13">
        <v>3446</v>
      </c>
      <c r="DJ13">
        <v>3721</v>
      </c>
      <c r="DK13">
        <v>3963</v>
      </c>
      <c r="DL13">
        <v>4236</v>
      </c>
      <c r="DM13">
        <v>4471</v>
      </c>
      <c r="DN13">
        <v>4361</v>
      </c>
      <c r="DO13">
        <v>4480</v>
      </c>
      <c r="DP13">
        <v>4674</v>
      </c>
      <c r="DQ13">
        <v>4561</v>
      </c>
      <c r="DR13">
        <v>4624</v>
      </c>
      <c r="DS13">
        <v>4442</v>
      </c>
      <c r="DT13">
        <v>4368</v>
      </c>
      <c r="DU13">
        <v>4644</v>
      </c>
      <c r="DV13">
        <v>63.8</v>
      </c>
      <c r="DW13">
        <v>68</v>
      </c>
      <c r="DX13">
        <v>71.599999999999994</v>
      </c>
      <c r="DY13">
        <v>75.400000000000006</v>
      </c>
      <c r="DZ13">
        <v>82.7</v>
      </c>
      <c r="EA13">
        <v>81.7</v>
      </c>
      <c r="EB13">
        <v>82.7</v>
      </c>
      <c r="EC13">
        <v>86.5</v>
      </c>
      <c r="ED13">
        <v>74.3</v>
      </c>
      <c r="EE13">
        <v>74.644454130143501</v>
      </c>
      <c r="EF13">
        <v>71.099999999999994</v>
      </c>
      <c r="EG13">
        <v>69.7</v>
      </c>
      <c r="EH13">
        <v>72.7</v>
      </c>
      <c r="EI13">
        <v>2031</v>
      </c>
      <c r="EJ13">
        <v>1875</v>
      </c>
      <c r="EK13">
        <v>1952</v>
      </c>
      <c r="EL13">
        <v>1788</v>
      </c>
      <c r="EM13">
        <v>1765</v>
      </c>
      <c r="EN13">
        <v>1755</v>
      </c>
      <c r="EO13">
        <v>1689</v>
      </c>
      <c r="EP13">
        <v>1644</v>
      </c>
      <c r="EQ13">
        <v>1543</v>
      </c>
      <c r="ER13">
        <v>1580</v>
      </c>
      <c r="ES13">
        <v>1535</v>
      </c>
      <c r="ET13">
        <v>1590</v>
      </c>
      <c r="EU13">
        <v>1618</v>
      </c>
      <c r="EV13">
        <v>109</v>
      </c>
      <c r="EW13">
        <v>106</v>
      </c>
      <c r="EX13">
        <v>112</v>
      </c>
      <c r="EY13">
        <v>106</v>
      </c>
      <c r="EZ13">
        <v>109</v>
      </c>
      <c r="FA13">
        <v>109</v>
      </c>
      <c r="FB13">
        <v>109</v>
      </c>
      <c r="FC13">
        <v>108</v>
      </c>
      <c r="FD13">
        <v>104</v>
      </c>
      <c r="FE13">
        <v>105</v>
      </c>
      <c r="FF13">
        <v>101</v>
      </c>
      <c r="FG13">
        <v>106</v>
      </c>
      <c r="FH13">
        <v>102</v>
      </c>
      <c r="FI13">
        <v>67.5</v>
      </c>
      <c r="FJ13">
        <v>67.7</v>
      </c>
      <c r="FK13">
        <v>67.8</v>
      </c>
      <c r="FL13">
        <v>66.2</v>
      </c>
      <c r="FM13">
        <v>63.5</v>
      </c>
      <c r="FN13">
        <v>66.7</v>
      </c>
      <c r="FO13">
        <v>67.7</v>
      </c>
      <c r="FP13">
        <v>69.400000000000006</v>
      </c>
      <c r="FQ13">
        <v>64.400000000000006</v>
      </c>
      <c r="FR13">
        <v>67</v>
      </c>
      <c r="FS13">
        <v>72.400000000000006</v>
      </c>
      <c r="FT13">
        <v>9.1999999999999993</v>
      </c>
      <c r="FU13">
        <v>7.5</v>
      </c>
      <c r="FV13">
        <v>9.3000000000000007</v>
      </c>
      <c r="FW13">
        <v>6.6</v>
      </c>
      <c r="FX13">
        <v>10.3</v>
      </c>
      <c r="FY13">
        <v>9.6999999999999993</v>
      </c>
      <c r="FZ13">
        <v>11</v>
      </c>
      <c r="GA13">
        <v>10.7</v>
      </c>
      <c r="GB13">
        <v>10.9</v>
      </c>
      <c r="GC13">
        <v>10.7</v>
      </c>
      <c r="GD13">
        <v>7.9</v>
      </c>
      <c r="GE13">
        <v>9.4609206054989201</v>
      </c>
      <c r="GF13">
        <v>6.1639908256880727</v>
      </c>
      <c r="GG13">
        <v>5.3571428571428568</v>
      </c>
      <c r="GH13">
        <v>410</v>
      </c>
      <c r="GI13">
        <v>380</v>
      </c>
      <c r="GJ13">
        <v>410</v>
      </c>
      <c r="GK13">
        <v>570</v>
      </c>
      <c r="GL13">
        <v>540</v>
      </c>
      <c r="GM13">
        <v>420</v>
      </c>
      <c r="GN13" s="16">
        <v>520</v>
      </c>
      <c r="GO13">
        <v>6.6</v>
      </c>
      <c r="GP13">
        <v>6.2</v>
      </c>
      <c r="GQ13">
        <v>4.9000000000000004</v>
      </c>
      <c r="GR13">
        <v>6.9</v>
      </c>
      <c r="GS13">
        <v>6.5391135868248975</v>
      </c>
      <c r="GT13">
        <v>5</v>
      </c>
      <c r="GU13" s="9">
        <v>6.1863727454909823</v>
      </c>
    </row>
    <row r="14" spans="1:203" ht="12.75" customHeight="1">
      <c r="A14" t="s">
        <v>24</v>
      </c>
      <c r="B14" t="s">
        <v>25</v>
      </c>
      <c r="C14">
        <v>199087</v>
      </c>
      <c r="D14">
        <v>203381</v>
      </c>
      <c r="E14">
        <v>207246</v>
      </c>
      <c r="F14">
        <v>210961</v>
      </c>
      <c r="G14">
        <v>212405</v>
      </c>
      <c r="H14">
        <v>213581</v>
      </c>
      <c r="I14">
        <v>216512</v>
      </c>
      <c r="J14">
        <v>220193</v>
      </c>
      <c r="K14">
        <v>224480</v>
      </c>
      <c r="L14">
        <v>231041</v>
      </c>
      <c r="M14">
        <v>236622</v>
      </c>
      <c r="N14">
        <v>241739</v>
      </c>
      <c r="O14">
        <v>247182</v>
      </c>
      <c r="P14">
        <v>252119</v>
      </c>
      <c r="Q14">
        <v>257379</v>
      </c>
      <c r="R14">
        <v>263150</v>
      </c>
      <c r="S14">
        <v>269009</v>
      </c>
      <c r="T14">
        <v>55678</v>
      </c>
      <c r="U14">
        <v>193999</v>
      </c>
      <c r="V14">
        <v>19332</v>
      </c>
      <c r="W14">
        <v>274300</v>
      </c>
      <c r="X14">
        <v>284400</v>
      </c>
      <c r="Y14">
        <v>317900</v>
      </c>
      <c r="Z14">
        <v>343900</v>
      </c>
      <c r="AA14">
        <v>33.1</v>
      </c>
      <c r="AB14">
        <v>31</v>
      </c>
      <c r="AC14">
        <v>260823</v>
      </c>
      <c r="AD14">
        <v>233575</v>
      </c>
      <c r="AE14">
        <v>263165</v>
      </c>
      <c r="AF14">
        <v>240792</v>
      </c>
      <c r="AG14">
        <v>1904.9024999999997</v>
      </c>
      <c r="AH14" s="4">
        <v>108.79611948643043</v>
      </c>
      <c r="AI14" s="4">
        <v>129.76097201825291</v>
      </c>
      <c r="AJ14" s="4">
        <v>143.99687123094228</v>
      </c>
      <c r="AK14" s="4">
        <v>149.29897986904845</v>
      </c>
      <c r="AL14" s="4">
        <v>166.88518178751934</v>
      </c>
      <c r="AM14" s="4">
        <v>180.53417432125795</v>
      </c>
      <c r="AN14">
        <v>38.4</v>
      </c>
      <c r="AO14">
        <v>38.1</v>
      </c>
      <c r="AP14">
        <v>35.700000000000003</v>
      </c>
      <c r="AQ14">
        <v>36.4</v>
      </c>
      <c r="AR14">
        <v>33.6</v>
      </c>
      <c r="AS14">
        <v>38.6</v>
      </c>
      <c r="AT14">
        <v>37.799999999999997</v>
      </c>
      <c r="AU14">
        <v>39.1</v>
      </c>
      <c r="AV14">
        <v>38.9</v>
      </c>
      <c r="AW14">
        <v>35.799999999999997</v>
      </c>
      <c r="AX14" t="s">
        <v>85</v>
      </c>
      <c r="AY14" t="s">
        <v>81</v>
      </c>
      <c r="AZ14" t="s">
        <v>90</v>
      </c>
      <c r="BA14" s="4">
        <v>1.8</v>
      </c>
      <c r="BB14" s="4">
        <v>2.7</v>
      </c>
      <c r="BC14" s="4">
        <v>3.6</v>
      </c>
      <c r="BD14">
        <v>246270</v>
      </c>
      <c r="BE14">
        <v>111653</v>
      </c>
      <c r="BF14" s="4">
        <v>45.3</v>
      </c>
      <c r="BG14">
        <v>120080</v>
      </c>
      <c r="BH14">
        <v>123870</v>
      </c>
      <c r="BI14">
        <v>134610</v>
      </c>
      <c r="BJ14" s="3">
        <v>4.1737940465192196</v>
      </c>
      <c r="BK14" s="3">
        <v>5.4042767586709965</v>
      </c>
      <c r="BL14" s="6">
        <v>37</v>
      </c>
      <c r="BM14" s="6">
        <v>2</v>
      </c>
      <c r="BN14" s="6">
        <v>2</v>
      </c>
      <c r="BO14" s="6">
        <v>10</v>
      </c>
      <c r="BP14" s="6">
        <v>12</v>
      </c>
      <c r="BQ14" s="6">
        <v>1</v>
      </c>
      <c r="BR14" s="6">
        <v>3</v>
      </c>
      <c r="BS14" s="6">
        <v>34</v>
      </c>
      <c r="BT14">
        <v>34626</v>
      </c>
      <c r="BU14">
        <v>122</v>
      </c>
      <c r="BV14">
        <v>1201</v>
      </c>
      <c r="BW14">
        <v>10551</v>
      </c>
      <c r="BX14">
        <v>482</v>
      </c>
      <c r="BY14">
        <v>3489</v>
      </c>
      <c r="BZ14">
        <v>2739</v>
      </c>
      <c r="CA14">
        <v>3235</v>
      </c>
      <c r="CB14">
        <v>177886</v>
      </c>
      <c r="CC14">
        <v>49.795175238962216</v>
      </c>
      <c r="CD14">
        <v>46.3</v>
      </c>
      <c r="CE14">
        <v>44.6</v>
      </c>
      <c r="CF14">
        <v>43.8</v>
      </c>
      <c r="CG14">
        <v>43.5</v>
      </c>
      <c r="CH14">
        <v>43.8</v>
      </c>
      <c r="CI14">
        <v>44.4</v>
      </c>
      <c r="CJ14">
        <v>45.2</v>
      </c>
      <c r="CK14">
        <v>45.1</v>
      </c>
      <c r="CL14">
        <v>46.1</v>
      </c>
      <c r="CM14">
        <v>6352</v>
      </c>
      <c r="CN14">
        <v>8692</v>
      </c>
      <c r="CO14">
        <v>7616</v>
      </c>
      <c r="CP14">
        <v>7552</v>
      </c>
      <c r="CQ14">
        <v>7615</v>
      </c>
      <c r="CR14">
        <v>9424</v>
      </c>
      <c r="CS14" s="4">
        <v>37.554910458262142</v>
      </c>
      <c r="CT14" s="4">
        <v>50.096827738841753</v>
      </c>
      <c r="CU14" s="4">
        <v>42.650180042448575</v>
      </c>
      <c r="CV14" s="4">
        <v>41.52576389919885</v>
      </c>
      <c r="CW14" s="4">
        <v>41.055860771300253</v>
      </c>
      <c r="CX14" s="4">
        <v>49.650695973783755</v>
      </c>
      <c r="CY14" s="4">
        <v>46.015701111861404</v>
      </c>
      <c r="CZ14" s="8" t="s">
        <v>92</v>
      </c>
      <c r="DA14" s="8" t="s">
        <v>95</v>
      </c>
      <c r="DB14" s="8" t="s">
        <v>331</v>
      </c>
      <c r="DC14" s="4">
        <v>12.9</v>
      </c>
      <c r="DD14" s="4">
        <v>10.8</v>
      </c>
      <c r="DE14" s="4">
        <v>10.199999999999999</v>
      </c>
      <c r="DF14" s="8">
        <v>-738</v>
      </c>
      <c r="DG14" s="8">
        <v>3359</v>
      </c>
      <c r="DH14" s="8">
        <v>3236</v>
      </c>
      <c r="DI14">
        <v>4261</v>
      </c>
      <c r="DJ14">
        <v>4366</v>
      </c>
      <c r="DK14">
        <v>4439</v>
      </c>
      <c r="DL14">
        <v>4613</v>
      </c>
      <c r="DM14">
        <v>4500</v>
      </c>
      <c r="DN14">
        <v>4485</v>
      </c>
      <c r="DO14">
        <v>4574</v>
      </c>
      <c r="DP14">
        <v>4677</v>
      </c>
      <c r="DQ14">
        <v>4450</v>
      </c>
      <c r="DR14">
        <v>4585</v>
      </c>
      <c r="DS14">
        <v>4500</v>
      </c>
      <c r="DT14">
        <v>4377</v>
      </c>
      <c r="DU14">
        <v>4500</v>
      </c>
      <c r="DV14">
        <v>75</v>
      </c>
      <c r="DW14">
        <v>78</v>
      </c>
      <c r="DX14">
        <v>77</v>
      </c>
      <c r="DY14">
        <v>79.3</v>
      </c>
      <c r="DZ14">
        <v>77.900000000000006</v>
      </c>
      <c r="EA14">
        <v>76.8</v>
      </c>
      <c r="EB14">
        <v>76</v>
      </c>
      <c r="EC14">
        <v>75.900000000000006</v>
      </c>
      <c r="ED14">
        <v>62.8</v>
      </c>
      <c r="EE14">
        <v>63.749617641333664</v>
      </c>
      <c r="EF14">
        <v>61.5</v>
      </c>
      <c r="EG14">
        <v>60.1</v>
      </c>
      <c r="EH14">
        <v>60.9</v>
      </c>
      <c r="EI14">
        <v>1256</v>
      </c>
      <c r="EJ14">
        <v>1237</v>
      </c>
      <c r="EK14">
        <v>1155</v>
      </c>
      <c r="EL14">
        <v>1248</v>
      </c>
      <c r="EM14">
        <v>1125</v>
      </c>
      <c r="EN14">
        <v>1128</v>
      </c>
      <c r="EO14">
        <v>1135</v>
      </c>
      <c r="EP14">
        <v>1141</v>
      </c>
      <c r="EQ14">
        <v>1042</v>
      </c>
      <c r="ER14">
        <v>1108</v>
      </c>
      <c r="ES14">
        <v>1054</v>
      </c>
      <c r="ET14">
        <v>1045</v>
      </c>
      <c r="EU14">
        <v>1161</v>
      </c>
      <c r="EV14">
        <v>100</v>
      </c>
      <c r="EW14">
        <v>103</v>
      </c>
      <c r="EX14">
        <v>98</v>
      </c>
      <c r="EY14">
        <v>108</v>
      </c>
      <c r="EZ14">
        <v>100</v>
      </c>
      <c r="FA14">
        <v>99</v>
      </c>
      <c r="FB14">
        <v>97</v>
      </c>
      <c r="FC14">
        <v>97</v>
      </c>
      <c r="FD14">
        <v>90</v>
      </c>
      <c r="FE14">
        <v>104</v>
      </c>
      <c r="FF14">
        <v>96</v>
      </c>
      <c r="FG14">
        <v>100</v>
      </c>
      <c r="FH14">
        <v>105</v>
      </c>
      <c r="FI14">
        <v>53.3</v>
      </c>
      <c r="FJ14">
        <v>58.3</v>
      </c>
      <c r="FK14">
        <v>62.1</v>
      </c>
      <c r="FL14">
        <v>65.900000000000006</v>
      </c>
      <c r="FM14">
        <v>68.2</v>
      </c>
      <c r="FN14">
        <v>68</v>
      </c>
      <c r="FO14">
        <v>67</v>
      </c>
      <c r="FP14">
        <v>63.4</v>
      </c>
      <c r="FQ14">
        <v>62.6</v>
      </c>
      <c r="FR14">
        <v>68.3</v>
      </c>
      <c r="FS14">
        <v>69</v>
      </c>
      <c r="FT14">
        <v>10.3</v>
      </c>
      <c r="FU14">
        <v>12.6</v>
      </c>
      <c r="FV14">
        <v>12.1</v>
      </c>
      <c r="FW14">
        <v>8.8000000000000007</v>
      </c>
      <c r="FX14">
        <v>9.6999999999999993</v>
      </c>
      <c r="FY14">
        <v>10.4</v>
      </c>
      <c r="FZ14">
        <v>8</v>
      </c>
      <c r="GA14">
        <v>9.4</v>
      </c>
      <c r="GB14">
        <v>10.9</v>
      </c>
      <c r="GC14">
        <v>8.3000000000000007</v>
      </c>
      <c r="GD14">
        <v>5.8</v>
      </c>
      <c r="GE14">
        <v>10.02377179080824</v>
      </c>
      <c r="GF14">
        <v>6.2859739472887011</v>
      </c>
      <c r="GG14">
        <v>4.8307341194370483</v>
      </c>
      <c r="GH14">
        <v>310</v>
      </c>
      <c r="GI14">
        <v>280</v>
      </c>
      <c r="GJ14">
        <v>270</v>
      </c>
      <c r="GK14">
        <v>530</v>
      </c>
      <c r="GL14">
        <v>250</v>
      </c>
      <c r="GM14">
        <v>230</v>
      </c>
      <c r="GN14" s="16">
        <v>190</v>
      </c>
      <c r="GO14">
        <v>7.4</v>
      </c>
      <c r="GP14">
        <v>6.2</v>
      </c>
      <c r="GQ14">
        <v>3.9</v>
      </c>
      <c r="GR14">
        <v>7.0000000000000009</v>
      </c>
      <c r="GS14">
        <v>3.2259452019441692</v>
      </c>
      <c r="GT14">
        <v>3</v>
      </c>
      <c r="GU14" s="9">
        <v>2.5432123125493291</v>
      </c>
    </row>
    <row r="15" spans="1:203" ht="12.75" customHeight="1">
      <c r="A15" t="s">
        <v>26</v>
      </c>
      <c r="B15" t="s">
        <v>27</v>
      </c>
      <c r="C15">
        <v>160634</v>
      </c>
      <c r="D15">
        <v>164393</v>
      </c>
      <c r="E15">
        <v>169374</v>
      </c>
      <c r="F15">
        <v>171989</v>
      </c>
      <c r="G15">
        <v>171510</v>
      </c>
      <c r="H15">
        <v>172083</v>
      </c>
      <c r="I15">
        <v>173292</v>
      </c>
      <c r="J15">
        <v>174675</v>
      </c>
      <c r="K15">
        <v>176472</v>
      </c>
      <c r="L15">
        <v>177088</v>
      </c>
      <c r="M15">
        <v>180116</v>
      </c>
      <c r="N15">
        <v>180842</v>
      </c>
      <c r="O15">
        <v>182445</v>
      </c>
      <c r="P15">
        <v>179850</v>
      </c>
      <c r="Q15">
        <v>178685</v>
      </c>
      <c r="R15">
        <v>178365</v>
      </c>
      <c r="S15">
        <v>179410</v>
      </c>
      <c r="T15">
        <v>31304</v>
      </c>
      <c r="U15">
        <v>129641</v>
      </c>
      <c r="V15">
        <v>18465</v>
      </c>
      <c r="W15">
        <v>185300</v>
      </c>
      <c r="X15">
        <v>190900</v>
      </c>
      <c r="Y15">
        <v>201400</v>
      </c>
      <c r="Z15">
        <v>209500</v>
      </c>
      <c r="AA15">
        <v>35.700000000000003</v>
      </c>
      <c r="AB15">
        <v>34</v>
      </c>
      <c r="AC15">
        <v>244537</v>
      </c>
      <c r="AD15">
        <v>210883</v>
      </c>
      <c r="AE15">
        <v>230481</v>
      </c>
      <c r="AF15">
        <v>202214</v>
      </c>
      <c r="AG15">
        <v>1639.7452999999998</v>
      </c>
      <c r="AH15" s="4">
        <v>103.29287115505073</v>
      </c>
      <c r="AI15" s="4">
        <v>111.26423109735397</v>
      </c>
      <c r="AJ15" s="4">
        <v>113.00535516095093</v>
      </c>
      <c r="AK15" s="4">
        <v>116.42051969900449</v>
      </c>
      <c r="AL15" s="4">
        <v>122.82395320785491</v>
      </c>
      <c r="AM15" s="4">
        <v>127.76374477182524</v>
      </c>
      <c r="AN15">
        <v>37</v>
      </c>
      <c r="AO15">
        <v>37.700000000000003</v>
      </c>
      <c r="AP15">
        <v>37.1</v>
      </c>
      <c r="AQ15">
        <v>41</v>
      </c>
      <c r="AR15">
        <v>35.200000000000003</v>
      </c>
      <c r="AS15">
        <v>40.299999999999997</v>
      </c>
      <c r="AT15">
        <v>40.4</v>
      </c>
      <c r="AU15">
        <v>41.8</v>
      </c>
      <c r="AV15">
        <v>41.5</v>
      </c>
      <c r="AW15">
        <v>43.2</v>
      </c>
      <c r="AX15" t="s">
        <v>91</v>
      </c>
      <c r="AY15" t="s">
        <v>89</v>
      </c>
      <c r="AZ15" t="s">
        <v>95</v>
      </c>
      <c r="BA15" s="4">
        <v>2.5</v>
      </c>
      <c r="BB15" s="4">
        <v>2.7</v>
      </c>
      <c r="BC15" s="4">
        <v>2.7</v>
      </c>
      <c r="BD15">
        <v>182493</v>
      </c>
      <c r="BE15">
        <v>58271</v>
      </c>
      <c r="BF15" s="4">
        <v>31.9</v>
      </c>
      <c r="BG15">
        <v>61930</v>
      </c>
      <c r="BH15">
        <v>64020</v>
      </c>
      <c r="BI15">
        <v>69420</v>
      </c>
      <c r="BJ15" s="3">
        <v>2.7163578052118349</v>
      </c>
      <c r="BK15" s="3">
        <v>3.9474071655802807</v>
      </c>
      <c r="BL15" s="6">
        <v>54</v>
      </c>
      <c r="BM15" s="6">
        <v>1</v>
      </c>
      <c r="BN15" s="6">
        <v>1</v>
      </c>
      <c r="BO15" s="6">
        <v>1</v>
      </c>
      <c r="BP15" s="6">
        <v>11</v>
      </c>
      <c r="BQ15" s="6">
        <v>0</v>
      </c>
      <c r="BR15" s="6">
        <v>2</v>
      </c>
      <c r="BS15" s="6">
        <v>30</v>
      </c>
      <c r="BT15">
        <v>23948</v>
      </c>
      <c r="BU15">
        <v>67</v>
      </c>
      <c r="BV15">
        <v>3379</v>
      </c>
      <c r="BW15">
        <v>559</v>
      </c>
      <c r="BX15">
        <v>753</v>
      </c>
      <c r="BY15">
        <v>3346</v>
      </c>
      <c r="BZ15">
        <v>2227</v>
      </c>
      <c r="CA15">
        <v>5406</v>
      </c>
      <c r="CB15">
        <v>135236</v>
      </c>
      <c r="CC15">
        <v>38.911022576361219</v>
      </c>
      <c r="CD15">
        <v>39.9</v>
      </c>
      <c r="CE15">
        <v>40.6</v>
      </c>
      <c r="CF15">
        <v>41.9</v>
      </c>
      <c r="CG15">
        <v>43.6</v>
      </c>
      <c r="CH15">
        <v>43.2</v>
      </c>
      <c r="CI15">
        <v>42.8</v>
      </c>
      <c r="CJ15">
        <v>42.2</v>
      </c>
      <c r="CK15">
        <v>42.6</v>
      </c>
      <c r="CL15">
        <v>39.6</v>
      </c>
      <c r="CM15">
        <v>6798</v>
      </c>
      <c r="CN15">
        <v>9271</v>
      </c>
      <c r="CO15">
        <v>8394</v>
      </c>
      <c r="CP15">
        <v>8194</v>
      </c>
      <c r="CQ15">
        <v>8277</v>
      </c>
      <c r="CR15">
        <v>10114</v>
      </c>
      <c r="CS15" s="4">
        <v>50.433634293090783</v>
      </c>
      <c r="CT15" s="4">
        <v>68.621718244598569</v>
      </c>
      <c r="CU15" s="4">
        <v>61.596037424325807</v>
      </c>
      <c r="CV15" s="4">
        <v>61.640074323155275</v>
      </c>
      <c r="CW15" s="4">
        <v>63.275946425295089</v>
      </c>
      <c r="CX15" s="4">
        <v>78.14926710915708</v>
      </c>
      <c r="CY15" s="4">
        <v>71.397166020009109</v>
      </c>
      <c r="CZ15" s="8" t="s">
        <v>92</v>
      </c>
      <c r="DA15" s="8" t="s">
        <v>95</v>
      </c>
      <c r="DB15" s="8" t="s">
        <v>331</v>
      </c>
      <c r="DC15" s="4">
        <v>16.5</v>
      </c>
      <c r="DD15" s="4">
        <v>10.8</v>
      </c>
      <c r="DE15" s="4">
        <v>10.1</v>
      </c>
      <c r="DF15" s="8">
        <v>-3361</v>
      </c>
      <c r="DG15" s="8">
        <v>2926</v>
      </c>
      <c r="DH15" s="8">
        <v>1462</v>
      </c>
      <c r="DI15">
        <v>2559</v>
      </c>
      <c r="DJ15">
        <v>2623</v>
      </c>
      <c r="DK15">
        <v>2686</v>
      </c>
      <c r="DL15">
        <v>2770</v>
      </c>
      <c r="DM15">
        <v>2695</v>
      </c>
      <c r="DN15">
        <v>2733</v>
      </c>
      <c r="DO15">
        <v>2841</v>
      </c>
      <c r="DP15">
        <v>2773</v>
      </c>
      <c r="DQ15">
        <v>2754</v>
      </c>
      <c r="DR15">
        <v>2646</v>
      </c>
      <c r="DS15">
        <v>2552</v>
      </c>
      <c r="DT15">
        <v>2440</v>
      </c>
      <c r="DU15">
        <v>2345</v>
      </c>
      <c r="DV15">
        <v>52.3</v>
      </c>
      <c r="DW15">
        <v>53.5</v>
      </c>
      <c r="DX15">
        <v>53.9</v>
      </c>
      <c r="DY15">
        <v>54.4</v>
      </c>
      <c r="DZ15">
        <v>56.7</v>
      </c>
      <c r="EA15">
        <v>58.2</v>
      </c>
      <c r="EB15">
        <v>62.3</v>
      </c>
      <c r="EC15">
        <v>63.6</v>
      </c>
      <c r="ED15">
        <v>52.6</v>
      </c>
      <c r="EE15">
        <v>52.493750743959055</v>
      </c>
      <c r="EF15">
        <v>52.4</v>
      </c>
      <c r="EG15">
        <v>51.5</v>
      </c>
      <c r="EH15">
        <v>50.5</v>
      </c>
      <c r="EI15">
        <v>1120</v>
      </c>
      <c r="EJ15">
        <v>970</v>
      </c>
      <c r="EK15">
        <v>982</v>
      </c>
      <c r="EL15">
        <v>873</v>
      </c>
      <c r="EM15">
        <v>977</v>
      </c>
      <c r="EN15">
        <v>988</v>
      </c>
      <c r="EO15">
        <v>899</v>
      </c>
      <c r="EP15">
        <v>887</v>
      </c>
      <c r="EQ15">
        <v>937</v>
      </c>
      <c r="ER15">
        <v>855</v>
      </c>
      <c r="ES15">
        <v>887</v>
      </c>
      <c r="ET15">
        <v>846</v>
      </c>
      <c r="EU15">
        <v>972</v>
      </c>
      <c r="EV15">
        <v>95</v>
      </c>
      <c r="EW15">
        <v>87</v>
      </c>
      <c r="EX15">
        <v>89</v>
      </c>
      <c r="EY15">
        <v>80</v>
      </c>
      <c r="EZ15">
        <v>91</v>
      </c>
      <c r="FA15">
        <v>91</v>
      </c>
      <c r="FB15">
        <v>87</v>
      </c>
      <c r="FC15">
        <v>85</v>
      </c>
      <c r="FD15">
        <v>91</v>
      </c>
      <c r="FE15">
        <v>94</v>
      </c>
      <c r="FF15">
        <v>96</v>
      </c>
      <c r="FG15">
        <v>91</v>
      </c>
      <c r="FH15">
        <v>99</v>
      </c>
      <c r="FI15">
        <v>70.2</v>
      </c>
      <c r="FJ15">
        <v>69.3</v>
      </c>
      <c r="FK15">
        <v>70.2</v>
      </c>
      <c r="FL15">
        <v>69.3</v>
      </c>
      <c r="FM15">
        <v>67</v>
      </c>
      <c r="FN15">
        <v>65.8</v>
      </c>
      <c r="FO15">
        <v>66.7</v>
      </c>
      <c r="FP15">
        <v>68.900000000000006</v>
      </c>
      <c r="FQ15">
        <v>70.900000000000006</v>
      </c>
      <c r="FR15">
        <v>76.2</v>
      </c>
      <c r="FS15">
        <v>77.599999999999994</v>
      </c>
      <c r="FT15">
        <v>7.2</v>
      </c>
      <c r="FU15">
        <v>8.4</v>
      </c>
      <c r="FV15">
        <v>8.1</v>
      </c>
      <c r="FW15">
        <v>9.1999999999999993</v>
      </c>
      <c r="FX15">
        <v>9.1999999999999993</v>
      </c>
      <c r="FY15">
        <v>8</v>
      </c>
      <c r="FZ15">
        <v>7.4</v>
      </c>
      <c r="GA15">
        <v>9.4</v>
      </c>
      <c r="GB15">
        <v>6</v>
      </c>
      <c r="GC15">
        <v>5.4</v>
      </c>
      <c r="GD15">
        <v>4.7</v>
      </c>
      <c r="GE15">
        <v>5.9640102827763499</v>
      </c>
      <c r="GF15">
        <v>3.6026515515419346</v>
      </c>
      <c r="GG15">
        <v>2.2190169754798625</v>
      </c>
      <c r="GH15">
        <v>190</v>
      </c>
      <c r="GI15">
        <v>160</v>
      </c>
      <c r="GJ15">
        <v>160</v>
      </c>
      <c r="GK15">
        <v>130</v>
      </c>
      <c r="GL15">
        <v>110</v>
      </c>
      <c r="GM15">
        <v>90</v>
      </c>
      <c r="GN15" s="16">
        <v>80</v>
      </c>
      <c r="GO15">
        <v>5.6</v>
      </c>
      <c r="GP15">
        <v>5.2</v>
      </c>
      <c r="GQ15">
        <v>4.5999999999999996</v>
      </c>
      <c r="GR15">
        <v>3.9</v>
      </c>
      <c r="GS15">
        <v>3.1691155286660901</v>
      </c>
      <c r="GT15">
        <v>2.5</v>
      </c>
      <c r="GU15" s="9">
        <v>2.3729150119142179</v>
      </c>
    </row>
    <row r="16" spans="1:203" ht="12.75" customHeight="1">
      <c r="A16" t="s">
        <v>28</v>
      </c>
      <c r="B16" t="s">
        <v>29</v>
      </c>
      <c r="C16">
        <v>218559</v>
      </c>
      <c r="D16">
        <v>219845</v>
      </c>
      <c r="E16">
        <v>221251</v>
      </c>
      <c r="F16">
        <v>224474</v>
      </c>
      <c r="G16">
        <v>225027</v>
      </c>
      <c r="H16">
        <v>226472</v>
      </c>
      <c r="I16">
        <v>229271</v>
      </c>
      <c r="J16">
        <v>233174</v>
      </c>
      <c r="K16">
        <v>236793</v>
      </c>
      <c r="L16">
        <v>244459</v>
      </c>
      <c r="M16">
        <v>249805</v>
      </c>
      <c r="N16">
        <v>252742</v>
      </c>
      <c r="O16">
        <v>255540</v>
      </c>
      <c r="P16">
        <v>258912</v>
      </c>
      <c r="Q16">
        <v>263386</v>
      </c>
      <c r="R16">
        <v>267541</v>
      </c>
      <c r="S16">
        <v>272864</v>
      </c>
      <c r="T16">
        <v>54591</v>
      </c>
      <c r="U16">
        <v>192970</v>
      </c>
      <c r="V16">
        <v>25303</v>
      </c>
      <c r="W16">
        <v>278000</v>
      </c>
      <c r="X16">
        <v>287400</v>
      </c>
      <c r="Y16">
        <v>313500</v>
      </c>
      <c r="Z16">
        <v>326500</v>
      </c>
      <c r="AA16">
        <v>35.1</v>
      </c>
      <c r="AB16">
        <v>34</v>
      </c>
      <c r="AC16">
        <v>203542</v>
      </c>
      <c r="AD16">
        <v>182615</v>
      </c>
      <c r="AE16">
        <v>225474</v>
      </c>
      <c r="AF16">
        <v>209884</v>
      </c>
      <c r="AG16">
        <v>2959.8386999999998</v>
      </c>
      <c r="AH16" s="4">
        <v>74.751032885677191</v>
      </c>
      <c r="AI16" s="4">
        <v>86.335785798057174</v>
      </c>
      <c r="AJ16" s="4">
        <v>93.924037144321417</v>
      </c>
      <c r="AK16" s="4">
        <v>97.09988588229487</v>
      </c>
      <c r="AL16" s="4">
        <v>105.91793397390204</v>
      </c>
      <c r="AM16" s="4">
        <v>110.31006520726957</v>
      </c>
      <c r="AN16">
        <v>36.6</v>
      </c>
      <c r="AO16">
        <v>37.9</v>
      </c>
      <c r="AP16">
        <v>39.9</v>
      </c>
      <c r="AQ16">
        <v>41.9</v>
      </c>
      <c r="AR16">
        <v>41.4</v>
      </c>
      <c r="AS16">
        <v>43.7</v>
      </c>
      <c r="AT16">
        <v>39.1</v>
      </c>
      <c r="AU16">
        <v>36.200000000000003</v>
      </c>
      <c r="AV16">
        <v>39.6</v>
      </c>
      <c r="AW16">
        <v>39.6</v>
      </c>
      <c r="AX16" t="s">
        <v>85</v>
      </c>
      <c r="AY16" t="s">
        <v>90</v>
      </c>
      <c r="AZ16" t="s">
        <v>86</v>
      </c>
      <c r="BA16" s="4">
        <v>2</v>
      </c>
      <c r="BB16" s="4">
        <v>4</v>
      </c>
      <c r="BC16" s="4">
        <v>4.3</v>
      </c>
      <c r="BD16">
        <v>254926</v>
      </c>
      <c r="BE16">
        <v>100583</v>
      </c>
      <c r="BF16" s="4">
        <v>39.5</v>
      </c>
      <c r="BG16">
        <v>105500</v>
      </c>
      <c r="BH16">
        <v>107520</v>
      </c>
      <c r="BI16">
        <v>114250</v>
      </c>
      <c r="BJ16" s="3">
        <v>3.9582444623446809</v>
      </c>
      <c r="BK16" s="3">
        <v>5.1580527988690408</v>
      </c>
      <c r="BL16" s="6">
        <v>42</v>
      </c>
      <c r="BM16" s="6">
        <v>1</v>
      </c>
      <c r="BN16" s="6">
        <v>2</v>
      </c>
      <c r="BO16" s="6">
        <v>2</v>
      </c>
      <c r="BP16" s="6">
        <v>17</v>
      </c>
      <c r="BQ16" s="6">
        <v>0</v>
      </c>
      <c r="BR16" s="6">
        <v>2</v>
      </c>
      <c r="BS16" s="6">
        <v>34</v>
      </c>
      <c r="BT16">
        <v>47939</v>
      </c>
      <c r="BU16">
        <v>131</v>
      </c>
      <c r="BV16">
        <v>1570</v>
      </c>
      <c r="BW16">
        <v>11994</v>
      </c>
      <c r="BX16">
        <v>948</v>
      </c>
      <c r="BY16">
        <v>3863</v>
      </c>
      <c r="BZ16">
        <v>3093</v>
      </c>
      <c r="CA16">
        <v>2898</v>
      </c>
      <c r="CB16">
        <v>171334</v>
      </c>
      <c r="CC16">
        <v>45.196359346030675</v>
      </c>
      <c r="CD16">
        <v>46.4</v>
      </c>
      <c r="CE16">
        <v>46.7</v>
      </c>
      <c r="CF16">
        <v>46</v>
      </c>
      <c r="CG16">
        <v>47</v>
      </c>
      <c r="CH16">
        <v>47.5</v>
      </c>
      <c r="CI16">
        <v>47.7</v>
      </c>
      <c r="CJ16">
        <v>48.5</v>
      </c>
      <c r="CK16">
        <v>47.7</v>
      </c>
      <c r="CL16">
        <v>47.4</v>
      </c>
      <c r="CM16">
        <v>10026</v>
      </c>
      <c r="CN16">
        <v>12815</v>
      </c>
      <c r="CO16">
        <v>11544</v>
      </c>
      <c r="CP16">
        <v>11853</v>
      </c>
      <c r="CQ16">
        <v>12691</v>
      </c>
      <c r="CR16">
        <v>17549</v>
      </c>
      <c r="CS16" s="4">
        <v>56.67801055999638</v>
      </c>
      <c r="CT16" s="4">
        <v>71.655027034885336</v>
      </c>
      <c r="CU16" s="4">
        <v>63.731119159084884</v>
      </c>
      <c r="CV16" s="4">
        <v>64.652844823354215</v>
      </c>
      <c r="CW16" s="4">
        <v>67.992113750575925</v>
      </c>
      <c r="CX16" s="4">
        <v>92.732624192176189</v>
      </c>
      <c r="CY16" s="4">
        <v>78.47851997719853</v>
      </c>
      <c r="CZ16" s="8" t="s">
        <v>87</v>
      </c>
      <c r="DA16" s="8" t="s">
        <v>92</v>
      </c>
      <c r="DB16" s="8" t="s">
        <v>330</v>
      </c>
      <c r="DC16" s="4">
        <v>17</v>
      </c>
      <c r="DD16" s="4">
        <v>14.1</v>
      </c>
      <c r="DE16" s="4">
        <v>12.2</v>
      </c>
      <c r="DF16" s="8">
        <v>-4233</v>
      </c>
      <c r="DG16" s="8">
        <v>6675</v>
      </c>
      <c r="DH16" s="8">
        <v>2885</v>
      </c>
      <c r="DI16">
        <v>3890</v>
      </c>
      <c r="DJ16">
        <v>4017</v>
      </c>
      <c r="DK16">
        <v>4026</v>
      </c>
      <c r="DL16">
        <v>4076</v>
      </c>
      <c r="DM16">
        <v>4325</v>
      </c>
      <c r="DN16">
        <v>4289</v>
      </c>
      <c r="DO16">
        <v>4193</v>
      </c>
      <c r="DP16">
        <v>4456</v>
      </c>
      <c r="DQ16">
        <v>4227</v>
      </c>
      <c r="DR16">
        <v>4209</v>
      </c>
      <c r="DS16">
        <v>4141</v>
      </c>
      <c r="DT16">
        <v>4006</v>
      </c>
      <c r="DU16">
        <v>4108</v>
      </c>
      <c r="DV16">
        <v>65.099999999999994</v>
      </c>
      <c r="DW16">
        <v>68.099999999999994</v>
      </c>
      <c r="DX16">
        <v>69.099999999999994</v>
      </c>
      <c r="DY16">
        <v>70.599999999999994</v>
      </c>
      <c r="DZ16">
        <v>74.2</v>
      </c>
      <c r="EA16">
        <v>74.900000000000006</v>
      </c>
      <c r="EB16">
        <v>74.2</v>
      </c>
      <c r="EC16">
        <v>83.5</v>
      </c>
      <c r="ED16">
        <v>64.8</v>
      </c>
      <c r="EE16">
        <v>64.67524086110727</v>
      </c>
      <c r="EF16">
        <v>63.3</v>
      </c>
      <c r="EG16">
        <v>61</v>
      </c>
      <c r="EH16">
        <v>61.9</v>
      </c>
      <c r="EI16">
        <v>1517</v>
      </c>
      <c r="EJ16">
        <v>1350</v>
      </c>
      <c r="EK16">
        <v>1205</v>
      </c>
      <c r="EL16">
        <v>1229</v>
      </c>
      <c r="EM16">
        <v>1281</v>
      </c>
      <c r="EN16">
        <v>1181</v>
      </c>
      <c r="EO16">
        <v>1145</v>
      </c>
      <c r="EP16">
        <v>1214</v>
      </c>
      <c r="EQ16">
        <v>1107</v>
      </c>
      <c r="ER16">
        <v>1145</v>
      </c>
      <c r="ES16">
        <v>1085</v>
      </c>
      <c r="ET16">
        <v>1173</v>
      </c>
      <c r="EU16">
        <v>1232</v>
      </c>
      <c r="EV16">
        <v>110</v>
      </c>
      <c r="EW16">
        <v>104</v>
      </c>
      <c r="EX16">
        <v>94</v>
      </c>
      <c r="EY16">
        <v>99</v>
      </c>
      <c r="EZ16">
        <v>105</v>
      </c>
      <c r="FA16">
        <v>96</v>
      </c>
      <c r="FB16">
        <v>97</v>
      </c>
      <c r="FC16">
        <v>102</v>
      </c>
      <c r="FD16">
        <v>95</v>
      </c>
      <c r="FE16">
        <v>93</v>
      </c>
      <c r="FF16">
        <v>86</v>
      </c>
      <c r="FG16">
        <v>92</v>
      </c>
      <c r="FH16">
        <v>91</v>
      </c>
      <c r="FI16">
        <v>66.5</v>
      </c>
      <c r="FJ16">
        <v>67</v>
      </c>
      <c r="FK16">
        <v>64.7</v>
      </c>
      <c r="FL16">
        <v>62.5</v>
      </c>
      <c r="FM16">
        <v>59.8</v>
      </c>
      <c r="FN16">
        <v>62</v>
      </c>
      <c r="FO16">
        <v>65.7</v>
      </c>
      <c r="FP16">
        <v>66.400000000000006</v>
      </c>
      <c r="FQ16">
        <v>68.400000000000006</v>
      </c>
      <c r="FR16">
        <v>68.2</v>
      </c>
      <c r="FS16">
        <v>71.5</v>
      </c>
      <c r="FT16">
        <v>7</v>
      </c>
      <c r="FU16">
        <v>8.6</v>
      </c>
      <c r="FV16">
        <v>8.5</v>
      </c>
      <c r="FW16">
        <v>7.4</v>
      </c>
      <c r="FX16">
        <v>11.9</v>
      </c>
      <c r="FY16">
        <v>9.1</v>
      </c>
      <c r="FZ16">
        <v>10.9</v>
      </c>
      <c r="GA16">
        <v>8.3000000000000007</v>
      </c>
      <c r="GB16">
        <v>8.6</v>
      </c>
      <c r="GC16">
        <v>8.3000000000000007</v>
      </c>
      <c r="GD16">
        <v>5.7</v>
      </c>
      <c r="GE16">
        <v>11.346709892228162</v>
      </c>
      <c r="GF16">
        <v>7.0725957239248842</v>
      </c>
      <c r="GG16">
        <v>5.6434373663958954</v>
      </c>
      <c r="GH16">
        <v>330</v>
      </c>
      <c r="GI16">
        <v>310</v>
      </c>
      <c r="GJ16">
        <v>320</v>
      </c>
      <c r="GK16">
        <v>290</v>
      </c>
      <c r="GL16">
        <v>280</v>
      </c>
      <c r="GM16">
        <v>300</v>
      </c>
      <c r="GN16" s="16">
        <v>290</v>
      </c>
      <c r="GO16">
        <v>6.8</v>
      </c>
      <c r="GP16">
        <v>6.6000000000000005</v>
      </c>
      <c r="GQ16">
        <v>4.3</v>
      </c>
      <c r="GR16">
        <v>3.6999999999999997</v>
      </c>
      <c r="GS16">
        <v>3.4495503264752987</v>
      </c>
      <c r="GT16">
        <v>3.5000000000000004</v>
      </c>
      <c r="GU16" s="9">
        <v>3.5705393157711272</v>
      </c>
    </row>
    <row r="17" spans="1:203" ht="12.75" customHeight="1">
      <c r="A17" t="s">
        <v>30</v>
      </c>
      <c r="B17" t="s">
        <v>31</v>
      </c>
      <c r="C17">
        <v>207909</v>
      </c>
      <c r="D17">
        <v>209114</v>
      </c>
      <c r="E17">
        <v>210044</v>
      </c>
      <c r="F17">
        <v>212336</v>
      </c>
      <c r="G17">
        <v>213728</v>
      </c>
      <c r="H17">
        <v>216267</v>
      </c>
      <c r="I17">
        <v>221109</v>
      </c>
      <c r="J17">
        <v>223632</v>
      </c>
      <c r="K17">
        <v>226355</v>
      </c>
      <c r="L17">
        <v>229567</v>
      </c>
      <c r="M17">
        <v>233495</v>
      </c>
      <c r="N17">
        <v>237451</v>
      </c>
      <c r="O17">
        <v>240499</v>
      </c>
      <c r="P17">
        <v>242377</v>
      </c>
      <c r="Q17">
        <v>243373</v>
      </c>
      <c r="R17">
        <v>246011</v>
      </c>
      <c r="S17">
        <v>247130</v>
      </c>
      <c r="T17">
        <v>50779</v>
      </c>
      <c r="U17">
        <v>159401</v>
      </c>
      <c r="V17">
        <v>36950</v>
      </c>
      <c r="W17">
        <v>252300</v>
      </c>
      <c r="X17">
        <v>256900</v>
      </c>
      <c r="Y17">
        <v>270600</v>
      </c>
      <c r="Z17">
        <v>282900</v>
      </c>
      <c r="AA17">
        <v>38.299999999999997</v>
      </c>
      <c r="AB17">
        <v>37</v>
      </c>
      <c r="AC17">
        <v>211815</v>
      </c>
      <c r="AD17">
        <v>180380</v>
      </c>
      <c r="AE17">
        <v>229311</v>
      </c>
      <c r="AF17">
        <v>204423</v>
      </c>
      <c r="AG17">
        <v>5046.2744000000002</v>
      </c>
      <c r="AH17" s="4">
        <v>41.623578773282716</v>
      </c>
      <c r="AI17" s="4">
        <v>47.658724226332197</v>
      </c>
      <c r="AJ17" s="4">
        <v>49.99728116251466</v>
      </c>
      <c r="AK17" s="4">
        <v>50.908844750891866</v>
      </c>
      <c r="AL17" s="4">
        <v>53.623718916276133</v>
      </c>
      <c r="AM17" s="4">
        <v>56.061160685197777</v>
      </c>
      <c r="AN17">
        <v>39.6</v>
      </c>
      <c r="AO17">
        <v>40.9</v>
      </c>
      <c r="AP17">
        <v>44.3</v>
      </c>
      <c r="AQ17">
        <v>45.9</v>
      </c>
      <c r="AR17">
        <v>43.8</v>
      </c>
      <c r="AS17">
        <v>45.4</v>
      </c>
      <c r="AT17">
        <v>49.6</v>
      </c>
      <c r="AU17">
        <v>49.8</v>
      </c>
      <c r="AV17">
        <v>50.7</v>
      </c>
      <c r="AW17">
        <v>49.6</v>
      </c>
      <c r="AX17" t="s">
        <v>93</v>
      </c>
      <c r="AY17" t="s">
        <v>94</v>
      </c>
      <c r="AZ17" t="s">
        <v>83</v>
      </c>
      <c r="BA17" s="4">
        <v>4.3</v>
      </c>
      <c r="BB17" s="4">
        <v>4.9000000000000004</v>
      </c>
      <c r="BC17" s="4">
        <v>9</v>
      </c>
      <c r="BD17">
        <v>239056</v>
      </c>
      <c r="BE17">
        <v>138065</v>
      </c>
      <c r="BF17" s="4">
        <v>57.8</v>
      </c>
      <c r="BG17">
        <v>158000</v>
      </c>
      <c r="BH17">
        <v>166980</v>
      </c>
      <c r="BI17">
        <v>191090</v>
      </c>
      <c r="BJ17" s="3">
        <v>3.2644950781529438</v>
      </c>
      <c r="BK17" s="3">
        <v>5.2515076777046463</v>
      </c>
      <c r="BL17" s="6">
        <v>34</v>
      </c>
      <c r="BM17" s="6">
        <v>3</v>
      </c>
      <c r="BN17" s="6">
        <v>26</v>
      </c>
      <c r="BO17" s="6">
        <v>4</v>
      </c>
      <c r="BP17" s="6">
        <v>15</v>
      </c>
      <c r="BQ17" s="6">
        <v>0</v>
      </c>
      <c r="BR17" s="6">
        <v>5</v>
      </c>
      <c r="BS17" s="6">
        <v>13</v>
      </c>
      <c r="BT17">
        <v>59804</v>
      </c>
      <c r="BU17">
        <v>153</v>
      </c>
      <c r="BV17">
        <v>2370</v>
      </c>
      <c r="BW17">
        <v>372</v>
      </c>
      <c r="BX17">
        <v>363</v>
      </c>
      <c r="BY17">
        <v>579</v>
      </c>
      <c r="BZ17">
        <v>875</v>
      </c>
      <c r="CA17">
        <v>831</v>
      </c>
      <c r="CB17">
        <v>164051</v>
      </c>
      <c r="CC17">
        <v>45.32350352112676</v>
      </c>
      <c r="CD17">
        <v>41.2</v>
      </c>
      <c r="CE17">
        <v>44.6</v>
      </c>
      <c r="CF17">
        <v>47.7</v>
      </c>
      <c r="CG17">
        <v>51</v>
      </c>
      <c r="CH17">
        <v>53.2</v>
      </c>
      <c r="CI17">
        <v>55.9</v>
      </c>
      <c r="CJ17">
        <v>56.9</v>
      </c>
      <c r="CK17">
        <v>57.7</v>
      </c>
      <c r="CL17">
        <v>60.1</v>
      </c>
      <c r="CM17">
        <v>7343</v>
      </c>
      <c r="CN17">
        <v>6910</v>
      </c>
      <c r="CO17">
        <v>5332</v>
      </c>
      <c r="CP17">
        <v>4120</v>
      </c>
      <c r="CQ17">
        <v>5713</v>
      </c>
      <c r="CR17">
        <v>11239</v>
      </c>
      <c r="CS17" s="4">
        <v>47.606698521164653</v>
      </c>
      <c r="CT17" s="4">
        <v>44.100096369240987</v>
      </c>
      <c r="CU17" s="4">
        <v>33.653542710713339</v>
      </c>
      <c r="CV17" s="4">
        <v>25.950140458284519</v>
      </c>
      <c r="CW17" s="4">
        <v>36.081269696912287</v>
      </c>
      <c r="CX17" s="4">
        <v>70.547102540925991</v>
      </c>
      <c r="CY17" s="4">
        <v>65.413642323448414</v>
      </c>
      <c r="CZ17" s="8" t="s">
        <v>87</v>
      </c>
      <c r="DA17" s="8" t="s">
        <v>83</v>
      </c>
      <c r="DB17" s="8" t="s">
        <v>86</v>
      </c>
      <c r="DC17" s="4">
        <v>63.7</v>
      </c>
      <c r="DD17" s="4">
        <v>6.2</v>
      </c>
      <c r="DE17" s="4">
        <v>5.3</v>
      </c>
      <c r="DF17" s="8">
        <v>-3644</v>
      </c>
      <c r="DG17" s="8">
        <v>2833</v>
      </c>
      <c r="DH17" s="8">
        <v>1933</v>
      </c>
      <c r="DI17">
        <v>2848</v>
      </c>
      <c r="DJ17">
        <v>2870</v>
      </c>
      <c r="DK17">
        <v>2872</v>
      </c>
      <c r="DL17">
        <v>2924</v>
      </c>
      <c r="DM17">
        <v>3088</v>
      </c>
      <c r="DN17">
        <v>3230</v>
      </c>
      <c r="DO17">
        <v>3265</v>
      </c>
      <c r="DP17">
        <v>3503</v>
      </c>
      <c r="DQ17">
        <v>3466</v>
      </c>
      <c r="DR17">
        <v>3585</v>
      </c>
      <c r="DS17">
        <v>3559</v>
      </c>
      <c r="DT17">
        <v>3525</v>
      </c>
      <c r="DU17">
        <v>3601</v>
      </c>
      <c r="DV17">
        <v>61</v>
      </c>
      <c r="DW17">
        <v>62.2</v>
      </c>
      <c r="DX17">
        <v>62.2</v>
      </c>
      <c r="DY17">
        <v>62.3</v>
      </c>
      <c r="DZ17">
        <v>66.599999999999994</v>
      </c>
      <c r="EA17">
        <v>70.900000000000006</v>
      </c>
      <c r="EB17">
        <v>66.900000000000006</v>
      </c>
      <c r="EC17">
        <v>72.2</v>
      </c>
      <c r="ED17">
        <v>67.099999999999994</v>
      </c>
      <c r="EE17">
        <v>69.638694638694645</v>
      </c>
      <c r="EF17">
        <v>70</v>
      </c>
      <c r="EG17">
        <v>69.7</v>
      </c>
      <c r="EH17">
        <v>72</v>
      </c>
      <c r="EI17">
        <v>1672</v>
      </c>
      <c r="EJ17">
        <v>1636</v>
      </c>
      <c r="EK17">
        <v>1616</v>
      </c>
      <c r="EL17">
        <v>1565</v>
      </c>
      <c r="EM17">
        <v>1478</v>
      </c>
      <c r="EN17">
        <v>1450</v>
      </c>
      <c r="EO17">
        <v>1445</v>
      </c>
      <c r="EP17">
        <v>1424</v>
      </c>
      <c r="EQ17">
        <v>1414</v>
      </c>
      <c r="ER17">
        <v>1460</v>
      </c>
      <c r="ES17">
        <v>1430</v>
      </c>
      <c r="ET17">
        <v>1453</v>
      </c>
      <c r="EU17">
        <v>1552</v>
      </c>
      <c r="EV17">
        <v>82</v>
      </c>
      <c r="EW17">
        <v>85</v>
      </c>
      <c r="EX17">
        <v>85</v>
      </c>
      <c r="EY17">
        <v>85</v>
      </c>
      <c r="EZ17">
        <v>82</v>
      </c>
      <c r="FA17">
        <v>80</v>
      </c>
      <c r="FB17">
        <v>81</v>
      </c>
      <c r="FC17">
        <v>80</v>
      </c>
      <c r="FD17">
        <v>81</v>
      </c>
      <c r="FE17">
        <v>78</v>
      </c>
      <c r="FF17">
        <v>75</v>
      </c>
      <c r="FG17">
        <v>77</v>
      </c>
      <c r="FH17">
        <v>77</v>
      </c>
      <c r="FI17">
        <v>70.900000000000006</v>
      </c>
      <c r="FJ17">
        <v>71.599999999999994</v>
      </c>
      <c r="FK17">
        <v>73.400000000000006</v>
      </c>
      <c r="FL17">
        <v>68.599999999999994</v>
      </c>
      <c r="FM17">
        <v>71.400000000000006</v>
      </c>
      <c r="FN17">
        <v>72.3</v>
      </c>
      <c r="FO17">
        <v>73.400000000000006</v>
      </c>
      <c r="FP17">
        <v>71.3</v>
      </c>
      <c r="FQ17">
        <v>67.900000000000006</v>
      </c>
      <c r="FR17">
        <v>72.7</v>
      </c>
      <c r="FS17">
        <v>74</v>
      </c>
      <c r="FT17">
        <v>6</v>
      </c>
      <c r="FU17">
        <v>8.5</v>
      </c>
      <c r="FV17">
        <v>4.7</v>
      </c>
      <c r="FW17">
        <v>6.7</v>
      </c>
      <c r="FX17">
        <v>9.6</v>
      </c>
      <c r="FY17">
        <v>7.3</v>
      </c>
      <c r="FZ17">
        <v>6.6</v>
      </c>
      <c r="GA17">
        <v>8.5</v>
      </c>
      <c r="GB17">
        <v>9.9</v>
      </c>
      <c r="GC17">
        <v>5.2</v>
      </c>
      <c r="GD17">
        <v>4.7</v>
      </c>
      <c r="GE17">
        <v>5.5229023104985808</v>
      </c>
      <c r="GF17">
        <v>4.3226250122801844</v>
      </c>
      <c r="GG17">
        <v>2.4338975550392741</v>
      </c>
      <c r="GH17">
        <v>180</v>
      </c>
      <c r="GI17">
        <v>160</v>
      </c>
      <c r="GJ17">
        <v>180</v>
      </c>
      <c r="GK17">
        <v>150</v>
      </c>
      <c r="GL17">
        <v>140</v>
      </c>
      <c r="GM17">
        <v>120</v>
      </c>
      <c r="GN17" s="16">
        <v>120</v>
      </c>
      <c r="GO17">
        <v>2.9</v>
      </c>
      <c r="GP17">
        <v>2.7</v>
      </c>
      <c r="GQ17">
        <v>2.5</v>
      </c>
      <c r="GR17">
        <v>2</v>
      </c>
      <c r="GS17">
        <v>1.8483474893279936</v>
      </c>
      <c r="GT17">
        <v>1.5</v>
      </c>
      <c r="GU17" s="9">
        <v>1.42967870983873</v>
      </c>
    </row>
    <row r="18" spans="1:203" ht="12.75" customHeight="1">
      <c r="A18" t="s">
        <v>32</v>
      </c>
      <c r="B18" t="s">
        <v>33</v>
      </c>
      <c r="C18">
        <v>225712</v>
      </c>
      <c r="D18">
        <v>225141</v>
      </c>
      <c r="E18">
        <v>224717</v>
      </c>
      <c r="F18">
        <v>225054</v>
      </c>
      <c r="G18">
        <v>225248</v>
      </c>
      <c r="H18">
        <v>225769</v>
      </c>
      <c r="I18">
        <v>226990</v>
      </c>
      <c r="J18">
        <v>228198</v>
      </c>
      <c r="K18">
        <v>229789</v>
      </c>
      <c r="L18">
        <v>231793</v>
      </c>
      <c r="M18">
        <v>234127</v>
      </c>
      <c r="N18">
        <v>236234</v>
      </c>
      <c r="O18">
        <v>237927</v>
      </c>
      <c r="P18">
        <v>239733</v>
      </c>
      <c r="Q18">
        <v>242080</v>
      </c>
      <c r="R18">
        <v>245974</v>
      </c>
      <c r="S18">
        <v>249085</v>
      </c>
      <c r="T18">
        <v>48120</v>
      </c>
      <c r="U18">
        <v>155106</v>
      </c>
      <c r="V18">
        <v>45859</v>
      </c>
      <c r="W18">
        <v>254300</v>
      </c>
      <c r="X18">
        <v>262500</v>
      </c>
      <c r="Y18">
        <v>282000</v>
      </c>
      <c r="Z18">
        <v>291700</v>
      </c>
      <c r="AA18">
        <v>40.299999999999997</v>
      </c>
      <c r="AB18">
        <v>40</v>
      </c>
      <c r="AC18">
        <v>215092</v>
      </c>
      <c r="AD18">
        <v>191086</v>
      </c>
      <c r="AE18">
        <v>224208</v>
      </c>
      <c r="AF18">
        <v>203607</v>
      </c>
      <c r="AG18">
        <v>11234.9666</v>
      </c>
      <c r="AH18" s="4">
        <v>20.00157259034486</v>
      </c>
      <c r="AI18" s="4">
        <v>21.17736602795063</v>
      </c>
      <c r="AJ18" s="4">
        <v>22.634691232637934</v>
      </c>
      <c r="AK18" s="4">
        <v>23.364555440689962</v>
      </c>
      <c r="AL18" s="4">
        <v>25.100208130569786</v>
      </c>
      <c r="AM18" s="4">
        <v>25.963584083997187</v>
      </c>
      <c r="AN18">
        <v>7.5</v>
      </c>
      <c r="AO18">
        <v>7.9</v>
      </c>
      <c r="AP18">
        <v>9.6</v>
      </c>
      <c r="AQ18">
        <v>7.7</v>
      </c>
      <c r="AR18">
        <v>8.1</v>
      </c>
      <c r="AS18">
        <v>9.3000000000000007</v>
      </c>
      <c r="AT18">
        <v>10.1</v>
      </c>
      <c r="AU18">
        <v>11.3</v>
      </c>
      <c r="AV18">
        <v>11.9</v>
      </c>
      <c r="AW18">
        <v>10.9</v>
      </c>
      <c r="AX18" t="s">
        <v>81</v>
      </c>
      <c r="AY18" t="s">
        <v>83</v>
      </c>
      <c r="AZ18" t="s">
        <v>89</v>
      </c>
      <c r="BA18" s="4">
        <v>0.9</v>
      </c>
      <c r="BB18" s="4">
        <v>1</v>
      </c>
      <c r="BC18" s="4">
        <v>1.1000000000000001</v>
      </c>
      <c r="BD18">
        <v>237232</v>
      </c>
      <c r="BE18">
        <v>29283</v>
      </c>
      <c r="BF18" s="4">
        <v>12.3</v>
      </c>
      <c r="BG18">
        <v>41880</v>
      </c>
      <c r="BH18">
        <v>47450</v>
      </c>
      <c r="BI18">
        <v>63350</v>
      </c>
      <c r="BJ18" s="3">
        <v>1.1797142015881701</v>
      </c>
      <c r="BK18" s="3">
        <v>1.4346895004259808</v>
      </c>
      <c r="BL18" s="6">
        <v>66</v>
      </c>
      <c r="BM18" s="6">
        <v>0</v>
      </c>
      <c r="BN18" s="6">
        <v>2</v>
      </c>
      <c r="BO18" s="6">
        <v>0</v>
      </c>
      <c r="BP18" s="6">
        <v>2</v>
      </c>
      <c r="BQ18" s="6">
        <v>0</v>
      </c>
      <c r="BR18" s="6">
        <v>1</v>
      </c>
      <c r="BS18" s="6">
        <v>28</v>
      </c>
      <c r="BT18">
        <v>8699</v>
      </c>
      <c r="BU18">
        <v>116</v>
      </c>
      <c r="BV18">
        <v>174</v>
      </c>
      <c r="BW18">
        <v>425</v>
      </c>
      <c r="BX18">
        <v>242</v>
      </c>
      <c r="BY18">
        <v>211</v>
      </c>
      <c r="BZ18">
        <v>260</v>
      </c>
      <c r="CA18">
        <v>334</v>
      </c>
      <c r="CB18">
        <v>218645</v>
      </c>
      <c r="CC18">
        <v>4.2568586071751584</v>
      </c>
      <c r="CD18">
        <v>4.2</v>
      </c>
      <c r="CE18">
        <v>4.7</v>
      </c>
      <c r="CF18">
        <v>5.7</v>
      </c>
      <c r="CG18">
        <v>6.3</v>
      </c>
      <c r="CH18">
        <v>6.9</v>
      </c>
      <c r="CI18">
        <v>7.5</v>
      </c>
      <c r="CJ18">
        <v>8.6</v>
      </c>
      <c r="CK18">
        <v>9.5</v>
      </c>
      <c r="CL18">
        <v>10.6</v>
      </c>
      <c r="CM18">
        <v>1217</v>
      </c>
      <c r="CN18">
        <v>1432</v>
      </c>
      <c r="CO18">
        <v>1207</v>
      </c>
      <c r="CP18">
        <v>1066</v>
      </c>
      <c r="CQ18">
        <v>1338</v>
      </c>
      <c r="CR18">
        <v>2459</v>
      </c>
      <c r="CS18" s="4">
        <v>8.1953965709975876</v>
      </c>
      <c r="CT18" s="4">
        <v>9.5560953474094443</v>
      </c>
      <c r="CU18" s="4">
        <v>8.0019093205338141</v>
      </c>
      <c r="CV18" s="4">
        <v>7.0719199665642813</v>
      </c>
      <c r="CW18" s="4">
        <v>8.8358240495545761</v>
      </c>
      <c r="CX18" s="4">
        <v>16.048818692076754</v>
      </c>
      <c r="CY18" s="4">
        <v>17.033512565600301</v>
      </c>
      <c r="CZ18" s="8" t="s">
        <v>87</v>
      </c>
      <c r="DA18" s="8" t="s">
        <v>329</v>
      </c>
      <c r="DB18" s="8" t="s">
        <v>86</v>
      </c>
      <c r="DC18" s="4">
        <v>45</v>
      </c>
      <c r="DD18" s="4">
        <v>5.6</v>
      </c>
      <c r="DE18" s="4">
        <v>5.4</v>
      </c>
      <c r="DF18" s="8">
        <v>1710</v>
      </c>
      <c r="DG18" s="8">
        <v>604</v>
      </c>
      <c r="DH18" s="8">
        <v>785</v>
      </c>
      <c r="DI18">
        <v>2366</v>
      </c>
      <c r="DJ18">
        <v>2559</v>
      </c>
      <c r="DK18">
        <v>2474</v>
      </c>
      <c r="DL18">
        <v>2426</v>
      </c>
      <c r="DM18">
        <v>2575</v>
      </c>
      <c r="DN18">
        <v>2787</v>
      </c>
      <c r="DO18">
        <v>2697</v>
      </c>
      <c r="DP18">
        <v>2817</v>
      </c>
      <c r="DQ18">
        <v>2895</v>
      </c>
      <c r="DR18">
        <v>2888</v>
      </c>
      <c r="DS18">
        <v>3004</v>
      </c>
      <c r="DT18">
        <v>3150</v>
      </c>
      <c r="DU18">
        <v>3275</v>
      </c>
      <c r="DV18">
        <v>53.6</v>
      </c>
      <c r="DW18">
        <v>57.9</v>
      </c>
      <c r="DX18">
        <v>55.9</v>
      </c>
      <c r="DY18">
        <v>54.4</v>
      </c>
      <c r="DZ18">
        <v>57.5</v>
      </c>
      <c r="EA18">
        <v>61.9</v>
      </c>
      <c r="EB18">
        <v>59.1</v>
      </c>
      <c r="EC18">
        <v>61.6</v>
      </c>
      <c r="ED18">
        <v>62.2</v>
      </c>
      <c r="EE18">
        <v>61.866712366915877</v>
      </c>
      <c r="EF18">
        <v>63.8</v>
      </c>
      <c r="EG18">
        <v>65.900000000000006</v>
      </c>
      <c r="EH18">
        <v>67.400000000000006</v>
      </c>
      <c r="EI18">
        <v>2471</v>
      </c>
      <c r="EJ18">
        <v>2226</v>
      </c>
      <c r="EK18">
        <v>2337</v>
      </c>
      <c r="EL18">
        <v>2198</v>
      </c>
      <c r="EM18">
        <v>2249</v>
      </c>
      <c r="EN18">
        <v>2220</v>
      </c>
      <c r="EO18">
        <v>2166</v>
      </c>
      <c r="EP18">
        <v>2209</v>
      </c>
      <c r="EQ18">
        <v>2105</v>
      </c>
      <c r="ER18">
        <v>2241</v>
      </c>
      <c r="ES18">
        <v>2268</v>
      </c>
      <c r="ET18">
        <v>2193</v>
      </c>
      <c r="EU18">
        <v>2281</v>
      </c>
      <c r="EV18">
        <v>101</v>
      </c>
      <c r="EW18">
        <v>96</v>
      </c>
      <c r="EX18">
        <v>102</v>
      </c>
      <c r="EY18">
        <v>97</v>
      </c>
      <c r="EZ18">
        <v>99</v>
      </c>
      <c r="FA18">
        <v>96</v>
      </c>
      <c r="FB18">
        <v>97</v>
      </c>
      <c r="FC18">
        <v>97</v>
      </c>
      <c r="FD18">
        <v>94</v>
      </c>
      <c r="FE18">
        <v>95</v>
      </c>
      <c r="FF18">
        <v>95</v>
      </c>
      <c r="FG18">
        <v>93</v>
      </c>
      <c r="FH18">
        <v>92</v>
      </c>
      <c r="FI18">
        <v>73.2</v>
      </c>
      <c r="FJ18">
        <v>74</v>
      </c>
      <c r="FK18">
        <v>76.599999999999994</v>
      </c>
      <c r="FL18">
        <v>76.8</v>
      </c>
      <c r="FM18">
        <v>71.2</v>
      </c>
      <c r="FN18">
        <v>68.5</v>
      </c>
      <c r="FO18">
        <v>73.900000000000006</v>
      </c>
      <c r="FP18">
        <v>69.099999999999994</v>
      </c>
      <c r="FQ18">
        <v>70.7</v>
      </c>
      <c r="FR18">
        <v>75.7</v>
      </c>
      <c r="FS18">
        <v>76.400000000000006</v>
      </c>
      <c r="FT18">
        <v>5.7</v>
      </c>
      <c r="FU18">
        <v>4.0999999999999996</v>
      </c>
      <c r="FV18">
        <v>3.3</v>
      </c>
      <c r="FW18">
        <v>5.3</v>
      </c>
      <c r="FX18">
        <v>8.4</v>
      </c>
      <c r="FY18">
        <v>6.7</v>
      </c>
      <c r="FZ18">
        <v>7.9</v>
      </c>
      <c r="GA18">
        <v>9.3000000000000007</v>
      </c>
      <c r="GB18">
        <v>8.4</v>
      </c>
      <c r="GC18">
        <v>6.9</v>
      </c>
      <c r="GD18">
        <v>5.2</v>
      </c>
      <c r="GE18">
        <v>6.1509661028281073</v>
      </c>
      <c r="GF18">
        <v>3.7539988248351506</v>
      </c>
      <c r="GG18">
        <v>3.2677417063294736</v>
      </c>
      <c r="GH18">
        <v>420</v>
      </c>
      <c r="GI18">
        <v>350</v>
      </c>
      <c r="GJ18">
        <v>400</v>
      </c>
      <c r="GK18">
        <v>410</v>
      </c>
      <c r="GL18">
        <v>380</v>
      </c>
      <c r="GM18">
        <v>350</v>
      </c>
      <c r="GN18" s="16">
        <v>300</v>
      </c>
      <c r="GO18">
        <v>4.7</v>
      </c>
      <c r="GP18">
        <v>4</v>
      </c>
      <c r="GQ18">
        <v>4.5</v>
      </c>
      <c r="GR18">
        <v>4.7</v>
      </c>
      <c r="GS18">
        <v>4.3440155470030106</v>
      </c>
      <c r="GT18">
        <v>4</v>
      </c>
      <c r="GU18" s="9">
        <v>3.4143727918624065</v>
      </c>
    </row>
    <row r="19" spans="1:203" ht="12.75" customHeight="1">
      <c r="A19" t="s">
        <v>34</v>
      </c>
      <c r="B19" t="s">
        <v>35</v>
      </c>
      <c r="C19">
        <v>245053</v>
      </c>
      <c r="D19">
        <v>245911</v>
      </c>
      <c r="E19">
        <v>245616</v>
      </c>
      <c r="F19">
        <v>247063</v>
      </c>
      <c r="G19">
        <v>248054</v>
      </c>
      <c r="H19">
        <v>248691</v>
      </c>
      <c r="I19">
        <v>251430</v>
      </c>
      <c r="J19">
        <v>254387</v>
      </c>
      <c r="K19">
        <v>256981</v>
      </c>
      <c r="L19">
        <v>261051</v>
      </c>
      <c r="M19">
        <v>265665</v>
      </c>
      <c r="N19">
        <v>269465</v>
      </c>
      <c r="O19">
        <v>275499</v>
      </c>
      <c r="P19">
        <v>281756</v>
      </c>
      <c r="Q19">
        <v>286808</v>
      </c>
      <c r="R19">
        <v>292690</v>
      </c>
      <c r="S19">
        <v>297735</v>
      </c>
      <c r="T19">
        <v>63531</v>
      </c>
      <c r="U19">
        <v>195274</v>
      </c>
      <c r="V19">
        <v>38930</v>
      </c>
      <c r="W19">
        <v>301000</v>
      </c>
      <c r="X19">
        <v>305600</v>
      </c>
      <c r="Y19">
        <v>317800</v>
      </c>
      <c r="Z19">
        <v>324000</v>
      </c>
      <c r="AA19">
        <v>36.4</v>
      </c>
      <c r="AB19">
        <v>35</v>
      </c>
      <c r="AC19">
        <v>368121</v>
      </c>
      <c r="AD19">
        <v>331635</v>
      </c>
      <c r="AE19">
        <v>357295</v>
      </c>
      <c r="AF19">
        <v>327032</v>
      </c>
      <c r="AG19">
        <v>11570.113700000002</v>
      </c>
      <c r="AH19" s="4">
        <v>21.228486285316276</v>
      </c>
      <c r="AI19" s="4">
        <v>23.811261249748995</v>
      </c>
      <c r="AJ19" s="4">
        <v>26.015301820240534</v>
      </c>
      <c r="AK19" s="4">
        <v>26.412877861347202</v>
      </c>
      <c r="AL19" s="4">
        <v>27.467318666021402</v>
      </c>
      <c r="AM19" s="4">
        <v>28.003182025773864</v>
      </c>
      <c r="AN19">
        <v>21</v>
      </c>
      <c r="AO19">
        <v>24.7</v>
      </c>
      <c r="AP19">
        <v>27.8</v>
      </c>
      <c r="AQ19">
        <v>28.9</v>
      </c>
      <c r="AR19">
        <v>27.3</v>
      </c>
      <c r="AS19">
        <v>29.3</v>
      </c>
      <c r="AT19">
        <v>30.5</v>
      </c>
      <c r="AU19">
        <v>30.3</v>
      </c>
      <c r="AV19">
        <v>33.1</v>
      </c>
      <c r="AW19">
        <v>32.4</v>
      </c>
      <c r="AX19" t="s">
        <v>89</v>
      </c>
      <c r="AY19" t="s">
        <v>84</v>
      </c>
      <c r="AZ19" t="s">
        <v>83</v>
      </c>
      <c r="BA19" s="4">
        <v>1.6</v>
      </c>
      <c r="BB19" s="4">
        <v>1.8</v>
      </c>
      <c r="BC19" s="4">
        <v>5.7</v>
      </c>
      <c r="BD19">
        <v>273936</v>
      </c>
      <c r="BE19">
        <v>107905</v>
      </c>
      <c r="BF19" s="4">
        <v>39.4</v>
      </c>
      <c r="BG19">
        <v>144320</v>
      </c>
      <c r="BH19">
        <v>158960</v>
      </c>
      <c r="BI19">
        <v>197470</v>
      </c>
      <c r="BJ19" s="3">
        <v>1.8561722716772195</v>
      </c>
      <c r="BK19" s="3">
        <v>3.2934947441516611</v>
      </c>
      <c r="BL19" s="6">
        <v>46</v>
      </c>
      <c r="BM19" s="6">
        <v>1</v>
      </c>
      <c r="BN19" s="6">
        <v>7</v>
      </c>
      <c r="BO19" s="6">
        <v>1</v>
      </c>
      <c r="BP19" s="6">
        <v>15</v>
      </c>
      <c r="BQ19" s="6">
        <v>8</v>
      </c>
      <c r="BR19" s="6">
        <v>1</v>
      </c>
      <c r="BS19" s="6">
        <v>21</v>
      </c>
      <c r="BT19">
        <v>43701</v>
      </c>
      <c r="BU19">
        <v>97</v>
      </c>
      <c r="BV19">
        <v>1706</v>
      </c>
      <c r="BW19">
        <v>344</v>
      </c>
      <c r="BX19">
        <v>455</v>
      </c>
      <c r="BY19">
        <v>669</v>
      </c>
      <c r="BZ19">
        <v>1332</v>
      </c>
      <c r="CA19">
        <v>851</v>
      </c>
      <c r="CB19">
        <v>212834</v>
      </c>
      <c r="CC19">
        <v>26.930276087973791</v>
      </c>
      <c r="CD19">
        <v>27.2</v>
      </c>
      <c r="CE19">
        <v>28.6</v>
      </c>
      <c r="CF19">
        <v>29.8</v>
      </c>
      <c r="CG19">
        <v>31</v>
      </c>
      <c r="CH19">
        <v>32.799999999999997</v>
      </c>
      <c r="CI19">
        <v>36.200000000000003</v>
      </c>
      <c r="CJ19">
        <v>37.9</v>
      </c>
      <c r="CK19">
        <v>39.6</v>
      </c>
      <c r="CL19">
        <v>41.1</v>
      </c>
      <c r="CM19">
        <v>5669</v>
      </c>
      <c r="CN19">
        <v>6673</v>
      </c>
      <c r="CO19">
        <v>5278</v>
      </c>
      <c r="CP19">
        <v>4120</v>
      </c>
      <c r="CQ19">
        <v>4598</v>
      </c>
      <c r="CR19">
        <v>6554</v>
      </c>
      <c r="CS19" s="4">
        <v>32.272939461908933</v>
      </c>
      <c r="CT19" s="4">
        <v>37.445848578034166</v>
      </c>
      <c r="CU19" s="4">
        <v>28.868031854379979</v>
      </c>
      <c r="CV19" s="4">
        <v>22.148513307923469</v>
      </c>
      <c r="CW19" s="4">
        <v>24.379768715634761</v>
      </c>
      <c r="CX19" s="4">
        <v>34.105574289163648</v>
      </c>
      <c r="CY19" s="4">
        <v>35.811219107510468</v>
      </c>
      <c r="CZ19" s="8" t="s">
        <v>87</v>
      </c>
      <c r="DA19" s="8" t="s">
        <v>86</v>
      </c>
      <c r="DB19" s="8" t="s">
        <v>83</v>
      </c>
      <c r="DC19" s="4">
        <v>23.7</v>
      </c>
      <c r="DD19" s="4">
        <v>11.3</v>
      </c>
      <c r="DE19" s="4">
        <v>11.1</v>
      </c>
      <c r="DF19" s="8">
        <v>-1616</v>
      </c>
      <c r="DG19" s="8">
        <v>4139</v>
      </c>
      <c r="DH19" s="8">
        <v>2458</v>
      </c>
      <c r="DI19">
        <v>3334</v>
      </c>
      <c r="DJ19">
        <v>3473</v>
      </c>
      <c r="DK19">
        <v>3489</v>
      </c>
      <c r="DL19">
        <v>3691</v>
      </c>
      <c r="DM19">
        <v>3845</v>
      </c>
      <c r="DN19">
        <v>4126</v>
      </c>
      <c r="DO19">
        <v>4207</v>
      </c>
      <c r="DP19">
        <v>4192</v>
      </c>
      <c r="DQ19">
        <v>4357</v>
      </c>
      <c r="DR19">
        <v>4536</v>
      </c>
      <c r="DS19">
        <v>4330</v>
      </c>
      <c r="DT19">
        <v>4423</v>
      </c>
      <c r="DU19">
        <v>4394</v>
      </c>
      <c r="DV19">
        <v>59.5</v>
      </c>
      <c r="DW19">
        <v>61.5</v>
      </c>
      <c r="DX19">
        <v>61.2</v>
      </c>
      <c r="DY19">
        <v>63.3</v>
      </c>
      <c r="DZ19">
        <v>67.2</v>
      </c>
      <c r="EA19">
        <v>71.900000000000006</v>
      </c>
      <c r="EB19">
        <v>71.099999999999994</v>
      </c>
      <c r="EC19">
        <v>69.8</v>
      </c>
      <c r="ED19">
        <v>70.900000000000006</v>
      </c>
      <c r="EE19">
        <v>72.508711915342559</v>
      </c>
      <c r="EF19">
        <v>68.8</v>
      </c>
      <c r="EG19">
        <v>69.2</v>
      </c>
      <c r="EH19">
        <v>68.099999999999994</v>
      </c>
      <c r="EI19">
        <v>2069</v>
      </c>
      <c r="EJ19">
        <v>2071</v>
      </c>
      <c r="EK19">
        <v>1929</v>
      </c>
      <c r="EL19">
        <v>1916</v>
      </c>
      <c r="EM19">
        <v>1847</v>
      </c>
      <c r="EN19">
        <v>1881</v>
      </c>
      <c r="EO19">
        <v>1819</v>
      </c>
      <c r="EP19">
        <v>1802</v>
      </c>
      <c r="EQ19">
        <v>1780</v>
      </c>
      <c r="ER19">
        <v>1926</v>
      </c>
      <c r="ES19">
        <v>1799</v>
      </c>
      <c r="ET19">
        <v>1864</v>
      </c>
      <c r="EU19">
        <v>1995</v>
      </c>
      <c r="EV19">
        <v>94</v>
      </c>
      <c r="EW19">
        <v>99</v>
      </c>
      <c r="EX19">
        <v>93</v>
      </c>
      <c r="EY19">
        <v>95</v>
      </c>
      <c r="EZ19">
        <v>93</v>
      </c>
      <c r="FA19">
        <v>94</v>
      </c>
      <c r="FB19">
        <v>94</v>
      </c>
      <c r="FC19">
        <v>94</v>
      </c>
      <c r="FD19">
        <v>94</v>
      </c>
      <c r="FE19">
        <v>98</v>
      </c>
      <c r="FF19">
        <v>90</v>
      </c>
      <c r="FG19">
        <v>93</v>
      </c>
      <c r="FH19">
        <v>95</v>
      </c>
      <c r="FI19">
        <v>69.3</v>
      </c>
      <c r="FJ19">
        <v>70.599999999999994</v>
      </c>
      <c r="FK19">
        <v>65.2</v>
      </c>
      <c r="FL19">
        <v>71.900000000000006</v>
      </c>
      <c r="FM19">
        <v>72.3</v>
      </c>
      <c r="FN19">
        <v>67</v>
      </c>
      <c r="FO19">
        <v>69.5</v>
      </c>
      <c r="FP19">
        <v>69.8</v>
      </c>
      <c r="FQ19">
        <v>70.599999999999994</v>
      </c>
      <c r="FR19">
        <v>71.900000000000006</v>
      </c>
      <c r="FS19">
        <v>73.400000000000006</v>
      </c>
      <c r="FT19">
        <v>8.5</v>
      </c>
      <c r="FU19">
        <v>8.9</v>
      </c>
      <c r="FV19">
        <v>5.7</v>
      </c>
      <c r="FW19">
        <v>6.3</v>
      </c>
      <c r="FX19">
        <v>7.7</v>
      </c>
      <c r="FY19">
        <v>10.3</v>
      </c>
      <c r="FZ19">
        <v>8.6999999999999993</v>
      </c>
      <c r="GA19">
        <v>9.8000000000000007</v>
      </c>
      <c r="GB19">
        <v>8.6</v>
      </c>
      <c r="GC19">
        <v>6.7</v>
      </c>
      <c r="GD19">
        <v>5.7</v>
      </c>
      <c r="GE19">
        <v>5.6933286762137616</v>
      </c>
      <c r="GF19">
        <v>3.2334697109674013</v>
      </c>
      <c r="GG19">
        <v>2.4569219681582912</v>
      </c>
      <c r="GH19">
        <v>460</v>
      </c>
      <c r="GI19">
        <v>390</v>
      </c>
      <c r="GJ19">
        <v>340</v>
      </c>
      <c r="GK19">
        <v>320</v>
      </c>
      <c r="GL19">
        <v>320</v>
      </c>
      <c r="GM19">
        <v>230</v>
      </c>
      <c r="GN19" s="16">
        <v>280</v>
      </c>
      <c r="GO19">
        <v>5.4</v>
      </c>
      <c r="GP19">
        <v>4.5999999999999996</v>
      </c>
      <c r="GQ19">
        <v>3.9</v>
      </c>
      <c r="GR19">
        <v>3.5999999999999996</v>
      </c>
      <c r="GS19">
        <v>3.4915439170758318</v>
      </c>
      <c r="GT19">
        <v>2.4</v>
      </c>
      <c r="GU19" s="9">
        <v>2.8184295476459984</v>
      </c>
    </row>
    <row r="20" spans="1:203" ht="12.75" customHeight="1">
      <c r="A20" t="s">
        <v>36</v>
      </c>
      <c r="B20" t="s">
        <v>37</v>
      </c>
      <c r="C20">
        <v>214298</v>
      </c>
      <c r="D20">
        <v>214731</v>
      </c>
      <c r="E20">
        <v>215976</v>
      </c>
      <c r="F20">
        <v>216888</v>
      </c>
      <c r="G20">
        <v>216498</v>
      </c>
      <c r="H20">
        <v>219440</v>
      </c>
      <c r="I20">
        <v>223776</v>
      </c>
      <c r="J20">
        <v>228126</v>
      </c>
      <c r="K20">
        <v>233454</v>
      </c>
      <c r="L20">
        <v>237907</v>
      </c>
      <c r="M20">
        <v>243366</v>
      </c>
      <c r="N20">
        <v>249236</v>
      </c>
      <c r="O20">
        <v>254927</v>
      </c>
      <c r="P20">
        <v>259052</v>
      </c>
      <c r="Q20">
        <v>262407</v>
      </c>
      <c r="R20">
        <v>265568</v>
      </c>
      <c r="S20">
        <v>268770</v>
      </c>
      <c r="T20">
        <v>56725</v>
      </c>
      <c r="U20">
        <v>181629</v>
      </c>
      <c r="V20">
        <v>30416</v>
      </c>
      <c r="W20">
        <v>274200</v>
      </c>
      <c r="X20">
        <v>280700</v>
      </c>
      <c r="Y20">
        <v>300400</v>
      </c>
      <c r="Z20">
        <v>312800</v>
      </c>
      <c r="AA20">
        <v>35.799999999999997</v>
      </c>
      <c r="AB20">
        <v>34</v>
      </c>
      <c r="AC20">
        <v>292771</v>
      </c>
      <c r="AD20">
        <v>268903</v>
      </c>
      <c r="AE20">
        <v>290709</v>
      </c>
      <c r="AF20">
        <v>271872</v>
      </c>
      <c r="AG20">
        <v>5597.7911999999997</v>
      </c>
      <c r="AH20" s="4">
        <v>38.582360842612353</v>
      </c>
      <c r="AI20" s="4">
        <v>45.540641101440158</v>
      </c>
      <c r="AJ20" s="4">
        <v>48.983606248121582</v>
      </c>
      <c r="AK20" s="4">
        <v>50.144778533361517</v>
      </c>
      <c r="AL20" s="4">
        <v>53.664023767088707</v>
      </c>
      <c r="AM20" s="4">
        <v>55.879183203546432</v>
      </c>
      <c r="AN20">
        <v>32.6</v>
      </c>
      <c r="AO20">
        <v>38.799999999999997</v>
      </c>
      <c r="AP20">
        <v>39.200000000000003</v>
      </c>
      <c r="AQ20">
        <v>38.799999999999997</v>
      </c>
      <c r="AR20">
        <v>40.700000000000003</v>
      </c>
      <c r="AS20">
        <v>40.200000000000003</v>
      </c>
      <c r="AT20">
        <v>42.6</v>
      </c>
      <c r="AU20">
        <v>46.6</v>
      </c>
      <c r="AV20">
        <v>47.8</v>
      </c>
      <c r="AW20">
        <v>46.3</v>
      </c>
      <c r="AX20" t="s">
        <v>84</v>
      </c>
      <c r="AY20" t="s">
        <v>86</v>
      </c>
      <c r="AZ20" t="s">
        <v>83</v>
      </c>
      <c r="BA20" s="4">
        <v>2.8</v>
      </c>
      <c r="BB20" s="4">
        <v>4.0999999999999996</v>
      </c>
      <c r="BC20" s="4">
        <v>10.7</v>
      </c>
      <c r="BD20">
        <v>253957</v>
      </c>
      <c r="BE20">
        <v>123452</v>
      </c>
      <c r="BF20" s="4">
        <v>48.6</v>
      </c>
      <c r="BG20">
        <v>142730</v>
      </c>
      <c r="BH20">
        <v>151290</v>
      </c>
      <c r="BI20">
        <v>173430</v>
      </c>
      <c r="BJ20" s="3">
        <v>2.857177809691581</v>
      </c>
      <c r="BK20" s="3">
        <v>4.8297975195321037</v>
      </c>
      <c r="BL20" s="6">
        <v>47</v>
      </c>
      <c r="BM20" s="6">
        <v>1</v>
      </c>
      <c r="BN20" s="6">
        <v>15</v>
      </c>
      <c r="BO20" s="6">
        <v>0</v>
      </c>
      <c r="BP20" s="6">
        <v>14</v>
      </c>
      <c r="BQ20" s="6">
        <v>9</v>
      </c>
      <c r="BR20" s="6">
        <v>2</v>
      </c>
      <c r="BS20" s="6">
        <v>13</v>
      </c>
      <c r="BT20">
        <v>61100</v>
      </c>
      <c r="BU20">
        <v>147</v>
      </c>
      <c r="BV20">
        <v>2499</v>
      </c>
      <c r="BW20">
        <v>344</v>
      </c>
      <c r="BX20">
        <v>787</v>
      </c>
      <c r="BY20">
        <v>1149</v>
      </c>
      <c r="BZ20">
        <v>1952</v>
      </c>
      <c r="CA20">
        <v>1470</v>
      </c>
      <c r="CB20">
        <v>172277</v>
      </c>
      <c r="CC20">
        <v>52.523678216041247</v>
      </c>
      <c r="CD20">
        <v>51.5</v>
      </c>
      <c r="CE20">
        <v>52.8</v>
      </c>
      <c r="CF20">
        <v>54.1</v>
      </c>
      <c r="CG20">
        <v>53.3</v>
      </c>
      <c r="CH20">
        <v>52.8</v>
      </c>
      <c r="CI20">
        <v>52.6</v>
      </c>
      <c r="CJ20">
        <v>53.3</v>
      </c>
      <c r="CK20">
        <v>54.1</v>
      </c>
      <c r="CL20">
        <v>54.9</v>
      </c>
      <c r="CM20">
        <v>10453</v>
      </c>
      <c r="CN20">
        <v>12327</v>
      </c>
      <c r="CO20">
        <v>9140</v>
      </c>
      <c r="CP20">
        <v>7283</v>
      </c>
      <c r="CQ20">
        <v>7995</v>
      </c>
      <c r="CR20">
        <v>11132</v>
      </c>
      <c r="CS20" s="4">
        <v>62.062127437243213</v>
      </c>
      <c r="CT20" s="4">
        <v>71.557939465710007</v>
      </c>
      <c r="CU20" s="4">
        <v>51.866984451254112</v>
      </c>
      <c r="CV20" s="4">
        <v>40.941030974197538</v>
      </c>
      <c r="CW20" s="4">
        <v>44.623172794097123</v>
      </c>
      <c r="CX20" s="4">
        <v>61.707317073170728</v>
      </c>
      <c r="CY20" s="4">
        <v>62.412940664761685</v>
      </c>
      <c r="CZ20" s="8" t="s">
        <v>87</v>
      </c>
      <c r="DA20" s="8" t="s">
        <v>83</v>
      </c>
      <c r="DB20" s="8" t="s">
        <v>86</v>
      </c>
      <c r="DC20" s="4">
        <v>20.100000000000001</v>
      </c>
      <c r="DD20" s="4">
        <v>16.3</v>
      </c>
      <c r="DE20" s="4">
        <v>15.6</v>
      </c>
      <c r="DF20" s="8">
        <v>-3994</v>
      </c>
      <c r="DG20" s="8">
        <v>4425</v>
      </c>
      <c r="DH20" s="8">
        <v>2871</v>
      </c>
      <c r="DI20">
        <v>3306</v>
      </c>
      <c r="DJ20">
        <v>3638</v>
      </c>
      <c r="DK20">
        <v>3674</v>
      </c>
      <c r="DL20">
        <v>3828</v>
      </c>
      <c r="DM20">
        <v>4082</v>
      </c>
      <c r="DN20">
        <v>4209</v>
      </c>
      <c r="DO20">
        <v>4297</v>
      </c>
      <c r="DP20">
        <v>4433</v>
      </c>
      <c r="DQ20">
        <v>4561</v>
      </c>
      <c r="DR20">
        <v>4621</v>
      </c>
      <c r="DS20">
        <v>4443</v>
      </c>
      <c r="DT20">
        <v>4245</v>
      </c>
      <c r="DU20">
        <v>4455</v>
      </c>
      <c r="DV20">
        <v>63.5</v>
      </c>
      <c r="DW20">
        <v>72.099999999999994</v>
      </c>
      <c r="DX20">
        <v>73.3</v>
      </c>
      <c r="DY20">
        <v>76.900000000000006</v>
      </c>
      <c r="DZ20">
        <v>78.7</v>
      </c>
      <c r="EA20">
        <v>80.900000000000006</v>
      </c>
      <c r="EB20">
        <v>77.900000000000006</v>
      </c>
      <c r="EC20">
        <v>81.2</v>
      </c>
      <c r="ED20">
        <v>75.3</v>
      </c>
      <c r="EE20">
        <v>76.169911154334315</v>
      </c>
      <c r="EF20">
        <v>73.3</v>
      </c>
      <c r="EG20">
        <v>70.2</v>
      </c>
      <c r="EH20">
        <v>73.900000000000006</v>
      </c>
      <c r="EI20">
        <v>1678</v>
      </c>
      <c r="EJ20">
        <v>1628</v>
      </c>
      <c r="EK20">
        <v>1538</v>
      </c>
      <c r="EL20">
        <v>1499</v>
      </c>
      <c r="EM20">
        <v>1470</v>
      </c>
      <c r="EN20">
        <v>1439</v>
      </c>
      <c r="EO20">
        <v>1400</v>
      </c>
      <c r="EP20">
        <v>1422</v>
      </c>
      <c r="EQ20">
        <v>1403</v>
      </c>
      <c r="ER20">
        <v>1427</v>
      </c>
      <c r="ES20">
        <v>1470</v>
      </c>
      <c r="ET20">
        <v>1372</v>
      </c>
      <c r="EU20">
        <v>1464</v>
      </c>
      <c r="EV20">
        <v>105</v>
      </c>
      <c r="EW20">
        <v>109</v>
      </c>
      <c r="EX20">
        <v>105</v>
      </c>
      <c r="EY20">
        <v>105</v>
      </c>
      <c r="EZ20">
        <v>104</v>
      </c>
      <c r="FA20">
        <v>101</v>
      </c>
      <c r="FB20">
        <v>101</v>
      </c>
      <c r="FC20">
        <v>103</v>
      </c>
      <c r="FD20">
        <v>104</v>
      </c>
      <c r="FE20">
        <v>96</v>
      </c>
      <c r="FF20">
        <v>97</v>
      </c>
      <c r="FG20">
        <v>91</v>
      </c>
      <c r="FH20">
        <v>91</v>
      </c>
      <c r="FI20">
        <v>72.8</v>
      </c>
      <c r="FJ20">
        <v>71.8</v>
      </c>
      <c r="FK20">
        <v>69.7</v>
      </c>
      <c r="FL20">
        <v>70.8</v>
      </c>
      <c r="FM20">
        <v>70.400000000000006</v>
      </c>
      <c r="FN20">
        <v>71.5</v>
      </c>
      <c r="FO20">
        <v>72.400000000000006</v>
      </c>
      <c r="FP20">
        <v>72.3</v>
      </c>
      <c r="FQ20">
        <v>74.099999999999994</v>
      </c>
      <c r="FR20">
        <v>73.900000000000006</v>
      </c>
      <c r="FS20">
        <v>74.3</v>
      </c>
      <c r="FT20">
        <v>6.3</v>
      </c>
      <c r="FU20">
        <v>9.5</v>
      </c>
      <c r="FV20">
        <v>4.7</v>
      </c>
      <c r="FW20">
        <v>5.8</v>
      </c>
      <c r="FX20">
        <v>9.1</v>
      </c>
      <c r="FY20">
        <v>7.9</v>
      </c>
      <c r="FZ20">
        <v>7.2</v>
      </c>
      <c r="GA20">
        <v>7.3</v>
      </c>
      <c r="GB20">
        <v>7.7</v>
      </c>
      <c r="GC20">
        <v>7.1</v>
      </c>
      <c r="GD20">
        <v>4.4000000000000004</v>
      </c>
      <c r="GE20">
        <v>7.2690389654298029</v>
      </c>
      <c r="GF20">
        <v>4.9424728569113592</v>
      </c>
      <c r="GG20">
        <v>2.8687141410732369</v>
      </c>
      <c r="GH20">
        <v>310</v>
      </c>
      <c r="GI20">
        <v>290</v>
      </c>
      <c r="GJ20">
        <v>320</v>
      </c>
      <c r="GK20">
        <v>330</v>
      </c>
      <c r="GL20">
        <v>320</v>
      </c>
      <c r="GM20">
        <v>260</v>
      </c>
      <c r="GN20" s="16">
        <v>210</v>
      </c>
      <c r="GO20">
        <v>4.7</v>
      </c>
      <c r="GP20">
        <v>4.5999999999999996</v>
      </c>
      <c r="GQ20">
        <v>4.3999999999999995</v>
      </c>
      <c r="GR20">
        <v>4.3999999999999995</v>
      </c>
      <c r="GS20">
        <v>4.0638360919442915</v>
      </c>
      <c r="GT20">
        <v>3.2</v>
      </c>
      <c r="GU20" s="9">
        <v>2.4947250837780812</v>
      </c>
    </row>
    <row r="21" spans="1:203" ht="12.75" customHeight="1">
      <c r="A21" t="s">
        <v>38</v>
      </c>
      <c r="B21" t="s">
        <v>39</v>
      </c>
      <c r="C21">
        <v>175717</v>
      </c>
      <c r="D21">
        <v>177852</v>
      </c>
      <c r="E21">
        <v>179387</v>
      </c>
      <c r="F21">
        <v>180118</v>
      </c>
      <c r="G21">
        <v>180899</v>
      </c>
      <c r="H21">
        <v>180831</v>
      </c>
      <c r="I21">
        <v>183477</v>
      </c>
      <c r="J21">
        <v>185283</v>
      </c>
      <c r="K21">
        <v>188636</v>
      </c>
      <c r="L21">
        <v>192089</v>
      </c>
      <c r="M21">
        <v>196704</v>
      </c>
      <c r="N21">
        <v>200129</v>
      </c>
      <c r="O21">
        <v>206285</v>
      </c>
      <c r="P21">
        <v>211047</v>
      </c>
      <c r="Q21">
        <v>215671</v>
      </c>
      <c r="R21">
        <v>221030</v>
      </c>
      <c r="S21">
        <v>227692</v>
      </c>
      <c r="T21">
        <v>36259</v>
      </c>
      <c r="U21">
        <v>171423</v>
      </c>
      <c r="V21">
        <v>20010</v>
      </c>
      <c r="W21">
        <v>231200</v>
      </c>
      <c r="X21">
        <v>239600</v>
      </c>
      <c r="Y21">
        <v>255200</v>
      </c>
      <c r="Z21">
        <v>272300</v>
      </c>
      <c r="AA21">
        <v>34.799999999999997</v>
      </c>
      <c r="AB21">
        <v>32</v>
      </c>
      <c r="AC21">
        <v>349264</v>
      </c>
      <c r="AD21">
        <v>303590</v>
      </c>
      <c r="AE21">
        <v>328050</v>
      </c>
      <c r="AF21">
        <v>297460</v>
      </c>
      <c r="AG21">
        <v>1485.6655999999998</v>
      </c>
      <c r="AH21" s="4">
        <v>120.74520672754355</v>
      </c>
      <c r="AI21" s="4">
        <v>138.85022309192595</v>
      </c>
      <c r="AJ21" s="4">
        <v>155.62048417894312</v>
      </c>
      <c r="AK21" s="4">
        <v>161.27451561105005</v>
      </c>
      <c r="AL21" s="4">
        <v>171.77485969924862</v>
      </c>
      <c r="AM21" s="4">
        <v>183.2848522574663</v>
      </c>
      <c r="AN21">
        <v>34.4</v>
      </c>
      <c r="AO21">
        <v>29.4</v>
      </c>
      <c r="AP21">
        <v>32.1</v>
      </c>
      <c r="AQ21">
        <v>28.2</v>
      </c>
      <c r="AR21">
        <v>28.8</v>
      </c>
      <c r="AS21">
        <v>34.299999999999997</v>
      </c>
      <c r="AT21">
        <v>34.4</v>
      </c>
      <c r="AU21">
        <v>31.9</v>
      </c>
      <c r="AV21">
        <v>36.799999999999997</v>
      </c>
      <c r="AW21">
        <v>36.6</v>
      </c>
      <c r="AX21" t="s">
        <v>88</v>
      </c>
      <c r="AY21" t="s">
        <v>90</v>
      </c>
      <c r="AZ21" t="s">
        <v>89</v>
      </c>
      <c r="BA21" s="4">
        <v>1.5</v>
      </c>
      <c r="BB21" s="4">
        <v>1.8</v>
      </c>
      <c r="BC21" s="4">
        <v>2.8</v>
      </c>
      <c r="BD21">
        <v>206125</v>
      </c>
      <c r="BE21">
        <v>65610</v>
      </c>
      <c r="BF21" s="4">
        <v>31.8</v>
      </c>
      <c r="BG21">
        <v>74880</v>
      </c>
      <c r="BH21">
        <v>78270</v>
      </c>
      <c r="BI21">
        <v>87340</v>
      </c>
      <c r="BJ21" s="3">
        <v>2.8573086674442774</v>
      </c>
      <c r="BK21" s="3">
        <v>3.7502513745459316</v>
      </c>
      <c r="BL21" s="6">
        <v>43</v>
      </c>
      <c r="BM21" s="6">
        <v>1</v>
      </c>
      <c r="BN21" s="6">
        <v>1</v>
      </c>
      <c r="BO21" s="6">
        <v>1</v>
      </c>
      <c r="BP21" s="6">
        <v>9</v>
      </c>
      <c r="BQ21" s="6">
        <v>0</v>
      </c>
      <c r="BR21" s="6">
        <v>3</v>
      </c>
      <c r="BS21" s="6">
        <v>41</v>
      </c>
      <c r="BT21">
        <v>24732</v>
      </c>
      <c r="BU21">
        <v>145</v>
      </c>
      <c r="BV21">
        <v>1439</v>
      </c>
      <c r="BW21">
        <v>4194</v>
      </c>
      <c r="BX21">
        <v>660</v>
      </c>
      <c r="BY21">
        <v>3435</v>
      </c>
      <c r="BZ21">
        <v>1655</v>
      </c>
      <c r="CA21">
        <v>3143</v>
      </c>
      <c r="CB21">
        <v>159026</v>
      </c>
      <c r="CC21">
        <v>48.569988660703032</v>
      </c>
      <c r="CD21">
        <v>47.4</v>
      </c>
      <c r="CE21">
        <v>46.6</v>
      </c>
      <c r="CF21">
        <v>46.9</v>
      </c>
      <c r="CG21">
        <v>47.8</v>
      </c>
      <c r="CH21">
        <v>49.6</v>
      </c>
      <c r="CI21">
        <v>49.5</v>
      </c>
      <c r="CJ21">
        <v>47.2</v>
      </c>
      <c r="CK21">
        <v>46.8</v>
      </c>
      <c r="CL21">
        <v>45.9</v>
      </c>
      <c r="CM21">
        <v>5878</v>
      </c>
      <c r="CN21">
        <v>8465</v>
      </c>
      <c r="CO21">
        <v>7957</v>
      </c>
      <c r="CP21">
        <v>7907</v>
      </c>
      <c r="CQ21">
        <v>7896</v>
      </c>
      <c r="CR21">
        <v>9435</v>
      </c>
      <c r="CS21" s="4">
        <v>39.96437337249543</v>
      </c>
      <c r="CT21" s="4">
        <v>56.527168432932001</v>
      </c>
      <c r="CU21" s="4">
        <v>51.202687224102647</v>
      </c>
      <c r="CV21" s="4">
        <v>49.841467950051374</v>
      </c>
      <c r="CW21" s="4">
        <v>48.780789166414401</v>
      </c>
      <c r="CX21" s="4">
        <v>56.786378491594895</v>
      </c>
      <c r="CY21" s="4">
        <v>54.263430228149083</v>
      </c>
      <c r="CZ21" s="8" t="s">
        <v>92</v>
      </c>
      <c r="DA21" s="8" t="s">
        <v>95</v>
      </c>
      <c r="DB21" s="8" t="s">
        <v>331</v>
      </c>
      <c r="DC21" s="4">
        <v>14.1</v>
      </c>
      <c r="DD21" s="4">
        <v>13.1</v>
      </c>
      <c r="DE21" s="4">
        <v>8</v>
      </c>
      <c r="DF21" s="8">
        <v>-1480</v>
      </c>
      <c r="DG21" s="8">
        <v>6295</v>
      </c>
      <c r="DH21" s="8">
        <v>1819</v>
      </c>
      <c r="DI21">
        <v>2671</v>
      </c>
      <c r="DJ21">
        <v>2675</v>
      </c>
      <c r="DK21">
        <v>2731</v>
      </c>
      <c r="DL21">
        <v>2803</v>
      </c>
      <c r="DM21">
        <v>2792</v>
      </c>
      <c r="DN21">
        <v>2917</v>
      </c>
      <c r="DO21">
        <v>2983</v>
      </c>
      <c r="DP21">
        <v>2952</v>
      </c>
      <c r="DQ21">
        <v>3008</v>
      </c>
      <c r="DR21">
        <v>2988</v>
      </c>
      <c r="DS21">
        <v>2819</v>
      </c>
      <c r="DT21">
        <v>2879</v>
      </c>
      <c r="DU21">
        <v>2939</v>
      </c>
      <c r="DV21">
        <v>52.1</v>
      </c>
      <c r="DW21">
        <v>52.5</v>
      </c>
      <c r="DX21">
        <v>53.4</v>
      </c>
      <c r="DY21">
        <v>53.5</v>
      </c>
      <c r="DZ21">
        <v>51.9</v>
      </c>
      <c r="EA21">
        <v>52.9</v>
      </c>
      <c r="EB21">
        <v>55.1</v>
      </c>
      <c r="EC21">
        <v>54</v>
      </c>
      <c r="ED21">
        <v>50.5</v>
      </c>
      <c r="EE21">
        <v>49.512825611453572</v>
      </c>
      <c r="EF21">
        <v>46</v>
      </c>
      <c r="EG21">
        <v>46</v>
      </c>
      <c r="EH21">
        <v>45.6</v>
      </c>
      <c r="EI21">
        <v>1246</v>
      </c>
      <c r="EJ21">
        <v>1261</v>
      </c>
      <c r="EK21">
        <v>1146</v>
      </c>
      <c r="EL21">
        <v>1164</v>
      </c>
      <c r="EM21">
        <v>1152</v>
      </c>
      <c r="EN21">
        <v>1125</v>
      </c>
      <c r="EO21">
        <v>1118</v>
      </c>
      <c r="EP21">
        <v>1039</v>
      </c>
      <c r="EQ21">
        <v>1042</v>
      </c>
      <c r="ER21">
        <v>1030</v>
      </c>
      <c r="ES21">
        <v>1059</v>
      </c>
      <c r="ET21">
        <v>1003</v>
      </c>
      <c r="EU21">
        <v>1125</v>
      </c>
      <c r="EV21">
        <v>110</v>
      </c>
      <c r="EW21">
        <v>117</v>
      </c>
      <c r="EX21">
        <v>108</v>
      </c>
      <c r="EY21">
        <v>114</v>
      </c>
      <c r="EZ21">
        <v>114</v>
      </c>
      <c r="FA21">
        <v>111</v>
      </c>
      <c r="FB21">
        <v>116</v>
      </c>
      <c r="FC21">
        <v>110</v>
      </c>
      <c r="FD21">
        <v>113</v>
      </c>
      <c r="FE21">
        <v>102</v>
      </c>
      <c r="FF21">
        <v>102</v>
      </c>
      <c r="FG21">
        <v>97</v>
      </c>
      <c r="FH21">
        <v>103</v>
      </c>
      <c r="FI21">
        <v>63.4</v>
      </c>
      <c r="FJ21">
        <v>66.400000000000006</v>
      </c>
      <c r="FK21">
        <v>68.400000000000006</v>
      </c>
      <c r="FL21">
        <v>68.900000000000006</v>
      </c>
      <c r="FM21">
        <v>65.3</v>
      </c>
      <c r="FN21">
        <v>66.5</v>
      </c>
      <c r="FO21">
        <v>68</v>
      </c>
      <c r="FP21">
        <v>66</v>
      </c>
      <c r="FQ21">
        <v>68.5</v>
      </c>
      <c r="FR21">
        <v>68.900000000000006</v>
      </c>
      <c r="FS21">
        <v>72.900000000000006</v>
      </c>
      <c r="FT21">
        <v>5.7</v>
      </c>
      <c r="FU21">
        <v>7.7</v>
      </c>
      <c r="FV21">
        <v>7.6</v>
      </c>
      <c r="FW21">
        <v>5.5</v>
      </c>
      <c r="FX21">
        <v>11</v>
      </c>
      <c r="FY21">
        <v>7</v>
      </c>
      <c r="FZ21">
        <v>10</v>
      </c>
      <c r="GA21">
        <v>9</v>
      </c>
      <c r="GB21">
        <v>9.1</v>
      </c>
      <c r="GC21">
        <v>7.1</v>
      </c>
      <c r="GD21">
        <v>4.5</v>
      </c>
      <c r="GE21">
        <v>9.7017606899029829</v>
      </c>
      <c r="GF21">
        <v>6.503189462347776</v>
      </c>
      <c r="GG21">
        <v>4.4628099173553721</v>
      </c>
      <c r="GH21">
        <v>420</v>
      </c>
      <c r="GI21">
        <v>390</v>
      </c>
      <c r="GJ21">
        <v>420</v>
      </c>
      <c r="GK21">
        <v>470</v>
      </c>
      <c r="GL21">
        <v>260</v>
      </c>
      <c r="GM21">
        <v>270</v>
      </c>
      <c r="GN21" s="16">
        <v>110</v>
      </c>
      <c r="GO21">
        <v>7.3</v>
      </c>
      <c r="GP21">
        <v>6.2</v>
      </c>
      <c r="GQ21">
        <v>8.4</v>
      </c>
      <c r="GR21">
        <v>8.7999999999999989</v>
      </c>
      <c r="GS21">
        <v>4.9432790417643702</v>
      </c>
      <c r="GT21">
        <v>5.2</v>
      </c>
      <c r="GU21" s="9">
        <v>2.203157581173667</v>
      </c>
    </row>
    <row r="22" spans="1:203" ht="12.75" customHeight="1">
      <c r="A22" t="s">
        <v>40</v>
      </c>
      <c r="B22" t="s">
        <v>41</v>
      </c>
      <c r="C22">
        <v>147678</v>
      </c>
      <c r="D22">
        <v>154661</v>
      </c>
      <c r="E22">
        <v>162199</v>
      </c>
      <c r="F22">
        <v>163827</v>
      </c>
      <c r="G22">
        <v>165268</v>
      </c>
      <c r="H22">
        <v>165752</v>
      </c>
      <c r="I22">
        <v>168375</v>
      </c>
      <c r="J22">
        <v>165245</v>
      </c>
      <c r="K22">
        <v>162883</v>
      </c>
      <c r="L22">
        <v>162579</v>
      </c>
      <c r="M22">
        <v>161893</v>
      </c>
      <c r="N22">
        <v>160463</v>
      </c>
      <c r="O22">
        <v>158251</v>
      </c>
      <c r="P22">
        <v>155930</v>
      </c>
      <c r="Q22">
        <v>155594</v>
      </c>
      <c r="R22">
        <v>156190</v>
      </c>
      <c r="S22">
        <v>157711</v>
      </c>
      <c r="T22">
        <v>25839</v>
      </c>
      <c r="U22">
        <v>109245</v>
      </c>
      <c r="V22">
        <v>22627</v>
      </c>
      <c r="W22">
        <v>159000</v>
      </c>
      <c r="X22">
        <v>160600</v>
      </c>
      <c r="Y22">
        <v>169400</v>
      </c>
      <c r="Z22">
        <v>171000</v>
      </c>
      <c r="AA22">
        <v>39.299999999999997</v>
      </c>
      <c r="AB22">
        <v>38</v>
      </c>
      <c r="AC22">
        <v>277054</v>
      </c>
      <c r="AD22">
        <v>209942</v>
      </c>
      <c r="AE22">
        <v>252831</v>
      </c>
      <c r="AF22">
        <v>196892</v>
      </c>
      <c r="AG22">
        <v>1212.4012999999995</v>
      </c>
      <c r="AH22" s="4">
        <v>133.78326136733776</v>
      </c>
      <c r="AI22" s="4">
        <v>130.52691381970644</v>
      </c>
      <c r="AJ22" s="4">
        <v>131.14469606721806</v>
      </c>
      <c r="AK22" s="4">
        <v>132.46439112198252</v>
      </c>
      <c r="AL22" s="4">
        <v>139.72271392318703</v>
      </c>
      <c r="AM22" s="4">
        <v>141.04240897795151</v>
      </c>
      <c r="AN22">
        <v>45.4</v>
      </c>
      <c r="AO22">
        <v>42.2</v>
      </c>
      <c r="AP22">
        <v>48.4</v>
      </c>
      <c r="AQ22">
        <v>46.9</v>
      </c>
      <c r="AR22">
        <v>46.5</v>
      </c>
      <c r="AS22">
        <v>50.6</v>
      </c>
      <c r="AT22">
        <v>50.6</v>
      </c>
      <c r="AU22">
        <v>52</v>
      </c>
      <c r="AV22">
        <v>54.7</v>
      </c>
      <c r="AW22">
        <v>51.9</v>
      </c>
      <c r="AX22" t="s">
        <v>92</v>
      </c>
      <c r="AY22" t="s">
        <v>95</v>
      </c>
      <c r="AZ22" t="s">
        <v>88</v>
      </c>
      <c r="BA22" s="4">
        <v>2.7</v>
      </c>
      <c r="BB22" s="4">
        <v>4.2</v>
      </c>
      <c r="BC22" s="4">
        <v>5</v>
      </c>
      <c r="BD22">
        <v>158649</v>
      </c>
      <c r="BE22">
        <v>46632</v>
      </c>
      <c r="BF22" s="4">
        <v>29.4</v>
      </c>
      <c r="BG22">
        <v>47600</v>
      </c>
      <c r="BH22">
        <v>48370</v>
      </c>
      <c r="BI22">
        <v>50690</v>
      </c>
      <c r="BJ22" s="3">
        <v>3.1176235500377243</v>
      </c>
      <c r="BK22" s="3">
        <v>4.0019083860858302</v>
      </c>
      <c r="BL22" s="6">
        <v>55</v>
      </c>
      <c r="BM22" s="6">
        <v>1</v>
      </c>
      <c r="BN22" s="6">
        <v>1</v>
      </c>
      <c r="BO22" s="6">
        <v>3</v>
      </c>
      <c r="BP22" s="6">
        <v>13</v>
      </c>
      <c r="BQ22" s="6">
        <v>0</v>
      </c>
      <c r="BR22" s="6">
        <v>1</v>
      </c>
      <c r="BS22" s="6">
        <v>26</v>
      </c>
      <c r="BT22">
        <v>22507</v>
      </c>
      <c r="BU22">
        <v>50</v>
      </c>
      <c r="BV22">
        <v>4447</v>
      </c>
      <c r="BW22">
        <v>698</v>
      </c>
      <c r="BX22">
        <v>1363</v>
      </c>
      <c r="BY22">
        <v>4150</v>
      </c>
      <c r="BZ22">
        <v>2091</v>
      </c>
      <c r="CA22">
        <v>7470</v>
      </c>
      <c r="CB22">
        <v>110239</v>
      </c>
      <c r="CC22">
        <v>45.555555555555557</v>
      </c>
      <c r="CD22">
        <v>46.6</v>
      </c>
      <c r="CE22">
        <v>48.8</v>
      </c>
      <c r="CF22">
        <v>49.2</v>
      </c>
      <c r="CG22">
        <v>51</v>
      </c>
      <c r="CH22">
        <v>49.4</v>
      </c>
      <c r="CI22">
        <v>49.8</v>
      </c>
      <c r="CJ22">
        <v>49.7</v>
      </c>
      <c r="CK22">
        <v>48.4</v>
      </c>
      <c r="CL22">
        <v>50.9</v>
      </c>
      <c r="CM22">
        <v>5005</v>
      </c>
      <c r="CN22">
        <v>7402</v>
      </c>
      <c r="CO22">
        <v>6648</v>
      </c>
      <c r="CP22">
        <v>6440</v>
      </c>
      <c r="CQ22">
        <v>6092</v>
      </c>
      <c r="CR22">
        <v>7676</v>
      </c>
      <c r="CS22" s="4">
        <v>42.497006954055685</v>
      </c>
      <c r="CT22" s="4">
        <v>63.640271687731065</v>
      </c>
      <c r="CU22" s="4">
        <v>58.080918391417164</v>
      </c>
      <c r="CV22" s="4">
        <v>58.030042261009037</v>
      </c>
      <c r="CW22" s="4">
        <v>55.630638857435073</v>
      </c>
      <c r="CX22" s="4">
        <v>70.447224236194614</v>
      </c>
      <c r="CY22" s="4">
        <v>66.245594764062432</v>
      </c>
      <c r="CZ22" s="8" t="s">
        <v>92</v>
      </c>
      <c r="DA22" s="8" t="s">
        <v>95</v>
      </c>
      <c r="DB22" s="8" t="s">
        <v>331</v>
      </c>
      <c r="DC22" s="4">
        <v>14.1</v>
      </c>
      <c r="DD22" s="4">
        <v>12.3</v>
      </c>
      <c r="DE22" s="4">
        <v>11.3</v>
      </c>
      <c r="DF22" s="8">
        <v>-1741</v>
      </c>
      <c r="DG22" s="8">
        <v>2234</v>
      </c>
      <c r="DH22" s="8">
        <v>1047</v>
      </c>
      <c r="DI22">
        <v>2235</v>
      </c>
      <c r="DJ22">
        <v>2205</v>
      </c>
      <c r="DK22">
        <v>2188</v>
      </c>
      <c r="DL22">
        <v>2321</v>
      </c>
      <c r="DM22">
        <v>2218</v>
      </c>
      <c r="DN22">
        <v>2216</v>
      </c>
      <c r="DO22">
        <v>2227</v>
      </c>
      <c r="DP22">
        <v>2221</v>
      </c>
      <c r="DQ22">
        <v>2185</v>
      </c>
      <c r="DR22">
        <v>2024</v>
      </c>
      <c r="DS22">
        <v>1803</v>
      </c>
      <c r="DT22">
        <v>1821</v>
      </c>
      <c r="DU22">
        <v>1805</v>
      </c>
      <c r="DV22">
        <v>52.5</v>
      </c>
      <c r="DW22">
        <v>47.6</v>
      </c>
      <c r="DX22">
        <v>43.9</v>
      </c>
      <c r="DY22">
        <v>42.4</v>
      </c>
      <c r="DZ22">
        <v>49.3</v>
      </c>
      <c r="EA22">
        <v>50.2</v>
      </c>
      <c r="EB22">
        <v>54.6</v>
      </c>
      <c r="EC22">
        <v>57.8</v>
      </c>
      <c r="ED22">
        <v>55.8</v>
      </c>
      <c r="EE22">
        <v>53.864168618266973</v>
      </c>
      <c r="EF22">
        <v>49.5</v>
      </c>
      <c r="EG22">
        <v>50.9</v>
      </c>
      <c r="EH22">
        <v>51</v>
      </c>
      <c r="EI22">
        <v>955</v>
      </c>
      <c r="EJ22">
        <v>897</v>
      </c>
      <c r="EK22">
        <v>910</v>
      </c>
      <c r="EL22">
        <v>810</v>
      </c>
      <c r="EM22">
        <v>859</v>
      </c>
      <c r="EN22">
        <v>852</v>
      </c>
      <c r="EO22">
        <v>839</v>
      </c>
      <c r="EP22">
        <v>820</v>
      </c>
      <c r="EQ22">
        <v>814</v>
      </c>
      <c r="ER22">
        <v>834</v>
      </c>
      <c r="ES22">
        <v>763</v>
      </c>
      <c r="ET22">
        <v>785</v>
      </c>
      <c r="EU22">
        <v>823</v>
      </c>
      <c r="EV22">
        <v>70</v>
      </c>
      <c r="EW22">
        <v>67</v>
      </c>
      <c r="EX22">
        <v>66</v>
      </c>
      <c r="EY22">
        <v>58</v>
      </c>
      <c r="EZ22">
        <v>62</v>
      </c>
      <c r="FA22">
        <v>59</v>
      </c>
      <c r="FB22">
        <v>61</v>
      </c>
      <c r="FC22">
        <v>59</v>
      </c>
      <c r="FD22">
        <v>59</v>
      </c>
      <c r="FE22">
        <v>79</v>
      </c>
      <c r="FF22">
        <v>71</v>
      </c>
      <c r="FG22">
        <v>73</v>
      </c>
      <c r="FH22">
        <v>71</v>
      </c>
      <c r="FI22">
        <v>65.599999999999994</v>
      </c>
      <c r="FJ22">
        <v>62</v>
      </c>
      <c r="FK22">
        <v>66.3</v>
      </c>
      <c r="FL22">
        <v>65.099999999999994</v>
      </c>
      <c r="FM22">
        <v>62.8</v>
      </c>
      <c r="FN22">
        <v>63.5</v>
      </c>
      <c r="FO22">
        <v>62.6</v>
      </c>
      <c r="FP22">
        <v>65.3</v>
      </c>
      <c r="FQ22">
        <v>65.5</v>
      </c>
      <c r="FR22">
        <v>69.2</v>
      </c>
      <c r="FS22">
        <v>68.3</v>
      </c>
      <c r="FT22">
        <v>7.2</v>
      </c>
      <c r="FU22">
        <v>6.8</v>
      </c>
      <c r="FV22">
        <v>4.9000000000000004</v>
      </c>
      <c r="FW22">
        <v>7.3</v>
      </c>
      <c r="FX22">
        <v>7.4</v>
      </c>
      <c r="FY22">
        <v>5.0999999999999996</v>
      </c>
      <c r="FZ22">
        <v>6.7</v>
      </c>
      <c r="GA22">
        <v>5.4</v>
      </c>
      <c r="GB22">
        <v>7.1</v>
      </c>
      <c r="GC22">
        <v>6.9</v>
      </c>
      <c r="GD22">
        <v>4.4000000000000004</v>
      </c>
      <c r="GE22">
        <v>6.1145080600333523</v>
      </c>
      <c r="GF22">
        <v>4.4642857142857144</v>
      </c>
      <c r="GG22">
        <v>3.3643380170195925</v>
      </c>
      <c r="GH22">
        <v>120</v>
      </c>
      <c r="GI22">
        <v>150</v>
      </c>
      <c r="GJ22">
        <v>130</v>
      </c>
      <c r="GK22">
        <v>190</v>
      </c>
      <c r="GL22">
        <v>100</v>
      </c>
      <c r="GM22">
        <v>70</v>
      </c>
      <c r="GN22" s="16">
        <v>60</v>
      </c>
      <c r="GO22">
        <v>5</v>
      </c>
      <c r="GP22">
        <v>5.3</v>
      </c>
      <c r="GQ22">
        <v>6.9</v>
      </c>
      <c r="GR22">
        <v>8.6</v>
      </c>
      <c r="GS22">
        <v>5.0008334722453736</v>
      </c>
      <c r="GT22">
        <v>3.5999999999999996</v>
      </c>
      <c r="GU22" s="9">
        <v>3.129297458893872</v>
      </c>
    </row>
    <row r="23" spans="1:203" ht="12.75" customHeight="1">
      <c r="A23" t="s">
        <v>42</v>
      </c>
      <c r="B23" t="s">
        <v>43</v>
      </c>
      <c r="C23">
        <v>146003</v>
      </c>
      <c r="D23">
        <v>147328</v>
      </c>
      <c r="E23">
        <v>149045</v>
      </c>
      <c r="F23">
        <v>149642</v>
      </c>
      <c r="G23">
        <v>149683</v>
      </c>
      <c r="H23">
        <v>151055</v>
      </c>
      <c r="I23">
        <v>152489</v>
      </c>
      <c r="J23">
        <v>153667</v>
      </c>
      <c r="K23">
        <v>154485</v>
      </c>
      <c r="L23">
        <v>156027</v>
      </c>
      <c r="M23">
        <v>157307</v>
      </c>
      <c r="N23">
        <v>158648</v>
      </c>
      <c r="O23">
        <v>160436</v>
      </c>
      <c r="P23">
        <v>163906</v>
      </c>
      <c r="Q23">
        <v>166793</v>
      </c>
      <c r="R23">
        <v>169958</v>
      </c>
      <c r="S23">
        <v>173525</v>
      </c>
      <c r="T23">
        <v>33950</v>
      </c>
      <c r="U23">
        <v>116591</v>
      </c>
      <c r="V23">
        <v>22984</v>
      </c>
      <c r="W23">
        <v>175400</v>
      </c>
      <c r="X23">
        <v>179900</v>
      </c>
      <c r="Y23">
        <v>191300</v>
      </c>
      <c r="Z23">
        <v>201300</v>
      </c>
      <c r="AA23">
        <v>37.1</v>
      </c>
      <c r="AB23">
        <v>36</v>
      </c>
      <c r="AC23">
        <v>174253</v>
      </c>
      <c r="AD23">
        <v>147910</v>
      </c>
      <c r="AE23">
        <v>166161</v>
      </c>
      <c r="AF23">
        <v>149874</v>
      </c>
      <c r="AG23">
        <v>3726.1175999999996</v>
      </c>
      <c r="AH23" s="4">
        <v>40.000079439253341</v>
      </c>
      <c r="AI23" s="4">
        <v>43.057148813553283</v>
      </c>
      <c r="AJ23" s="4">
        <v>47.073125120903327</v>
      </c>
      <c r="AK23" s="4">
        <v>48.280816472351816</v>
      </c>
      <c r="AL23" s="4">
        <v>51.340301229354658</v>
      </c>
      <c r="AM23" s="4">
        <v>54.02405978812908</v>
      </c>
      <c r="AN23">
        <v>24.3</v>
      </c>
      <c r="AO23">
        <v>26.8</v>
      </c>
      <c r="AP23">
        <v>23.9</v>
      </c>
      <c r="AQ23">
        <v>23.7</v>
      </c>
      <c r="AR23">
        <v>30.6</v>
      </c>
      <c r="AS23">
        <v>29.6</v>
      </c>
      <c r="AT23">
        <v>30.2</v>
      </c>
      <c r="AU23">
        <v>28.5</v>
      </c>
      <c r="AV23">
        <v>29.2</v>
      </c>
      <c r="AW23">
        <v>29.8</v>
      </c>
      <c r="AX23" t="s">
        <v>241</v>
      </c>
      <c r="AY23" t="s">
        <v>83</v>
      </c>
      <c r="AZ23" t="s">
        <v>93</v>
      </c>
      <c r="BA23" s="4">
        <v>1.4</v>
      </c>
      <c r="BB23" s="4">
        <v>1.8</v>
      </c>
      <c r="BC23" s="4">
        <v>2.2000000000000002</v>
      </c>
      <c r="BD23">
        <v>160060</v>
      </c>
      <c r="BE23">
        <v>40841</v>
      </c>
      <c r="BF23" s="4">
        <v>25.5</v>
      </c>
      <c r="BG23">
        <v>55630</v>
      </c>
      <c r="BH23">
        <v>61620</v>
      </c>
      <c r="BI23">
        <v>77010</v>
      </c>
      <c r="BJ23" s="3">
        <v>1.7117832035184328</v>
      </c>
      <c r="BK23" s="3">
        <v>2.3901769827211465</v>
      </c>
      <c r="BL23" s="6">
        <v>58</v>
      </c>
      <c r="BM23" s="6">
        <v>0</v>
      </c>
      <c r="BN23" s="6">
        <v>5</v>
      </c>
      <c r="BO23" s="6">
        <v>1</v>
      </c>
      <c r="BP23" s="6">
        <v>9</v>
      </c>
      <c r="BQ23" s="6">
        <v>0</v>
      </c>
      <c r="BR23" s="6">
        <v>2</v>
      </c>
      <c r="BS23" s="6">
        <v>24</v>
      </c>
      <c r="BT23">
        <v>20368</v>
      </c>
      <c r="BU23">
        <v>61</v>
      </c>
      <c r="BV23">
        <v>1518</v>
      </c>
      <c r="BW23">
        <v>288</v>
      </c>
      <c r="BX23">
        <v>467</v>
      </c>
      <c r="BY23">
        <v>888</v>
      </c>
      <c r="BZ23">
        <v>814</v>
      </c>
      <c r="CA23">
        <v>772</v>
      </c>
      <c r="CB23">
        <v>128110</v>
      </c>
      <c r="CC23">
        <v>22.999689473139426</v>
      </c>
      <c r="CD23">
        <v>23.3</v>
      </c>
      <c r="CE23">
        <v>23.5</v>
      </c>
      <c r="CF23">
        <v>25.2</v>
      </c>
      <c r="CG23">
        <v>26.6</v>
      </c>
      <c r="CH23">
        <v>27.6</v>
      </c>
      <c r="CI23">
        <v>27.8</v>
      </c>
      <c r="CJ23">
        <v>28.6</v>
      </c>
      <c r="CK23">
        <v>29.8</v>
      </c>
      <c r="CL23">
        <v>30.5</v>
      </c>
      <c r="CM23">
        <v>2227</v>
      </c>
      <c r="CN23">
        <v>3016</v>
      </c>
      <c r="CO23">
        <v>2393</v>
      </c>
      <c r="CP23">
        <v>2139</v>
      </c>
      <c r="CQ23">
        <v>2395</v>
      </c>
      <c r="CR23">
        <v>3157</v>
      </c>
      <c r="CS23" s="4">
        <v>20.55376095985233</v>
      </c>
      <c r="CT23" s="4">
        <v>27.747621763850809</v>
      </c>
      <c r="CU23" s="4">
        <v>21.848693460913388</v>
      </c>
      <c r="CV23" s="4">
        <v>19.223510380156377</v>
      </c>
      <c r="CW23" s="4">
        <v>21.223802561035047</v>
      </c>
      <c r="CX23" s="4">
        <v>27.629724928015683</v>
      </c>
      <c r="CY23" s="4">
        <v>27.489257318317883</v>
      </c>
      <c r="CZ23" s="8" t="s">
        <v>330</v>
      </c>
      <c r="DA23" s="8" t="s">
        <v>87</v>
      </c>
      <c r="DB23" s="8" t="s">
        <v>86</v>
      </c>
      <c r="DC23" s="4">
        <v>11.4</v>
      </c>
      <c r="DD23" s="4">
        <v>10.5</v>
      </c>
      <c r="DE23" s="4">
        <v>8</v>
      </c>
      <c r="DF23" s="8">
        <v>-226</v>
      </c>
      <c r="DG23" s="8">
        <v>2547</v>
      </c>
      <c r="DH23" s="8">
        <v>1207</v>
      </c>
      <c r="DI23">
        <v>1859</v>
      </c>
      <c r="DJ23">
        <v>2041</v>
      </c>
      <c r="DK23">
        <v>2000</v>
      </c>
      <c r="DL23">
        <v>2046</v>
      </c>
      <c r="DM23">
        <v>2197</v>
      </c>
      <c r="DN23">
        <v>2248</v>
      </c>
      <c r="DO23">
        <v>2321</v>
      </c>
      <c r="DP23">
        <v>2312</v>
      </c>
      <c r="DQ23">
        <v>2289</v>
      </c>
      <c r="DR23">
        <v>2328</v>
      </c>
      <c r="DS23">
        <v>2112</v>
      </c>
      <c r="DT23">
        <v>2247</v>
      </c>
      <c r="DU23">
        <v>2350</v>
      </c>
      <c r="DV23">
        <v>53.1</v>
      </c>
      <c r="DW23">
        <v>57.9</v>
      </c>
      <c r="DX23">
        <v>55.7</v>
      </c>
      <c r="DY23">
        <v>56.5</v>
      </c>
      <c r="DZ23">
        <v>59.6</v>
      </c>
      <c r="EA23">
        <v>59.5</v>
      </c>
      <c r="EB23">
        <v>58.8</v>
      </c>
      <c r="EC23">
        <v>58.8</v>
      </c>
      <c r="ED23">
        <v>60.7</v>
      </c>
      <c r="EE23">
        <v>60.615528823621311</v>
      </c>
      <c r="EF23">
        <v>54.4</v>
      </c>
      <c r="EG23">
        <v>57.4</v>
      </c>
      <c r="EH23">
        <v>59</v>
      </c>
      <c r="EI23">
        <v>1317</v>
      </c>
      <c r="EJ23">
        <v>1131</v>
      </c>
      <c r="EK23">
        <v>1156</v>
      </c>
      <c r="EL23">
        <v>1125</v>
      </c>
      <c r="EM23">
        <v>1116</v>
      </c>
      <c r="EN23">
        <v>1076</v>
      </c>
      <c r="EO23">
        <v>1028</v>
      </c>
      <c r="EP23">
        <v>1008</v>
      </c>
      <c r="EQ23">
        <v>1029</v>
      </c>
      <c r="ER23">
        <v>1020</v>
      </c>
      <c r="ES23">
        <v>1122</v>
      </c>
      <c r="ET23">
        <v>972</v>
      </c>
      <c r="EU23">
        <v>1119</v>
      </c>
      <c r="EV23">
        <v>95</v>
      </c>
      <c r="EW23">
        <v>87</v>
      </c>
      <c r="EX23">
        <v>91</v>
      </c>
      <c r="EY23">
        <v>90</v>
      </c>
      <c r="EZ23">
        <v>91</v>
      </c>
      <c r="FA23">
        <v>87</v>
      </c>
      <c r="FB23">
        <v>86</v>
      </c>
      <c r="FC23">
        <v>84</v>
      </c>
      <c r="FD23">
        <v>87</v>
      </c>
      <c r="FE23">
        <v>85</v>
      </c>
      <c r="FF23">
        <v>93</v>
      </c>
      <c r="FG23">
        <v>81</v>
      </c>
      <c r="FH23">
        <v>88</v>
      </c>
      <c r="FI23">
        <v>72.5</v>
      </c>
      <c r="FJ23">
        <v>74.2</v>
      </c>
      <c r="FK23">
        <v>72.7</v>
      </c>
      <c r="FL23">
        <v>71.8</v>
      </c>
      <c r="FM23">
        <v>74.099999999999994</v>
      </c>
      <c r="FN23">
        <v>70.3</v>
      </c>
      <c r="FO23">
        <v>67.900000000000006</v>
      </c>
      <c r="FP23">
        <v>70.5</v>
      </c>
      <c r="FQ23">
        <v>73.900000000000006</v>
      </c>
      <c r="FR23">
        <v>75.099999999999994</v>
      </c>
      <c r="FS23">
        <v>74.2</v>
      </c>
      <c r="FT23">
        <v>6</v>
      </c>
      <c r="FU23">
        <v>4.5999999999999996</v>
      </c>
      <c r="FV23">
        <v>2.6</v>
      </c>
      <c r="FW23">
        <v>6.2</v>
      </c>
      <c r="FX23">
        <v>5.4</v>
      </c>
      <c r="FY23">
        <v>9.4</v>
      </c>
      <c r="FZ23">
        <v>8.4</v>
      </c>
      <c r="GA23">
        <v>7.1</v>
      </c>
      <c r="GB23">
        <v>6.2</v>
      </c>
      <c r="GC23">
        <v>5.0999999999999996</v>
      </c>
      <c r="GD23">
        <v>4.5999999999999996</v>
      </c>
      <c r="GE23">
        <v>4.0931545518701489</v>
      </c>
      <c r="GF23">
        <v>2.7713328177365302</v>
      </c>
      <c r="GG23">
        <v>2.0153426082434014</v>
      </c>
      <c r="GH23">
        <v>170</v>
      </c>
      <c r="GI23">
        <v>140</v>
      </c>
      <c r="GJ23">
        <v>150</v>
      </c>
      <c r="GK23">
        <v>160</v>
      </c>
      <c r="GL23">
        <v>190</v>
      </c>
      <c r="GM23">
        <v>190</v>
      </c>
      <c r="GN23" s="16">
        <v>130</v>
      </c>
      <c r="GO23">
        <v>3.4</v>
      </c>
      <c r="GP23">
        <v>3.1</v>
      </c>
      <c r="GQ23">
        <v>3.3000000000000003</v>
      </c>
      <c r="GR23">
        <v>3.5999999999999996</v>
      </c>
      <c r="GS23">
        <v>4.0954160080471338</v>
      </c>
      <c r="GT23">
        <v>3.9</v>
      </c>
      <c r="GU23" s="9">
        <v>2.6108689334495789</v>
      </c>
    </row>
    <row r="24" spans="1:203" ht="12.75" customHeight="1">
      <c r="A24" t="s">
        <v>44</v>
      </c>
      <c r="B24" t="s">
        <v>45</v>
      </c>
      <c r="C24">
        <v>266817</v>
      </c>
      <c r="D24">
        <v>270028</v>
      </c>
      <c r="E24">
        <v>273372</v>
      </c>
      <c r="F24">
        <v>273041</v>
      </c>
      <c r="G24">
        <v>272195</v>
      </c>
      <c r="H24">
        <v>274262</v>
      </c>
      <c r="I24">
        <v>277620</v>
      </c>
      <c r="J24">
        <v>280524</v>
      </c>
      <c r="K24">
        <v>284964</v>
      </c>
      <c r="L24">
        <v>289126</v>
      </c>
      <c r="M24">
        <v>294050</v>
      </c>
      <c r="N24">
        <v>297650</v>
      </c>
      <c r="O24">
        <v>304481</v>
      </c>
      <c r="P24">
        <v>310200</v>
      </c>
      <c r="Q24">
        <v>314242</v>
      </c>
      <c r="R24">
        <v>318216</v>
      </c>
      <c r="S24">
        <v>324431</v>
      </c>
      <c r="T24">
        <v>57085</v>
      </c>
      <c r="U24">
        <v>241998</v>
      </c>
      <c r="V24">
        <v>25348</v>
      </c>
      <c r="W24">
        <v>328900</v>
      </c>
      <c r="X24">
        <v>339200</v>
      </c>
      <c r="Y24">
        <v>366500</v>
      </c>
      <c r="Z24">
        <v>390800</v>
      </c>
      <c r="AA24">
        <v>34.5</v>
      </c>
      <c r="AB24">
        <v>32</v>
      </c>
      <c r="AC24">
        <v>301439</v>
      </c>
      <c r="AD24">
        <v>266487</v>
      </c>
      <c r="AE24">
        <v>297502</v>
      </c>
      <c r="AF24">
        <v>269981</v>
      </c>
      <c r="AG24">
        <v>2681.0034999999998</v>
      </c>
      <c r="AH24" s="4">
        <v>101.96629732113368</v>
      </c>
      <c r="AI24" s="4">
        <v>113.56978832739308</v>
      </c>
      <c r="AJ24" s="4">
        <v>122.67794503065737</v>
      </c>
      <c r="AK24" s="4">
        <v>126.51979007114315</v>
      </c>
      <c r="AL24" s="4">
        <v>136.70254440175108</v>
      </c>
      <c r="AM24" s="4">
        <v>145.76631473998449</v>
      </c>
      <c r="AN24">
        <v>34.299999999999997</v>
      </c>
      <c r="AO24">
        <v>35.799999999999997</v>
      </c>
      <c r="AP24">
        <v>36.700000000000003</v>
      </c>
      <c r="AQ24">
        <v>35.6</v>
      </c>
      <c r="AR24">
        <v>33.6</v>
      </c>
      <c r="AS24">
        <v>33.799999999999997</v>
      </c>
      <c r="AT24">
        <v>36.700000000000003</v>
      </c>
      <c r="AU24">
        <v>35.799999999999997</v>
      </c>
      <c r="AV24">
        <v>33.6</v>
      </c>
      <c r="AW24">
        <v>32.200000000000003</v>
      </c>
      <c r="AX24" t="s">
        <v>86</v>
      </c>
      <c r="AY24" t="s">
        <v>97</v>
      </c>
      <c r="AZ24" t="s">
        <v>85</v>
      </c>
      <c r="BA24" s="4">
        <v>2.2999999999999998</v>
      </c>
      <c r="BB24" s="4">
        <v>2.2999999999999998</v>
      </c>
      <c r="BC24" s="4">
        <v>3.2</v>
      </c>
      <c r="BD24">
        <v>303086</v>
      </c>
      <c r="BE24">
        <v>130061</v>
      </c>
      <c r="BF24" s="4">
        <v>42.9</v>
      </c>
      <c r="BG24">
        <v>136680</v>
      </c>
      <c r="BH24">
        <v>139750</v>
      </c>
      <c r="BI24">
        <v>148660</v>
      </c>
      <c r="BJ24" s="3">
        <v>3.4970845837887334</v>
      </c>
      <c r="BK24" s="3">
        <v>4.8704689495225733</v>
      </c>
      <c r="BL24" s="6">
        <v>49</v>
      </c>
      <c r="BM24" s="6">
        <v>2</v>
      </c>
      <c r="BN24" s="6">
        <v>0</v>
      </c>
      <c r="BO24" s="6">
        <v>1</v>
      </c>
      <c r="BP24" s="6">
        <v>8</v>
      </c>
      <c r="BQ24" s="6">
        <v>0</v>
      </c>
      <c r="BR24" s="6">
        <v>3</v>
      </c>
      <c r="BS24" s="6">
        <v>38</v>
      </c>
      <c r="BT24">
        <v>33643</v>
      </c>
      <c r="BU24">
        <v>138</v>
      </c>
      <c r="BV24">
        <v>1485</v>
      </c>
      <c r="BW24">
        <v>699</v>
      </c>
      <c r="BX24">
        <v>642</v>
      </c>
      <c r="BY24">
        <v>7152</v>
      </c>
      <c r="BZ24">
        <v>9897</v>
      </c>
      <c r="CA24">
        <v>5098</v>
      </c>
      <c r="CB24">
        <v>231326</v>
      </c>
      <c r="CC24">
        <v>42.5537109375</v>
      </c>
      <c r="CD24">
        <v>41.7</v>
      </c>
      <c r="CE24">
        <v>40.1</v>
      </c>
      <c r="CF24">
        <v>38</v>
      </c>
      <c r="CG24">
        <v>38.6</v>
      </c>
      <c r="CH24">
        <v>39.799999999999997</v>
      </c>
      <c r="CI24">
        <v>40.6</v>
      </c>
      <c r="CJ24">
        <v>42.5</v>
      </c>
      <c r="CK24">
        <v>41.6</v>
      </c>
      <c r="CL24">
        <v>41.9</v>
      </c>
      <c r="CM24">
        <v>8461</v>
      </c>
      <c r="CN24">
        <v>12070</v>
      </c>
      <c r="CO24">
        <v>11096</v>
      </c>
      <c r="CP24">
        <v>10617</v>
      </c>
      <c r="CQ24">
        <v>10676</v>
      </c>
      <c r="CR24">
        <v>12764</v>
      </c>
      <c r="CS24" s="4">
        <v>38.895784489495703</v>
      </c>
      <c r="CT24" s="4">
        <v>54.812312107753648</v>
      </c>
      <c r="CU24" s="4">
        <v>49.008003109375828</v>
      </c>
      <c r="CV24" s="4">
        <v>45.985126408205169</v>
      </c>
      <c r="CW24" s="4">
        <v>45.663741039196566</v>
      </c>
      <c r="CX24" s="4">
        <v>53.838366796018221</v>
      </c>
      <c r="CY24" s="4">
        <v>46.525177894032183</v>
      </c>
      <c r="CZ24" s="8" t="s">
        <v>331</v>
      </c>
      <c r="DA24" s="8" t="s">
        <v>92</v>
      </c>
      <c r="DB24" s="8" t="s">
        <v>86</v>
      </c>
      <c r="DC24" s="4">
        <v>15.2</v>
      </c>
      <c r="DD24" s="4">
        <v>13.4</v>
      </c>
      <c r="DE24" s="4">
        <v>7.8</v>
      </c>
      <c r="DF24" s="8">
        <v>-1572</v>
      </c>
      <c r="DG24" s="8">
        <v>4598</v>
      </c>
      <c r="DH24" s="8">
        <v>3130</v>
      </c>
      <c r="DI24">
        <v>4787</v>
      </c>
      <c r="DJ24">
        <v>4753</v>
      </c>
      <c r="DK24">
        <v>4739</v>
      </c>
      <c r="DL24">
        <v>4908</v>
      </c>
      <c r="DM24">
        <v>4822</v>
      </c>
      <c r="DN24">
        <v>4837</v>
      </c>
      <c r="DO24">
        <v>4863</v>
      </c>
      <c r="DP24">
        <v>4929</v>
      </c>
      <c r="DQ24">
        <v>4784</v>
      </c>
      <c r="DR24">
        <v>4825</v>
      </c>
      <c r="DS24">
        <v>4589</v>
      </c>
      <c r="DT24">
        <v>4528</v>
      </c>
      <c r="DU24">
        <v>4620</v>
      </c>
      <c r="DV24">
        <v>64.2</v>
      </c>
      <c r="DW24">
        <v>65.2</v>
      </c>
      <c r="DX24">
        <v>65.7</v>
      </c>
      <c r="DY24">
        <v>67.900000000000006</v>
      </c>
      <c r="DZ24">
        <v>65.900000000000006</v>
      </c>
      <c r="EA24">
        <v>66</v>
      </c>
      <c r="EB24">
        <v>64.2</v>
      </c>
      <c r="EC24">
        <v>65.5</v>
      </c>
      <c r="ED24">
        <v>56.2</v>
      </c>
      <c r="EE24">
        <v>55.982920858134058</v>
      </c>
      <c r="EF24">
        <v>53</v>
      </c>
      <c r="EG24">
        <v>52</v>
      </c>
      <c r="EH24">
        <v>52.2</v>
      </c>
      <c r="EI24">
        <v>1720</v>
      </c>
      <c r="EJ24">
        <v>1669</v>
      </c>
      <c r="EK24">
        <v>1624</v>
      </c>
      <c r="EL24">
        <v>1658</v>
      </c>
      <c r="EM24">
        <v>1489</v>
      </c>
      <c r="EN24">
        <v>1603</v>
      </c>
      <c r="EO24">
        <v>1525</v>
      </c>
      <c r="EP24">
        <v>1380</v>
      </c>
      <c r="EQ24">
        <v>1355</v>
      </c>
      <c r="ER24">
        <v>1380</v>
      </c>
      <c r="ES24">
        <v>1384</v>
      </c>
      <c r="ET24">
        <v>1378</v>
      </c>
      <c r="EU24">
        <v>1508</v>
      </c>
      <c r="EV24">
        <v>107</v>
      </c>
      <c r="EW24">
        <v>110</v>
      </c>
      <c r="EX24">
        <v>108</v>
      </c>
      <c r="EY24">
        <v>113</v>
      </c>
      <c r="EZ24">
        <v>104</v>
      </c>
      <c r="FA24">
        <v>112</v>
      </c>
      <c r="FB24">
        <v>110</v>
      </c>
      <c r="FC24">
        <v>101</v>
      </c>
      <c r="FD24">
        <v>101</v>
      </c>
      <c r="FE24">
        <v>101</v>
      </c>
      <c r="FF24">
        <v>100</v>
      </c>
      <c r="FG24">
        <v>99</v>
      </c>
      <c r="FH24">
        <v>102</v>
      </c>
      <c r="FI24">
        <v>65.8</v>
      </c>
      <c r="FJ24">
        <v>64.099999999999994</v>
      </c>
      <c r="FK24">
        <v>67.8</v>
      </c>
      <c r="FL24">
        <v>68.3</v>
      </c>
      <c r="FM24">
        <v>72.5</v>
      </c>
      <c r="FN24">
        <v>72.7</v>
      </c>
      <c r="FO24">
        <v>72.400000000000006</v>
      </c>
      <c r="FP24">
        <v>70.7</v>
      </c>
      <c r="FQ24">
        <v>78</v>
      </c>
      <c r="FR24">
        <v>80</v>
      </c>
      <c r="FS24">
        <v>78.599999999999994</v>
      </c>
      <c r="FT24">
        <v>9.6999999999999993</v>
      </c>
      <c r="FU24">
        <v>8.1</v>
      </c>
      <c r="FV24">
        <v>10.3</v>
      </c>
      <c r="FW24">
        <v>10.3</v>
      </c>
      <c r="FX24">
        <v>10.8</v>
      </c>
      <c r="FY24">
        <v>9.1</v>
      </c>
      <c r="FZ24">
        <v>11.5</v>
      </c>
      <c r="GA24">
        <v>10.6</v>
      </c>
      <c r="GB24">
        <v>8</v>
      </c>
      <c r="GC24">
        <v>6.2</v>
      </c>
      <c r="GD24">
        <v>6</v>
      </c>
      <c r="GE24">
        <v>8.2186326925264481</v>
      </c>
      <c r="GF24">
        <v>5.2142740752810814</v>
      </c>
      <c r="GG24">
        <v>4.0736019508950836</v>
      </c>
      <c r="GH24">
        <v>320</v>
      </c>
      <c r="GI24">
        <v>310</v>
      </c>
      <c r="GJ24">
        <v>270</v>
      </c>
      <c r="GK24">
        <v>590</v>
      </c>
      <c r="GL24">
        <v>220</v>
      </c>
      <c r="GM24">
        <v>180</v>
      </c>
      <c r="GN24" s="16">
        <v>160</v>
      </c>
      <c r="GO24">
        <v>7.6</v>
      </c>
      <c r="GP24">
        <v>7.3999999999999995</v>
      </c>
      <c r="GQ24">
        <v>3.5999999999999996</v>
      </c>
      <c r="GR24">
        <v>7.5</v>
      </c>
      <c r="GS24">
        <v>2.6473065661224977</v>
      </c>
      <c r="GT24">
        <v>2.1999999999999997</v>
      </c>
      <c r="GU24" s="9">
        <v>1.9817167502695607</v>
      </c>
    </row>
    <row r="25" spans="1:203" ht="12.75" customHeight="1">
      <c r="A25" t="s">
        <v>46</v>
      </c>
      <c r="B25" t="s">
        <v>47</v>
      </c>
      <c r="C25">
        <v>250310</v>
      </c>
      <c r="D25">
        <v>252106</v>
      </c>
      <c r="E25">
        <v>254336</v>
      </c>
      <c r="F25">
        <v>253662</v>
      </c>
      <c r="G25">
        <v>251936</v>
      </c>
      <c r="H25">
        <v>252455</v>
      </c>
      <c r="I25">
        <v>254930</v>
      </c>
      <c r="J25">
        <v>257976</v>
      </c>
      <c r="K25">
        <v>261188</v>
      </c>
      <c r="L25">
        <v>266508</v>
      </c>
      <c r="M25">
        <v>270418</v>
      </c>
      <c r="N25">
        <v>272525</v>
      </c>
      <c r="O25">
        <v>276938</v>
      </c>
      <c r="P25">
        <v>281556</v>
      </c>
      <c r="Q25">
        <v>286180</v>
      </c>
      <c r="R25">
        <v>291933</v>
      </c>
      <c r="S25">
        <v>297325</v>
      </c>
      <c r="T25">
        <v>61393</v>
      </c>
      <c r="U25">
        <v>208287</v>
      </c>
      <c r="V25">
        <v>27645</v>
      </c>
      <c r="W25">
        <v>303400</v>
      </c>
      <c r="X25">
        <v>314200</v>
      </c>
      <c r="Y25">
        <v>338400</v>
      </c>
      <c r="Z25">
        <v>353300</v>
      </c>
      <c r="AA25">
        <v>35</v>
      </c>
      <c r="AB25">
        <v>34</v>
      </c>
      <c r="AC25">
        <v>218638</v>
      </c>
      <c r="AD25">
        <v>189842</v>
      </c>
      <c r="AE25">
        <v>228779</v>
      </c>
      <c r="AF25">
        <v>207571</v>
      </c>
      <c r="AG25">
        <v>3514.9294</v>
      </c>
      <c r="AH25" s="4">
        <v>72.358779098095113</v>
      </c>
      <c r="AI25" s="4">
        <v>78.789064724884653</v>
      </c>
      <c r="AJ25" s="4">
        <v>86.317523191219721</v>
      </c>
      <c r="AK25" s="4">
        <v>89.390131136062081</v>
      </c>
      <c r="AL25" s="4">
        <v>96.275048938394036</v>
      </c>
      <c r="AM25" s="4">
        <v>100.51410989933397</v>
      </c>
      <c r="AN25">
        <v>31</v>
      </c>
      <c r="AO25">
        <v>31.3</v>
      </c>
      <c r="AP25">
        <v>31.3</v>
      </c>
      <c r="AQ25">
        <v>26.8</v>
      </c>
      <c r="AR25">
        <v>36.200000000000003</v>
      </c>
      <c r="AS25">
        <v>31.6</v>
      </c>
      <c r="AT25">
        <v>33.6</v>
      </c>
      <c r="AU25">
        <v>30.3</v>
      </c>
      <c r="AV25">
        <v>30.9</v>
      </c>
      <c r="AW25">
        <v>34.9</v>
      </c>
      <c r="AX25" t="s">
        <v>86</v>
      </c>
      <c r="AY25" t="s">
        <v>81</v>
      </c>
      <c r="AZ25" t="s">
        <v>85</v>
      </c>
      <c r="BA25" s="4">
        <v>1.6</v>
      </c>
      <c r="BB25" s="4">
        <v>3.5</v>
      </c>
      <c r="BC25" s="4">
        <v>3.5</v>
      </c>
      <c r="BD25">
        <v>275885</v>
      </c>
      <c r="BE25">
        <v>128199</v>
      </c>
      <c r="BF25" s="4">
        <v>46.5</v>
      </c>
      <c r="BG25">
        <v>146410</v>
      </c>
      <c r="BH25">
        <v>153880</v>
      </c>
      <c r="BI25">
        <v>174090</v>
      </c>
      <c r="BJ25" s="3">
        <v>2.8232292637784422</v>
      </c>
      <c r="BK25" s="3">
        <v>4.6375166562335792</v>
      </c>
      <c r="BL25" s="6">
        <v>51</v>
      </c>
      <c r="BM25" s="6">
        <v>1</v>
      </c>
      <c r="BN25" s="6">
        <v>4</v>
      </c>
      <c r="BO25" s="6">
        <v>0</v>
      </c>
      <c r="BP25" s="6">
        <v>8</v>
      </c>
      <c r="BQ25" s="6">
        <v>0</v>
      </c>
      <c r="BR25" s="6">
        <v>2</v>
      </c>
      <c r="BS25" s="6">
        <v>34</v>
      </c>
      <c r="BT25">
        <v>30558</v>
      </c>
      <c r="BU25">
        <v>160</v>
      </c>
      <c r="BV25">
        <v>964</v>
      </c>
      <c r="BW25">
        <v>2227</v>
      </c>
      <c r="BX25">
        <v>940</v>
      </c>
      <c r="BY25">
        <v>2477</v>
      </c>
      <c r="BZ25">
        <v>1966</v>
      </c>
      <c r="CA25">
        <v>3929</v>
      </c>
      <c r="CB25">
        <v>219035</v>
      </c>
      <c r="CC25">
        <v>28.602403107778478</v>
      </c>
      <c r="CD25">
        <v>25.2</v>
      </c>
      <c r="CE25">
        <v>24.2</v>
      </c>
      <c r="CF25">
        <v>24.6</v>
      </c>
      <c r="CG25">
        <v>25.4</v>
      </c>
      <c r="CH25">
        <v>27</v>
      </c>
      <c r="CI25">
        <v>26.7</v>
      </c>
      <c r="CJ25">
        <v>27</v>
      </c>
      <c r="CK25">
        <v>27.2</v>
      </c>
      <c r="CL25">
        <v>28</v>
      </c>
      <c r="CM25">
        <v>6353</v>
      </c>
      <c r="CN25">
        <v>8711</v>
      </c>
      <c r="CO25">
        <v>7107</v>
      </c>
      <c r="CP25">
        <v>6213</v>
      </c>
      <c r="CQ25">
        <v>6576</v>
      </c>
      <c r="CR25">
        <v>8482</v>
      </c>
      <c r="CS25" s="4">
        <v>33.577869155717174</v>
      </c>
      <c r="CT25" s="4">
        <v>45.83988928122254</v>
      </c>
      <c r="CU25" s="4">
        <v>36.742543698656341</v>
      </c>
      <c r="CV25" s="4">
        <v>31.608347493411753</v>
      </c>
      <c r="CW25" s="4">
        <v>32.942920979070024</v>
      </c>
      <c r="CX25" s="4">
        <v>41.576189519192589</v>
      </c>
      <c r="CY25" s="4">
        <v>38.302918569089769</v>
      </c>
      <c r="CZ25" s="8" t="s">
        <v>87</v>
      </c>
      <c r="DA25" s="8" t="s">
        <v>331</v>
      </c>
      <c r="DB25" s="8" t="s">
        <v>92</v>
      </c>
      <c r="DC25" s="4">
        <v>19.399999999999999</v>
      </c>
      <c r="DD25" s="4">
        <v>10.3</v>
      </c>
      <c r="DE25" s="4">
        <v>9.9</v>
      </c>
      <c r="DF25" s="8">
        <v>-1536</v>
      </c>
      <c r="DG25" s="8">
        <v>3683</v>
      </c>
      <c r="DH25" s="8">
        <v>3239</v>
      </c>
      <c r="DI25">
        <v>3932</v>
      </c>
      <c r="DJ25">
        <v>4068</v>
      </c>
      <c r="DK25">
        <v>4284</v>
      </c>
      <c r="DL25">
        <v>4568</v>
      </c>
      <c r="DM25">
        <v>4671</v>
      </c>
      <c r="DN25">
        <v>4872</v>
      </c>
      <c r="DO25">
        <v>4888</v>
      </c>
      <c r="DP25">
        <v>4982</v>
      </c>
      <c r="DQ25">
        <v>4896</v>
      </c>
      <c r="DR25">
        <v>5095</v>
      </c>
      <c r="DS25">
        <v>4827</v>
      </c>
      <c r="DT25">
        <v>4759</v>
      </c>
      <c r="DU25">
        <v>4814</v>
      </c>
      <c r="DV25">
        <v>60.5</v>
      </c>
      <c r="DW25">
        <v>64.599999999999994</v>
      </c>
      <c r="DX25">
        <v>68.5</v>
      </c>
      <c r="DY25">
        <v>73.099999999999994</v>
      </c>
      <c r="DZ25">
        <v>71.7</v>
      </c>
      <c r="EA25">
        <v>73.7</v>
      </c>
      <c r="EB25">
        <v>73.8</v>
      </c>
      <c r="EC25">
        <v>76.8</v>
      </c>
      <c r="ED25">
        <v>70.2</v>
      </c>
      <c r="EE25">
        <v>72.141592920353972</v>
      </c>
      <c r="EF25">
        <v>68.099999999999994</v>
      </c>
      <c r="EG25">
        <v>65.8</v>
      </c>
      <c r="EH25">
        <v>65.5</v>
      </c>
      <c r="EI25">
        <v>2003</v>
      </c>
      <c r="EJ25">
        <v>1916</v>
      </c>
      <c r="EK25">
        <v>1874</v>
      </c>
      <c r="EL25">
        <v>1696</v>
      </c>
      <c r="EM25">
        <v>1688</v>
      </c>
      <c r="EN25">
        <v>1818</v>
      </c>
      <c r="EO25">
        <v>1595</v>
      </c>
      <c r="EP25">
        <v>1608</v>
      </c>
      <c r="EQ25">
        <v>1607</v>
      </c>
      <c r="ER25">
        <v>1500</v>
      </c>
      <c r="ES25">
        <v>1494</v>
      </c>
      <c r="ET25">
        <v>1536</v>
      </c>
      <c r="EU25">
        <v>1599</v>
      </c>
      <c r="EV25">
        <v>109</v>
      </c>
      <c r="EW25">
        <v>111</v>
      </c>
      <c r="EX25">
        <v>112</v>
      </c>
      <c r="EY25">
        <v>106</v>
      </c>
      <c r="EZ25">
        <v>108</v>
      </c>
      <c r="FA25">
        <v>118</v>
      </c>
      <c r="FB25">
        <v>107</v>
      </c>
      <c r="FC25">
        <v>111</v>
      </c>
      <c r="FD25">
        <v>113</v>
      </c>
      <c r="FE25">
        <v>99</v>
      </c>
      <c r="FF25">
        <v>98</v>
      </c>
      <c r="FG25">
        <v>102</v>
      </c>
      <c r="FH25">
        <v>101</v>
      </c>
      <c r="FI25">
        <v>70.8</v>
      </c>
      <c r="FJ25">
        <v>70</v>
      </c>
      <c r="FK25">
        <v>66.7</v>
      </c>
      <c r="FL25">
        <v>70.5</v>
      </c>
      <c r="FM25">
        <v>69.400000000000006</v>
      </c>
      <c r="FN25">
        <v>64.099999999999994</v>
      </c>
      <c r="FO25">
        <v>67.7</v>
      </c>
      <c r="FP25">
        <v>67.5</v>
      </c>
      <c r="FQ25">
        <v>71.3</v>
      </c>
      <c r="FR25">
        <v>74.8</v>
      </c>
      <c r="FS25">
        <v>76</v>
      </c>
      <c r="FT25">
        <v>7.7</v>
      </c>
      <c r="FU25">
        <v>8.3000000000000007</v>
      </c>
      <c r="FV25">
        <v>11.1</v>
      </c>
      <c r="FW25">
        <v>8.8000000000000007</v>
      </c>
      <c r="FX25">
        <v>11</v>
      </c>
      <c r="FY25">
        <v>11.2</v>
      </c>
      <c r="FZ25">
        <v>8.6</v>
      </c>
      <c r="GA25">
        <v>10.1</v>
      </c>
      <c r="GB25">
        <v>10.7</v>
      </c>
      <c r="GC25">
        <v>5.3</v>
      </c>
      <c r="GD25">
        <v>5.8</v>
      </c>
      <c r="GE25">
        <v>10.805354071636881</v>
      </c>
      <c r="GF25">
        <v>7.4966247424145536</v>
      </c>
      <c r="GG25">
        <v>5.9709241952232608</v>
      </c>
      <c r="GH25">
        <v>420</v>
      </c>
      <c r="GI25">
        <v>380</v>
      </c>
      <c r="GJ25">
        <v>470</v>
      </c>
      <c r="GK25">
        <v>270</v>
      </c>
      <c r="GL25">
        <v>320</v>
      </c>
      <c r="GM25">
        <v>320</v>
      </c>
      <c r="GN25" s="16">
        <v>280</v>
      </c>
      <c r="GO25">
        <v>4.9000000000000004</v>
      </c>
      <c r="GP25">
        <v>4.7</v>
      </c>
      <c r="GQ25">
        <v>5.0999999999999996</v>
      </c>
      <c r="GR25">
        <v>3</v>
      </c>
      <c r="GS25">
        <v>3.535520936913048</v>
      </c>
      <c r="GT25">
        <v>3.5000000000000004</v>
      </c>
      <c r="GU25" s="9">
        <v>3.2290696126713705</v>
      </c>
    </row>
    <row r="26" spans="1:203" ht="12.75" customHeight="1">
      <c r="A26" t="s">
        <v>48</v>
      </c>
      <c r="B26" t="s">
        <v>49</v>
      </c>
      <c r="C26">
        <v>185062</v>
      </c>
      <c r="D26">
        <v>188196</v>
      </c>
      <c r="E26">
        <v>191106</v>
      </c>
      <c r="F26">
        <v>190561</v>
      </c>
      <c r="G26">
        <v>189298</v>
      </c>
      <c r="H26">
        <v>188908</v>
      </c>
      <c r="I26">
        <v>190583</v>
      </c>
      <c r="J26">
        <v>192520</v>
      </c>
      <c r="K26">
        <v>194260</v>
      </c>
      <c r="L26">
        <v>195859</v>
      </c>
      <c r="M26">
        <v>198136</v>
      </c>
      <c r="N26">
        <v>199136</v>
      </c>
      <c r="O26">
        <v>200543</v>
      </c>
      <c r="P26">
        <v>202225</v>
      </c>
      <c r="Q26">
        <v>203223</v>
      </c>
      <c r="R26">
        <v>203515</v>
      </c>
      <c r="S26">
        <v>204565</v>
      </c>
      <c r="T26">
        <v>42093</v>
      </c>
      <c r="U26">
        <v>137536</v>
      </c>
      <c r="V26">
        <v>24936</v>
      </c>
      <c r="W26">
        <v>208100</v>
      </c>
      <c r="X26">
        <v>211200</v>
      </c>
      <c r="Y26">
        <v>220300</v>
      </c>
      <c r="Z26">
        <v>227200</v>
      </c>
      <c r="AA26">
        <v>36.700000000000003</v>
      </c>
      <c r="AB26">
        <v>35</v>
      </c>
      <c r="AC26">
        <v>193511</v>
      </c>
      <c r="AD26">
        <v>176499</v>
      </c>
      <c r="AE26">
        <v>193873</v>
      </c>
      <c r="AF26">
        <v>178645</v>
      </c>
      <c r="AG26">
        <v>3762.4738000000002</v>
      </c>
      <c r="AH26" s="4">
        <v>50.792646051116684</v>
      </c>
      <c r="AI26" s="4">
        <v>53.300836274261897</v>
      </c>
      <c r="AJ26" s="4">
        <v>55.309355243882358</v>
      </c>
      <c r="AK26" s="4">
        <v>56.133281247034859</v>
      </c>
      <c r="AL26" s="4">
        <v>58.551902740159939</v>
      </c>
      <c r="AM26" s="4">
        <v>60.385802553628409</v>
      </c>
      <c r="AN26">
        <v>30.9</v>
      </c>
      <c r="AO26">
        <v>32.6</v>
      </c>
      <c r="AP26">
        <v>33.299999999999997</v>
      </c>
      <c r="AQ26">
        <v>39.6</v>
      </c>
      <c r="AR26">
        <v>40.9</v>
      </c>
      <c r="AS26">
        <v>42.7</v>
      </c>
      <c r="AT26">
        <v>42.3</v>
      </c>
      <c r="AU26">
        <v>38.6</v>
      </c>
      <c r="AV26">
        <v>41.1</v>
      </c>
      <c r="AW26">
        <v>37.4</v>
      </c>
      <c r="AX26" t="s">
        <v>96</v>
      </c>
      <c r="AY26" t="s">
        <v>93</v>
      </c>
      <c r="AZ26" t="s">
        <v>86</v>
      </c>
      <c r="BA26" s="4">
        <v>2.8</v>
      </c>
      <c r="BB26" s="4">
        <v>3.2</v>
      </c>
      <c r="BC26" s="4">
        <v>3.5</v>
      </c>
      <c r="BD26">
        <v>199693</v>
      </c>
      <c r="BE26">
        <v>70087</v>
      </c>
      <c r="BF26" s="4">
        <v>35.1</v>
      </c>
      <c r="BG26">
        <v>76550</v>
      </c>
      <c r="BH26">
        <v>79770</v>
      </c>
      <c r="BI26">
        <v>88310</v>
      </c>
      <c r="BJ26" s="3">
        <v>2.3546731388268367</v>
      </c>
      <c r="BK26" s="3">
        <v>3.7001679917968588</v>
      </c>
      <c r="BL26" s="6">
        <v>56</v>
      </c>
      <c r="BM26" s="6">
        <v>1</v>
      </c>
      <c r="BN26" s="6">
        <v>5</v>
      </c>
      <c r="BO26" s="6">
        <v>1</v>
      </c>
      <c r="BP26" s="6">
        <v>10</v>
      </c>
      <c r="BQ26" s="6">
        <v>0</v>
      </c>
      <c r="BR26" s="6">
        <v>1</v>
      </c>
      <c r="BS26" s="6">
        <v>27</v>
      </c>
      <c r="BT26">
        <v>33544</v>
      </c>
      <c r="BU26">
        <v>68</v>
      </c>
      <c r="BV26">
        <v>872</v>
      </c>
      <c r="BW26">
        <v>446</v>
      </c>
      <c r="BX26">
        <v>646</v>
      </c>
      <c r="BY26">
        <v>1396</v>
      </c>
      <c r="BZ26">
        <v>1625</v>
      </c>
      <c r="CA26">
        <v>1536</v>
      </c>
      <c r="CB26">
        <v>150367</v>
      </c>
      <c r="CC26">
        <v>27.768456375838923</v>
      </c>
      <c r="CD26">
        <v>30.7</v>
      </c>
      <c r="CE26">
        <v>31.8</v>
      </c>
      <c r="CF26">
        <v>30.5</v>
      </c>
      <c r="CG26">
        <v>32</v>
      </c>
      <c r="CH26">
        <v>32.4</v>
      </c>
      <c r="CI26">
        <v>33</v>
      </c>
      <c r="CJ26">
        <v>33.5</v>
      </c>
      <c r="CK26">
        <v>34.5</v>
      </c>
      <c r="CL26">
        <v>36</v>
      </c>
      <c r="CM26">
        <v>5010</v>
      </c>
      <c r="CN26">
        <v>6601</v>
      </c>
      <c r="CO26">
        <v>5281</v>
      </c>
      <c r="CP26">
        <v>4519</v>
      </c>
      <c r="CQ26">
        <v>5131</v>
      </c>
      <c r="CR26">
        <v>6730</v>
      </c>
      <c r="CS26" s="4">
        <v>36.519229087092164</v>
      </c>
      <c r="CT26" s="4">
        <v>48.05550297753382</v>
      </c>
      <c r="CU26" s="4">
        <v>38.180963742182698</v>
      </c>
      <c r="CV26" s="4">
        <v>32.682905661469029</v>
      </c>
      <c r="CW26" s="4">
        <v>37.135950437148978</v>
      </c>
      <c r="CX26" s="4">
        <v>48.944030719106351</v>
      </c>
      <c r="CY26" s="4">
        <v>48.598185202419728</v>
      </c>
      <c r="CZ26" s="8" t="s">
        <v>86</v>
      </c>
      <c r="DA26" s="8" t="s">
        <v>87</v>
      </c>
      <c r="DB26" s="8" t="s">
        <v>330</v>
      </c>
      <c r="DC26" s="4">
        <v>16</v>
      </c>
      <c r="DD26" s="4">
        <v>14.5</v>
      </c>
      <c r="DE26" s="4">
        <v>10.9</v>
      </c>
      <c r="DF26" s="8">
        <v>-2060</v>
      </c>
      <c r="DG26" s="8">
        <v>1077</v>
      </c>
      <c r="DH26" s="8">
        <v>2029</v>
      </c>
      <c r="DI26">
        <v>2737</v>
      </c>
      <c r="DJ26">
        <v>2828</v>
      </c>
      <c r="DK26">
        <v>2925</v>
      </c>
      <c r="DL26">
        <v>3091</v>
      </c>
      <c r="DM26">
        <v>3300</v>
      </c>
      <c r="DN26">
        <v>3330</v>
      </c>
      <c r="DO26">
        <v>3462</v>
      </c>
      <c r="DP26">
        <v>3523</v>
      </c>
      <c r="DQ26">
        <v>3537</v>
      </c>
      <c r="DR26">
        <v>3476</v>
      </c>
      <c r="DS26">
        <v>3370</v>
      </c>
      <c r="DT26">
        <v>3274</v>
      </c>
      <c r="DU26">
        <v>3412</v>
      </c>
      <c r="DV26">
        <v>60</v>
      </c>
      <c r="DW26">
        <v>61.9</v>
      </c>
      <c r="DX26">
        <v>63.3</v>
      </c>
      <c r="DY26">
        <v>65.5</v>
      </c>
      <c r="DZ26">
        <v>68.3</v>
      </c>
      <c r="EA26">
        <v>68.5</v>
      </c>
      <c r="EB26">
        <v>70.8</v>
      </c>
      <c r="EC26">
        <v>71.5</v>
      </c>
      <c r="ED26">
        <v>73.8</v>
      </c>
      <c r="EE26">
        <v>72.626982302918861</v>
      </c>
      <c r="EF26">
        <v>70.900000000000006</v>
      </c>
      <c r="EG26">
        <v>69.900000000000006</v>
      </c>
      <c r="EH26">
        <v>73.2</v>
      </c>
      <c r="EI26">
        <v>1494</v>
      </c>
      <c r="EJ26">
        <v>1318</v>
      </c>
      <c r="EK26">
        <v>1304</v>
      </c>
      <c r="EL26">
        <v>1292</v>
      </c>
      <c r="EM26">
        <v>1291</v>
      </c>
      <c r="EN26">
        <v>1277</v>
      </c>
      <c r="EO26">
        <v>1195</v>
      </c>
      <c r="EP26">
        <v>1157</v>
      </c>
      <c r="EQ26">
        <v>1171</v>
      </c>
      <c r="ER26">
        <v>1227</v>
      </c>
      <c r="ES26">
        <v>1244</v>
      </c>
      <c r="ET26">
        <v>1213</v>
      </c>
      <c r="EU26">
        <v>1251</v>
      </c>
      <c r="EV26">
        <v>91</v>
      </c>
      <c r="EW26">
        <v>85</v>
      </c>
      <c r="EX26">
        <v>85</v>
      </c>
      <c r="EY26">
        <v>86</v>
      </c>
      <c r="EZ26">
        <v>88</v>
      </c>
      <c r="FA26">
        <v>86</v>
      </c>
      <c r="FB26">
        <v>83</v>
      </c>
      <c r="FC26">
        <v>80</v>
      </c>
      <c r="FD26">
        <v>83</v>
      </c>
      <c r="FE26">
        <v>93</v>
      </c>
      <c r="FF26">
        <v>93</v>
      </c>
      <c r="FG26">
        <v>93</v>
      </c>
      <c r="FH26">
        <v>91</v>
      </c>
      <c r="FI26">
        <v>70.2</v>
      </c>
      <c r="FJ26">
        <v>73.400000000000006</v>
      </c>
      <c r="FK26">
        <v>77.8</v>
      </c>
      <c r="FL26">
        <v>77.5</v>
      </c>
      <c r="FM26">
        <v>73.2</v>
      </c>
      <c r="FN26">
        <v>71.900000000000006</v>
      </c>
      <c r="FO26">
        <v>71.3</v>
      </c>
      <c r="FP26">
        <v>73</v>
      </c>
      <c r="FQ26">
        <v>76.099999999999994</v>
      </c>
      <c r="FR26">
        <v>74.7</v>
      </c>
      <c r="FS26">
        <v>78.8</v>
      </c>
      <c r="FT26">
        <v>7.8</v>
      </c>
      <c r="FU26">
        <v>7.1</v>
      </c>
      <c r="FV26">
        <v>4.5</v>
      </c>
      <c r="FW26">
        <v>6.3</v>
      </c>
      <c r="FX26">
        <v>7.1</v>
      </c>
      <c r="FY26">
        <v>7.8</v>
      </c>
      <c r="FZ26">
        <v>8.5</v>
      </c>
      <c r="GA26">
        <v>7.3</v>
      </c>
      <c r="GB26">
        <v>4.9000000000000004</v>
      </c>
      <c r="GC26">
        <v>7</v>
      </c>
      <c r="GD26">
        <v>4.5</v>
      </c>
      <c r="GE26">
        <v>6.7676072493691208</v>
      </c>
      <c r="GF26">
        <v>4.7034085878707392</v>
      </c>
      <c r="GG26">
        <v>3.8560411311053984</v>
      </c>
      <c r="GH26">
        <v>150</v>
      </c>
      <c r="GI26">
        <v>160</v>
      </c>
      <c r="GJ26">
        <v>260</v>
      </c>
      <c r="GK26">
        <v>230</v>
      </c>
      <c r="GL26">
        <v>270</v>
      </c>
      <c r="GM26">
        <v>250</v>
      </c>
      <c r="GN26" s="16">
        <v>210</v>
      </c>
      <c r="GO26">
        <v>5.6</v>
      </c>
      <c r="GP26">
        <v>5.5</v>
      </c>
      <c r="GQ26">
        <v>4.5999999999999996</v>
      </c>
      <c r="GR26">
        <v>4</v>
      </c>
      <c r="GS26">
        <v>4.5497949783744316</v>
      </c>
      <c r="GT26">
        <v>4.3</v>
      </c>
      <c r="GU26" s="9">
        <v>3.4636385031772186</v>
      </c>
    </row>
    <row r="27" spans="1:203" ht="12.75" customHeight="1">
      <c r="A27" t="s">
        <v>50</v>
      </c>
      <c r="B27" t="s">
        <v>51</v>
      </c>
      <c r="C27">
        <v>240517</v>
      </c>
      <c r="D27">
        <v>245463</v>
      </c>
      <c r="E27">
        <v>249411</v>
      </c>
      <c r="F27">
        <v>255282</v>
      </c>
      <c r="G27">
        <v>256224</v>
      </c>
      <c r="H27">
        <v>254434</v>
      </c>
      <c r="I27">
        <v>253798</v>
      </c>
      <c r="J27">
        <v>257994</v>
      </c>
      <c r="K27">
        <v>266285</v>
      </c>
      <c r="L27">
        <v>276478</v>
      </c>
      <c r="M27">
        <v>286447</v>
      </c>
      <c r="N27">
        <v>299171</v>
      </c>
      <c r="O27">
        <v>310460</v>
      </c>
      <c r="P27">
        <v>314084</v>
      </c>
      <c r="Q27">
        <v>318227</v>
      </c>
      <c r="R27">
        <v>324322</v>
      </c>
      <c r="S27">
        <v>332817</v>
      </c>
      <c r="T27">
        <v>75692</v>
      </c>
      <c r="U27">
        <v>233709</v>
      </c>
      <c r="V27">
        <v>23416</v>
      </c>
      <c r="W27">
        <v>342900</v>
      </c>
      <c r="X27">
        <v>358100</v>
      </c>
      <c r="Y27">
        <v>398500</v>
      </c>
      <c r="Z27">
        <v>429600</v>
      </c>
      <c r="AA27">
        <v>32.1</v>
      </c>
      <c r="AB27">
        <v>30</v>
      </c>
      <c r="AC27">
        <v>274020</v>
      </c>
      <c r="AD27">
        <v>237027</v>
      </c>
      <c r="AE27">
        <v>306102</v>
      </c>
      <c r="AF27">
        <v>274935</v>
      </c>
      <c r="AG27">
        <v>3619.8389999999995</v>
      </c>
      <c r="AH27" s="4">
        <v>68.901130685646521</v>
      </c>
      <c r="AI27" s="4">
        <v>85.766245404837079</v>
      </c>
      <c r="AJ27" s="4">
        <v>94.727969945624665</v>
      </c>
      <c r="AK27" s="4">
        <v>98.927051727991227</v>
      </c>
      <c r="AL27" s="4">
        <v>110.08776909691289</v>
      </c>
      <c r="AM27" s="4">
        <v>118.67931142793921</v>
      </c>
      <c r="AN27">
        <v>49.4</v>
      </c>
      <c r="AO27">
        <v>49.4</v>
      </c>
      <c r="AP27">
        <v>49.1</v>
      </c>
      <c r="AQ27">
        <v>55.1</v>
      </c>
      <c r="AR27">
        <v>49</v>
      </c>
      <c r="AS27">
        <v>52.8</v>
      </c>
      <c r="AT27">
        <v>50.8</v>
      </c>
      <c r="AU27">
        <v>51.3</v>
      </c>
      <c r="AV27">
        <v>51.8</v>
      </c>
      <c r="AW27">
        <v>54.1</v>
      </c>
      <c r="AX27" t="s">
        <v>84</v>
      </c>
      <c r="AY27" t="s">
        <v>82</v>
      </c>
      <c r="AZ27" t="s">
        <v>83</v>
      </c>
      <c r="BA27" s="4">
        <v>5.3</v>
      </c>
      <c r="BB27" s="4">
        <v>6.8</v>
      </c>
      <c r="BC27" s="4">
        <v>8.6999999999999993</v>
      </c>
      <c r="BD27">
        <v>307984</v>
      </c>
      <c r="BE27">
        <v>218768</v>
      </c>
      <c r="BF27" s="4">
        <v>71</v>
      </c>
      <c r="BG27">
        <v>251160</v>
      </c>
      <c r="BH27">
        <v>265670</v>
      </c>
      <c r="BI27">
        <v>303320</v>
      </c>
      <c r="BJ27" s="3">
        <v>5.8707108850117917</v>
      </c>
      <c r="BK27" s="3">
        <v>9.1920267624075134</v>
      </c>
      <c r="BL27" s="6">
        <v>45</v>
      </c>
      <c r="BM27" s="6">
        <v>0</v>
      </c>
      <c r="BN27" s="6">
        <v>6</v>
      </c>
      <c r="BO27" s="6">
        <v>0</v>
      </c>
      <c r="BP27" s="6">
        <v>35</v>
      </c>
      <c r="BQ27" s="6">
        <v>1</v>
      </c>
      <c r="BR27" s="6">
        <v>1</v>
      </c>
      <c r="BS27" s="6">
        <v>11</v>
      </c>
      <c r="BT27">
        <v>107754</v>
      </c>
      <c r="BU27">
        <v>179</v>
      </c>
      <c r="BV27">
        <v>1690</v>
      </c>
      <c r="BW27">
        <v>811</v>
      </c>
      <c r="BX27">
        <v>1774</v>
      </c>
      <c r="BY27">
        <v>2211</v>
      </c>
      <c r="BZ27">
        <v>4061</v>
      </c>
      <c r="CA27">
        <v>2532</v>
      </c>
      <c r="CB27">
        <v>171384</v>
      </c>
      <c r="CC27">
        <v>65.5421686746988</v>
      </c>
      <c r="CD27">
        <v>67.2</v>
      </c>
      <c r="CE27">
        <v>67.099999999999994</v>
      </c>
      <c r="CF27">
        <v>65.599999999999994</v>
      </c>
      <c r="CG27">
        <v>65.7</v>
      </c>
      <c r="CH27">
        <v>67.400000000000006</v>
      </c>
      <c r="CI27">
        <v>68.099999999999994</v>
      </c>
      <c r="CJ27">
        <v>67.2</v>
      </c>
      <c r="CK27">
        <v>65.5</v>
      </c>
      <c r="CL27">
        <v>66.3</v>
      </c>
      <c r="CM27">
        <v>28701</v>
      </c>
      <c r="CN27">
        <v>28571</v>
      </c>
      <c r="CO27">
        <v>20495</v>
      </c>
      <c r="CP27">
        <v>16155</v>
      </c>
      <c r="CQ27">
        <v>17095</v>
      </c>
      <c r="CR27">
        <v>26478</v>
      </c>
      <c r="CS27" s="4">
        <v>145.2876798315329</v>
      </c>
      <c r="CT27" s="4">
        <v>136.40899303417029</v>
      </c>
      <c r="CU27" s="4">
        <v>93.324104894563561</v>
      </c>
      <c r="CV27" s="4">
        <v>73.048314530532878</v>
      </c>
      <c r="CW27" s="4">
        <v>76.581237932687358</v>
      </c>
      <c r="CX27" s="4">
        <v>116.49332136634813</v>
      </c>
      <c r="CY27" s="4">
        <v>109.55504494906059</v>
      </c>
      <c r="CZ27" s="8" t="s">
        <v>87</v>
      </c>
      <c r="DA27" s="8" t="s">
        <v>83</v>
      </c>
      <c r="DB27" s="8" t="s">
        <v>330</v>
      </c>
      <c r="DC27" s="4">
        <v>38.1</v>
      </c>
      <c r="DD27" s="4">
        <v>7.7</v>
      </c>
      <c r="DE27" s="4">
        <v>7.5</v>
      </c>
      <c r="DF27" s="8">
        <v>-7273</v>
      </c>
      <c r="DG27" s="8">
        <v>11182</v>
      </c>
      <c r="DH27" s="8">
        <v>4616</v>
      </c>
      <c r="DI27">
        <v>5102</v>
      </c>
      <c r="DJ27">
        <v>5170</v>
      </c>
      <c r="DK27">
        <v>5353</v>
      </c>
      <c r="DL27">
        <v>5523</v>
      </c>
      <c r="DM27">
        <v>6053</v>
      </c>
      <c r="DN27">
        <v>5963</v>
      </c>
      <c r="DO27">
        <v>6003</v>
      </c>
      <c r="DP27">
        <v>6262</v>
      </c>
      <c r="DQ27">
        <v>6335</v>
      </c>
      <c r="DR27">
        <v>6426</v>
      </c>
      <c r="DS27">
        <v>6267</v>
      </c>
      <c r="DT27">
        <v>6023</v>
      </c>
      <c r="DU27">
        <v>6226</v>
      </c>
      <c r="DV27">
        <v>80.3</v>
      </c>
      <c r="DW27">
        <v>82.7</v>
      </c>
      <c r="DX27">
        <v>86.8</v>
      </c>
      <c r="DY27">
        <v>90.4</v>
      </c>
      <c r="DZ27">
        <v>97.7</v>
      </c>
      <c r="EA27">
        <v>97.6</v>
      </c>
      <c r="EB27">
        <v>103</v>
      </c>
      <c r="EC27">
        <v>113.9</v>
      </c>
      <c r="ED27">
        <v>81.400000000000006</v>
      </c>
      <c r="EE27">
        <v>82.32972889868293</v>
      </c>
      <c r="EF27">
        <v>80.099999999999994</v>
      </c>
      <c r="EG27">
        <v>76.599999999999994</v>
      </c>
      <c r="EH27">
        <v>77.7</v>
      </c>
      <c r="EI27">
        <v>1596</v>
      </c>
      <c r="EJ27">
        <v>1550</v>
      </c>
      <c r="EK27">
        <v>1541</v>
      </c>
      <c r="EL27">
        <v>1474</v>
      </c>
      <c r="EM27">
        <v>1373</v>
      </c>
      <c r="EN27">
        <v>1437</v>
      </c>
      <c r="EO27">
        <v>1351</v>
      </c>
      <c r="EP27">
        <v>1296</v>
      </c>
      <c r="EQ27">
        <v>1231</v>
      </c>
      <c r="ER27">
        <v>1302</v>
      </c>
      <c r="ES27">
        <v>1282</v>
      </c>
      <c r="ET27">
        <v>1264</v>
      </c>
      <c r="EU27">
        <v>1386</v>
      </c>
      <c r="EV27">
        <v>110</v>
      </c>
      <c r="EW27">
        <v>113</v>
      </c>
      <c r="EX27">
        <v>115</v>
      </c>
      <c r="EY27">
        <v>114</v>
      </c>
      <c r="EZ27">
        <v>109</v>
      </c>
      <c r="FA27">
        <v>115</v>
      </c>
      <c r="FB27">
        <v>112</v>
      </c>
      <c r="FC27">
        <v>111</v>
      </c>
      <c r="FD27">
        <v>107</v>
      </c>
      <c r="FE27">
        <v>107</v>
      </c>
      <c r="FF27">
        <v>103</v>
      </c>
      <c r="FG27">
        <v>101</v>
      </c>
      <c r="FH27">
        <v>104</v>
      </c>
      <c r="FI27">
        <v>55.8</v>
      </c>
      <c r="FJ27">
        <v>56.9</v>
      </c>
      <c r="FK27">
        <v>57.3</v>
      </c>
      <c r="FL27">
        <v>59.7</v>
      </c>
      <c r="FM27">
        <v>55.5</v>
      </c>
      <c r="FN27">
        <v>54.8</v>
      </c>
      <c r="FO27">
        <v>54.4</v>
      </c>
      <c r="FP27">
        <v>60.1</v>
      </c>
      <c r="FQ27">
        <v>62</v>
      </c>
      <c r="FR27">
        <v>60.6</v>
      </c>
      <c r="FS27">
        <v>66.3</v>
      </c>
      <c r="FT27">
        <v>9.5</v>
      </c>
      <c r="FU27">
        <v>12.8</v>
      </c>
      <c r="FV27">
        <v>10.5</v>
      </c>
      <c r="FW27">
        <v>9.6999999999999993</v>
      </c>
      <c r="FX27">
        <v>15</v>
      </c>
      <c r="FY27">
        <v>13.9</v>
      </c>
      <c r="FZ27">
        <v>15.6</v>
      </c>
      <c r="GA27">
        <v>14.7</v>
      </c>
      <c r="GB27">
        <v>12.1</v>
      </c>
      <c r="GC27">
        <v>10</v>
      </c>
      <c r="GD27">
        <v>8.9</v>
      </c>
      <c r="GE27">
        <v>10.386385658914728</v>
      </c>
      <c r="GF27">
        <v>6.9657286152131519</v>
      </c>
      <c r="GG27">
        <v>4.1164769587799759</v>
      </c>
      <c r="GH27">
        <v>540</v>
      </c>
      <c r="GI27">
        <v>500</v>
      </c>
      <c r="GJ27">
        <v>520</v>
      </c>
      <c r="GK27">
        <v>610</v>
      </c>
      <c r="GL27">
        <v>460</v>
      </c>
      <c r="GM27">
        <v>490</v>
      </c>
      <c r="GN27" s="16">
        <v>420</v>
      </c>
      <c r="GO27">
        <v>6.7</v>
      </c>
      <c r="GP27">
        <v>6.4</v>
      </c>
      <c r="GQ27">
        <v>4.5999999999999996</v>
      </c>
      <c r="GR27">
        <v>5.3</v>
      </c>
      <c r="GS27">
        <v>3.9633533415663864</v>
      </c>
      <c r="GT27">
        <v>4.3</v>
      </c>
      <c r="GU27" s="9">
        <v>3.6753724124588896</v>
      </c>
    </row>
    <row r="28" spans="1:203" ht="12.75" customHeight="1">
      <c r="A28" t="s">
        <v>52</v>
      </c>
      <c r="B28" t="s">
        <v>53</v>
      </c>
      <c r="C28">
        <v>238138</v>
      </c>
      <c r="D28">
        <v>239868</v>
      </c>
      <c r="E28">
        <v>241893</v>
      </c>
      <c r="F28">
        <v>244273</v>
      </c>
      <c r="G28">
        <v>247412</v>
      </c>
      <c r="H28">
        <v>248774</v>
      </c>
      <c r="I28">
        <v>251560</v>
      </c>
      <c r="J28">
        <v>255590</v>
      </c>
      <c r="K28">
        <v>259965</v>
      </c>
      <c r="L28">
        <v>265452</v>
      </c>
      <c r="M28">
        <v>270435</v>
      </c>
      <c r="N28">
        <v>275088</v>
      </c>
      <c r="O28">
        <v>281395</v>
      </c>
      <c r="P28">
        <v>284617</v>
      </c>
      <c r="Q28">
        <v>288272</v>
      </c>
      <c r="R28">
        <v>293055</v>
      </c>
      <c r="S28">
        <v>296793</v>
      </c>
      <c r="T28">
        <v>67546</v>
      </c>
      <c r="U28">
        <v>193029</v>
      </c>
      <c r="V28">
        <v>36218</v>
      </c>
      <c r="W28">
        <v>304200</v>
      </c>
      <c r="X28">
        <v>313800</v>
      </c>
      <c r="Y28">
        <v>340300</v>
      </c>
      <c r="Z28">
        <v>355100</v>
      </c>
      <c r="AA28">
        <v>35.799999999999997</v>
      </c>
      <c r="AB28">
        <v>34</v>
      </c>
      <c r="AC28">
        <v>235354</v>
      </c>
      <c r="AD28">
        <v>216784</v>
      </c>
      <c r="AE28">
        <v>253605</v>
      </c>
      <c r="AF28">
        <v>237756</v>
      </c>
      <c r="AG28">
        <v>5641.8997000000008</v>
      </c>
      <c r="AH28" s="4">
        <v>42.874388568091696</v>
      </c>
      <c r="AI28" s="4">
        <v>49.87593097410079</v>
      </c>
      <c r="AJ28" s="4">
        <v>53.918009212393471</v>
      </c>
      <c r="AK28" s="4">
        <v>55.619563743751051</v>
      </c>
      <c r="AL28" s="4">
        <v>60.316563231352724</v>
      </c>
      <c r="AM28" s="4">
        <v>62.939793133862331</v>
      </c>
      <c r="AN28">
        <v>33.5</v>
      </c>
      <c r="AO28">
        <v>34.5</v>
      </c>
      <c r="AP28">
        <v>34.799999999999997</v>
      </c>
      <c r="AQ28">
        <v>33.799999999999997</v>
      </c>
      <c r="AR28">
        <v>34.799999999999997</v>
      </c>
      <c r="AS28">
        <v>41.1</v>
      </c>
      <c r="AT28">
        <v>36</v>
      </c>
      <c r="AU28">
        <v>37.6</v>
      </c>
      <c r="AV28">
        <v>40.1</v>
      </c>
      <c r="AW28">
        <v>40.200000000000003</v>
      </c>
      <c r="AX28" t="s">
        <v>93</v>
      </c>
      <c r="AY28" t="s">
        <v>84</v>
      </c>
      <c r="AZ28" t="s">
        <v>83</v>
      </c>
      <c r="BA28" s="4">
        <v>2.6</v>
      </c>
      <c r="BB28" s="4">
        <v>5.3</v>
      </c>
      <c r="BC28" s="4">
        <v>7.6</v>
      </c>
      <c r="BD28">
        <v>278970</v>
      </c>
      <c r="BE28">
        <v>160324</v>
      </c>
      <c r="BF28" s="4">
        <v>57.5</v>
      </c>
      <c r="BG28">
        <v>195120</v>
      </c>
      <c r="BH28">
        <v>210080</v>
      </c>
      <c r="BI28">
        <v>250090</v>
      </c>
      <c r="BJ28" s="3">
        <v>2.7821943272429794</v>
      </c>
      <c r="BK28" s="3">
        <v>5.6781924377011466</v>
      </c>
      <c r="BL28" s="6">
        <v>35</v>
      </c>
      <c r="BM28" s="6">
        <v>0</v>
      </c>
      <c r="BN28" s="6">
        <v>17</v>
      </c>
      <c r="BO28" s="6">
        <v>3</v>
      </c>
      <c r="BP28" s="6">
        <v>29</v>
      </c>
      <c r="BQ28" s="6">
        <v>3</v>
      </c>
      <c r="BR28" s="6">
        <v>1</v>
      </c>
      <c r="BS28" s="6">
        <v>13</v>
      </c>
      <c r="BT28">
        <v>59569</v>
      </c>
      <c r="BU28">
        <v>148</v>
      </c>
      <c r="BV28">
        <v>845</v>
      </c>
      <c r="BW28">
        <v>1124</v>
      </c>
      <c r="BX28">
        <v>784</v>
      </c>
      <c r="BY28">
        <v>629</v>
      </c>
      <c r="BZ28">
        <v>1042</v>
      </c>
      <c r="CA28">
        <v>1230</v>
      </c>
      <c r="CB28">
        <v>200597</v>
      </c>
      <c r="CC28">
        <v>46.540221120853985</v>
      </c>
      <c r="CD28">
        <v>49.1</v>
      </c>
      <c r="CE28">
        <v>49.9</v>
      </c>
      <c r="CF28">
        <v>50.9</v>
      </c>
      <c r="CG28">
        <v>52.2</v>
      </c>
      <c r="CH28">
        <v>53.2</v>
      </c>
      <c r="CI28">
        <v>55.6</v>
      </c>
      <c r="CJ28">
        <v>57</v>
      </c>
      <c r="CK28">
        <v>57.4</v>
      </c>
      <c r="CL28">
        <v>57.8</v>
      </c>
      <c r="CM28">
        <v>8214</v>
      </c>
      <c r="CN28">
        <v>9754</v>
      </c>
      <c r="CO28">
        <v>7752</v>
      </c>
      <c r="CP28">
        <v>5415</v>
      </c>
      <c r="CQ28">
        <v>6374</v>
      </c>
      <c r="CR28">
        <v>10237</v>
      </c>
      <c r="CS28" s="4">
        <v>46.314151358300343</v>
      </c>
      <c r="CT28" s="4">
        <v>54.184674525314698</v>
      </c>
      <c r="CU28" s="4">
        <v>42.042009469214207</v>
      </c>
      <c r="CV28" s="4">
        <v>29.147849303196843</v>
      </c>
      <c r="CW28" s="4">
        <v>33.950847439571334</v>
      </c>
      <c r="CX28" s="4">
        <v>53.671886878516041</v>
      </c>
      <c r="CY28" s="4">
        <v>54.572110926337494</v>
      </c>
      <c r="CZ28" s="8" t="s">
        <v>87</v>
      </c>
      <c r="DA28" s="8" t="s">
        <v>83</v>
      </c>
      <c r="DB28" s="8" t="s">
        <v>330</v>
      </c>
      <c r="DC28" s="4">
        <v>41</v>
      </c>
      <c r="DD28" s="4">
        <v>9.6</v>
      </c>
      <c r="DE28" s="4">
        <v>6.3</v>
      </c>
      <c r="DF28" s="8">
        <v>-2912</v>
      </c>
      <c r="DG28" s="8">
        <v>3685</v>
      </c>
      <c r="DH28" s="8">
        <v>2960</v>
      </c>
      <c r="DI28">
        <v>3376</v>
      </c>
      <c r="DJ28">
        <v>3483</v>
      </c>
      <c r="DK28">
        <v>3577</v>
      </c>
      <c r="DL28">
        <v>3977</v>
      </c>
      <c r="DM28">
        <v>4085</v>
      </c>
      <c r="DN28">
        <v>4013</v>
      </c>
      <c r="DO28">
        <v>4253</v>
      </c>
      <c r="DP28">
        <v>4462</v>
      </c>
      <c r="DQ28">
        <v>4605</v>
      </c>
      <c r="DR28">
        <v>4792</v>
      </c>
      <c r="DS28">
        <v>4591</v>
      </c>
      <c r="DT28">
        <v>4678</v>
      </c>
      <c r="DU28">
        <v>4798</v>
      </c>
      <c r="DV28">
        <v>63.2</v>
      </c>
      <c r="DW28">
        <v>64.900000000000006</v>
      </c>
      <c r="DX28">
        <v>66</v>
      </c>
      <c r="DY28">
        <v>71.599999999999994</v>
      </c>
      <c r="DZ28">
        <v>73.400000000000006</v>
      </c>
      <c r="EA28">
        <v>70.7</v>
      </c>
      <c r="EB28">
        <v>71.900000000000006</v>
      </c>
      <c r="EC28">
        <v>75</v>
      </c>
      <c r="ED28">
        <v>73.599999999999994</v>
      </c>
      <c r="EE28">
        <v>75.528796141600722</v>
      </c>
      <c r="EF28">
        <v>71.400000000000006</v>
      </c>
      <c r="EG28">
        <v>72</v>
      </c>
      <c r="EH28">
        <v>73.400000000000006</v>
      </c>
      <c r="EI28">
        <v>2158</v>
      </c>
      <c r="EJ28">
        <v>1980</v>
      </c>
      <c r="EK28">
        <v>2008</v>
      </c>
      <c r="EL28">
        <v>1875</v>
      </c>
      <c r="EM28">
        <v>1818</v>
      </c>
      <c r="EN28">
        <v>1845</v>
      </c>
      <c r="EO28">
        <v>1758</v>
      </c>
      <c r="EP28">
        <v>1793</v>
      </c>
      <c r="EQ28">
        <v>1733</v>
      </c>
      <c r="ER28">
        <v>1722</v>
      </c>
      <c r="ES28">
        <v>1809</v>
      </c>
      <c r="ET28">
        <v>1657</v>
      </c>
      <c r="EU28">
        <v>1910</v>
      </c>
      <c r="EV28">
        <v>97</v>
      </c>
      <c r="EW28">
        <v>94</v>
      </c>
      <c r="EX28">
        <v>97</v>
      </c>
      <c r="EY28">
        <v>93</v>
      </c>
      <c r="EZ28">
        <v>92</v>
      </c>
      <c r="FA28">
        <v>93</v>
      </c>
      <c r="FB28">
        <v>92</v>
      </c>
      <c r="FC28">
        <v>94</v>
      </c>
      <c r="FD28">
        <v>92</v>
      </c>
      <c r="FE28">
        <v>89</v>
      </c>
      <c r="FF28">
        <v>93</v>
      </c>
      <c r="FG28">
        <v>86</v>
      </c>
      <c r="FH28">
        <v>94</v>
      </c>
      <c r="FI28">
        <v>64.8</v>
      </c>
      <c r="FJ28">
        <v>67.5</v>
      </c>
      <c r="FK28">
        <v>66.099999999999994</v>
      </c>
      <c r="FL28">
        <v>65.7</v>
      </c>
      <c r="FM28">
        <v>66.900000000000006</v>
      </c>
      <c r="FN28">
        <v>64.400000000000006</v>
      </c>
      <c r="FO28">
        <v>63</v>
      </c>
      <c r="FP28">
        <v>65.7</v>
      </c>
      <c r="FQ28">
        <v>67.099999999999994</v>
      </c>
      <c r="FR28">
        <v>69.5</v>
      </c>
      <c r="FS28">
        <v>68.400000000000006</v>
      </c>
      <c r="FT28">
        <v>6.2</v>
      </c>
      <c r="FU28">
        <v>7.3</v>
      </c>
      <c r="FV28">
        <v>6.1</v>
      </c>
      <c r="FW28">
        <v>7.6</v>
      </c>
      <c r="FX28">
        <v>7.9</v>
      </c>
      <c r="FY28">
        <v>8.5</v>
      </c>
      <c r="FZ28">
        <v>10.3</v>
      </c>
      <c r="GA28">
        <v>8.1999999999999993</v>
      </c>
      <c r="GB28">
        <v>10.7</v>
      </c>
      <c r="GC28">
        <v>6.8</v>
      </c>
      <c r="GD28">
        <v>8.1</v>
      </c>
      <c r="GE28">
        <v>9.0605427974947812</v>
      </c>
      <c r="GF28">
        <v>5.4069208586991344</v>
      </c>
      <c r="GG28">
        <v>4.1286771030448994</v>
      </c>
      <c r="GH28">
        <v>360</v>
      </c>
      <c r="GI28">
        <v>340</v>
      </c>
      <c r="GJ28">
        <v>410</v>
      </c>
      <c r="GK28">
        <v>370</v>
      </c>
      <c r="GL28">
        <v>360</v>
      </c>
      <c r="GM28">
        <v>350</v>
      </c>
      <c r="GN28" s="16">
        <v>350</v>
      </c>
      <c r="GO28">
        <v>4.0999999999999996</v>
      </c>
      <c r="GP28">
        <v>4.1000000000000005</v>
      </c>
      <c r="GQ28">
        <v>4</v>
      </c>
      <c r="GR28">
        <v>3.5999999999999996</v>
      </c>
      <c r="GS28">
        <v>3.443108999904358</v>
      </c>
      <c r="GT28">
        <v>3.3000000000000003</v>
      </c>
      <c r="GU28" s="9">
        <v>3.3354320160750168</v>
      </c>
    </row>
    <row r="29" spans="1:203" ht="12.75" customHeight="1">
      <c r="A29" t="s">
        <v>54</v>
      </c>
      <c r="B29" t="s">
        <v>55</v>
      </c>
      <c r="C29">
        <v>172782</v>
      </c>
      <c r="D29">
        <v>172920</v>
      </c>
      <c r="E29">
        <v>174311</v>
      </c>
      <c r="F29">
        <v>175441</v>
      </c>
      <c r="G29">
        <v>177182</v>
      </c>
      <c r="H29">
        <v>179312</v>
      </c>
      <c r="I29">
        <v>181508</v>
      </c>
      <c r="J29">
        <v>182520</v>
      </c>
      <c r="K29">
        <v>182421</v>
      </c>
      <c r="L29">
        <v>182927</v>
      </c>
      <c r="M29">
        <v>184394</v>
      </c>
      <c r="N29">
        <v>186304</v>
      </c>
      <c r="O29">
        <v>187527</v>
      </c>
      <c r="P29">
        <v>189145</v>
      </c>
      <c r="Q29">
        <v>191365</v>
      </c>
      <c r="R29">
        <v>193585</v>
      </c>
      <c r="S29">
        <v>194730</v>
      </c>
      <c r="T29">
        <v>40358</v>
      </c>
      <c r="U29">
        <v>125522</v>
      </c>
      <c r="V29">
        <v>28850</v>
      </c>
      <c r="W29">
        <v>197300</v>
      </c>
      <c r="X29">
        <v>199400</v>
      </c>
      <c r="Y29">
        <v>206100</v>
      </c>
      <c r="Z29">
        <v>211800</v>
      </c>
      <c r="AA29">
        <v>38.799999999999997</v>
      </c>
      <c r="AB29">
        <v>39</v>
      </c>
      <c r="AC29">
        <v>195269</v>
      </c>
      <c r="AD29">
        <v>166874</v>
      </c>
      <c r="AE29">
        <v>189731</v>
      </c>
      <c r="AF29">
        <v>170578</v>
      </c>
      <c r="AG29">
        <v>5740.6784999999991</v>
      </c>
      <c r="AH29" s="4">
        <v>30.364180819392693</v>
      </c>
      <c r="AI29" s="4">
        <v>32.666347714821519</v>
      </c>
      <c r="AJ29" s="4">
        <v>34.368759720649749</v>
      </c>
      <c r="AK29" s="4">
        <v>34.7345701383556</v>
      </c>
      <c r="AL29" s="4">
        <v>35.901679566274268</v>
      </c>
      <c r="AM29" s="4">
        <v>36.894593557190156</v>
      </c>
      <c r="AN29">
        <v>19.899999999999999</v>
      </c>
      <c r="AO29">
        <v>24.9</v>
      </c>
      <c r="AP29">
        <v>21.5</v>
      </c>
      <c r="AQ29">
        <v>23.5</v>
      </c>
      <c r="AR29">
        <v>23.8</v>
      </c>
      <c r="AS29">
        <v>23.7</v>
      </c>
      <c r="AT29">
        <v>23.5</v>
      </c>
      <c r="AU29">
        <v>22.9</v>
      </c>
      <c r="AV29">
        <v>24.2</v>
      </c>
      <c r="AW29">
        <v>23.7</v>
      </c>
      <c r="AX29" t="s">
        <v>88</v>
      </c>
      <c r="AY29" t="s">
        <v>96</v>
      </c>
      <c r="AZ29" t="s">
        <v>89</v>
      </c>
      <c r="BA29" s="4">
        <v>1.4</v>
      </c>
      <c r="BB29" s="4">
        <v>1.4</v>
      </c>
      <c r="BC29" s="4">
        <v>1.8</v>
      </c>
      <c r="BD29">
        <v>186990</v>
      </c>
      <c r="BE29">
        <v>26265</v>
      </c>
      <c r="BF29" s="4">
        <v>14</v>
      </c>
      <c r="BG29">
        <v>31470</v>
      </c>
      <c r="BH29">
        <v>33570</v>
      </c>
      <c r="BI29">
        <v>38860</v>
      </c>
      <c r="BJ29" s="3">
        <v>1.5861840505077254</v>
      </c>
      <c r="BK29" s="3">
        <v>1.8953292778571853</v>
      </c>
      <c r="BL29" s="6">
        <v>58</v>
      </c>
      <c r="BM29" s="6">
        <v>1</v>
      </c>
      <c r="BN29" s="6">
        <v>2</v>
      </c>
      <c r="BO29" s="6">
        <v>1</v>
      </c>
      <c r="BP29" s="6">
        <v>3</v>
      </c>
      <c r="BQ29" s="6">
        <v>1</v>
      </c>
      <c r="BR29" s="6">
        <v>4</v>
      </c>
      <c r="BS29" s="6">
        <v>30</v>
      </c>
      <c r="BT29">
        <v>13973</v>
      </c>
      <c r="BU29">
        <v>36</v>
      </c>
      <c r="BV29">
        <v>722</v>
      </c>
      <c r="BW29">
        <v>300</v>
      </c>
      <c r="BX29">
        <v>589</v>
      </c>
      <c r="BY29">
        <v>1204</v>
      </c>
      <c r="BZ29">
        <v>626</v>
      </c>
      <c r="CA29">
        <v>1169</v>
      </c>
      <c r="CB29">
        <v>159702</v>
      </c>
      <c r="CC29">
        <v>16.245791245791246</v>
      </c>
      <c r="CD29">
        <v>16.5</v>
      </c>
      <c r="CE29">
        <v>17</v>
      </c>
      <c r="CF29">
        <v>18.100000000000001</v>
      </c>
      <c r="CG29">
        <v>19</v>
      </c>
      <c r="CH29">
        <v>18.899999999999999</v>
      </c>
      <c r="CI29">
        <v>19.100000000000001</v>
      </c>
      <c r="CJ29">
        <v>18.899999999999999</v>
      </c>
      <c r="CK29">
        <v>19.2</v>
      </c>
      <c r="CL29">
        <v>19.399999999999999</v>
      </c>
      <c r="CM29">
        <v>1948</v>
      </c>
      <c r="CN29">
        <v>2391</v>
      </c>
      <c r="CO29">
        <v>2102</v>
      </c>
      <c r="CP29">
        <v>1928</v>
      </c>
      <c r="CQ29">
        <v>2079</v>
      </c>
      <c r="CR29">
        <v>2536</v>
      </c>
      <c r="CS29" s="4">
        <v>15.63264880307517</v>
      </c>
      <c r="CT29" s="4">
        <v>19.121422230752621</v>
      </c>
      <c r="CU29" s="4">
        <v>16.826903833684227</v>
      </c>
      <c r="CV29" s="4">
        <v>15.495776436453653</v>
      </c>
      <c r="CW29" s="4">
        <v>16.665330661322646</v>
      </c>
      <c r="CX29" s="4">
        <v>20.235710922975034</v>
      </c>
      <c r="CY29" s="4">
        <v>20.554165803604146</v>
      </c>
      <c r="CZ29" s="8" t="s">
        <v>92</v>
      </c>
      <c r="DA29" s="8" t="s">
        <v>86</v>
      </c>
      <c r="DB29" s="8" t="s">
        <v>87</v>
      </c>
      <c r="DC29" s="4">
        <v>10.1</v>
      </c>
      <c r="DD29" s="4">
        <v>8.4</v>
      </c>
      <c r="DE29" s="4">
        <v>8.3000000000000007</v>
      </c>
      <c r="DF29" s="8">
        <v>-1192</v>
      </c>
      <c r="DG29" s="8">
        <v>913</v>
      </c>
      <c r="DH29" s="8">
        <v>1391</v>
      </c>
      <c r="DI29">
        <v>2548</v>
      </c>
      <c r="DJ29">
        <v>2585</v>
      </c>
      <c r="DK29">
        <v>2580</v>
      </c>
      <c r="DL29">
        <v>2767</v>
      </c>
      <c r="DM29">
        <v>2884</v>
      </c>
      <c r="DN29">
        <v>2865</v>
      </c>
      <c r="DO29">
        <v>2859</v>
      </c>
      <c r="DP29">
        <v>2992</v>
      </c>
      <c r="DQ29">
        <v>2935</v>
      </c>
      <c r="DR29">
        <v>2916</v>
      </c>
      <c r="DS29">
        <v>2805</v>
      </c>
      <c r="DT29">
        <v>2589</v>
      </c>
      <c r="DU29">
        <v>2609</v>
      </c>
      <c r="DV29">
        <v>64.5</v>
      </c>
      <c r="DW29">
        <v>62.4</v>
      </c>
      <c r="DX29">
        <v>60.6</v>
      </c>
      <c r="DY29">
        <v>63.5</v>
      </c>
      <c r="DZ29">
        <v>71.599999999999994</v>
      </c>
      <c r="EA29">
        <v>72.8</v>
      </c>
      <c r="EB29">
        <v>68.3</v>
      </c>
      <c r="EC29">
        <v>72.400000000000006</v>
      </c>
      <c r="ED29">
        <v>72</v>
      </c>
      <c r="EE29">
        <v>72.096128170894531</v>
      </c>
      <c r="EF29">
        <v>69.5</v>
      </c>
      <c r="EG29">
        <v>64.2</v>
      </c>
      <c r="EH29">
        <v>65.2</v>
      </c>
      <c r="EI29">
        <v>1425</v>
      </c>
      <c r="EJ29">
        <v>1353</v>
      </c>
      <c r="EK29">
        <v>1256</v>
      </c>
      <c r="EL29">
        <v>1323</v>
      </c>
      <c r="EM29">
        <v>1200</v>
      </c>
      <c r="EN29">
        <v>1181</v>
      </c>
      <c r="EO29">
        <v>1118</v>
      </c>
      <c r="EP29">
        <v>1183</v>
      </c>
      <c r="EQ29">
        <v>1153</v>
      </c>
      <c r="ER29">
        <v>1191</v>
      </c>
      <c r="ES29">
        <v>1226</v>
      </c>
      <c r="ET29">
        <v>1110</v>
      </c>
      <c r="EU29">
        <v>1310</v>
      </c>
      <c r="EV29">
        <v>86</v>
      </c>
      <c r="EW29">
        <v>86</v>
      </c>
      <c r="EX29">
        <v>81</v>
      </c>
      <c r="EY29">
        <v>87</v>
      </c>
      <c r="EZ29">
        <v>81</v>
      </c>
      <c r="FA29">
        <v>80</v>
      </c>
      <c r="FB29">
        <v>77</v>
      </c>
      <c r="FC29">
        <v>81</v>
      </c>
      <c r="FD29">
        <v>81</v>
      </c>
      <c r="FE29">
        <v>80</v>
      </c>
      <c r="FF29">
        <v>81</v>
      </c>
      <c r="FG29">
        <v>75</v>
      </c>
      <c r="FH29">
        <v>84</v>
      </c>
      <c r="FI29">
        <v>76.2</v>
      </c>
      <c r="FJ29">
        <v>75.7</v>
      </c>
      <c r="FK29">
        <v>77.099999999999994</v>
      </c>
      <c r="FL29">
        <v>75.8</v>
      </c>
      <c r="FM29">
        <v>74.099999999999994</v>
      </c>
      <c r="FN29">
        <v>74.7</v>
      </c>
      <c r="FO29">
        <v>74.5</v>
      </c>
      <c r="FP29">
        <v>75.599999999999994</v>
      </c>
      <c r="FQ29">
        <v>77.099999999999994</v>
      </c>
      <c r="FR29">
        <v>78.2</v>
      </c>
      <c r="FS29">
        <v>79.599999999999994</v>
      </c>
      <c r="FT29">
        <v>3.1</v>
      </c>
      <c r="FU29">
        <v>3.8</v>
      </c>
      <c r="FV29">
        <v>4.5</v>
      </c>
      <c r="FW29">
        <v>3.7</v>
      </c>
      <c r="FX29">
        <v>5.6</v>
      </c>
      <c r="FY29">
        <v>7.5</v>
      </c>
      <c r="FZ29">
        <v>3.9</v>
      </c>
      <c r="GA29">
        <v>5.2</v>
      </c>
      <c r="GB29">
        <v>3.9</v>
      </c>
      <c r="GC29">
        <v>5</v>
      </c>
      <c r="GD29">
        <v>3.9</v>
      </c>
      <c r="GE29">
        <v>3.9818863210493438</v>
      </c>
      <c r="GF29">
        <v>2.8651190126359092</v>
      </c>
      <c r="GG29">
        <v>2.4094383516118314</v>
      </c>
      <c r="GH29">
        <v>120</v>
      </c>
      <c r="GI29">
        <v>120</v>
      </c>
      <c r="GJ29">
        <v>180</v>
      </c>
      <c r="GK29">
        <v>140</v>
      </c>
      <c r="GL29">
        <v>170</v>
      </c>
      <c r="GM29">
        <v>170</v>
      </c>
      <c r="GN29" s="16">
        <v>130</v>
      </c>
      <c r="GO29">
        <v>3.5</v>
      </c>
      <c r="GP29">
        <v>3.8</v>
      </c>
      <c r="GQ29">
        <v>5.2</v>
      </c>
      <c r="GR29">
        <v>3.9</v>
      </c>
      <c r="GS29">
        <v>4.4363256784968685</v>
      </c>
      <c r="GT29">
        <v>4.3</v>
      </c>
      <c r="GU29" s="9">
        <v>3.1154008974684624</v>
      </c>
    </row>
    <row r="30" spans="1:203" ht="12.75" customHeight="1">
      <c r="A30" t="s">
        <v>56</v>
      </c>
      <c r="B30" t="s">
        <v>57</v>
      </c>
      <c r="C30">
        <v>247853</v>
      </c>
      <c r="D30">
        <v>252726</v>
      </c>
      <c r="E30">
        <v>256712</v>
      </c>
      <c r="F30">
        <v>256269</v>
      </c>
      <c r="G30">
        <v>255242</v>
      </c>
      <c r="H30">
        <v>257257</v>
      </c>
      <c r="I30">
        <v>261811</v>
      </c>
      <c r="J30">
        <v>267553</v>
      </c>
      <c r="K30">
        <v>272626</v>
      </c>
      <c r="L30">
        <v>276973</v>
      </c>
      <c r="M30">
        <v>281120</v>
      </c>
      <c r="N30">
        <v>283777</v>
      </c>
      <c r="O30">
        <v>288717</v>
      </c>
      <c r="P30">
        <v>293530</v>
      </c>
      <c r="Q30">
        <v>298465</v>
      </c>
      <c r="R30">
        <v>302538</v>
      </c>
      <c r="S30">
        <v>308901</v>
      </c>
      <c r="T30">
        <v>57332</v>
      </c>
      <c r="U30">
        <v>227049</v>
      </c>
      <c r="V30">
        <v>24520</v>
      </c>
      <c r="W30">
        <v>314300</v>
      </c>
      <c r="X30">
        <v>329000</v>
      </c>
      <c r="Y30">
        <v>352800</v>
      </c>
      <c r="Z30">
        <v>375700</v>
      </c>
      <c r="AA30">
        <v>34.4</v>
      </c>
      <c r="AB30">
        <v>32</v>
      </c>
      <c r="AC30">
        <v>429714</v>
      </c>
      <c r="AD30">
        <v>380611</v>
      </c>
      <c r="AE30">
        <v>417029</v>
      </c>
      <c r="AF30">
        <v>382582</v>
      </c>
      <c r="AG30">
        <v>2886.2032999999997</v>
      </c>
      <c r="AH30" s="4">
        <v>88.944531384882012</v>
      </c>
      <c r="AI30" s="4">
        <v>100.03349382907297</v>
      </c>
      <c r="AJ30" s="4">
        <v>108.89738778969591</v>
      </c>
      <c r="AK30" s="4">
        <v>113.99058410057255</v>
      </c>
      <c r="AL30" s="4">
        <v>122.2367114610395</v>
      </c>
      <c r="AM30" s="4">
        <v>130.17101047594258</v>
      </c>
      <c r="AN30">
        <v>36.5</v>
      </c>
      <c r="AO30">
        <v>32.799999999999997</v>
      </c>
      <c r="AP30">
        <v>33.1</v>
      </c>
      <c r="AQ30">
        <v>33.299999999999997</v>
      </c>
      <c r="AR30">
        <v>34</v>
      </c>
      <c r="AS30">
        <v>41.5</v>
      </c>
      <c r="AT30">
        <v>35.700000000000003</v>
      </c>
      <c r="AU30">
        <v>36.299999999999997</v>
      </c>
      <c r="AV30">
        <v>35.9</v>
      </c>
      <c r="AW30">
        <v>38.4</v>
      </c>
      <c r="AX30" t="s">
        <v>89</v>
      </c>
      <c r="AY30" t="s">
        <v>85</v>
      </c>
      <c r="AZ30" t="s">
        <v>81</v>
      </c>
      <c r="BA30" s="4">
        <v>1.7</v>
      </c>
      <c r="BB30" s="4">
        <v>2</v>
      </c>
      <c r="BC30" s="4">
        <v>4.7</v>
      </c>
      <c r="BD30">
        <v>288283</v>
      </c>
      <c r="BE30">
        <v>131934</v>
      </c>
      <c r="BF30" s="4">
        <v>45.8</v>
      </c>
      <c r="BG30">
        <v>143520</v>
      </c>
      <c r="BH30">
        <v>148430</v>
      </c>
      <c r="BI30">
        <v>161720</v>
      </c>
      <c r="BJ30" s="3">
        <v>3.1938358516391285</v>
      </c>
      <c r="BK30" s="3">
        <v>4.7510378824537272</v>
      </c>
      <c r="BL30" s="6">
        <v>53</v>
      </c>
      <c r="BM30" s="6">
        <v>1</v>
      </c>
      <c r="BN30" s="6">
        <v>1</v>
      </c>
      <c r="BO30" s="6">
        <v>0</v>
      </c>
      <c r="BP30" s="6">
        <v>8</v>
      </c>
      <c r="BQ30" s="6">
        <v>0</v>
      </c>
      <c r="BR30" s="6">
        <v>2</v>
      </c>
      <c r="BS30" s="6">
        <v>34</v>
      </c>
      <c r="BT30">
        <v>34486</v>
      </c>
      <c r="BU30">
        <v>153</v>
      </c>
      <c r="BV30">
        <v>1870</v>
      </c>
      <c r="BW30">
        <v>1961</v>
      </c>
      <c r="BX30">
        <v>977</v>
      </c>
      <c r="BY30">
        <v>6429</v>
      </c>
      <c r="BZ30">
        <v>3653</v>
      </c>
      <c r="CA30">
        <v>4404</v>
      </c>
      <c r="CB30">
        <v>221308</v>
      </c>
      <c r="CC30">
        <v>46.339113680154142</v>
      </c>
      <c r="CD30">
        <v>40.5</v>
      </c>
      <c r="CE30">
        <v>41.8</v>
      </c>
      <c r="CF30">
        <v>41</v>
      </c>
      <c r="CG30">
        <v>40.1</v>
      </c>
      <c r="CH30">
        <v>36.700000000000003</v>
      </c>
      <c r="CI30">
        <v>37.700000000000003</v>
      </c>
      <c r="CJ30">
        <v>38.1</v>
      </c>
      <c r="CK30">
        <v>37.200000000000003</v>
      </c>
      <c r="CL30">
        <v>35.9</v>
      </c>
      <c r="CM30">
        <v>8594</v>
      </c>
      <c r="CN30">
        <v>12656</v>
      </c>
      <c r="CO30">
        <v>11305</v>
      </c>
      <c r="CP30">
        <v>10831</v>
      </c>
      <c r="CQ30">
        <v>10683</v>
      </c>
      <c r="CR30">
        <v>12955</v>
      </c>
      <c r="CS30" s="4">
        <v>41.791683484163997</v>
      </c>
      <c r="CT30" s="4">
        <v>60.754729661614974</v>
      </c>
      <c r="CU30" s="4">
        <v>53.093313670882509</v>
      </c>
      <c r="CV30" s="4">
        <v>50.136323027713615</v>
      </c>
      <c r="CW30" s="4">
        <v>48.647540983606561</v>
      </c>
      <c r="CX30" s="4">
        <v>58.253256651573132</v>
      </c>
      <c r="CY30" s="4">
        <v>53.543508229501121</v>
      </c>
      <c r="CZ30" s="8" t="s">
        <v>331</v>
      </c>
      <c r="DA30" s="8" t="s">
        <v>92</v>
      </c>
      <c r="DB30" s="8" t="s">
        <v>95</v>
      </c>
      <c r="DC30" s="4">
        <v>19.3</v>
      </c>
      <c r="DD30" s="4">
        <v>12.7</v>
      </c>
      <c r="DE30" s="4">
        <v>7.4</v>
      </c>
      <c r="DF30" s="8">
        <v>-2438</v>
      </c>
      <c r="DG30" s="8">
        <v>5497</v>
      </c>
      <c r="DH30" s="8">
        <v>3304</v>
      </c>
      <c r="DI30">
        <v>4342</v>
      </c>
      <c r="DJ30">
        <v>4452</v>
      </c>
      <c r="DK30">
        <v>4714</v>
      </c>
      <c r="DL30">
        <v>4753</v>
      </c>
      <c r="DM30">
        <v>4966</v>
      </c>
      <c r="DN30">
        <v>5008</v>
      </c>
      <c r="DO30">
        <v>4873</v>
      </c>
      <c r="DP30">
        <v>5131</v>
      </c>
      <c r="DQ30">
        <v>5089</v>
      </c>
      <c r="DR30">
        <v>5030</v>
      </c>
      <c r="DS30">
        <v>4706</v>
      </c>
      <c r="DT30">
        <v>4647</v>
      </c>
      <c r="DU30">
        <v>4587</v>
      </c>
      <c r="DV30">
        <v>65.7</v>
      </c>
      <c r="DW30">
        <v>67.599999999999994</v>
      </c>
      <c r="DX30">
        <v>71.3</v>
      </c>
      <c r="DY30">
        <v>70.7</v>
      </c>
      <c r="DZ30">
        <v>69.5</v>
      </c>
      <c r="EA30">
        <v>68.3</v>
      </c>
      <c r="EB30">
        <v>64.8</v>
      </c>
      <c r="EC30">
        <v>69</v>
      </c>
      <c r="ED30">
        <v>63.9</v>
      </c>
      <c r="EE30">
        <v>62.708039843915572</v>
      </c>
      <c r="EF30">
        <v>57.9</v>
      </c>
      <c r="EG30">
        <v>57</v>
      </c>
      <c r="EH30">
        <v>55.5</v>
      </c>
      <c r="EI30">
        <v>1783</v>
      </c>
      <c r="EJ30">
        <v>1615</v>
      </c>
      <c r="EK30">
        <v>1599</v>
      </c>
      <c r="EL30">
        <v>1476</v>
      </c>
      <c r="EM30">
        <v>1509</v>
      </c>
      <c r="EN30">
        <v>1564</v>
      </c>
      <c r="EO30">
        <v>1402</v>
      </c>
      <c r="EP30">
        <v>1441</v>
      </c>
      <c r="EQ30">
        <v>1340</v>
      </c>
      <c r="ER30">
        <v>1277</v>
      </c>
      <c r="ES30">
        <v>1305</v>
      </c>
      <c r="ET30">
        <v>1357</v>
      </c>
      <c r="EU30">
        <v>1367</v>
      </c>
      <c r="EV30">
        <v>108</v>
      </c>
      <c r="EW30">
        <v>100</v>
      </c>
      <c r="EX30">
        <v>100</v>
      </c>
      <c r="EY30">
        <v>94</v>
      </c>
      <c r="EZ30">
        <v>96</v>
      </c>
      <c r="FA30">
        <v>98</v>
      </c>
      <c r="FB30">
        <v>91</v>
      </c>
      <c r="FC30">
        <v>94</v>
      </c>
      <c r="FD30">
        <v>89</v>
      </c>
      <c r="FE30">
        <v>96</v>
      </c>
      <c r="FF30">
        <v>97</v>
      </c>
      <c r="FG30">
        <v>101</v>
      </c>
      <c r="FH30">
        <v>96</v>
      </c>
      <c r="FI30">
        <v>63.5</v>
      </c>
      <c r="FJ30">
        <v>64.5</v>
      </c>
      <c r="FK30">
        <v>64.900000000000006</v>
      </c>
      <c r="FL30">
        <v>66.8</v>
      </c>
      <c r="FM30">
        <v>65.7</v>
      </c>
      <c r="FN30">
        <v>68.7</v>
      </c>
      <c r="FO30">
        <v>63.3</v>
      </c>
      <c r="FP30">
        <v>68.8</v>
      </c>
      <c r="FQ30">
        <v>65</v>
      </c>
      <c r="FR30">
        <v>72</v>
      </c>
      <c r="FS30">
        <v>74.400000000000006</v>
      </c>
      <c r="FT30">
        <v>7.8</v>
      </c>
      <c r="FU30">
        <v>9.4</v>
      </c>
      <c r="FV30">
        <v>8.6999999999999993</v>
      </c>
      <c r="FW30">
        <v>8.4</v>
      </c>
      <c r="FX30">
        <v>11.8</v>
      </c>
      <c r="FY30">
        <v>11.2</v>
      </c>
      <c r="FZ30">
        <v>12.1</v>
      </c>
      <c r="GA30">
        <v>9.9</v>
      </c>
      <c r="GB30">
        <v>11.2</v>
      </c>
      <c r="GC30">
        <v>9.1</v>
      </c>
      <c r="GD30">
        <v>7.8</v>
      </c>
      <c r="GE30">
        <v>10.002041232904675</v>
      </c>
      <c r="GF30">
        <v>6.1809327589436229</v>
      </c>
      <c r="GG30">
        <v>4.7419713519523841</v>
      </c>
      <c r="GH30">
        <v>310</v>
      </c>
      <c r="GI30">
        <v>290</v>
      </c>
      <c r="GJ30">
        <v>330</v>
      </c>
      <c r="GK30">
        <v>640</v>
      </c>
      <c r="GL30">
        <v>250</v>
      </c>
      <c r="GM30">
        <v>160</v>
      </c>
      <c r="GN30" s="16">
        <v>180</v>
      </c>
      <c r="GO30">
        <v>8.6999999999999993</v>
      </c>
      <c r="GP30">
        <v>8.4</v>
      </c>
      <c r="GQ30">
        <v>4.3999999999999995</v>
      </c>
      <c r="GR30">
        <v>7.7</v>
      </c>
      <c r="GS30">
        <v>2.9362251888971538</v>
      </c>
      <c r="GT30">
        <v>2</v>
      </c>
      <c r="GU30" s="9">
        <v>2.1776608466873952</v>
      </c>
    </row>
    <row r="31" spans="1:203" ht="12.75" customHeight="1">
      <c r="A31" t="s">
        <v>58</v>
      </c>
      <c r="B31" t="s">
        <v>59</v>
      </c>
      <c r="C31">
        <v>179375</v>
      </c>
      <c r="D31">
        <v>180485</v>
      </c>
      <c r="E31">
        <v>181461</v>
      </c>
      <c r="F31">
        <v>181265</v>
      </c>
      <c r="G31">
        <v>181267</v>
      </c>
      <c r="H31">
        <v>181094</v>
      </c>
      <c r="I31">
        <v>182103</v>
      </c>
      <c r="J31">
        <v>182882</v>
      </c>
      <c r="K31">
        <v>184174</v>
      </c>
      <c r="L31">
        <v>185860</v>
      </c>
      <c r="M31">
        <v>188167</v>
      </c>
      <c r="N31">
        <v>189321</v>
      </c>
      <c r="O31">
        <v>191123</v>
      </c>
      <c r="P31">
        <v>193630</v>
      </c>
      <c r="Q31">
        <v>195914</v>
      </c>
      <c r="R31">
        <v>198134</v>
      </c>
      <c r="S31">
        <v>200145</v>
      </c>
      <c r="T31">
        <v>41335</v>
      </c>
      <c r="U31">
        <v>128651</v>
      </c>
      <c r="V31">
        <v>30159</v>
      </c>
      <c r="W31">
        <v>202600</v>
      </c>
      <c r="X31">
        <v>205000</v>
      </c>
      <c r="Y31">
        <v>213100</v>
      </c>
      <c r="Z31">
        <v>219300</v>
      </c>
      <c r="AA31">
        <v>38.9</v>
      </c>
      <c r="AB31">
        <v>39</v>
      </c>
      <c r="AC31">
        <v>173570</v>
      </c>
      <c r="AD31">
        <v>154112</v>
      </c>
      <c r="AE31">
        <v>177745</v>
      </c>
      <c r="AF31">
        <v>162405</v>
      </c>
      <c r="AG31">
        <v>4384.6980999999996</v>
      </c>
      <c r="AH31" s="4">
        <v>41.3850613797105</v>
      </c>
      <c r="AI31" s="4">
        <v>43.58863384459697</v>
      </c>
      <c r="AJ31" s="4">
        <v>46.206145868971007</v>
      </c>
      <c r="AK31" s="4">
        <v>46.753503964161183</v>
      </c>
      <c r="AL31" s="4">
        <v>48.600837535428042</v>
      </c>
      <c r="AM31" s="4">
        <v>50.014845948002673</v>
      </c>
      <c r="AN31">
        <v>13.8</v>
      </c>
      <c r="AO31">
        <v>18</v>
      </c>
      <c r="AP31">
        <v>13.6</v>
      </c>
      <c r="AQ31">
        <v>17.600000000000001</v>
      </c>
      <c r="AR31">
        <v>17.600000000000001</v>
      </c>
      <c r="AS31">
        <v>20</v>
      </c>
      <c r="AT31">
        <v>18.8</v>
      </c>
      <c r="AU31">
        <v>21.1</v>
      </c>
      <c r="AV31">
        <v>26.4</v>
      </c>
      <c r="AW31">
        <v>23.1</v>
      </c>
      <c r="AX31" t="s">
        <v>89</v>
      </c>
      <c r="AY31" t="s">
        <v>83</v>
      </c>
      <c r="AZ31" t="s">
        <v>93</v>
      </c>
      <c r="BA31" s="4">
        <v>1.2</v>
      </c>
      <c r="BB31" s="4">
        <v>1.7</v>
      </c>
      <c r="BC31" s="4">
        <v>1.8</v>
      </c>
      <c r="BD31">
        <v>190146</v>
      </c>
      <c r="BE31">
        <v>40697</v>
      </c>
      <c r="BF31" s="4">
        <v>21.4</v>
      </c>
      <c r="BG31">
        <v>52630</v>
      </c>
      <c r="BH31">
        <v>57590</v>
      </c>
      <c r="BI31">
        <v>70740</v>
      </c>
      <c r="BJ31" s="3">
        <v>1.4206087471911626</v>
      </c>
      <c r="BK31" s="3">
        <v>1.9512037450347572</v>
      </c>
      <c r="BL31" s="6">
        <v>52</v>
      </c>
      <c r="BM31" s="6">
        <v>1</v>
      </c>
      <c r="BN31" s="6">
        <v>5</v>
      </c>
      <c r="BO31" s="6">
        <v>0</v>
      </c>
      <c r="BP31" s="6">
        <v>7</v>
      </c>
      <c r="BQ31" s="6">
        <v>0</v>
      </c>
      <c r="BR31" s="6">
        <v>1</v>
      </c>
      <c r="BS31" s="6">
        <v>34</v>
      </c>
      <c r="BT31">
        <v>15004</v>
      </c>
      <c r="BU31">
        <v>80</v>
      </c>
      <c r="BV31">
        <v>593</v>
      </c>
      <c r="BW31">
        <v>397</v>
      </c>
      <c r="BX31">
        <v>313</v>
      </c>
      <c r="BY31">
        <v>535</v>
      </c>
      <c r="BZ31">
        <v>812</v>
      </c>
      <c r="CA31">
        <v>543</v>
      </c>
      <c r="CB31">
        <v>164103</v>
      </c>
      <c r="CC31">
        <v>12.547435426612804</v>
      </c>
      <c r="CD31">
        <v>13</v>
      </c>
      <c r="CE31">
        <v>13.3</v>
      </c>
      <c r="CF31">
        <v>14.3</v>
      </c>
      <c r="CG31">
        <v>15.3</v>
      </c>
      <c r="CH31">
        <v>16.399999999999999</v>
      </c>
      <c r="CI31">
        <v>17.8</v>
      </c>
      <c r="CJ31">
        <v>18.8</v>
      </c>
      <c r="CK31">
        <v>20.5</v>
      </c>
      <c r="CL31">
        <v>22.2</v>
      </c>
      <c r="CM31">
        <v>1457</v>
      </c>
      <c r="CN31">
        <v>1896</v>
      </c>
      <c r="CO31">
        <v>1540</v>
      </c>
      <c r="CP31">
        <v>1281</v>
      </c>
      <c r="CQ31">
        <v>1409</v>
      </c>
      <c r="CR31">
        <v>1945</v>
      </c>
      <c r="CS31" s="4">
        <v>11.762236520250905</v>
      </c>
      <c r="CT31" s="4">
        <v>15.23980998464766</v>
      </c>
      <c r="CU31" s="4">
        <v>12.280016267034537</v>
      </c>
      <c r="CV31" s="4">
        <v>10.180078516140311</v>
      </c>
      <c r="CW31" s="4">
        <v>11.113565017115995</v>
      </c>
      <c r="CX31" s="4">
        <v>15.210760929068584</v>
      </c>
      <c r="CY31" s="4">
        <v>16.090042051752416</v>
      </c>
      <c r="CZ31" s="8" t="s">
        <v>87</v>
      </c>
      <c r="DA31" s="8" t="s">
        <v>330</v>
      </c>
      <c r="DB31" s="8" t="s">
        <v>86</v>
      </c>
      <c r="DC31" s="4">
        <v>15.9</v>
      </c>
      <c r="DD31" s="4">
        <v>12.9</v>
      </c>
      <c r="DE31" s="4">
        <v>12.1</v>
      </c>
      <c r="DF31" s="8">
        <v>161</v>
      </c>
      <c r="DG31" s="8">
        <v>568</v>
      </c>
      <c r="DH31" s="8">
        <v>1269</v>
      </c>
      <c r="DI31">
        <v>2247</v>
      </c>
      <c r="DJ31">
        <v>2220</v>
      </c>
      <c r="DK31">
        <v>2325</v>
      </c>
      <c r="DL31">
        <v>2426</v>
      </c>
      <c r="DM31">
        <v>2568</v>
      </c>
      <c r="DN31">
        <v>2605</v>
      </c>
      <c r="DO31">
        <v>2786</v>
      </c>
      <c r="DP31">
        <v>2675</v>
      </c>
      <c r="DQ31">
        <v>2756</v>
      </c>
      <c r="DR31">
        <v>2708</v>
      </c>
      <c r="DS31">
        <v>2629</v>
      </c>
      <c r="DT31">
        <v>2751</v>
      </c>
      <c r="DU31">
        <v>2764</v>
      </c>
      <c r="DV31">
        <v>56.6</v>
      </c>
      <c r="DW31">
        <v>57.3</v>
      </c>
      <c r="DX31">
        <v>60.4</v>
      </c>
      <c r="DY31">
        <v>63.4</v>
      </c>
      <c r="DZ31">
        <v>63.2</v>
      </c>
      <c r="EA31">
        <v>63.7</v>
      </c>
      <c r="EB31">
        <v>67.2</v>
      </c>
      <c r="EC31">
        <v>64.5</v>
      </c>
      <c r="ED31">
        <v>67.3</v>
      </c>
      <c r="EE31">
        <v>65.992445473376392</v>
      </c>
      <c r="EF31">
        <v>64</v>
      </c>
      <c r="EG31">
        <v>66.900000000000006</v>
      </c>
      <c r="EH31">
        <v>66.900000000000006</v>
      </c>
      <c r="EI31">
        <v>1736</v>
      </c>
      <c r="EJ31">
        <v>1529</v>
      </c>
      <c r="EK31">
        <v>1497</v>
      </c>
      <c r="EL31">
        <v>1478</v>
      </c>
      <c r="EM31">
        <v>1511</v>
      </c>
      <c r="EN31">
        <v>1470</v>
      </c>
      <c r="EO31">
        <v>1428</v>
      </c>
      <c r="EP31">
        <v>1438</v>
      </c>
      <c r="EQ31">
        <v>1371</v>
      </c>
      <c r="ER31">
        <v>1422</v>
      </c>
      <c r="ES31">
        <v>1443</v>
      </c>
      <c r="ET31">
        <v>1569</v>
      </c>
      <c r="EU31">
        <v>1420</v>
      </c>
      <c r="EV31">
        <v>99</v>
      </c>
      <c r="EW31">
        <v>92</v>
      </c>
      <c r="EX31">
        <v>92</v>
      </c>
      <c r="EY31">
        <v>93</v>
      </c>
      <c r="EZ31">
        <v>96</v>
      </c>
      <c r="FA31">
        <v>93</v>
      </c>
      <c r="FB31">
        <v>93</v>
      </c>
      <c r="FC31">
        <v>94</v>
      </c>
      <c r="FD31">
        <v>91</v>
      </c>
      <c r="FE31">
        <v>92</v>
      </c>
      <c r="FF31">
        <v>92</v>
      </c>
      <c r="FG31">
        <v>101</v>
      </c>
      <c r="FH31">
        <v>87</v>
      </c>
      <c r="FI31">
        <v>79.3</v>
      </c>
      <c r="FJ31">
        <v>77.7</v>
      </c>
      <c r="FK31">
        <v>75.2</v>
      </c>
      <c r="FL31">
        <v>76.5</v>
      </c>
      <c r="FM31">
        <v>77.2</v>
      </c>
      <c r="FN31">
        <v>75.5</v>
      </c>
      <c r="FO31">
        <v>73.3</v>
      </c>
      <c r="FP31">
        <v>74.8</v>
      </c>
      <c r="FQ31">
        <v>77.900000000000006</v>
      </c>
      <c r="FR31">
        <v>78.099999999999994</v>
      </c>
      <c r="FS31">
        <v>78.099999999999994</v>
      </c>
      <c r="FT31">
        <v>3.8</v>
      </c>
      <c r="FU31">
        <v>5.0999999999999996</v>
      </c>
      <c r="FV31">
        <v>6.4</v>
      </c>
      <c r="FW31">
        <v>3.5</v>
      </c>
      <c r="FX31">
        <v>4.9000000000000004</v>
      </c>
      <c r="FY31">
        <v>7.2</v>
      </c>
      <c r="FZ31">
        <v>8.1</v>
      </c>
      <c r="GA31">
        <v>6.9</v>
      </c>
      <c r="GB31">
        <v>6.4</v>
      </c>
      <c r="GC31">
        <v>4.7</v>
      </c>
      <c r="GD31">
        <v>5.5</v>
      </c>
      <c r="GE31">
        <v>5.2570707601724322</v>
      </c>
      <c r="GF31">
        <v>3.3928385008873576</v>
      </c>
      <c r="GG31">
        <v>2.2760896779333106</v>
      </c>
      <c r="GH31">
        <v>290</v>
      </c>
      <c r="GI31">
        <v>270</v>
      </c>
      <c r="GJ31">
        <v>280</v>
      </c>
      <c r="GK31">
        <v>280</v>
      </c>
      <c r="GL31">
        <v>290</v>
      </c>
      <c r="GM31">
        <v>230</v>
      </c>
      <c r="GN31" s="16">
        <v>170</v>
      </c>
      <c r="GO31">
        <v>4.4000000000000004</v>
      </c>
      <c r="GP31">
        <v>4.2</v>
      </c>
      <c r="GQ31">
        <v>4.2</v>
      </c>
      <c r="GR31">
        <v>3.9</v>
      </c>
      <c r="GS31">
        <v>4.0270320311053505</v>
      </c>
      <c r="GT31">
        <v>3.2</v>
      </c>
      <c r="GU31" s="9">
        <v>2.4207695490277201</v>
      </c>
    </row>
    <row r="32" spans="1:203" ht="12.75" customHeight="1">
      <c r="A32" t="s">
        <v>60</v>
      </c>
      <c r="B32" t="s">
        <v>61</v>
      </c>
      <c r="C32">
        <v>193507</v>
      </c>
      <c r="D32">
        <v>197133</v>
      </c>
      <c r="E32">
        <v>201090</v>
      </c>
      <c r="F32">
        <v>207031</v>
      </c>
      <c r="G32">
        <v>208651</v>
      </c>
      <c r="H32">
        <v>211154</v>
      </c>
      <c r="I32">
        <v>213382</v>
      </c>
      <c r="J32">
        <v>218400</v>
      </c>
      <c r="K32">
        <v>225251</v>
      </c>
      <c r="L32">
        <v>231893</v>
      </c>
      <c r="M32">
        <v>240495</v>
      </c>
      <c r="N32">
        <v>248520</v>
      </c>
      <c r="O32">
        <v>256012</v>
      </c>
      <c r="P32">
        <v>263003</v>
      </c>
      <c r="Q32">
        <v>272890</v>
      </c>
      <c r="R32">
        <v>284015</v>
      </c>
      <c r="S32">
        <v>295236</v>
      </c>
      <c r="T32">
        <v>59264</v>
      </c>
      <c r="U32">
        <v>218284</v>
      </c>
      <c r="V32">
        <v>17688</v>
      </c>
      <c r="W32">
        <v>304000</v>
      </c>
      <c r="X32">
        <v>331000</v>
      </c>
      <c r="Y32">
        <v>370800</v>
      </c>
      <c r="Z32">
        <v>395000</v>
      </c>
      <c r="AA32">
        <v>31.4</v>
      </c>
      <c r="AB32">
        <v>30</v>
      </c>
      <c r="AC32">
        <v>430326</v>
      </c>
      <c r="AD32">
        <v>392960</v>
      </c>
      <c r="AE32">
        <v>396939</v>
      </c>
      <c r="AF32">
        <v>367677</v>
      </c>
      <c r="AG32">
        <v>1978.1275999999998</v>
      </c>
      <c r="AH32" s="4">
        <v>101.65673842273877</v>
      </c>
      <c r="AI32" s="4">
        <v>129.42137807490278</v>
      </c>
      <c r="AJ32" s="4">
        <v>153.68068268194631</v>
      </c>
      <c r="AK32" s="4">
        <v>167.32995384119812</v>
      </c>
      <c r="AL32" s="4">
        <v>187.44999058705821</v>
      </c>
      <c r="AM32" s="4">
        <v>199.68378177423946</v>
      </c>
      <c r="AN32">
        <v>41.7</v>
      </c>
      <c r="AO32">
        <v>43.8</v>
      </c>
      <c r="AP32">
        <v>39</v>
      </c>
      <c r="AQ32">
        <v>38.9</v>
      </c>
      <c r="AR32">
        <v>43.7</v>
      </c>
      <c r="AS32">
        <v>44.3</v>
      </c>
      <c r="AT32">
        <v>44.7</v>
      </c>
      <c r="AU32">
        <v>42</v>
      </c>
      <c r="AV32">
        <v>37.799999999999997</v>
      </c>
      <c r="AW32">
        <v>38.6</v>
      </c>
      <c r="AX32" t="s">
        <v>98</v>
      </c>
      <c r="AY32" t="s">
        <v>83</v>
      </c>
      <c r="AZ32" t="s">
        <v>82</v>
      </c>
      <c r="BA32" s="4">
        <v>1.4</v>
      </c>
      <c r="BB32" s="4">
        <v>1.5</v>
      </c>
      <c r="BC32" s="4">
        <v>15.3</v>
      </c>
      <c r="BD32">
        <v>254096</v>
      </c>
      <c r="BE32">
        <v>139277</v>
      </c>
      <c r="BF32" s="4">
        <v>54.8</v>
      </c>
      <c r="BG32">
        <v>165530</v>
      </c>
      <c r="BH32">
        <v>175090</v>
      </c>
      <c r="BI32">
        <v>199050</v>
      </c>
      <c r="BJ32" s="3">
        <v>3.2959719589555885</v>
      </c>
      <c r="BK32" s="3">
        <v>4.5253365841562694</v>
      </c>
      <c r="BL32" s="6">
        <v>29</v>
      </c>
      <c r="BM32" s="6">
        <v>1</v>
      </c>
      <c r="BN32" s="6">
        <v>3</v>
      </c>
      <c r="BO32" s="6">
        <v>0</v>
      </c>
      <c r="BP32" s="6">
        <v>46</v>
      </c>
      <c r="BQ32" s="6">
        <v>0</v>
      </c>
      <c r="BR32" s="6">
        <v>1</v>
      </c>
      <c r="BS32" s="6">
        <v>21</v>
      </c>
      <c r="BT32">
        <v>70594</v>
      </c>
      <c r="BU32">
        <v>117</v>
      </c>
      <c r="BV32">
        <v>1386</v>
      </c>
      <c r="BW32">
        <v>1069</v>
      </c>
      <c r="BX32">
        <v>1467</v>
      </c>
      <c r="BY32">
        <v>2928</v>
      </c>
      <c r="BZ32">
        <v>2033</v>
      </c>
      <c r="CA32">
        <v>3286</v>
      </c>
      <c r="CB32">
        <v>159488</v>
      </c>
      <c r="CC32">
        <v>68.65238424326192</v>
      </c>
      <c r="CD32">
        <v>70.599999999999994</v>
      </c>
      <c r="CE32">
        <v>70</v>
      </c>
      <c r="CF32">
        <v>70.3</v>
      </c>
      <c r="CG32">
        <v>70.400000000000006</v>
      </c>
      <c r="CH32">
        <v>69.3</v>
      </c>
      <c r="CI32">
        <v>69.099999999999994</v>
      </c>
      <c r="CJ32">
        <v>70</v>
      </c>
      <c r="CK32">
        <v>72</v>
      </c>
      <c r="CL32">
        <v>70.599999999999994</v>
      </c>
      <c r="CM32">
        <v>13565</v>
      </c>
      <c r="CN32">
        <v>15301</v>
      </c>
      <c r="CO32">
        <v>14205</v>
      </c>
      <c r="CP32">
        <v>14815</v>
      </c>
      <c r="CQ32">
        <v>15224</v>
      </c>
      <c r="CR32">
        <v>18882</v>
      </c>
      <c r="CS32" s="4">
        <v>76.864669450756182</v>
      </c>
      <c r="CT32" s="4">
        <v>83.534421575585526</v>
      </c>
      <c r="CU32" s="4">
        <v>74.748208253086233</v>
      </c>
      <c r="CV32" s="4">
        <v>76.186900892746948</v>
      </c>
      <c r="CW32" s="4">
        <v>75.658483252161815</v>
      </c>
      <c r="CX32" s="4">
        <v>90.035619429993758</v>
      </c>
      <c r="CY32" s="4">
        <v>80.537281706400833</v>
      </c>
      <c r="CZ32" s="8" t="s">
        <v>92</v>
      </c>
      <c r="DA32" s="8" t="s">
        <v>95</v>
      </c>
      <c r="DB32" s="8" t="s">
        <v>331</v>
      </c>
      <c r="DC32" s="4">
        <v>20.6</v>
      </c>
      <c r="DD32" s="4">
        <v>11.6</v>
      </c>
      <c r="DE32" s="4">
        <v>10.9</v>
      </c>
      <c r="DF32" s="8">
        <v>-2798</v>
      </c>
      <c r="DG32" s="8">
        <v>10532</v>
      </c>
      <c r="DH32" s="8">
        <v>3509</v>
      </c>
      <c r="DI32">
        <v>3940</v>
      </c>
      <c r="DJ32">
        <v>4086</v>
      </c>
      <c r="DK32">
        <v>3968</v>
      </c>
      <c r="DL32">
        <v>4152</v>
      </c>
      <c r="DM32">
        <v>4144</v>
      </c>
      <c r="DN32">
        <v>4230</v>
      </c>
      <c r="DO32">
        <v>4337</v>
      </c>
      <c r="DP32">
        <v>4565</v>
      </c>
      <c r="DQ32">
        <v>4545</v>
      </c>
      <c r="DR32">
        <v>4784</v>
      </c>
      <c r="DS32">
        <v>4608</v>
      </c>
      <c r="DT32">
        <v>4619</v>
      </c>
      <c r="DU32">
        <v>4560</v>
      </c>
      <c r="DV32">
        <v>71.099999999999994</v>
      </c>
      <c r="DW32">
        <v>73.5</v>
      </c>
      <c r="DX32">
        <v>69.5</v>
      </c>
      <c r="DY32">
        <v>70.2</v>
      </c>
      <c r="DZ32">
        <v>69.400000000000006</v>
      </c>
      <c r="EA32">
        <v>67.099999999999994</v>
      </c>
      <c r="EB32">
        <v>66.099999999999994</v>
      </c>
      <c r="EC32">
        <v>66.3</v>
      </c>
      <c r="ED32">
        <v>60.4</v>
      </c>
      <c r="EE32">
        <v>62.14520466089035</v>
      </c>
      <c r="EF32">
        <v>58.2</v>
      </c>
      <c r="EG32">
        <v>56.6</v>
      </c>
      <c r="EH32">
        <v>54.2</v>
      </c>
      <c r="EI32">
        <v>1307</v>
      </c>
      <c r="EJ32">
        <v>1184</v>
      </c>
      <c r="EK32">
        <v>1141</v>
      </c>
      <c r="EL32">
        <v>1198</v>
      </c>
      <c r="EM32">
        <v>1178</v>
      </c>
      <c r="EN32">
        <v>1144</v>
      </c>
      <c r="EO32">
        <v>1066</v>
      </c>
      <c r="EP32">
        <v>1050</v>
      </c>
      <c r="EQ32">
        <v>1013</v>
      </c>
      <c r="ER32">
        <v>1057</v>
      </c>
      <c r="ES32">
        <v>993</v>
      </c>
      <c r="ET32">
        <v>1062</v>
      </c>
      <c r="EU32">
        <v>1092</v>
      </c>
      <c r="EV32">
        <v>115</v>
      </c>
      <c r="EW32">
        <v>110</v>
      </c>
      <c r="EX32">
        <v>107</v>
      </c>
      <c r="EY32">
        <v>115</v>
      </c>
      <c r="EZ32">
        <v>117</v>
      </c>
      <c r="FA32">
        <v>112</v>
      </c>
      <c r="FB32">
        <v>108</v>
      </c>
      <c r="FC32">
        <v>107</v>
      </c>
      <c r="FD32">
        <v>105</v>
      </c>
      <c r="FE32">
        <v>112</v>
      </c>
      <c r="FF32">
        <v>101</v>
      </c>
      <c r="FG32">
        <v>107</v>
      </c>
      <c r="FH32">
        <v>102</v>
      </c>
      <c r="FI32">
        <v>57.3</v>
      </c>
      <c r="FJ32">
        <v>53.1</v>
      </c>
      <c r="FK32">
        <v>55.5</v>
      </c>
      <c r="FL32">
        <v>61.2</v>
      </c>
      <c r="FM32">
        <v>59.5</v>
      </c>
      <c r="FN32">
        <v>61.1</v>
      </c>
      <c r="FO32">
        <v>60</v>
      </c>
      <c r="FP32">
        <v>61.5</v>
      </c>
      <c r="FQ32">
        <v>63.2</v>
      </c>
      <c r="FR32">
        <v>68.5</v>
      </c>
      <c r="FS32">
        <v>70.400000000000006</v>
      </c>
      <c r="FT32">
        <v>12.3</v>
      </c>
      <c r="FU32">
        <v>14.3</v>
      </c>
      <c r="FV32">
        <v>11.8</v>
      </c>
      <c r="FW32">
        <v>12</v>
      </c>
      <c r="FX32">
        <v>15</v>
      </c>
      <c r="FY32">
        <v>12</v>
      </c>
      <c r="FZ32">
        <v>13.5</v>
      </c>
      <c r="GA32">
        <v>12</v>
      </c>
      <c r="GB32">
        <v>13.7</v>
      </c>
      <c r="GC32">
        <v>10.3</v>
      </c>
      <c r="GD32">
        <v>9</v>
      </c>
      <c r="GE32">
        <v>10.919575486166494</v>
      </c>
      <c r="GF32">
        <v>7.27536231884058</v>
      </c>
      <c r="GG32">
        <v>3.1901435564600407</v>
      </c>
      <c r="GH32">
        <v>330</v>
      </c>
      <c r="GI32">
        <v>290</v>
      </c>
      <c r="GJ32">
        <v>370</v>
      </c>
      <c r="GK32">
        <v>380</v>
      </c>
      <c r="GL32">
        <v>360</v>
      </c>
      <c r="GM32">
        <v>270</v>
      </c>
      <c r="GN32" s="16">
        <v>280</v>
      </c>
      <c r="GO32">
        <v>6</v>
      </c>
      <c r="GP32">
        <v>5.3</v>
      </c>
      <c r="GQ32">
        <v>5</v>
      </c>
      <c r="GR32">
        <v>4.9000000000000004</v>
      </c>
      <c r="GS32">
        <v>4.6228918756955739</v>
      </c>
      <c r="GT32">
        <v>3.4000000000000004</v>
      </c>
      <c r="GU32" s="9">
        <v>3.4189779678947612</v>
      </c>
    </row>
    <row r="33" spans="1:203" ht="12.75" customHeight="1">
      <c r="A33" t="s">
        <v>62</v>
      </c>
      <c r="B33" t="s">
        <v>63</v>
      </c>
      <c r="C33">
        <v>221057</v>
      </c>
      <c r="D33">
        <v>221296</v>
      </c>
      <c r="E33">
        <v>222015</v>
      </c>
      <c r="F33">
        <v>223776</v>
      </c>
      <c r="G33">
        <v>224115</v>
      </c>
      <c r="H33">
        <v>225002</v>
      </c>
      <c r="I33">
        <v>226747</v>
      </c>
      <c r="J33">
        <v>230731</v>
      </c>
      <c r="K33">
        <v>235665</v>
      </c>
      <c r="L33">
        <v>242098</v>
      </c>
      <c r="M33">
        <v>248140</v>
      </c>
      <c r="N33">
        <v>254009</v>
      </c>
      <c r="O33">
        <v>259742</v>
      </c>
      <c r="P33">
        <v>262566</v>
      </c>
      <c r="Q33">
        <v>265797</v>
      </c>
      <c r="R33">
        <v>268020</v>
      </c>
      <c r="S33">
        <v>271170</v>
      </c>
      <c r="T33">
        <v>59089</v>
      </c>
      <c r="U33">
        <v>184200</v>
      </c>
      <c r="V33">
        <v>27881</v>
      </c>
      <c r="W33">
        <v>276200</v>
      </c>
      <c r="X33">
        <v>282300</v>
      </c>
      <c r="Y33">
        <v>302900</v>
      </c>
      <c r="Z33">
        <v>320400</v>
      </c>
      <c r="AA33">
        <v>35.1</v>
      </c>
      <c r="AB33">
        <v>34</v>
      </c>
      <c r="AC33">
        <v>199999</v>
      </c>
      <c r="AD33">
        <v>185425</v>
      </c>
      <c r="AE33">
        <v>222765</v>
      </c>
      <c r="AF33">
        <v>210365</v>
      </c>
      <c r="AG33">
        <v>3880.7963</v>
      </c>
      <c r="AH33" s="4">
        <v>57.208619787645127</v>
      </c>
      <c r="AI33" s="4">
        <v>66.930078241931952</v>
      </c>
      <c r="AJ33" s="4">
        <v>71.170960454688128</v>
      </c>
      <c r="AK33" s="4">
        <v>72.742802810856119</v>
      </c>
      <c r="AL33" s="4">
        <v>78.050991751357827</v>
      </c>
      <c r="AM33" s="4">
        <v>82.560375560036476</v>
      </c>
      <c r="AN33">
        <v>28.8</v>
      </c>
      <c r="AO33">
        <v>32.1</v>
      </c>
      <c r="AP33">
        <v>33.299999999999997</v>
      </c>
      <c r="AQ33">
        <v>34.4</v>
      </c>
      <c r="AR33">
        <v>35.700000000000003</v>
      </c>
      <c r="AS33">
        <v>36.799999999999997</v>
      </c>
      <c r="AT33">
        <v>37.200000000000003</v>
      </c>
      <c r="AU33">
        <v>39.6</v>
      </c>
      <c r="AV33">
        <v>36</v>
      </c>
      <c r="AW33">
        <v>37.200000000000003</v>
      </c>
      <c r="AX33" t="s">
        <v>87</v>
      </c>
      <c r="AY33" t="s">
        <v>86</v>
      </c>
      <c r="AZ33" t="s">
        <v>84</v>
      </c>
      <c r="BA33" s="4">
        <v>1.7</v>
      </c>
      <c r="BB33" s="4">
        <v>3.2</v>
      </c>
      <c r="BC33" s="4">
        <v>4.9000000000000004</v>
      </c>
      <c r="BD33">
        <v>258249</v>
      </c>
      <c r="BE33">
        <v>123450</v>
      </c>
      <c r="BF33" s="4">
        <v>47.8</v>
      </c>
      <c r="BG33">
        <v>138470</v>
      </c>
      <c r="BH33">
        <v>145420</v>
      </c>
      <c r="BI33">
        <v>164610</v>
      </c>
      <c r="BJ33" s="3">
        <v>2.9923193614393555</v>
      </c>
      <c r="BK33" s="3">
        <v>5.5762195301696682</v>
      </c>
      <c r="BL33" s="6">
        <v>51</v>
      </c>
      <c r="BM33" s="6">
        <v>2</v>
      </c>
      <c r="BN33" s="6">
        <v>2</v>
      </c>
      <c r="BO33" s="6">
        <v>0</v>
      </c>
      <c r="BP33" s="6">
        <v>21</v>
      </c>
      <c r="BQ33" s="6">
        <v>1</v>
      </c>
      <c r="BR33" s="6">
        <v>1</v>
      </c>
      <c r="BS33" s="6">
        <v>23</v>
      </c>
      <c r="BT33">
        <v>52021</v>
      </c>
      <c r="BU33">
        <v>112</v>
      </c>
      <c r="BV33">
        <v>1914</v>
      </c>
      <c r="BW33">
        <v>3868</v>
      </c>
      <c r="BX33">
        <v>1192</v>
      </c>
      <c r="BY33">
        <v>1546</v>
      </c>
      <c r="BZ33">
        <v>1927</v>
      </c>
      <c r="CA33">
        <v>2297</v>
      </c>
      <c r="CB33">
        <v>180543</v>
      </c>
      <c r="CC33">
        <v>35.590527351138682</v>
      </c>
      <c r="CD33">
        <v>38.1</v>
      </c>
      <c r="CE33">
        <v>39.200000000000003</v>
      </c>
      <c r="CF33">
        <v>40.4</v>
      </c>
      <c r="CG33">
        <v>41.5</v>
      </c>
      <c r="CH33">
        <v>43.3</v>
      </c>
      <c r="CI33">
        <v>44.2</v>
      </c>
      <c r="CJ33">
        <v>45.1</v>
      </c>
      <c r="CK33">
        <v>46.9</v>
      </c>
      <c r="CL33">
        <v>46.6</v>
      </c>
      <c r="CM33">
        <v>10066</v>
      </c>
      <c r="CN33">
        <v>13523</v>
      </c>
      <c r="CO33">
        <v>11591</v>
      </c>
      <c r="CP33">
        <v>10546</v>
      </c>
      <c r="CQ33">
        <v>11533</v>
      </c>
      <c r="CR33">
        <v>17257</v>
      </c>
      <c r="CS33" s="4">
        <v>59.250103007828599</v>
      </c>
      <c r="CT33" s="4">
        <v>77.593082435836379</v>
      </c>
      <c r="CU33" s="4">
        <v>64.905394130460337</v>
      </c>
      <c r="CV33" s="4">
        <v>58.758636059728097</v>
      </c>
      <c r="CW33" s="4">
        <v>63.718936120841121</v>
      </c>
      <c r="CX33" s="4">
        <v>94.70056577784851</v>
      </c>
      <c r="CY33" s="4">
        <v>83.887079261672085</v>
      </c>
      <c r="CZ33" s="8" t="s">
        <v>87</v>
      </c>
      <c r="DA33" s="8" t="s">
        <v>330</v>
      </c>
      <c r="DB33" s="8" t="s">
        <v>86</v>
      </c>
      <c r="DC33" s="4">
        <v>35.5</v>
      </c>
      <c r="DD33" s="4">
        <v>10.199999999999999</v>
      </c>
      <c r="DE33" s="4">
        <v>7.7</v>
      </c>
      <c r="DF33" s="8">
        <v>-5787</v>
      </c>
      <c r="DG33" s="8">
        <v>5814</v>
      </c>
      <c r="DH33" s="8">
        <v>3125</v>
      </c>
      <c r="DI33">
        <v>3770</v>
      </c>
      <c r="DJ33">
        <v>3957</v>
      </c>
      <c r="DK33">
        <v>3989</v>
      </c>
      <c r="DL33">
        <v>4185</v>
      </c>
      <c r="DM33">
        <v>4449</v>
      </c>
      <c r="DN33">
        <v>4582</v>
      </c>
      <c r="DO33">
        <v>4533</v>
      </c>
      <c r="DP33">
        <v>4823</v>
      </c>
      <c r="DQ33">
        <v>4811</v>
      </c>
      <c r="DR33">
        <v>4832</v>
      </c>
      <c r="DS33">
        <v>4721</v>
      </c>
      <c r="DT33">
        <v>4618</v>
      </c>
      <c r="DU33">
        <v>4651</v>
      </c>
      <c r="DV33">
        <v>68.900000000000006</v>
      </c>
      <c r="DW33">
        <v>73.400000000000006</v>
      </c>
      <c r="DX33">
        <v>74.099999999999994</v>
      </c>
      <c r="DY33">
        <v>76.8</v>
      </c>
      <c r="DZ33">
        <v>83.7</v>
      </c>
      <c r="EA33">
        <v>87.4</v>
      </c>
      <c r="EB33">
        <v>87.3</v>
      </c>
      <c r="EC33">
        <v>93.7</v>
      </c>
      <c r="ED33">
        <v>77</v>
      </c>
      <c r="EE33">
        <v>77.484325139109387</v>
      </c>
      <c r="EF33">
        <v>75.400000000000006</v>
      </c>
      <c r="EG33">
        <v>74.2</v>
      </c>
      <c r="EH33">
        <v>74.400000000000006</v>
      </c>
      <c r="EI33">
        <v>1814</v>
      </c>
      <c r="EJ33">
        <v>1757</v>
      </c>
      <c r="EK33">
        <v>1661</v>
      </c>
      <c r="EL33">
        <v>1664</v>
      </c>
      <c r="EM33">
        <v>1545</v>
      </c>
      <c r="EN33">
        <v>1493</v>
      </c>
      <c r="EO33">
        <v>1462</v>
      </c>
      <c r="EP33">
        <v>1429</v>
      </c>
      <c r="EQ33">
        <v>1340</v>
      </c>
      <c r="ER33">
        <v>1451</v>
      </c>
      <c r="ES33">
        <v>1393</v>
      </c>
      <c r="ET33">
        <v>1473</v>
      </c>
      <c r="EU33">
        <v>1524</v>
      </c>
      <c r="EV33">
        <v>105</v>
      </c>
      <c r="EW33">
        <v>110</v>
      </c>
      <c r="EX33">
        <v>106</v>
      </c>
      <c r="EY33">
        <v>110</v>
      </c>
      <c r="EZ33">
        <v>107</v>
      </c>
      <c r="FA33">
        <v>104</v>
      </c>
      <c r="FB33">
        <v>107</v>
      </c>
      <c r="FC33">
        <v>106</v>
      </c>
      <c r="FD33">
        <v>102</v>
      </c>
      <c r="FE33">
        <v>98</v>
      </c>
      <c r="FF33">
        <v>92</v>
      </c>
      <c r="FG33">
        <v>98</v>
      </c>
      <c r="FH33">
        <v>97</v>
      </c>
      <c r="FI33">
        <v>66.3</v>
      </c>
      <c r="FJ33">
        <v>66.900000000000006</v>
      </c>
      <c r="FK33">
        <v>66.5</v>
      </c>
      <c r="FL33">
        <v>64.2</v>
      </c>
      <c r="FM33">
        <v>65.2</v>
      </c>
      <c r="FN33">
        <v>63.9</v>
      </c>
      <c r="FO33">
        <v>67.8</v>
      </c>
      <c r="FP33">
        <v>67.7</v>
      </c>
      <c r="FQ33">
        <v>70.8</v>
      </c>
      <c r="FR33">
        <v>68.3</v>
      </c>
      <c r="FS33">
        <v>73.099999999999994</v>
      </c>
      <c r="FT33">
        <v>8.5</v>
      </c>
      <c r="FU33">
        <v>7.2</v>
      </c>
      <c r="FV33">
        <v>7.2</v>
      </c>
      <c r="FW33">
        <v>8</v>
      </c>
      <c r="FX33">
        <v>9</v>
      </c>
      <c r="FY33">
        <v>13</v>
      </c>
      <c r="FZ33">
        <v>11.1</v>
      </c>
      <c r="GA33">
        <v>9.4</v>
      </c>
      <c r="GB33">
        <v>7.7</v>
      </c>
      <c r="GC33">
        <v>9</v>
      </c>
      <c r="GD33">
        <v>5.3</v>
      </c>
      <c r="GE33">
        <v>12.265016047684547</v>
      </c>
      <c r="GF33">
        <v>7.9573660388377867</v>
      </c>
      <c r="GG33">
        <v>3.4522003034901361</v>
      </c>
      <c r="GH33">
        <v>370</v>
      </c>
      <c r="GI33">
        <v>310</v>
      </c>
      <c r="GJ33">
        <v>330</v>
      </c>
      <c r="GK33">
        <v>340</v>
      </c>
      <c r="GL33">
        <v>300</v>
      </c>
      <c r="GM33">
        <v>270</v>
      </c>
      <c r="GN33" s="16">
        <v>260</v>
      </c>
      <c r="GO33">
        <v>4.5</v>
      </c>
      <c r="GP33">
        <v>4.2</v>
      </c>
      <c r="GQ33">
        <v>3.5999999999999996</v>
      </c>
      <c r="GR33">
        <v>3.6999999999999997</v>
      </c>
      <c r="GS33">
        <v>3.3032371724289806</v>
      </c>
      <c r="GT33">
        <v>3</v>
      </c>
      <c r="GU33" s="9">
        <v>2.9537301165208141</v>
      </c>
    </row>
    <row r="34" spans="1:203" ht="12.75" customHeight="1">
      <c r="A34" t="s">
        <v>64</v>
      </c>
      <c r="B34" t="s">
        <v>65</v>
      </c>
      <c r="C34">
        <v>264220</v>
      </c>
      <c r="D34">
        <v>267695</v>
      </c>
      <c r="E34">
        <v>271742</v>
      </c>
      <c r="F34">
        <v>274917</v>
      </c>
      <c r="G34">
        <v>276828</v>
      </c>
      <c r="H34">
        <v>278615</v>
      </c>
      <c r="I34">
        <v>283229</v>
      </c>
      <c r="J34">
        <v>287538</v>
      </c>
      <c r="K34">
        <v>291440</v>
      </c>
      <c r="L34">
        <v>294305</v>
      </c>
      <c r="M34">
        <v>299347</v>
      </c>
      <c r="N34">
        <v>302620</v>
      </c>
      <c r="O34">
        <v>307710</v>
      </c>
      <c r="P34">
        <v>308312</v>
      </c>
      <c r="Q34">
        <v>310516</v>
      </c>
      <c r="R34">
        <v>312145</v>
      </c>
      <c r="S34">
        <v>314544</v>
      </c>
      <c r="T34">
        <v>56101</v>
      </c>
      <c r="U34">
        <v>229134</v>
      </c>
      <c r="V34">
        <v>29309</v>
      </c>
      <c r="W34">
        <v>321000</v>
      </c>
      <c r="X34">
        <v>329000</v>
      </c>
      <c r="Y34">
        <v>351500</v>
      </c>
      <c r="Z34">
        <v>367300</v>
      </c>
      <c r="AA34">
        <v>35</v>
      </c>
      <c r="AB34">
        <v>33</v>
      </c>
      <c r="AC34">
        <v>279129</v>
      </c>
      <c r="AD34">
        <v>244224</v>
      </c>
      <c r="AE34">
        <v>266496</v>
      </c>
      <c r="AF34">
        <v>238102</v>
      </c>
      <c r="AG34">
        <v>3426.4169999999999</v>
      </c>
      <c r="AH34" s="4">
        <v>79.307918446587209</v>
      </c>
      <c r="AI34" s="4">
        <v>89.805181330818755</v>
      </c>
      <c r="AJ34" s="4">
        <v>93.683868600932115</v>
      </c>
      <c r="AK34" s="4">
        <v>96.018669064506739</v>
      </c>
      <c r="AL34" s="4">
        <v>102.5852953683104</v>
      </c>
      <c r="AM34" s="4">
        <v>107.1965262838703</v>
      </c>
      <c r="AN34">
        <v>34.5</v>
      </c>
      <c r="AO34">
        <v>33.299999999999997</v>
      </c>
      <c r="AP34">
        <v>33.299999999999997</v>
      </c>
      <c r="AQ34">
        <v>33.799999999999997</v>
      </c>
      <c r="AR34">
        <v>35.5</v>
      </c>
      <c r="AS34">
        <v>36.200000000000003</v>
      </c>
      <c r="AT34">
        <v>32.1</v>
      </c>
      <c r="AU34">
        <v>28</v>
      </c>
      <c r="AV34">
        <v>32.799999999999997</v>
      </c>
      <c r="AW34">
        <v>32.799999999999997</v>
      </c>
      <c r="AX34" t="s">
        <v>89</v>
      </c>
      <c r="AY34" t="s">
        <v>96</v>
      </c>
      <c r="AZ34" t="s">
        <v>86</v>
      </c>
      <c r="BA34" s="4">
        <v>1.9</v>
      </c>
      <c r="BB34" s="4">
        <v>2.1</v>
      </c>
      <c r="BC34" s="4">
        <v>2.2000000000000002</v>
      </c>
      <c r="BD34">
        <v>306995</v>
      </c>
      <c r="BE34">
        <v>87779</v>
      </c>
      <c r="BF34" s="4">
        <v>28.6</v>
      </c>
      <c r="BG34">
        <v>94890</v>
      </c>
      <c r="BH34">
        <v>98350</v>
      </c>
      <c r="BI34">
        <v>107530</v>
      </c>
      <c r="BJ34" s="3">
        <v>2.2901401309006832</v>
      </c>
      <c r="BK34" s="3">
        <v>3.1475428106442878</v>
      </c>
      <c r="BL34" s="6">
        <v>48</v>
      </c>
      <c r="BM34" s="6">
        <v>1</v>
      </c>
      <c r="BN34" s="6">
        <v>3</v>
      </c>
      <c r="BO34" s="6">
        <v>0</v>
      </c>
      <c r="BP34" s="6">
        <v>9</v>
      </c>
      <c r="BQ34" s="6">
        <v>0</v>
      </c>
      <c r="BR34" s="6">
        <v>3</v>
      </c>
      <c r="BS34" s="6">
        <v>35</v>
      </c>
      <c r="BT34">
        <v>37037</v>
      </c>
      <c r="BU34">
        <v>177</v>
      </c>
      <c r="BV34">
        <v>1550</v>
      </c>
      <c r="BW34">
        <v>727</v>
      </c>
      <c r="BX34">
        <v>957</v>
      </c>
      <c r="BY34">
        <v>3400</v>
      </c>
      <c r="BZ34">
        <v>3009</v>
      </c>
      <c r="CA34">
        <v>4181</v>
      </c>
      <c r="CB34">
        <v>241942</v>
      </c>
      <c r="CC34">
        <v>37.833173537871524</v>
      </c>
      <c r="CD34">
        <v>37.1</v>
      </c>
      <c r="CE34">
        <v>37.6</v>
      </c>
      <c r="CF34">
        <v>39.5</v>
      </c>
      <c r="CG34">
        <v>41.1</v>
      </c>
      <c r="CH34">
        <v>41.5</v>
      </c>
      <c r="CI34">
        <v>41.1</v>
      </c>
      <c r="CJ34">
        <v>42.5</v>
      </c>
      <c r="CK34">
        <v>44.7</v>
      </c>
      <c r="CL34">
        <v>45.3</v>
      </c>
      <c r="CM34">
        <v>8005</v>
      </c>
      <c r="CN34">
        <v>11014</v>
      </c>
      <c r="CO34">
        <v>9423</v>
      </c>
      <c r="CP34">
        <v>8294</v>
      </c>
      <c r="CQ34">
        <v>8650</v>
      </c>
      <c r="CR34">
        <v>10453</v>
      </c>
      <c r="CS34" s="4">
        <v>35.785972614007719</v>
      </c>
      <c r="CT34" s="4">
        <v>48.814863403478292</v>
      </c>
      <c r="CU34" s="4">
        <v>41.079587067973357</v>
      </c>
      <c r="CV34" s="4">
        <v>36.370174176913224</v>
      </c>
      <c r="CW34" s="4">
        <v>37.842662023466822</v>
      </c>
      <c r="CX34" s="4">
        <v>45.778425936874562</v>
      </c>
      <c r="CY34" s="4">
        <v>43.489835642026058</v>
      </c>
      <c r="CZ34" s="8" t="s">
        <v>92</v>
      </c>
      <c r="DA34" s="8" t="s">
        <v>331</v>
      </c>
      <c r="DB34" s="8" t="s">
        <v>91</v>
      </c>
      <c r="DC34" s="4">
        <v>14</v>
      </c>
      <c r="DD34" s="4">
        <v>10.3</v>
      </c>
      <c r="DE34" s="4">
        <v>8.8000000000000007</v>
      </c>
      <c r="DF34" s="8">
        <v>-2507</v>
      </c>
      <c r="DG34" s="8">
        <v>1296</v>
      </c>
      <c r="DH34" s="8">
        <v>3574</v>
      </c>
      <c r="DI34">
        <v>4359</v>
      </c>
      <c r="DJ34">
        <v>4345</v>
      </c>
      <c r="DK34">
        <v>4554</v>
      </c>
      <c r="DL34">
        <v>5000</v>
      </c>
      <c r="DM34">
        <v>4936</v>
      </c>
      <c r="DN34">
        <v>5246</v>
      </c>
      <c r="DO34">
        <v>5335</v>
      </c>
      <c r="DP34">
        <v>5546</v>
      </c>
      <c r="DQ34">
        <v>5477</v>
      </c>
      <c r="DR34">
        <v>5451</v>
      </c>
      <c r="DS34">
        <v>5152</v>
      </c>
      <c r="DT34">
        <v>5110</v>
      </c>
      <c r="DU34">
        <v>5038</v>
      </c>
      <c r="DV34">
        <v>54.3</v>
      </c>
      <c r="DW34">
        <v>53.1</v>
      </c>
      <c r="DX34">
        <v>54.8</v>
      </c>
      <c r="DY34">
        <v>58.7</v>
      </c>
      <c r="DZ34">
        <v>58.2</v>
      </c>
      <c r="EA34">
        <v>61.1</v>
      </c>
      <c r="EB34">
        <v>62.2</v>
      </c>
      <c r="EC34">
        <v>64.400000000000006</v>
      </c>
      <c r="ED34">
        <v>59.9</v>
      </c>
      <c r="EE34">
        <v>59.786781319235743</v>
      </c>
      <c r="EF34">
        <v>56.6</v>
      </c>
      <c r="EG34">
        <v>56.4</v>
      </c>
      <c r="EH34">
        <v>55.8</v>
      </c>
      <c r="EI34">
        <v>1922</v>
      </c>
      <c r="EJ34">
        <v>1796</v>
      </c>
      <c r="EK34">
        <v>1869</v>
      </c>
      <c r="EL34">
        <v>1714</v>
      </c>
      <c r="EM34">
        <v>1713</v>
      </c>
      <c r="EN34">
        <v>1728</v>
      </c>
      <c r="EO34">
        <v>1572</v>
      </c>
      <c r="EP34">
        <v>1557</v>
      </c>
      <c r="EQ34">
        <v>1521</v>
      </c>
      <c r="ER34">
        <v>1547</v>
      </c>
      <c r="ES34">
        <v>1533</v>
      </c>
      <c r="ET34">
        <v>1442</v>
      </c>
      <c r="EU34">
        <v>1541</v>
      </c>
      <c r="EV34">
        <v>106</v>
      </c>
      <c r="EW34">
        <v>98</v>
      </c>
      <c r="EX34">
        <v>103</v>
      </c>
      <c r="EY34">
        <v>97</v>
      </c>
      <c r="EZ34">
        <v>100</v>
      </c>
      <c r="FA34">
        <v>100</v>
      </c>
      <c r="FB34">
        <v>95</v>
      </c>
      <c r="FC34">
        <v>95</v>
      </c>
      <c r="FD34">
        <v>95</v>
      </c>
      <c r="FE34">
        <v>100</v>
      </c>
      <c r="FF34">
        <v>98</v>
      </c>
      <c r="FG34">
        <v>94</v>
      </c>
      <c r="FH34">
        <v>96</v>
      </c>
      <c r="FI34">
        <v>72.8</v>
      </c>
      <c r="FJ34">
        <v>71.3</v>
      </c>
      <c r="FK34">
        <v>73.900000000000006</v>
      </c>
      <c r="FL34">
        <v>76.599999999999994</v>
      </c>
      <c r="FM34">
        <v>77.599999999999994</v>
      </c>
      <c r="FN34">
        <v>72.5</v>
      </c>
      <c r="FO34">
        <v>75.5</v>
      </c>
      <c r="FP34">
        <v>74.5</v>
      </c>
      <c r="FQ34">
        <v>74.3</v>
      </c>
      <c r="FR34">
        <v>79.400000000000006</v>
      </c>
      <c r="FS34">
        <v>78.7</v>
      </c>
      <c r="FT34">
        <v>6.1</v>
      </c>
      <c r="FU34">
        <v>7.9</v>
      </c>
      <c r="FV34">
        <v>6.3</v>
      </c>
      <c r="FW34">
        <v>5.5</v>
      </c>
      <c r="FX34">
        <v>5.9</v>
      </c>
      <c r="FY34">
        <v>8.1999999999999993</v>
      </c>
      <c r="FZ34">
        <v>7.1</v>
      </c>
      <c r="GA34">
        <v>6.7</v>
      </c>
      <c r="GB34">
        <v>9.4</v>
      </c>
      <c r="GC34">
        <v>4</v>
      </c>
      <c r="GD34">
        <v>5.5</v>
      </c>
      <c r="GE34">
        <v>4.9993631384536998</v>
      </c>
      <c r="GF34">
        <v>3.0928448224588116</v>
      </c>
      <c r="GG34">
        <v>2.5991972099756531</v>
      </c>
      <c r="GH34">
        <v>300</v>
      </c>
      <c r="GI34">
        <v>320</v>
      </c>
      <c r="GJ34">
        <v>260</v>
      </c>
      <c r="GK34">
        <v>410</v>
      </c>
      <c r="GL34">
        <v>210</v>
      </c>
      <c r="GM34">
        <v>170</v>
      </c>
      <c r="GN34" s="16">
        <v>180</v>
      </c>
      <c r="GO34">
        <v>4.3</v>
      </c>
      <c r="GP34">
        <v>4.5</v>
      </c>
      <c r="GQ34">
        <v>5.0999999999999996</v>
      </c>
      <c r="GR34">
        <v>7.1</v>
      </c>
      <c r="GS34">
        <v>3.5756853396901072</v>
      </c>
      <c r="GT34">
        <v>2.9000000000000004</v>
      </c>
      <c r="GU34" s="9">
        <v>3.0098414091393471</v>
      </c>
    </row>
    <row r="35" spans="1:203" ht="12.75" customHeight="1">
      <c r="A35" t="s">
        <v>66</v>
      </c>
      <c r="B35" t="s">
        <v>67</v>
      </c>
      <c r="C35">
        <v>189233</v>
      </c>
      <c r="D35">
        <v>196478</v>
      </c>
      <c r="E35">
        <v>203329</v>
      </c>
      <c r="F35">
        <v>208100</v>
      </c>
      <c r="G35">
        <v>211009</v>
      </c>
      <c r="H35">
        <v>214557</v>
      </c>
      <c r="I35">
        <v>223132</v>
      </c>
      <c r="J35">
        <v>222829</v>
      </c>
      <c r="K35">
        <v>220619</v>
      </c>
      <c r="L35">
        <v>218673</v>
      </c>
      <c r="M35">
        <v>216980</v>
      </c>
      <c r="N35">
        <v>217187</v>
      </c>
      <c r="O35">
        <v>219582</v>
      </c>
      <c r="P35">
        <v>223858</v>
      </c>
      <c r="Q35">
        <v>226841</v>
      </c>
      <c r="R35">
        <v>233292</v>
      </c>
      <c r="S35">
        <v>242299</v>
      </c>
      <c r="T35">
        <v>38637</v>
      </c>
      <c r="U35">
        <v>175277</v>
      </c>
      <c r="V35">
        <v>28385</v>
      </c>
      <c r="W35">
        <v>242100</v>
      </c>
      <c r="X35">
        <v>248700</v>
      </c>
      <c r="Y35">
        <v>262400</v>
      </c>
      <c r="Z35">
        <v>275900</v>
      </c>
      <c r="AA35">
        <v>37.700000000000003</v>
      </c>
      <c r="AB35">
        <v>36</v>
      </c>
      <c r="AC35">
        <v>1000882</v>
      </c>
      <c r="AD35">
        <v>818549</v>
      </c>
      <c r="AE35">
        <v>897293</v>
      </c>
      <c r="AF35">
        <v>721351</v>
      </c>
      <c r="AG35">
        <v>2148.6980000000003</v>
      </c>
      <c r="AH35" s="4">
        <v>94.628933428522743</v>
      </c>
      <c r="AI35" s="4">
        <v>102.19304899990597</v>
      </c>
      <c r="AJ35" s="4">
        <v>112.67288376495904</v>
      </c>
      <c r="AK35" s="4">
        <v>115.74451132732472</v>
      </c>
      <c r="AL35" s="4">
        <v>122.12046550981104</v>
      </c>
      <c r="AM35" s="4">
        <v>128.40334006919537</v>
      </c>
      <c r="AN35">
        <v>52.9</v>
      </c>
      <c r="AO35">
        <v>53.1</v>
      </c>
      <c r="AP35">
        <v>51.8</v>
      </c>
      <c r="AQ35">
        <v>50.5</v>
      </c>
      <c r="AR35">
        <v>53.4</v>
      </c>
      <c r="AS35">
        <v>54.3</v>
      </c>
      <c r="AT35">
        <v>51.1</v>
      </c>
      <c r="AU35">
        <v>49.6</v>
      </c>
      <c r="AV35">
        <v>51.3</v>
      </c>
      <c r="AW35">
        <v>49.8</v>
      </c>
      <c r="AX35" t="s">
        <v>99</v>
      </c>
      <c r="AY35" t="s">
        <v>95</v>
      </c>
      <c r="AZ35" t="s">
        <v>88</v>
      </c>
      <c r="BA35" s="4">
        <v>2.1</v>
      </c>
      <c r="BB35" s="4">
        <v>2.6</v>
      </c>
      <c r="BC35" s="4">
        <v>3.6</v>
      </c>
      <c r="BD35">
        <v>219396</v>
      </c>
      <c r="BE35">
        <v>84066</v>
      </c>
      <c r="BF35" s="4">
        <v>38.299999999999997</v>
      </c>
      <c r="BG35">
        <v>96490</v>
      </c>
      <c r="BH35">
        <v>101050</v>
      </c>
      <c r="BI35">
        <v>112360</v>
      </c>
      <c r="BJ35" s="3">
        <v>3.4689658618136829</v>
      </c>
      <c r="BK35" s="3">
        <v>4.9155407967069324</v>
      </c>
      <c r="BL35" s="6">
        <v>49</v>
      </c>
      <c r="BM35" s="6">
        <v>2</v>
      </c>
      <c r="BN35" s="6">
        <v>2</v>
      </c>
      <c r="BO35" s="6">
        <v>2</v>
      </c>
      <c r="BP35" s="6">
        <v>19</v>
      </c>
      <c r="BQ35" s="6">
        <v>0</v>
      </c>
      <c r="BR35" s="6">
        <v>2</v>
      </c>
      <c r="BS35" s="6">
        <v>24</v>
      </c>
      <c r="BT35">
        <v>35442</v>
      </c>
      <c r="BU35">
        <v>87</v>
      </c>
      <c r="BV35">
        <v>11971</v>
      </c>
      <c r="BW35">
        <v>834</v>
      </c>
      <c r="BX35">
        <v>2158</v>
      </c>
      <c r="BY35">
        <v>4745</v>
      </c>
      <c r="BZ35">
        <v>3575</v>
      </c>
      <c r="CA35">
        <v>6350</v>
      </c>
      <c r="CB35">
        <v>146205</v>
      </c>
      <c r="CC35">
        <v>52.136879856545129</v>
      </c>
      <c r="CD35">
        <v>61.4</v>
      </c>
      <c r="CE35">
        <v>61.1</v>
      </c>
      <c r="CF35">
        <v>60.2</v>
      </c>
      <c r="CG35">
        <v>64.900000000000006</v>
      </c>
      <c r="CH35">
        <v>63.3</v>
      </c>
      <c r="CI35">
        <v>61.1</v>
      </c>
      <c r="CJ35">
        <v>63.5</v>
      </c>
      <c r="CK35">
        <v>63.9</v>
      </c>
      <c r="CL35">
        <v>61.9</v>
      </c>
      <c r="CM35">
        <v>8705</v>
      </c>
      <c r="CN35">
        <v>12573</v>
      </c>
      <c r="CO35">
        <v>11189</v>
      </c>
      <c r="CP35">
        <v>10760</v>
      </c>
      <c r="CQ35">
        <v>10905</v>
      </c>
      <c r="CR35">
        <v>13380</v>
      </c>
      <c r="CS35" s="4">
        <v>53.762444724425009</v>
      </c>
      <c r="CT35" s="4">
        <v>78.185922429714751</v>
      </c>
      <c r="CU35" s="4">
        <v>68.987415915999236</v>
      </c>
      <c r="CV35" s="4">
        <v>65.586161076198195</v>
      </c>
      <c r="CW35" s="4">
        <v>66.174328850915089</v>
      </c>
      <c r="CX35" s="4">
        <v>79.257890247369915</v>
      </c>
      <c r="CY35" s="4">
        <v>71.96038270851281</v>
      </c>
      <c r="CZ35" s="8" t="s">
        <v>92</v>
      </c>
      <c r="DA35" s="8" t="s">
        <v>95</v>
      </c>
      <c r="DB35" s="8" t="s">
        <v>331</v>
      </c>
      <c r="DC35" s="4">
        <v>13.5</v>
      </c>
      <c r="DD35" s="4">
        <v>12.7</v>
      </c>
      <c r="DE35" s="4">
        <v>10.1</v>
      </c>
      <c r="DF35" s="8">
        <v>-3273</v>
      </c>
      <c r="DG35" s="8">
        <v>10763</v>
      </c>
      <c r="DH35" s="8">
        <v>1522</v>
      </c>
      <c r="DI35">
        <v>2764</v>
      </c>
      <c r="DJ35">
        <v>2734</v>
      </c>
      <c r="DK35">
        <v>2912</v>
      </c>
      <c r="DL35">
        <v>2886</v>
      </c>
      <c r="DM35">
        <v>2929</v>
      </c>
      <c r="DN35">
        <v>2887</v>
      </c>
      <c r="DO35">
        <v>2998</v>
      </c>
      <c r="DP35">
        <v>3059</v>
      </c>
      <c r="DQ35">
        <v>3041</v>
      </c>
      <c r="DR35">
        <v>2950</v>
      </c>
      <c r="DS35">
        <v>2677</v>
      </c>
      <c r="DT35">
        <v>2604</v>
      </c>
      <c r="DU35">
        <v>2707</v>
      </c>
      <c r="DV35">
        <v>52.9</v>
      </c>
      <c r="DW35">
        <v>43.9</v>
      </c>
      <c r="DX35">
        <v>44.6</v>
      </c>
      <c r="DY35">
        <v>40.6</v>
      </c>
      <c r="DZ35">
        <v>44.7</v>
      </c>
      <c r="EA35">
        <v>43.9</v>
      </c>
      <c r="EB35">
        <v>42.6</v>
      </c>
      <c r="EC35">
        <v>43.6</v>
      </c>
      <c r="ED35">
        <v>53.7</v>
      </c>
      <c r="EE35">
        <v>51.58966108215872</v>
      </c>
      <c r="EF35">
        <v>48.3</v>
      </c>
      <c r="EG35">
        <v>46.5</v>
      </c>
      <c r="EH35">
        <v>46.9</v>
      </c>
      <c r="EI35">
        <v>1420</v>
      </c>
      <c r="EJ35">
        <v>1297</v>
      </c>
      <c r="EK35">
        <v>1265</v>
      </c>
      <c r="EL35">
        <v>1094</v>
      </c>
      <c r="EM35">
        <v>1139</v>
      </c>
      <c r="EN35">
        <v>1031</v>
      </c>
      <c r="EO35">
        <v>1077</v>
      </c>
      <c r="EP35">
        <v>1148</v>
      </c>
      <c r="EQ35">
        <v>1083</v>
      </c>
      <c r="ER35">
        <v>1136</v>
      </c>
      <c r="ES35">
        <v>1062</v>
      </c>
      <c r="ET35">
        <v>1083</v>
      </c>
      <c r="EU35">
        <v>1177</v>
      </c>
      <c r="EV35">
        <v>98</v>
      </c>
      <c r="EW35">
        <v>82</v>
      </c>
      <c r="EX35">
        <v>80</v>
      </c>
      <c r="EY35">
        <v>70</v>
      </c>
      <c r="EZ35">
        <v>73</v>
      </c>
      <c r="FA35">
        <v>65</v>
      </c>
      <c r="FB35">
        <v>70</v>
      </c>
      <c r="FC35">
        <v>73</v>
      </c>
      <c r="FD35">
        <v>70</v>
      </c>
      <c r="FE35">
        <v>83</v>
      </c>
      <c r="FF35">
        <v>75</v>
      </c>
      <c r="FG35">
        <v>75</v>
      </c>
      <c r="FH35">
        <v>77</v>
      </c>
      <c r="FI35">
        <v>63.3</v>
      </c>
      <c r="FJ35">
        <v>62</v>
      </c>
      <c r="FK35">
        <v>62.9</v>
      </c>
      <c r="FL35">
        <v>62.5</v>
      </c>
      <c r="FM35">
        <v>66.599999999999994</v>
      </c>
      <c r="FN35">
        <v>61.8</v>
      </c>
      <c r="FO35">
        <v>62.9</v>
      </c>
      <c r="FP35">
        <v>64.400000000000006</v>
      </c>
      <c r="FQ35">
        <v>66.7</v>
      </c>
      <c r="FR35">
        <v>66.5</v>
      </c>
      <c r="FS35">
        <v>65.900000000000006</v>
      </c>
      <c r="FT35">
        <v>8.8000000000000007</v>
      </c>
      <c r="FU35">
        <v>8.5</v>
      </c>
      <c r="FV35">
        <v>6.2</v>
      </c>
      <c r="FW35">
        <v>8.8000000000000007</v>
      </c>
      <c r="FX35">
        <v>8.1999999999999993</v>
      </c>
      <c r="FY35">
        <v>9.4</v>
      </c>
      <c r="FZ35">
        <v>7.5</v>
      </c>
      <c r="GA35">
        <v>8.5</v>
      </c>
      <c r="GB35">
        <v>6.1</v>
      </c>
      <c r="GC35">
        <v>6</v>
      </c>
      <c r="GD35">
        <v>9</v>
      </c>
      <c r="GE35">
        <v>6.0746156327276637</v>
      </c>
      <c r="GF35">
        <v>3.4203680508719527</v>
      </c>
      <c r="GG35">
        <v>3.4569078555250923</v>
      </c>
      <c r="GH35">
        <v>200</v>
      </c>
      <c r="GI35">
        <v>220</v>
      </c>
      <c r="GJ35">
        <v>170</v>
      </c>
      <c r="GK35">
        <v>280</v>
      </c>
      <c r="GL35">
        <v>140</v>
      </c>
      <c r="GM35">
        <v>80</v>
      </c>
      <c r="GN35" s="16">
        <v>60</v>
      </c>
      <c r="GO35">
        <v>4.5999999999999996</v>
      </c>
      <c r="GP35">
        <v>4.1000000000000005</v>
      </c>
      <c r="GQ35">
        <v>5.0999999999999996</v>
      </c>
      <c r="GR35">
        <v>7.5</v>
      </c>
      <c r="GS35">
        <v>3.9296407185628746</v>
      </c>
      <c r="GT35">
        <v>2.1999999999999997</v>
      </c>
      <c r="GU35" s="9">
        <v>1.6652835408022131</v>
      </c>
    </row>
    <row r="36" spans="1:203" ht="12.75" customHeight="1">
      <c r="A36" t="s">
        <v>318</v>
      </c>
      <c r="B36" t="s">
        <v>68</v>
      </c>
      <c r="C36">
        <v>2750716</v>
      </c>
      <c r="D36">
        <v>2804949</v>
      </c>
      <c r="E36">
        <v>2859375</v>
      </c>
      <c r="F36">
        <v>2890923</v>
      </c>
      <c r="G36">
        <v>2898563</v>
      </c>
      <c r="H36">
        <v>2915912</v>
      </c>
      <c r="I36">
        <v>2957048</v>
      </c>
      <c r="J36">
        <v>2989670</v>
      </c>
      <c r="K36">
        <v>3030764</v>
      </c>
      <c r="L36">
        <v>3078914</v>
      </c>
      <c r="M36">
        <v>3134393</v>
      </c>
      <c r="N36">
        <v>3179428</v>
      </c>
      <c r="O36">
        <v>3241102</v>
      </c>
      <c r="P36">
        <v>3284967</v>
      </c>
      <c r="Q36">
        <v>3335443</v>
      </c>
      <c r="R36">
        <v>3395655</v>
      </c>
      <c r="S36">
        <v>3472058</v>
      </c>
      <c r="T36">
        <v>1764585</v>
      </c>
      <c r="U36">
        <v>2508500</v>
      </c>
      <c r="V36">
        <v>311592</v>
      </c>
      <c r="W36">
        <v>3535700</v>
      </c>
      <c r="X36">
        <v>3670000</v>
      </c>
      <c r="Y36">
        <v>3975200</v>
      </c>
      <c r="Z36">
        <v>4201900</v>
      </c>
      <c r="AA36">
        <v>34.700000000000003</v>
      </c>
      <c r="AB36">
        <v>33</v>
      </c>
      <c r="AC36" t="s">
        <v>76</v>
      </c>
      <c r="AD36" t="s">
        <v>76</v>
      </c>
      <c r="AE36" t="s">
        <v>76</v>
      </c>
      <c r="AF36" t="s">
        <v>76</v>
      </c>
      <c r="AG36">
        <v>31929.246000000003</v>
      </c>
      <c r="AH36" s="4">
        <v>89.553477084927081</v>
      </c>
      <c r="AI36" s="4">
        <v>101.5088799779362</v>
      </c>
      <c r="AJ36" s="4">
        <v>110.73546804080496</v>
      </c>
      <c r="AK36" s="4">
        <v>114.94164315687253</v>
      </c>
      <c r="AL36" s="4">
        <v>124.50027789569474</v>
      </c>
      <c r="AM36" s="4">
        <v>131.60035160241489</v>
      </c>
      <c r="AN36">
        <v>39.200000000000003</v>
      </c>
      <c r="AO36">
        <v>38.6</v>
      </c>
      <c r="AP36">
        <v>38.700000000000003</v>
      </c>
      <c r="AQ36">
        <v>38.9</v>
      </c>
      <c r="AR36">
        <v>38.9</v>
      </c>
      <c r="AS36">
        <v>41.2</v>
      </c>
      <c r="AT36">
        <v>40.299999999999997</v>
      </c>
      <c r="AU36">
        <v>39.200000000000003</v>
      </c>
      <c r="AV36">
        <v>39.9</v>
      </c>
      <c r="AW36">
        <v>40.1</v>
      </c>
      <c r="AX36" t="s">
        <v>89</v>
      </c>
      <c r="AY36" t="s">
        <v>83</v>
      </c>
      <c r="AZ36" t="s">
        <v>82</v>
      </c>
      <c r="BA36" s="4">
        <v>1.7</v>
      </c>
      <c r="BB36" s="4">
        <v>1.8</v>
      </c>
      <c r="BC36" s="4">
        <v>2.5</v>
      </c>
      <c r="BD36">
        <v>3231901</v>
      </c>
      <c r="BE36">
        <v>1378692</v>
      </c>
      <c r="BF36" s="4">
        <v>42.7</v>
      </c>
      <c r="BG36">
        <v>1533040</v>
      </c>
      <c r="BH36">
        <v>1596700</v>
      </c>
      <c r="BI36">
        <v>1765370</v>
      </c>
      <c r="BJ36" t="s">
        <v>313</v>
      </c>
      <c r="BK36" t="s">
        <v>313</v>
      </c>
      <c r="BL36" s="6">
        <v>45</v>
      </c>
      <c r="BM36" s="6">
        <v>1</v>
      </c>
      <c r="BN36" s="6">
        <v>2</v>
      </c>
      <c r="BO36" s="6">
        <v>2</v>
      </c>
      <c r="BP36" s="6">
        <v>17</v>
      </c>
      <c r="BQ36" s="6">
        <v>0</v>
      </c>
      <c r="BR36" s="6">
        <v>2</v>
      </c>
      <c r="BS36" s="6">
        <v>30</v>
      </c>
      <c r="BT36">
        <v>540412</v>
      </c>
      <c r="BU36">
        <v>1608</v>
      </c>
      <c r="BV36">
        <v>35148</v>
      </c>
      <c r="BW36">
        <v>37045</v>
      </c>
      <c r="BX36">
        <v>14310</v>
      </c>
      <c r="BY36">
        <v>50859</v>
      </c>
      <c r="BZ36">
        <v>42050</v>
      </c>
      <c r="CA36">
        <v>56312</v>
      </c>
      <c r="CB36">
        <v>2312711</v>
      </c>
      <c r="CC36">
        <v>49.318778992441693</v>
      </c>
      <c r="CD36">
        <v>48.7</v>
      </c>
      <c r="CE36">
        <v>48.5</v>
      </c>
      <c r="CF36">
        <v>48.1</v>
      </c>
      <c r="CG36">
        <v>48.9</v>
      </c>
      <c r="CH36">
        <v>49.1</v>
      </c>
      <c r="CI36">
        <v>49</v>
      </c>
      <c r="CJ36">
        <v>49.6</v>
      </c>
      <c r="CK36">
        <v>49.7</v>
      </c>
      <c r="CL36">
        <v>49.6</v>
      </c>
      <c r="CM36">
        <v>123728</v>
      </c>
      <c r="CN36">
        <v>157810</v>
      </c>
      <c r="CO36">
        <v>136296</v>
      </c>
      <c r="CP36">
        <v>128921</v>
      </c>
      <c r="CQ36">
        <v>131807</v>
      </c>
      <c r="CR36">
        <v>169187</v>
      </c>
      <c r="CS36" s="4">
        <v>54.284523417790943</v>
      </c>
      <c r="CT36" s="4">
        <v>68.222867997547937</v>
      </c>
      <c r="CU36" s="4">
        <v>57.604454987961034</v>
      </c>
      <c r="CV36" s="4">
        <v>54.001061415049726</v>
      </c>
      <c r="CW36" s="4">
        <v>54.561884710816678</v>
      </c>
      <c r="CX36" s="4">
        <v>68.926814224295796</v>
      </c>
      <c r="CY36" s="4">
        <v>63.137731712178599</v>
      </c>
      <c r="CZ36" s="8" t="s">
        <v>92</v>
      </c>
      <c r="DA36" s="8" t="s">
        <v>87</v>
      </c>
      <c r="DB36" s="8" t="s">
        <v>331</v>
      </c>
      <c r="DC36" s="4">
        <v>13.2</v>
      </c>
      <c r="DD36" s="4">
        <v>12.2</v>
      </c>
      <c r="DE36" s="4">
        <v>10.199999999999999</v>
      </c>
      <c r="DF36" s="8">
        <v>-45138</v>
      </c>
      <c r="DG36" s="8">
        <v>78597</v>
      </c>
      <c r="DH36" s="8">
        <v>47151</v>
      </c>
      <c r="DI36">
        <v>47848</v>
      </c>
      <c r="DJ36">
        <v>48599</v>
      </c>
      <c r="DK36">
        <v>49548</v>
      </c>
      <c r="DL36">
        <v>51385</v>
      </c>
      <c r="DM36">
        <v>52198</v>
      </c>
      <c r="DN36">
        <v>52744</v>
      </c>
      <c r="DO36">
        <v>53209</v>
      </c>
      <c r="DP36">
        <v>54613</v>
      </c>
      <c r="DQ36">
        <v>53908</v>
      </c>
      <c r="DR36">
        <v>53957</v>
      </c>
      <c r="DS36">
        <v>51407</v>
      </c>
      <c r="DT36">
        <v>50574</v>
      </c>
      <c r="DU36">
        <v>51017</v>
      </c>
      <c r="DV36">
        <v>61.6</v>
      </c>
      <c r="DW36">
        <v>61.8</v>
      </c>
      <c r="DX36">
        <v>62.2</v>
      </c>
      <c r="DY36">
        <v>62.8</v>
      </c>
      <c r="DZ36">
        <v>64.400000000000006</v>
      </c>
      <c r="EA36">
        <v>64.400000000000006</v>
      </c>
      <c r="EB36">
        <v>64.900000000000006</v>
      </c>
      <c r="EC36">
        <v>67.099999999999994</v>
      </c>
      <c r="ED36">
        <v>61.1</v>
      </c>
      <c r="EE36">
        <v>60.8</v>
      </c>
      <c r="EF36">
        <v>57.9</v>
      </c>
      <c r="EG36">
        <v>56.5</v>
      </c>
      <c r="EH36">
        <v>56.3</v>
      </c>
      <c r="EI36">
        <v>19304</v>
      </c>
      <c r="EJ36">
        <v>18172</v>
      </c>
      <c r="EK36">
        <v>17693</v>
      </c>
      <c r="EL36">
        <v>16931</v>
      </c>
      <c r="EM36">
        <v>16795</v>
      </c>
      <c r="EN36">
        <v>16831</v>
      </c>
      <c r="EO36">
        <v>15839</v>
      </c>
      <c r="EP36">
        <v>15711</v>
      </c>
      <c r="EQ36">
        <v>15195</v>
      </c>
      <c r="ER36">
        <v>15259</v>
      </c>
      <c r="ES36">
        <v>15017</v>
      </c>
      <c r="ET36">
        <v>15062</v>
      </c>
      <c r="EU36">
        <v>16181</v>
      </c>
      <c r="EV36">
        <v>103</v>
      </c>
      <c r="EW36">
        <v>100</v>
      </c>
      <c r="EX36">
        <v>98</v>
      </c>
      <c r="EY36">
        <v>96</v>
      </c>
      <c r="EZ36">
        <v>97</v>
      </c>
      <c r="FA36">
        <v>97</v>
      </c>
      <c r="FB36">
        <v>95</v>
      </c>
      <c r="FC36">
        <v>94</v>
      </c>
      <c r="FD36">
        <v>93</v>
      </c>
      <c r="FE36">
        <v>96</v>
      </c>
      <c r="FF36">
        <v>92</v>
      </c>
      <c r="FG36">
        <v>92</v>
      </c>
      <c r="FH36">
        <v>93</v>
      </c>
      <c r="FI36">
        <v>64.3</v>
      </c>
      <c r="FJ36">
        <v>64.099999999999994</v>
      </c>
      <c r="FK36">
        <v>65.3</v>
      </c>
      <c r="FL36">
        <v>66.8</v>
      </c>
      <c r="FM36">
        <v>66.099999999999994</v>
      </c>
      <c r="FN36">
        <v>65.400000000000006</v>
      </c>
      <c r="FO36">
        <v>65.400000000000006</v>
      </c>
      <c r="FP36">
        <v>66.5</v>
      </c>
      <c r="FQ36">
        <v>67.900000000000006</v>
      </c>
      <c r="FR36">
        <v>70.8</v>
      </c>
      <c r="FS36">
        <v>72.400000000000006</v>
      </c>
      <c r="FT36">
        <v>8.1</v>
      </c>
      <c r="FU36">
        <v>9.3000000000000007</v>
      </c>
      <c r="FV36">
        <v>8.6999999999999993</v>
      </c>
      <c r="FW36">
        <v>8.3000000000000007</v>
      </c>
      <c r="FX36">
        <v>10.5</v>
      </c>
      <c r="FY36">
        <v>9.8000000000000007</v>
      </c>
      <c r="FZ36">
        <v>10</v>
      </c>
      <c r="GA36">
        <v>9.6</v>
      </c>
      <c r="GB36">
        <v>9.5</v>
      </c>
      <c r="GC36">
        <v>7.3</v>
      </c>
      <c r="GD36">
        <v>6.4</v>
      </c>
      <c r="GE36">
        <v>8.7826023159413555</v>
      </c>
      <c r="GF36">
        <v>5.7025560433428426</v>
      </c>
      <c r="GG36">
        <v>4.0591518649038578</v>
      </c>
      <c r="GH36" t="s">
        <v>76</v>
      </c>
      <c r="GI36" t="s">
        <v>76</v>
      </c>
      <c r="GJ36">
        <v>4000</v>
      </c>
      <c r="GK36">
        <v>5250</v>
      </c>
      <c r="GL36">
        <v>3160</v>
      </c>
      <c r="GM36">
        <v>2820</v>
      </c>
      <c r="GN36" s="16">
        <v>2480</v>
      </c>
      <c r="GO36">
        <v>0</v>
      </c>
      <c r="GP36">
        <v>0</v>
      </c>
      <c r="GQ36">
        <v>4.9385764553367482</v>
      </c>
      <c r="GR36">
        <v>5.5</v>
      </c>
      <c r="GS36">
        <v>3.6806814696324368</v>
      </c>
      <c r="GT36">
        <v>3.3</v>
      </c>
      <c r="GU36" s="9">
        <v>2.9155889960028212</v>
      </c>
    </row>
    <row r="37" spans="1:203" ht="12.75" customHeight="1">
      <c r="A37" t="s">
        <v>319</v>
      </c>
      <c r="B37" t="s">
        <v>69</v>
      </c>
      <c r="C37">
        <v>4403196</v>
      </c>
      <c r="D37">
        <v>4431763</v>
      </c>
      <c r="E37">
        <v>4463028</v>
      </c>
      <c r="F37">
        <v>4485748</v>
      </c>
      <c r="G37">
        <v>4496254</v>
      </c>
      <c r="H37">
        <v>4516818</v>
      </c>
      <c r="I37">
        <v>4561961</v>
      </c>
      <c r="J37">
        <v>4608155</v>
      </c>
      <c r="K37">
        <v>4662709</v>
      </c>
      <c r="L37">
        <v>4733247</v>
      </c>
      <c r="M37">
        <v>4808201</v>
      </c>
      <c r="N37">
        <v>4882067</v>
      </c>
      <c r="O37">
        <v>4963305</v>
      </c>
      <c r="P37">
        <v>5023402</v>
      </c>
      <c r="Q37">
        <v>5081100</v>
      </c>
      <c r="R37">
        <v>5143034</v>
      </c>
      <c r="S37">
        <v>5201655</v>
      </c>
      <c r="T37">
        <v>651966</v>
      </c>
      <c r="U37">
        <v>3399262</v>
      </c>
      <c r="V37">
        <v>689774</v>
      </c>
      <c r="W37">
        <v>5299800</v>
      </c>
      <c r="X37">
        <v>5432600</v>
      </c>
      <c r="Y37">
        <v>5824500</v>
      </c>
      <c r="Z37">
        <v>6086200</v>
      </c>
      <c r="AA37">
        <v>36.9</v>
      </c>
      <c r="AB37">
        <v>36</v>
      </c>
      <c r="AC37" t="s">
        <v>76</v>
      </c>
      <c r="AD37" t="s">
        <v>76</v>
      </c>
      <c r="AE37" t="s">
        <v>76</v>
      </c>
      <c r="AF37" t="s">
        <v>76</v>
      </c>
      <c r="AG37">
        <v>125423.59500000002</v>
      </c>
      <c r="AH37" s="4">
        <v>35.583639585518178</v>
      </c>
      <c r="AI37" s="4">
        <v>39.572338841029072</v>
      </c>
      <c r="AJ37" s="4">
        <v>42.255207243900159</v>
      </c>
      <c r="AK37" s="4">
        <v>43.314019184348844</v>
      </c>
      <c r="AL37" s="4">
        <v>46.438630626079558</v>
      </c>
      <c r="AM37" s="4">
        <v>48.525159879207727</v>
      </c>
      <c r="AN37">
        <v>27.1</v>
      </c>
      <c r="AO37">
        <v>29.1</v>
      </c>
      <c r="AP37">
        <v>29.5</v>
      </c>
      <c r="AQ37">
        <v>30.5</v>
      </c>
      <c r="AR37">
        <v>31.2</v>
      </c>
      <c r="AS37">
        <v>32.9</v>
      </c>
      <c r="AT37">
        <v>33.1</v>
      </c>
      <c r="AU37">
        <v>33.700000000000003</v>
      </c>
      <c r="AV37">
        <v>34.5</v>
      </c>
      <c r="AW37">
        <v>34.200000000000003</v>
      </c>
      <c r="AX37" t="s">
        <v>84</v>
      </c>
      <c r="AY37" t="s">
        <v>86</v>
      </c>
      <c r="AZ37" t="s">
        <v>83</v>
      </c>
      <c r="BA37" s="4">
        <v>1.6</v>
      </c>
      <c r="BB37" s="4">
        <v>2.1</v>
      </c>
      <c r="BC37" s="4">
        <v>4.0999999999999996</v>
      </c>
      <c r="BD37">
        <v>4942040</v>
      </c>
      <c r="BE37">
        <v>1907814</v>
      </c>
      <c r="BF37" s="4">
        <v>38.6</v>
      </c>
      <c r="BG37">
        <v>2275020</v>
      </c>
      <c r="BH37">
        <v>2435290</v>
      </c>
      <c r="BI37">
        <v>2864100</v>
      </c>
      <c r="BJ37" t="s">
        <v>313</v>
      </c>
      <c r="BK37" t="s">
        <v>313</v>
      </c>
      <c r="BL37" s="6">
        <v>51</v>
      </c>
      <c r="BM37" s="6">
        <v>1</v>
      </c>
      <c r="BN37" s="6">
        <v>7</v>
      </c>
      <c r="BO37" s="6">
        <v>2</v>
      </c>
      <c r="BP37" s="6">
        <v>13</v>
      </c>
      <c r="BQ37" s="6">
        <v>2</v>
      </c>
      <c r="BR37" s="6">
        <v>2</v>
      </c>
      <c r="BS37" s="6">
        <v>22</v>
      </c>
      <c r="BT37">
        <v>786767</v>
      </c>
      <c r="BU37">
        <v>2380</v>
      </c>
      <c r="BV37">
        <v>35454</v>
      </c>
      <c r="BW37">
        <v>34197</v>
      </c>
      <c r="BX37">
        <v>12293</v>
      </c>
      <c r="BY37">
        <v>20333</v>
      </c>
      <c r="BZ37">
        <v>29475</v>
      </c>
      <c r="CA37">
        <v>27879</v>
      </c>
      <c r="CB37">
        <v>3770709</v>
      </c>
      <c r="CC37">
        <v>29.464252265629526</v>
      </c>
      <c r="CD37">
        <v>29.5</v>
      </c>
      <c r="CE37">
        <v>30.3</v>
      </c>
      <c r="CF37">
        <v>30.9</v>
      </c>
      <c r="CG37">
        <v>32</v>
      </c>
      <c r="CH37">
        <v>33.1</v>
      </c>
      <c r="CI37">
        <v>34.200000000000003</v>
      </c>
      <c r="CJ37">
        <v>35.200000000000003</v>
      </c>
      <c r="CK37">
        <v>36.200000000000003</v>
      </c>
      <c r="CL37">
        <v>37</v>
      </c>
      <c r="CM37">
        <v>125547</v>
      </c>
      <c r="CN37">
        <v>143251</v>
      </c>
      <c r="CO37">
        <v>113565</v>
      </c>
      <c r="CP37">
        <v>96888</v>
      </c>
      <c r="CQ37">
        <v>110254</v>
      </c>
      <c r="CR37">
        <v>165223</v>
      </c>
      <c r="CS37" s="4">
        <v>39.241604658969649</v>
      </c>
      <c r="CT37" s="4">
        <v>44.140630296068323</v>
      </c>
      <c r="CU37" s="4">
        <v>34.430862228345148</v>
      </c>
      <c r="CV37" s="4">
        <v>29.215093138035346</v>
      </c>
      <c r="CW37" s="4">
        <v>33.005604312935063</v>
      </c>
      <c r="CX37" s="4">
        <v>49.04359017970549</v>
      </c>
      <c r="CY37" s="4">
        <v>46.76691587762285</v>
      </c>
      <c r="CZ37" s="8" t="s">
        <v>87</v>
      </c>
      <c r="DA37" s="8" t="s">
        <v>86</v>
      </c>
      <c r="DB37" s="8" t="s">
        <v>92</v>
      </c>
      <c r="DC37" s="4">
        <v>29.8</v>
      </c>
      <c r="DD37" s="4">
        <v>9.5</v>
      </c>
      <c r="DE37" s="4">
        <v>7.2</v>
      </c>
      <c r="DF37" s="8">
        <v>-44178</v>
      </c>
      <c r="DG37" s="8">
        <v>82685</v>
      </c>
      <c r="DH37" s="8">
        <v>45788</v>
      </c>
      <c r="DI37">
        <v>62589</v>
      </c>
      <c r="DJ37">
        <v>65080</v>
      </c>
      <c r="DK37">
        <v>66471</v>
      </c>
      <c r="DL37">
        <v>69498</v>
      </c>
      <c r="DM37">
        <v>73307</v>
      </c>
      <c r="DN37">
        <v>74907</v>
      </c>
      <c r="DO37">
        <v>76036</v>
      </c>
      <c r="DP37">
        <v>78498</v>
      </c>
      <c r="DQ37">
        <v>78935</v>
      </c>
      <c r="DR37">
        <v>80229</v>
      </c>
      <c r="DS37">
        <v>76925</v>
      </c>
      <c r="DT37">
        <v>76825</v>
      </c>
      <c r="DU37">
        <v>78598</v>
      </c>
      <c r="DV37">
        <v>61</v>
      </c>
      <c r="DW37">
        <v>63.7</v>
      </c>
      <c r="DX37">
        <v>64.900000000000006</v>
      </c>
      <c r="DY37">
        <v>67.400000000000006</v>
      </c>
      <c r="DZ37">
        <v>71.400000000000006</v>
      </c>
      <c r="EA37">
        <v>73.3</v>
      </c>
      <c r="EB37">
        <v>73.2</v>
      </c>
      <c r="EC37">
        <v>76</v>
      </c>
      <c r="ED37">
        <v>70.8</v>
      </c>
      <c r="EE37">
        <v>71.8</v>
      </c>
      <c r="EF37">
        <v>68.8</v>
      </c>
      <c r="EG37">
        <v>68.7</v>
      </c>
      <c r="EH37">
        <v>70.2</v>
      </c>
      <c r="EI37">
        <v>38657</v>
      </c>
      <c r="EJ37">
        <v>35891</v>
      </c>
      <c r="EK37">
        <v>35299</v>
      </c>
      <c r="EL37">
        <v>34272</v>
      </c>
      <c r="EM37">
        <v>33470</v>
      </c>
      <c r="EN37">
        <v>33645</v>
      </c>
      <c r="EO37">
        <v>32712</v>
      </c>
      <c r="EP37">
        <v>32586</v>
      </c>
      <c r="EQ37">
        <v>31490</v>
      </c>
      <c r="ER37">
        <v>32639</v>
      </c>
      <c r="ES37">
        <v>32563</v>
      </c>
      <c r="ET37">
        <v>32521</v>
      </c>
      <c r="EU37">
        <v>34362</v>
      </c>
      <c r="EV37">
        <v>96</v>
      </c>
      <c r="EW37">
        <v>94</v>
      </c>
      <c r="EX37">
        <v>94</v>
      </c>
      <c r="EY37">
        <v>93</v>
      </c>
      <c r="EZ37">
        <v>92</v>
      </c>
      <c r="FA37">
        <v>92</v>
      </c>
      <c r="FB37">
        <v>93</v>
      </c>
      <c r="FC37">
        <v>92</v>
      </c>
      <c r="FD37">
        <v>91</v>
      </c>
      <c r="FE37">
        <v>92</v>
      </c>
      <c r="FF37">
        <v>90</v>
      </c>
      <c r="FG37">
        <v>91</v>
      </c>
      <c r="FH37">
        <v>91</v>
      </c>
      <c r="FI37">
        <v>70.599999999999994</v>
      </c>
      <c r="FJ37">
        <v>70.900000000000006</v>
      </c>
      <c r="FK37">
        <v>70.900000000000006</v>
      </c>
      <c r="FL37">
        <v>70.8</v>
      </c>
      <c r="FM37">
        <v>69.2</v>
      </c>
      <c r="FN37">
        <v>68.7</v>
      </c>
      <c r="FO37">
        <v>68.599999999999994</v>
      </c>
      <c r="FP37">
        <v>69.400000000000006</v>
      </c>
      <c r="FQ37">
        <v>70.7</v>
      </c>
      <c r="FR37">
        <v>71.7</v>
      </c>
      <c r="FS37">
        <v>73.3</v>
      </c>
      <c r="FT37">
        <v>6.8</v>
      </c>
      <c r="FU37">
        <v>6.8</v>
      </c>
      <c r="FV37">
        <v>5.8</v>
      </c>
      <c r="FW37">
        <v>6.3</v>
      </c>
      <c r="FX37">
        <v>8.5</v>
      </c>
      <c r="FY37">
        <v>8.5</v>
      </c>
      <c r="FZ37">
        <v>9.3000000000000007</v>
      </c>
      <c r="GA37">
        <v>9.1999999999999993</v>
      </c>
      <c r="GB37">
        <v>8.4</v>
      </c>
      <c r="GC37">
        <v>6.9</v>
      </c>
      <c r="GD37">
        <v>5.9</v>
      </c>
      <c r="GE37">
        <v>7.7179074105477357</v>
      </c>
      <c r="GF37">
        <v>4.9120323559150654</v>
      </c>
      <c r="GG37">
        <v>3.2271751288941464</v>
      </c>
      <c r="GH37" t="s">
        <v>76</v>
      </c>
      <c r="GI37" t="s">
        <v>76</v>
      </c>
      <c r="GJ37">
        <v>7010</v>
      </c>
      <c r="GK37">
        <v>6490</v>
      </c>
      <c r="GL37">
        <v>6550</v>
      </c>
      <c r="GM37">
        <v>5740</v>
      </c>
      <c r="GN37" s="16">
        <v>5390</v>
      </c>
      <c r="GO37">
        <v>0</v>
      </c>
      <c r="GP37">
        <v>0</v>
      </c>
      <c r="GQ37">
        <v>4.342573950751123</v>
      </c>
      <c r="GR37">
        <v>3.5</v>
      </c>
      <c r="GS37">
        <v>3.912807125490593</v>
      </c>
      <c r="GT37">
        <v>3.4</v>
      </c>
      <c r="GU37" s="9">
        <v>3.1388306545539248</v>
      </c>
    </row>
    <row r="38" spans="1:203" ht="12.75" customHeight="1">
      <c r="A38" t="s">
        <v>320</v>
      </c>
      <c r="B38" t="s">
        <v>70</v>
      </c>
      <c r="C38">
        <v>7153912</v>
      </c>
      <c r="D38">
        <v>7236712</v>
      </c>
      <c r="E38">
        <v>7322403</v>
      </c>
      <c r="F38">
        <v>7376671</v>
      </c>
      <c r="G38">
        <v>7394817</v>
      </c>
      <c r="H38">
        <v>7432730</v>
      </c>
      <c r="I38">
        <v>7519009</v>
      </c>
      <c r="J38">
        <v>7597825</v>
      </c>
      <c r="K38">
        <v>7693473</v>
      </c>
      <c r="L38">
        <v>7812161</v>
      </c>
      <c r="M38">
        <v>7942594</v>
      </c>
      <c r="N38">
        <v>8061495</v>
      </c>
      <c r="O38">
        <v>8204407</v>
      </c>
      <c r="P38">
        <v>8308369</v>
      </c>
      <c r="Q38">
        <v>8416543</v>
      </c>
      <c r="R38">
        <v>8538689</v>
      </c>
      <c r="S38">
        <v>8673713</v>
      </c>
      <c r="T38">
        <v>1112619</v>
      </c>
      <c r="U38">
        <v>5907762</v>
      </c>
      <c r="V38">
        <v>1001366</v>
      </c>
      <c r="W38">
        <v>8835500</v>
      </c>
      <c r="X38">
        <v>9102500</v>
      </c>
      <c r="Y38">
        <v>9799800</v>
      </c>
      <c r="Z38">
        <v>10288000</v>
      </c>
      <c r="AA38">
        <v>36</v>
      </c>
      <c r="AB38">
        <v>34</v>
      </c>
      <c r="AC38">
        <v>10108770</v>
      </c>
      <c r="AD38">
        <v>8755876</v>
      </c>
      <c r="AE38">
        <v>10046359</v>
      </c>
      <c r="AF38">
        <v>8947066</v>
      </c>
      <c r="AG38">
        <v>157214.71459999995</v>
      </c>
      <c r="AH38" s="4">
        <v>46.575812058243578</v>
      </c>
      <c r="AI38" s="4">
        <v>52.185999388634855</v>
      </c>
      <c r="AJ38" s="4">
        <v>56.200210155137746</v>
      </c>
      <c r="AK38" s="4">
        <v>57.898524468014415</v>
      </c>
      <c r="AL38" s="4">
        <v>62.333859937560852</v>
      </c>
      <c r="AM38" s="4">
        <v>65.439167231742076</v>
      </c>
      <c r="AN38">
        <v>31.8</v>
      </c>
      <c r="AO38">
        <v>32.9</v>
      </c>
      <c r="AP38">
        <v>33.1</v>
      </c>
      <c r="AQ38">
        <v>33.799999999999997</v>
      </c>
      <c r="AR38">
        <v>34.299999999999997</v>
      </c>
      <c r="AS38">
        <v>36.200000000000003</v>
      </c>
      <c r="AT38">
        <v>35.9</v>
      </c>
      <c r="AU38">
        <v>35.9</v>
      </c>
      <c r="AV38">
        <v>36.6</v>
      </c>
      <c r="AW38">
        <v>36.6</v>
      </c>
      <c r="AX38" t="s">
        <v>89</v>
      </c>
      <c r="AY38" t="s">
        <v>86</v>
      </c>
      <c r="AZ38" t="s">
        <v>83</v>
      </c>
      <c r="BA38" s="4">
        <v>1.6</v>
      </c>
      <c r="BB38" s="4">
        <v>1.9</v>
      </c>
      <c r="BC38" s="4">
        <v>3.2</v>
      </c>
      <c r="BD38">
        <v>8173941</v>
      </c>
      <c r="BE38">
        <v>3286506</v>
      </c>
      <c r="BF38" s="4">
        <v>40.200000000000003</v>
      </c>
      <c r="BG38">
        <v>3808070</v>
      </c>
      <c r="BH38">
        <v>4032000</v>
      </c>
      <c r="BI38">
        <v>4629460</v>
      </c>
      <c r="BJ38" t="s">
        <v>313</v>
      </c>
      <c r="BK38" t="s">
        <v>313</v>
      </c>
      <c r="BL38" s="6">
        <v>49</v>
      </c>
      <c r="BM38" s="6">
        <v>1</v>
      </c>
      <c r="BN38" s="6">
        <v>5</v>
      </c>
      <c r="BO38" s="6">
        <v>2</v>
      </c>
      <c r="BP38" s="6">
        <v>15</v>
      </c>
      <c r="BQ38" s="6">
        <v>1</v>
      </c>
      <c r="BR38" s="6">
        <v>2</v>
      </c>
      <c r="BS38" s="6">
        <v>25</v>
      </c>
      <c r="BT38">
        <v>1327179</v>
      </c>
      <c r="BU38">
        <v>3988</v>
      </c>
      <c r="BV38">
        <v>70602</v>
      </c>
      <c r="BW38">
        <v>71242</v>
      </c>
      <c r="BX38">
        <v>26603</v>
      </c>
      <c r="BY38">
        <v>71192</v>
      </c>
      <c r="BZ38">
        <v>71525</v>
      </c>
      <c r="CA38">
        <v>84191</v>
      </c>
      <c r="CB38">
        <v>6083420</v>
      </c>
      <c r="CC38">
        <v>35.336203484955689</v>
      </c>
      <c r="CD38">
        <v>35.4</v>
      </c>
      <c r="CE38">
        <v>35.9</v>
      </c>
      <c r="CF38">
        <v>36.299999999999997</v>
      </c>
      <c r="CG38">
        <v>37.299999999999997</v>
      </c>
      <c r="CH38">
        <v>38.1</v>
      </c>
      <c r="CI38">
        <v>38.9</v>
      </c>
      <c r="CJ38">
        <v>39.799999999999997</v>
      </c>
      <c r="CK38">
        <v>40.6</v>
      </c>
      <c r="CL38">
        <v>41.2</v>
      </c>
      <c r="CM38">
        <v>249284</v>
      </c>
      <c r="CN38">
        <v>301042</v>
      </c>
      <c r="CO38">
        <v>249880</v>
      </c>
      <c r="CP38">
        <v>225815</v>
      </c>
      <c r="CQ38">
        <v>243026</v>
      </c>
      <c r="CR38">
        <v>334419</v>
      </c>
      <c r="CS38" s="4">
        <v>45.501538353705996</v>
      </c>
      <c r="CT38" s="4">
        <v>54.158992214786544</v>
      </c>
      <c r="CU38" s="4">
        <v>44.113991627733554</v>
      </c>
      <c r="CV38" s="4">
        <v>39.590641029484651</v>
      </c>
      <c r="CW38" s="4">
        <v>42.219889277590745</v>
      </c>
      <c r="CX38" s="4">
        <v>57.425873488234721</v>
      </c>
      <c r="CY38" s="4">
        <v>53.919402982042946</v>
      </c>
      <c r="CZ38" s="8" t="s">
        <v>87</v>
      </c>
      <c r="DA38" s="8" t="s">
        <v>92</v>
      </c>
      <c r="DB38" s="8" t="s">
        <v>331</v>
      </c>
      <c r="DC38" s="4">
        <v>21</v>
      </c>
      <c r="DD38" s="4">
        <v>10.199999999999999</v>
      </c>
      <c r="DE38" s="4">
        <v>7.2</v>
      </c>
      <c r="DF38" s="8">
        <v>-77535</v>
      </c>
      <c r="DG38" s="8">
        <v>133901</v>
      </c>
      <c r="DH38" s="8">
        <v>78370</v>
      </c>
      <c r="DI38">
        <v>110437</v>
      </c>
      <c r="DJ38">
        <v>113679</v>
      </c>
      <c r="DK38">
        <v>116019</v>
      </c>
      <c r="DL38">
        <v>120883</v>
      </c>
      <c r="DM38">
        <v>125505</v>
      </c>
      <c r="DN38">
        <v>127651</v>
      </c>
      <c r="DO38">
        <v>129245</v>
      </c>
      <c r="DP38">
        <v>133111</v>
      </c>
      <c r="DQ38">
        <v>132843</v>
      </c>
      <c r="DR38">
        <v>134186</v>
      </c>
      <c r="DS38">
        <v>128332</v>
      </c>
      <c r="DT38">
        <v>127399</v>
      </c>
      <c r="DU38">
        <v>129615</v>
      </c>
      <c r="DV38">
        <v>61.3</v>
      </c>
      <c r="DW38">
        <v>62.9</v>
      </c>
      <c r="DX38">
        <v>63.8</v>
      </c>
      <c r="DY38">
        <v>65.400000000000006</v>
      </c>
      <c r="DZ38">
        <v>68.3</v>
      </c>
      <c r="EA38">
        <v>69.3</v>
      </c>
      <c r="EB38">
        <v>69.5</v>
      </c>
      <c r="EC38">
        <v>72.099999999999994</v>
      </c>
      <c r="ED38">
        <v>66.5</v>
      </c>
      <c r="EE38">
        <v>66.964561970141261</v>
      </c>
      <c r="EF38">
        <v>64</v>
      </c>
      <c r="EG38">
        <v>63.3</v>
      </c>
      <c r="EH38">
        <v>63.9</v>
      </c>
      <c r="EI38">
        <v>57961</v>
      </c>
      <c r="EJ38">
        <v>54063</v>
      </c>
      <c r="EK38">
        <v>52992</v>
      </c>
      <c r="EL38">
        <v>51203</v>
      </c>
      <c r="EM38">
        <v>50265</v>
      </c>
      <c r="EN38">
        <v>50476</v>
      </c>
      <c r="EO38">
        <v>48551</v>
      </c>
      <c r="EP38">
        <v>48297</v>
      </c>
      <c r="EQ38">
        <v>46685</v>
      </c>
      <c r="ER38">
        <v>47898</v>
      </c>
      <c r="ES38">
        <v>47580</v>
      </c>
      <c r="ET38">
        <v>47583</v>
      </c>
      <c r="EU38">
        <v>50543</v>
      </c>
      <c r="EV38">
        <v>98</v>
      </c>
      <c r="EW38">
        <v>96</v>
      </c>
      <c r="EX38">
        <v>95</v>
      </c>
      <c r="EY38">
        <v>94</v>
      </c>
      <c r="EZ38">
        <v>94</v>
      </c>
      <c r="FA38">
        <v>94</v>
      </c>
      <c r="FB38">
        <v>93</v>
      </c>
      <c r="FC38">
        <v>93</v>
      </c>
      <c r="FD38">
        <v>92</v>
      </c>
      <c r="FE38">
        <v>93</v>
      </c>
      <c r="FF38">
        <v>91</v>
      </c>
      <c r="FG38">
        <v>91</v>
      </c>
      <c r="FH38">
        <v>92</v>
      </c>
      <c r="FI38">
        <v>68</v>
      </c>
      <c r="FJ38">
        <v>68.099999999999994</v>
      </c>
      <c r="FK38">
        <v>68.599999999999994</v>
      </c>
      <c r="FL38">
        <v>69.099999999999994</v>
      </c>
      <c r="FM38">
        <v>67.900000000000006</v>
      </c>
      <c r="FN38">
        <v>67.3</v>
      </c>
      <c r="FO38">
        <v>67.3</v>
      </c>
      <c r="FP38">
        <v>68.2</v>
      </c>
      <c r="FQ38">
        <v>69.5</v>
      </c>
      <c r="FR38">
        <v>71.3</v>
      </c>
      <c r="FS38">
        <v>73</v>
      </c>
      <c r="FT38">
        <v>7.3</v>
      </c>
      <c r="FU38">
        <v>7.8</v>
      </c>
      <c r="FV38">
        <v>7</v>
      </c>
      <c r="FW38">
        <v>7.1</v>
      </c>
      <c r="FX38">
        <v>9.3000000000000007</v>
      </c>
      <c r="FY38">
        <v>9</v>
      </c>
      <c r="FZ38">
        <v>9.6</v>
      </c>
      <c r="GA38">
        <v>9.4</v>
      </c>
      <c r="GB38">
        <v>8.9</v>
      </c>
      <c r="GC38">
        <v>7.1</v>
      </c>
      <c r="GD38">
        <v>6.1</v>
      </c>
      <c r="GE38">
        <v>8.157652840150579</v>
      </c>
      <c r="GF38">
        <v>5.2410752718689535</v>
      </c>
      <c r="GG38">
        <v>3.574337276402173</v>
      </c>
      <c r="GH38">
        <v>10840</v>
      </c>
      <c r="GI38">
        <v>9990</v>
      </c>
      <c r="GJ38">
        <v>10910</v>
      </c>
      <c r="GK38">
        <v>11650</v>
      </c>
      <c r="GL38">
        <v>9620</v>
      </c>
      <c r="GM38">
        <v>8670</v>
      </c>
      <c r="GN38" s="16">
        <v>7890</v>
      </c>
      <c r="GO38">
        <v>5.3</v>
      </c>
      <c r="GP38">
        <v>5</v>
      </c>
      <c r="GQ38">
        <v>4.5</v>
      </c>
      <c r="GR38">
        <v>4.7</v>
      </c>
      <c r="GS38">
        <v>3.798577968247784</v>
      </c>
      <c r="GT38">
        <v>3.4000000000000004</v>
      </c>
      <c r="GU38" s="9">
        <v>3.0733969404615959</v>
      </c>
    </row>
    <row r="39" spans="1:203" ht="12.75" customHeight="1">
      <c r="A39" t="s">
        <v>321</v>
      </c>
      <c r="B39" t="s">
        <v>71</v>
      </c>
      <c r="C39">
        <v>49032872</v>
      </c>
      <c r="D39">
        <v>49233311</v>
      </c>
      <c r="E39">
        <v>49449746</v>
      </c>
      <c r="F39">
        <v>49679267</v>
      </c>
      <c r="G39">
        <v>49925517</v>
      </c>
      <c r="H39">
        <v>50194600</v>
      </c>
      <c r="I39">
        <v>50606034</v>
      </c>
      <c r="J39">
        <v>50965186</v>
      </c>
      <c r="K39">
        <v>51381093</v>
      </c>
      <c r="L39">
        <v>51815853</v>
      </c>
      <c r="M39">
        <v>52196381</v>
      </c>
      <c r="N39">
        <v>52642452</v>
      </c>
      <c r="O39">
        <v>53107169</v>
      </c>
      <c r="P39">
        <v>53493729</v>
      </c>
      <c r="Q39">
        <v>53865817</v>
      </c>
      <c r="R39">
        <v>54316618</v>
      </c>
      <c r="S39">
        <v>54786327</v>
      </c>
      <c r="T39">
        <v>10405114</v>
      </c>
      <c r="U39">
        <v>34669641</v>
      </c>
      <c r="V39">
        <v>9711572</v>
      </c>
      <c r="W39">
        <v>55609600</v>
      </c>
      <c r="X39">
        <v>56815400</v>
      </c>
      <c r="Y39">
        <v>60468800</v>
      </c>
      <c r="Z39" t="s">
        <v>416</v>
      </c>
      <c r="AA39">
        <v>40</v>
      </c>
      <c r="AB39">
        <v>39</v>
      </c>
      <c r="AC39" t="s">
        <v>76</v>
      </c>
      <c r="AD39" t="s">
        <v>76</v>
      </c>
      <c r="AE39" t="s">
        <v>76</v>
      </c>
      <c r="AF39" t="s">
        <v>76</v>
      </c>
      <c r="AG39" t="s">
        <v>76</v>
      </c>
      <c r="AH39" s="4" t="s">
        <v>416</v>
      </c>
      <c r="AI39" s="4" t="s">
        <v>416</v>
      </c>
      <c r="AJ39" s="4" t="s">
        <v>416</v>
      </c>
      <c r="AK39" s="4" t="s">
        <v>416</v>
      </c>
      <c r="AL39" s="4" t="s">
        <v>416</v>
      </c>
      <c r="AM39" s="4" t="s">
        <v>416</v>
      </c>
      <c r="AN39">
        <v>11.1</v>
      </c>
      <c r="AO39">
        <v>11.7</v>
      </c>
      <c r="AP39">
        <v>12.2</v>
      </c>
      <c r="AQ39">
        <v>12.5</v>
      </c>
      <c r="AR39">
        <v>12.8</v>
      </c>
      <c r="AS39">
        <v>13.5</v>
      </c>
      <c r="AT39">
        <v>13.6</v>
      </c>
      <c r="AU39">
        <v>13.7</v>
      </c>
      <c r="AV39">
        <v>14.2</v>
      </c>
      <c r="AW39">
        <v>14.6</v>
      </c>
      <c r="AX39" t="s">
        <v>84</v>
      </c>
      <c r="AY39" t="s">
        <v>86</v>
      </c>
      <c r="AZ39" t="s">
        <v>83</v>
      </c>
      <c r="BA39" s="4">
        <v>0.9</v>
      </c>
      <c r="BB39" s="4">
        <v>1.1000000000000001</v>
      </c>
      <c r="BC39" s="4">
        <v>1.3</v>
      </c>
      <c r="BD39">
        <v>53012456</v>
      </c>
      <c r="BE39">
        <v>7731314</v>
      </c>
      <c r="BF39" s="4">
        <v>14.6</v>
      </c>
      <c r="BG39" s="6" t="s">
        <v>76</v>
      </c>
      <c r="BH39" s="6" t="s">
        <v>76</v>
      </c>
      <c r="BI39" s="6" t="s">
        <v>76</v>
      </c>
      <c r="BJ39" t="s">
        <v>313</v>
      </c>
      <c r="BK39" t="s">
        <v>313</v>
      </c>
      <c r="BL39" s="6">
        <v>57</v>
      </c>
      <c r="BM39" s="6">
        <v>0</v>
      </c>
      <c r="BN39" s="6">
        <v>2</v>
      </c>
      <c r="BO39" s="6">
        <v>1</v>
      </c>
      <c r="BP39" s="6">
        <v>6</v>
      </c>
      <c r="BQ39" s="6">
        <v>1</v>
      </c>
      <c r="BR39" s="6">
        <v>1</v>
      </c>
      <c r="BS39" s="6">
        <v>32</v>
      </c>
      <c r="BT39">
        <v>3336551</v>
      </c>
      <c r="BU39">
        <v>20853</v>
      </c>
      <c r="BV39">
        <v>152490</v>
      </c>
      <c r="BW39">
        <v>98083</v>
      </c>
      <c r="BX39">
        <v>66271</v>
      </c>
      <c r="BY39">
        <v>118554</v>
      </c>
      <c r="BZ39">
        <v>131002</v>
      </c>
      <c r="CA39">
        <v>145026</v>
      </c>
      <c r="CB39">
        <v>46936780</v>
      </c>
      <c r="CC39">
        <v>10.471994137364966</v>
      </c>
      <c r="CD39">
        <v>10.8</v>
      </c>
      <c r="CE39">
        <v>11.1</v>
      </c>
      <c r="CF39">
        <v>11.6</v>
      </c>
      <c r="CG39">
        <v>12.3</v>
      </c>
      <c r="CH39">
        <v>12.9</v>
      </c>
      <c r="CI39">
        <v>13.6</v>
      </c>
      <c r="CJ39">
        <v>14.3</v>
      </c>
      <c r="CK39">
        <v>15</v>
      </c>
      <c r="CL39">
        <v>15.7</v>
      </c>
      <c r="CM39">
        <v>515189</v>
      </c>
      <c r="CN39">
        <v>636447</v>
      </c>
      <c r="CO39">
        <v>541564</v>
      </c>
      <c r="CP39">
        <v>503284</v>
      </c>
      <c r="CQ39">
        <v>541139</v>
      </c>
      <c r="CR39">
        <v>749198</v>
      </c>
      <c r="CS39" s="4">
        <v>15.200814511965689</v>
      </c>
      <c r="CT39" s="4">
        <v>18.654263455013322</v>
      </c>
      <c r="CU39" s="4">
        <v>15.767261611747182</v>
      </c>
      <c r="CV39" s="4">
        <v>14.670011174106039</v>
      </c>
      <c r="CW39" s="4">
        <v>15.7530406329873</v>
      </c>
      <c r="CX39" s="4">
        <v>21.731408472266882</v>
      </c>
      <c r="CY39" s="4">
        <v>21.698782516957703</v>
      </c>
      <c r="CZ39" s="8" t="s">
        <v>87</v>
      </c>
      <c r="DA39" s="8" t="s">
        <v>86</v>
      </c>
      <c r="DB39" s="8" t="s">
        <v>92</v>
      </c>
      <c r="DC39" s="4">
        <v>22.5</v>
      </c>
      <c r="DD39" s="4">
        <v>12.5</v>
      </c>
      <c r="DE39" s="4">
        <v>7.2</v>
      </c>
      <c r="DF39" s="8">
        <v>-8436</v>
      </c>
      <c r="DG39" s="8">
        <v>307318</v>
      </c>
      <c r="DH39" s="8">
        <v>165101</v>
      </c>
      <c r="DI39">
        <v>589851</v>
      </c>
      <c r="DJ39">
        <v>607184</v>
      </c>
      <c r="DK39">
        <v>613028</v>
      </c>
      <c r="DL39">
        <v>635679</v>
      </c>
      <c r="DM39">
        <v>655357</v>
      </c>
      <c r="DN39">
        <v>672809</v>
      </c>
      <c r="DO39">
        <v>671058</v>
      </c>
      <c r="DP39">
        <v>687007</v>
      </c>
      <c r="DQ39">
        <v>688120</v>
      </c>
      <c r="DR39">
        <v>694241</v>
      </c>
      <c r="DS39">
        <v>664517</v>
      </c>
      <c r="DT39">
        <v>661496</v>
      </c>
      <c r="DU39">
        <v>664399</v>
      </c>
      <c r="DV39">
        <v>57</v>
      </c>
      <c r="DW39">
        <v>58.5</v>
      </c>
      <c r="DX39">
        <v>58.6</v>
      </c>
      <c r="DY39">
        <v>60.6</v>
      </c>
      <c r="DZ39">
        <v>62.1</v>
      </c>
      <c r="EA39">
        <v>63.9</v>
      </c>
      <c r="EB39">
        <v>63.7</v>
      </c>
      <c r="EC39">
        <v>65.5</v>
      </c>
      <c r="ED39">
        <v>64.2</v>
      </c>
      <c r="EE39">
        <v>64.900000000000006</v>
      </c>
      <c r="EF39">
        <v>62.4</v>
      </c>
      <c r="EG39">
        <v>62.2</v>
      </c>
      <c r="EH39">
        <v>62.5</v>
      </c>
      <c r="EI39">
        <v>504127</v>
      </c>
      <c r="EJ39">
        <v>480717</v>
      </c>
      <c r="EK39">
        <v>479678</v>
      </c>
      <c r="EL39">
        <v>470326</v>
      </c>
      <c r="EM39">
        <v>470721</v>
      </c>
      <c r="EN39">
        <v>475763</v>
      </c>
      <c r="EO39">
        <v>459241</v>
      </c>
      <c r="EP39">
        <v>461017</v>
      </c>
      <c r="EQ39">
        <v>452862</v>
      </c>
      <c r="ER39">
        <v>466779</v>
      </c>
      <c r="ES39">
        <v>473552</v>
      </c>
      <c r="ET39">
        <v>468875</v>
      </c>
      <c r="EU39">
        <v>495309</v>
      </c>
      <c r="EV39">
        <v>99</v>
      </c>
      <c r="EW39">
        <v>99</v>
      </c>
      <c r="EX39">
        <v>99</v>
      </c>
      <c r="EY39">
        <v>100</v>
      </c>
      <c r="EZ39">
        <v>99</v>
      </c>
      <c r="FA39">
        <v>99</v>
      </c>
      <c r="FB39">
        <v>99</v>
      </c>
      <c r="FC39">
        <v>99</v>
      </c>
      <c r="FD39">
        <v>99</v>
      </c>
      <c r="FE39">
        <v>99</v>
      </c>
      <c r="FF39">
        <v>99</v>
      </c>
      <c r="FG39">
        <v>99</v>
      </c>
      <c r="FH39">
        <v>99</v>
      </c>
      <c r="FI39">
        <v>72.900000000000006</v>
      </c>
      <c r="FJ39">
        <v>72.599999999999994</v>
      </c>
      <c r="FK39">
        <v>72.599999999999994</v>
      </c>
      <c r="FL39">
        <v>72.3</v>
      </c>
      <c r="FM39">
        <v>70.8</v>
      </c>
      <c r="FN39">
        <v>70.3</v>
      </c>
      <c r="FO39">
        <v>70</v>
      </c>
      <c r="FP39">
        <v>70.8</v>
      </c>
      <c r="FQ39">
        <v>71.5</v>
      </c>
      <c r="FR39">
        <v>72.5</v>
      </c>
      <c r="FS39">
        <v>73.8</v>
      </c>
      <c r="FT39">
        <v>4.9000000000000004</v>
      </c>
      <c r="FU39">
        <v>5.5</v>
      </c>
      <c r="FV39">
        <v>5.3</v>
      </c>
      <c r="FW39">
        <v>5.9</v>
      </c>
      <c r="FX39">
        <v>7.8</v>
      </c>
      <c r="FY39">
        <v>7.8</v>
      </c>
      <c r="FZ39">
        <v>8.1</v>
      </c>
      <c r="GA39">
        <v>8</v>
      </c>
      <c r="GB39">
        <v>7.6</v>
      </c>
      <c r="GC39">
        <v>6.4</v>
      </c>
      <c r="GD39">
        <v>5.3</v>
      </c>
      <c r="GE39">
        <v>8.6824144014487548</v>
      </c>
      <c r="GF39">
        <v>5.0787889118957974</v>
      </c>
      <c r="GG39">
        <v>3.0747754472276942</v>
      </c>
      <c r="GH39" t="s">
        <v>76</v>
      </c>
      <c r="GI39" t="s">
        <v>76</v>
      </c>
      <c r="GJ39">
        <v>108490</v>
      </c>
      <c r="GK39">
        <v>100040</v>
      </c>
      <c r="GL39">
        <v>92240</v>
      </c>
      <c r="GM39">
        <v>80830</v>
      </c>
      <c r="GN39" s="16">
        <v>73900</v>
      </c>
      <c r="GO39" t="s">
        <v>76</v>
      </c>
      <c r="GP39" t="s">
        <v>76</v>
      </c>
      <c r="GQ39">
        <v>6.1195008960113526</v>
      </c>
      <c r="GR39">
        <v>5</v>
      </c>
      <c r="GS39">
        <v>5.2549102419096938</v>
      </c>
      <c r="GT39">
        <v>4.7</v>
      </c>
      <c r="GU39" s="9">
        <v>4.1685704454560319</v>
      </c>
    </row>
    <row r="40" spans="1:203" ht="12.75" customHeight="1">
      <c r="A40" t="s">
        <v>322</v>
      </c>
      <c r="B40" t="s">
        <v>72</v>
      </c>
      <c r="C40">
        <v>58684427</v>
      </c>
      <c r="D40">
        <v>58886065</v>
      </c>
      <c r="E40">
        <v>59113497</v>
      </c>
      <c r="F40">
        <v>59365677</v>
      </c>
      <c r="G40">
        <v>59636662</v>
      </c>
      <c r="H40">
        <v>59950364</v>
      </c>
      <c r="I40">
        <v>60413276</v>
      </c>
      <c r="J40">
        <v>60827067</v>
      </c>
      <c r="K40">
        <v>61319075</v>
      </c>
      <c r="L40">
        <v>61823772</v>
      </c>
      <c r="M40">
        <v>62260486</v>
      </c>
      <c r="N40">
        <v>62759456</v>
      </c>
      <c r="O40">
        <v>63285145</v>
      </c>
      <c r="P40">
        <v>63705030</v>
      </c>
      <c r="Q40">
        <v>64105654</v>
      </c>
      <c r="R40">
        <v>64596752</v>
      </c>
      <c r="S40">
        <v>65110034</v>
      </c>
      <c r="T40">
        <v>12257865</v>
      </c>
      <c r="U40">
        <v>41241002</v>
      </c>
      <c r="V40">
        <v>11611167</v>
      </c>
      <c r="W40">
        <v>65999100</v>
      </c>
      <c r="X40">
        <v>67312700</v>
      </c>
      <c r="Y40">
        <v>71297300</v>
      </c>
      <c r="Z40" t="s">
        <v>416</v>
      </c>
      <c r="AA40">
        <v>40.1</v>
      </c>
      <c r="AB40">
        <v>40</v>
      </c>
      <c r="AC40" t="s">
        <v>76</v>
      </c>
      <c r="AD40" t="s">
        <v>76</v>
      </c>
      <c r="AE40" t="s">
        <v>76</v>
      </c>
      <c r="AF40" t="s">
        <v>76</v>
      </c>
      <c r="AG40" t="s">
        <v>76</v>
      </c>
      <c r="AH40" s="4" t="s">
        <v>416</v>
      </c>
      <c r="AI40" s="4" t="s">
        <v>416</v>
      </c>
      <c r="AJ40" s="4" t="s">
        <v>416</v>
      </c>
      <c r="AK40" s="4" t="s">
        <v>416</v>
      </c>
      <c r="AL40" s="4" t="s">
        <v>416</v>
      </c>
      <c r="AM40" s="4" t="s">
        <v>416</v>
      </c>
      <c r="AN40">
        <v>10.1</v>
      </c>
      <c r="AO40">
        <v>10.6</v>
      </c>
      <c r="AP40">
        <v>11.1</v>
      </c>
      <c r="AQ40">
        <v>11.4</v>
      </c>
      <c r="AR40">
        <v>11.7</v>
      </c>
      <c r="AS40">
        <v>12.3</v>
      </c>
      <c r="AT40">
        <v>12.4</v>
      </c>
      <c r="AU40">
        <v>12.5</v>
      </c>
      <c r="AV40">
        <v>13</v>
      </c>
      <c r="AW40">
        <v>13.3</v>
      </c>
      <c r="AX40" t="s">
        <v>76</v>
      </c>
      <c r="AY40" t="s">
        <v>76</v>
      </c>
      <c r="AZ40" t="s">
        <v>76</v>
      </c>
      <c r="BA40" s="4" t="s">
        <v>76</v>
      </c>
      <c r="BB40" s="4" t="s">
        <v>76</v>
      </c>
      <c r="BC40" s="4" t="s">
        <v>76</v>
      </c>
      <c r="BD40" t="s">
        <v>252</v>
      </c>
      <c r="BE40" t="s">
        <v>252</v>
      </c>
      <c r="BF40" t="s">
        <v>252</v>
      </c>
      <c r="BG40" s="6" t="s">
        <v>76</v>
      </c>
      <c r="BH40" s="6" t="s">
        <v>76</v>
      </c>
      <c r="BI40" s="6" t="s">
        <v>76</v>
      </c>
      <c r="BL40" s="6">
        <v>57</v>
      </c>
      <c r="BM40" s="6">
        <v>0</v>
      </c>
      <c r="BN40" s="6">
        <v>2</v>
      </c>
      <c r="BO40" s="6">
        <v>0</v>
      </c>
      <c r="BP40" s="6">
        <v>5</v>
      </c>
      <c r="BQ40" s="6">
        <v>1</v>
      </c>
      <c r="BR40" s="6">
        <v>2</v>
      </c>
      <c r="BS40" s="6">
        <v>34</v>
      </c>
      <c r="BT40" t="s">
        <v>76</v>
      </c>
      <c r="BU40" t="s">
        <v>76</v>
      </c>
      <c r="BV40" t="s">
        <v>76</v>
      </c>
      <c r="BW40" t="s">
        <v>76</v>
      </c>
      <c r="BX40" t="s">
        <v>76</v>
      </c>
      <c r="BY40" t="s">
        <v>76</v>
      </c>
      <c r="BZ40" t="s">
        <v>76</v>
      </c>
      <c r="CA40" t="s">
        <v>76</v>
      </c>
      <c r="CB40" t="s">
        <v>76</v>
      </c>
      <c r="CC40" t="s">
        <v>76</v>
      </c>
      <c r="CD40" t="s">
        <v>76</v>
      </c>
      <c r="CE40" t="s">
        <v>76</v>
      </c>
      <c r="CF40" t="s">
        <v>76</v>
      </c>
      <c r="CG40" t="s">
        <v>76</v>
      </c>
      <c r="CH40" t="s">
        <v>76</v>
      </c>
      <c r="CI40" t="s">
        <v>76</v>
      </c>
      <c r="CJ40" t="s">
        <v>76</v>
      </c>
      <c r="CK40" t="s">
        <v>76</v>
      </c>
      <c r="CL40" t="s">
        <v>76</v>
      </c>
      <c r="CM40">
        <v>569806</v>
      </c>
      <c r="CN40">
        <v>702545</v>
      </c>
      <c r="CO40">
        <v>598446</v>
      </c>
      <c r="CP40">
        <v>559167</v>
      </c>
      <c r="CQ40">
        <v>599285</v>
      </c>
      <c r="CR40">
        <v>820603</v>
      </c>
      <c r="CS40" s="4">
        <v>14.106921914924422</v>
      </c>
      <c r="CT40" s="4">
        <v>17.285562101668663</v>
      </c>
      <c r="CU40" s="4">
        <v>14.616179301529776</v>
      </c>
      <c r="CV40" s="4">
        <v>13.678091482478534</v>
      </c>
      <c r="CW40" s="4">
        <v>14.647015922704446</v>
      </c>
      <c r="CX40" s="4">
        <v>19.996890575299616</v>
      </c>
      <c r="CY40" s="4">
        <v>19.965179313538503</v>
      </c>
      <c r="CZ40" s="8" t="s">
        <v>87</v>
      </c>
      <c r="DA40" s="8" t="s">
        <v>86</v>
      </c>
      <c r="DB40" s="8" t="s">
        <v>92</v>
      </c>
      <c r="DC40" s="4">
        <v>21.7</v>
      </c>
      <c r="DD40" s="4">
        <v>13.2</v>
      </c>
      <c r="DE40" s="4">
        <v>6.9</v>
      </c>
      <c r="DF40" s="8">
        <v>9</v>
      </c>
      <c r="DG40" s="8">
        <v>335635</v>
      </c>
      <c r="DH40" s="8">
        <v>171848</v>
      </c>
      <c r="DI40" t="s">
        <v>313</v>
      </c>
      <c r="DJ40" t="s">
        <v>313</v>
      </c>
      <c r="DK40" t="s">
        <v>313</v>
      </c>
      <c r="DL40" t="s">
        <v>313</v>
      </c>
      <c r="DM40" t="s">
        <v>313</v>
      </c>
      <c r="DN40" t="s">
        <v>313</v>
      </c>
      <c r="DO40" t="s">
        <v>313</v>
      </c>
      <c r="DP40" t="s">
        <v>313</v>
      </c>
      <c r="DQ40" t="s">
        <v>313</v>
      </c>
      <c r="DR40" t="s">
        <v>313</v>
      </c>
      <c r="DS40" t="s">
        <v>313</v>
      </c>
      <c r="DT40" t="s">
        <v>313</v>
      </c>
      <c r="DU40" t="s">
        <v>313</v>
      </c>
      <c r="DV40" t="s">
        <v>313</v>
      </c>
      <c r="DW40" t="s">
        <v>313</v>
      </c>
      <c r="DX40" t="s">
        <v>313</v>
      </c>
      <c r="DY40" t="s">
        <v>313</v>
      </c>
      <c r="DZ40" t="s">
        <v>313</v>
      </c>
      <c r="EA40" t="s">
        <v>313</v>
      </c>
      <c r="EB40" t="s">
        <v>313</v>
      </c>
      <c r="EC40" t="s">
        <v>313</v>
      </c>
      <c r="ED40" t="s">
        <v>313</v>
      </c>
      <c r="EE40" t="s">
        <v>313</v>
      </c>
      <c r="EF40" t="s">
        <v>313</v>
      </c>
      <c r="EG40" t="s">
        <v>313</v>
      </c>
      <c r="EH40" t="s">
        <v>313</v>
      </c>
      <c r="EI40" t="s">
        <v>313</v>
      </c>
      <c r="EJ40" t="s">
        <v>313</v>
      </c>
      <c r="EK40" t="s">
        <v>313</v>
      </c>
      <c r="EL40" t="s">
        <v>313</v>
      </c>
      <c r="EM40" t="s">
        <v>313</v>
      </c>
      <c r="EN40" t="s">
        <v>313</v>
      </c>
      <c r="EO40" t="s">
        <v>313</v>
      </c>
      <c r="EP40" t="s">
        <v>313</v>
      </c>
      <c r="EQ40" t="s">
        <v>313</v>
      </c>
      <c r="ER40" t="s">
        <v>313</v>
      </c>
      <c r="ES40" t="s">
        <v>313</v>
      </c>
      <c r="ET40" t="s">
        <v>313</v>
      </c>
      <c r="EU40" t="s">
        <v>313</v>
      </c>
      <c r="EV40" t="s">
        <v>313</v>
      </c>
      <c r="EW40" t="s">
        <v>313</v>
      </c>
      <c r="EX40" t="s">
        <v>313</v>
      </c>
      <c r="EY40" t="s">
        <v>313</v>
      </c>
      <c r="EZ40" t="s">
        <v>313</v>
      </c>
      <c r="FA40" t="s">
        <v>313</v>
      </c>
      <c r="FB40" t="s">
        <v>313</v>
      </c>
      <c r="FC40" t="s">
        <v>313</v>
      </c>
      <c r="FD40" t="s">
        <v>313</v>
      </c>
      <c r="FE40" t="s">
        <v>313</v>
      </c>
      <c r="FF40" t="s">
        <v>313</v>
      </c>
      <c r="FG40" t="s">
        <v>313</v>
      </c>
      <c r="FH40" t="s">
        <v>313</v>
      </c>
      <c r="FI40">
        <v>72.5</v>
      </c>
      <c r="FJ40">
        <v>72.400000000000006</v>
      </c>
      <c r="FK40">
        <v>72.400000000000006</v>
      </c>
      <c r="FL40">
        <v>72.099999999999994</v>
      </c>
      <c r="FM40">
        <v>70.599999999999994</v>
      </c>
      <c r="FN40">
        <v>70.099999999999994</v>
      </c>
      <c r="FO40">
        <v>69.8</v>
      </c>
      <c r="FP40">
        <v>70.5</v>
      </c>
      <c r="FQ40">
        <v>71.2</v>
      </c>
      <c r="FR40">
        <v>72.2</v>
      </c>
      <c r="FS40">
        <v>73.5</v>
      </c>
      <c r="FT40">
        <v>5</v>
      </c>
      <c r="FU40">
        <v>5.4</v>
      </c>
      <c r="FV40">
        <v>5.2</v>
      </c>
      <c r="FW40">
        <v>5.8</v>
      </c>
      <c r="FX40">
        <v>7.8</v>
      </c>
      <c r="FY40">
        <v>7.8</v>
      </c>
      <c r="FZ40">
        <v>8.1999999999999993</v>
      </c>
      <c r="GA40">
        <v>8</v>
      </c>
      <c r="GB40">
        <v>7.7</v>
      </c>
      <c r="GC40">
        <v>6.4</v>
      </c>
      <c r="GD40">
        <v>5.4</v>
      </c>
      <c r="GE40" t="s">
        <v>76</v>
      </c>
      <c r="GF40">
        <v>5.1502425748036496</v>
      </c>
      <c r="GG40" t="s">
        <v>76</v>
      </c>
      <c r="GH40" t="s">
        <v>252</v>
      </c>
      <c r="GI40" t="s">
        <v>252</v>
      </c>
      <c r="GJ40" t="s">
        <v>252</v>
      </c>
      <c r="GK40" t="s">
        <v>252</v>
      </c>
      <c r="GL40" t="s">
        <v>252</v>
      </c>
      <c r="GM40" t="s">
        <v>252</v>
      </c>
      <c r="GN40" s="16" t="s">
        <v>252</v>
      </c>
      <c r="GO40" t="s">
        <v>252</v>
      </c>
      <c r="GP40" t="s">
        <v>252</v>
      </c>
      <c r="GQ40" t="s">
        <v>252</v>
      </c>
      <c r="GR40" t="s">
        <v>252</v>
      </c>
      <c r="GS40" t="s">
        <v>252</v>
      </c>
      <c r="GT40" t="s">
        <v>252</v>
      </c>
      <c r="GU40" s="9" t="s">
        <v>252</v>
      </c>
    </row>
  </sheetData>
  <mergeCells count="25">
    <mergeCell ref="CC1:CL1"/>
    <mergeCell ref="BT1:CB1"/>
    <mergeCell ref="T1:V1"/>
    <mergeCell ref="BL1:BS1"/>
    <mergeCell ref="AC1:AF1"/>
    <mergeCell ref="AX1:AZ1"/>
    <mergeCell ref="AA1:AB1"/>
    <mergeCell ref="BG1:BI1"/>
    <mergeCell ref="BA1:BC1"/>
    <mergeCell ref="W1:Z1"/>
    <mergeCell ref="BJ1:BK1"/>
    <mergeCell ref="AN1:AW1"/>
    <mergeCell ref="BD1:BF1"/>
    <mergeCell ref="AH1:AM1"/>
    <mergeCell ref="CM1:CR1"/>
    <mergeCell ref="FI1:FS1"/>
    <mergeCell ref="FT1:GD1"/>
    <mergeCell ref="GE1:GG1"/>
    <mergeCell ref="GH1:GN1"/>
    <mergeCell ref="GO1:GU1"/>
    <mergeCell ref="CS1:CY1"/>
    <mergeCell ref="EI1:EU1"/>
    <mergeCell ref="EV1:FH1"/>
    <mergeCell ref="DI1:DU1"/>
    <mergeCell ref="DV1:EH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U41"/>
  <sheetViews>
    <sheetView zoomScale="90" zoomScaleNormal="90" workbookViewId="0">
      <pane xSplit="2" ySplit="3" topLeftCell="DZ4" activePane="bottomRight" state="frozen"/>
      <selection activeCell="A2" sqref="A2"/>
      <selection pane="topRight" activeCell="A2" sqref="A2"/>
      <selection pane="bottomLeft" activeCell="A2" sqref="A2"/>
      <selection pane="bottomRight" activeCell="C1" sqref="C1:EU41"/>
    </sheetView>
  </sheetViews>
  <sheetFormatPr baseColWidth="10" defaultColWidth="8.83203125" defaultRowHeight="15"/>
  <cols>
    <col min="1" max="1" width="10.33203125" bestFit="1" customWidth="1"/>
    <col min="2" max="2" width="23.33203125" bestFit="1" customWidth="1"/>
    <col min="3" max="17" width="8.33203125" customWidth="1"/>
    <col min="18" max="18" width="9.1640625" bestFit="1" customWidth="1"/>
    <col min="19" max="34" width="8.33203125" customWidth="1"/>
    <col min="67" max="82" width="6.6640625" customWidth="1"/>
  </cols>
  <sheetData>
    <row r="1" spans="1:151" ht="15" customHeight="1">
      <c r="C1" s="26" t="s">
        <v>134</v>
      </c>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t="s">
        <v>135</v>
      </c>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row>
    <row r="2" spans="1:151" ht="15" customHeight="1">
      <c r="C2" s="26" t="s">
        <v>376</v>
      </c>
      <c r="D2" s="26"/>
      <c r="E2" s="26"/>
      <c r="F2" s="26"/>
      <c r="G2" s="26"/>
      <c r="H2" s="26"/>
      <c r="I2" s="26"/>
      <c r="J2" s="26"/>
      <c r="K2" s="26"/>
      <c r="L2" s="26"/>
      <c r="M2" s="26"/>
      <c r="N2" s="26"/>
      <c r="O2" s="26"/>
      <c r="P2" s="26"/>
      <c r="Q2" s="26"/>
      <c r="R2" s="26"/>
      <c r="S2" s="26" t="s">
        <v>377</v>
      </c>
      <c r="T2" s="26"/>
      <c r="U2" s="26"/>
      <c r="V2" s="26"/>
      <c r="W2" s="26"/>
      <c r="X2" s="26"/>
      <c r="Y2" s="26"/>
      <c r="Z2" s="26"/>
      <c r="AA2" s="26"/>
      <c r="AB2" s="26"/>
      <c r="AC2" s="26"/>
      <c r="AD2" s="26"/>
      <c r="AE2" s="26"/>
      <c r="AF2" s="26"/>
      <c r="AG2" s="26"/>
      <c r="AH2" s="26"/>
      <c r="AI2" s="26" t="s">
        <v>131</v>
      </c>
      <c r="AJ2" s="26"/>
      <c r="AK2" s="26"/>
      <c r="AL2" s="26"/>
      <c r="AM2" s="26"/>
      <c r="AN2" s="26"/>
      <c r="AO2" s="26"/>
      <c r="AP2" s="26"/>
      <c r="AQ2" s="26"/>
      <c r="AR2" s="26"/>
      <c r="AS2" s="26"/>
      <c r="AT2" s="26"/>
      <c r="AU2" s="26"/>
      <c r="AV2" s="26"/>
      <c r="AW2" s="26"/>
      <c r="AX2" s="26"/>
      <c r="AY2" s="26" t="s">
        <v>132</v>
      </c>
      <c r="AZ2" s="26"/>
      <c r="BA2" s="26"/>
      <c r="BB2" s="26"/>
      <c r="BC2" s="26"/>
      <c r="BD2" s="26"/>
      <c r="BE2" s="26"/>
      <c r="BF2" s="26"/>
      <c r="BG2" s="26"/>
      <c r="BH2" s="26"/>
      <c r="BI2" s="26"/>
      <c r="BJ2" s="26"/>
      <c r="BK2" s="26"/>
      <c r="BL2" s="26"/>
      <c r="BM2" s="26"/>
      <c r="BN2" s="26"/>
      <c r="BO2" s="26" t="s">
        <v>198</v>
      </c>
      <c r="BP2" s="26"/>
      <c r="BQ2" s="26"/>
      <c r="BR2" s="26"/>
      <c r="BS2" s="26"/>
      <c r="BT2" s="26"/>
      <c r="BU2" s="26"/>
      <c r="BV2" s="26"/>
      <c r="BW2" s="26"/>
      <c r="BX2" s="26"/>
      <c r="BY2" s="26"/>
      <c r="BZ2" s="26"/>
      <c r="CA2" s="26"/>
      <c r="CB2" s="26"/>
      <c r="CC2" s="26"/>
      <c r="CD2" s="26"/>
      <c r="CE2" s="26" t="s">
        <v>133</v>
      </c>
      <c r="CF2" s="26"/>
      <c r="CG2" s="26"/>
      <c r="CH2" s="26"/>
      <c r="CI2" s="26"/>
      <c r="CJ2" s="26"/>
      <c r="CK2" s="26"/>
      <c r="CL2" s="26" t="s">
        <v>390</v>
      </c>
      <c r="CM2" s="26"/>
      <c r="CN2" s="26"/>
      <c r="CO2" s="26"/>
      <c r="CP2" s="26"/>
      <c r="CQ2" s="26"/>
      <c r="CR2" s="26"/>
      <c r="CS2" s="26" t="s">
        <v>391</v>
      </c>
      <c r="CT2" s="26"/>
      <c r="CU2" s="26"/>
      <c r="CV2" s="26"/>
      <c r="CW2" s="26"/>
      <c r="CX2" s="26"/>
      <c r="CY2" s="26"/>
      <c r="CZ2" s="26" t="s">
        <v>136</v>
      </c>
      <c r="DA2" s="26"/>
      <c r="DB2" s="26"/>
      <c r="DC2" s="26"/>
      <c r="DD2" s="26"/>
      <c r="DE2" s="26"/>
      <c r="DF2" s="26"/>
      <c r="DG2" s="26"/>
      <c r="DH2" s="26"/>
      <c r="DI2" s="26"/>
      <c r="DJ2" s="26"/>
      <c r="DK2" s="26"/>
      <c r="DL2" s="26"/>
      <c r="DM2" s="26"/>
      <c r="DN2" s="26"/>
      <c r="DO2" s="26"/>
      <c r="DP2" s="26" t="s">
        <v>137</v>
      </c>
      <c r="DQ2" s="26"/>
      <c r="DR2" s="26"/>
      <c r="DS2" s="26"/>
      <c r="DT2" s="26"/>
      <c r="DU2" s="26"/>
      <c r="DV2" s="26"/>
      <c r="DW2" s="26"/>
      <c r="DX2" s="26"/>
      <c r="DY2" s="26"/>
      <c r="DZ2" s="26"/>
      <c r="EA2" s="26"/>
      <c r="EB2" s="26"/>
      <c r="EC2" s="26"/>
      <c r="ED2" s="26"/>
      <c r="EE2" s="26"/>
      <c r="EF2" s="26" t="s">
        <v>138</v>
      </c>
      <c r="EG2" s="26"/>
      <c r="EH2" s="26"/>
      <c r="EI2" s="26"/>
      <c r="EJ2" s="26"/>
      <c r="EK2" s="26"/>
      <c r="EL2" s="26"/>
      <c r="EM2" s="26"/>
      <c r="EN2" s="26"/>
      <c r="EO2" s="26"/>
      <c r="EP2" s="26"/>
      <c r="EQ2" s="26"/>
      <c r="ER2" s="26"/>
      <c r="ES2" s="26"/>
      <c r="ET2" s="26"/>
      <c r="EU2" s="26"/>
    </row>
    <row r="3" spans="1:151">
      <c r="A3" t="s">
        <v>0</v>
      </c>
      <c r="B3" t="s">
        <v>1</v>
      </c>
      <c r="C3">
        <v>2000</v>
      </c>
      <c r="D3">
        <v>2001</v>
      </c>
      <c r="E3">
        <v>2002</v>
      </c>
      <c r="F3">
        <v>2003</v>
      </c>
      <c r="G3">
        <v>2004</v>
      </c>
      <c r="H3">
        <v>2005</v>
      </c>
      <c r="I3">
        <v>2006</v>
      </c>
      <c r="J3">
        <v>2007</v>
      </c>
      <c r="K3">
        <v>2008</v>
      </c>
      <c r="L3">
        <v>2009</v>
      </c>
      <c r="M3">
        <v>2010</v>
      </c>
      <c r="N3">
        <v>2011</v>
      </c>
      <c r="O3">
        <v>2012</v>
      </c>
      <c r="P3">
        <v>2013</v>
      </c>
      <c r="Q3">
        <v>2014</v>
      </c>
      <c r="R3">
        <v>2015</v>
      </c>
      <c r="S3">
        <v>2000</v>
      </c>
      <c r="T3">
        <v>2001</v>
      </c>
      <c r="U3">
        <v>2002</v>
      </c>
      <c r="V3">
        <v>2003</v>
      </c>
      <c r="W3">
        <v>2004</v>
      </c>
      <c r="X3">
        <v>2005</v>
      </c>
      <c r="Y3">
        <v>2006</v>
      </c>
      <c r="Z3">
        <v>2007</v>
      </c>
      <c r="AA3">
        <v>2008</v>
      </c>
      <c r="AB3">
        <v>2009</v>
      </c>
      <c r="AC3">
        <v>2010</v>
      </c>
      <c r="AD3">
        <v>2011</v>
      </c>
      <c r="AE3">
        <v>2012</v>
      </c>
      <c r="AF3">
        <v>2013</v>
      </c>
      <c r="AG3">
        <v>2014</v>
      </c>
      <c r="AH3">
        <v>2015</v>
      </c>
      <c r="AI3">
        <v>2000</v>
      </c>
      <c r="AJ3">
        <v>2001</v>
      </c>
      <c r="AK3">
        <v>2002</v>
      </c>
      <c r="AL3">
        <v>2003</v>
      </c>
      <c r="AM3">
        <v>2004</v>
      </c>
      <c r="AN3">
        <v>2005</v>
      </c>
      <c r="AO3">
        <v>2006</v>
      </c>
      <c r="AP3">
        <v>2007</v>
      </c>
      <c r="AQ3">
        <v>2008</v>
      </c>
      <c r="AR3">
        <v>2009</v>
      </c>
      <c r="AS3">
        <v>2010</v>
      </c>
      <c r="AT3">
        <v>2011</v>
      </c>
      <c r="AU3">
        <v>2012</v>
      </c>
      <c r="AV3">
        <v>2013</v>
      </c>
      <c r="AW3">
        <v>2014</v>
      </c>
      <c r="AX3">
        <v>2015</v>
      </c>
      <c r="AY3">
        <v>2000</v>
      </c>
      <c r="AZ3">
        <v>2001</v>
      </c>
      <c r="BA3">
        <v>2002</v>
      </c>
      <c r="BB3">
        <v>2003</v>
      </c>
      <c r="BC3">
        <v>2004</v>
      </c>
      <c r="BD3">
        <v>2005</v>
      </c>
      <c r="BE3">
        <v>2006</v>
      </c>
      <c r="BF3">
        <v>2007</v>
      </c>
      <c r="BG3">
        <v>2008</v>
      </c>
      <c r="BH3">
        <v>2009</v>
      </c>
      <c r="BI3">
        <v>2010</v>
      </c>
      <c r="BJ3">
        <v>2011</v>
      </c>
      <c r="BK3">
        <v>2012</v>
      </c>
      <c r="BL3">
        <v>2013</v>
      </c>
      <c r="BM3">
        <v>2014</v>
      </c>
      <c r="BN3">
        <v>2015</v>
      </c>
      <c r="BO3">
        <v>2000</v>
      </c>
      <c r="BP3">
        <v>2001</v>
      </c>
      <c r="BQ3">
        <v>2002</v>
      </c>
      <c r="BR3">
        <v>2003</v>
      </c>
      <c r="BS3">
        <v>2004</v>
      </c>
      <c r="BT3">
        <v>2005</v>
      </c>
      <c r="BU3">
        <v>2006</v>
      </c>
      <c r="BV3">
        <v>2007</v>
      </c>
      <c r="BW3">
        <v>2008</v>
      </c>
      <c r="BX3">
        <v>2009</v>
      </c>
      <c r="BY3">
        <v>2010</v>
      </c>
      <c r="BZ3">
        <v>2011</v>
      </c>
      <c r="CA3">
        <v>2012</v>
      </c>
      <c r="CB3">
        <v>2013</v>
      </c>
      <c r="CC3">
        <v>2014</v>
      </c>
      <c r="CD3">
        <v>2015</v>
      </c>
      <c r="CE3">
        <v>2009</v>
      </c>
      <c r="CF3">
        <v>2010</v>
      </c>
      <c r="CG3">
        <v>2011</v>
      </c>
      <c r="CH3">
        <v>2012</v>
      </c>
      <c r="CI3">
        <v>2013</v>
      </c>
      <c r="CJ3">
        <v>2014</v>
      </c>
      <c r="CK3">
        <v>2015</v>
      </c>
      <c r="CL3">
        <v>2009</v>
      </c>
      <c r="CM3">
        <v>2010</v>
      </c>
      <c r="CN3">
        <v>2011</v>
      </c>
      <c r="CO3">
        <v>2012</v>
      </c>
      <c r="CP3">
        <v>2013</v>
      </c>
      <c r="CQ3">
        <v>2014</v>
      </c>
      <c r="CR3">
        <v>2015</v>
      </c>
      <c r="CS3">
        <v>2009</v>
      </c>
      <c r="CT3">
        <v>2010</v>
      </c>
      <c r="CU3">
        <v>2011</v>
      </c>
      <c r="CV3">
        <v>2012</v>
      </c>
      <c r="CW3">
        <v>2013</v>
      </c>
      <c r="CX3">
        <v>2014</v>
      </c>
      <c r="CY3">
        <v>2015</v>
      </c>
      <c r="CZ3">
        <v>2000</v>
      </c>
      <c r="DA3">
        <v>2001</v>
      </c>
      <c r="DB3">
        <v>2002</v>
      </c>
      <c r="DC3">
        <v>2003</v>
      </c>
      <c r="DD3">
        <v>2004</v>
      </c>
      <c r="DE3">
        <v>2005</v>
      </c>
      <c r="DF3">
        <v>2006</v>
      </c>
      <c r="DG3">
        <v>2007</v>
      </c>
      <c r="DH3">
        <v>2008</v>
      </c>
      <c r="DI3">
        <v>2009</v>
      </c>
      <c r="DJ3">
        <v>2010</v>
      </c>
      <c r="DK3">
        <v>2011</v>
      </c>
      <c r="DL3">
        <v>2012</v>
      </c>
      <c r="DM3">
        <v>2013</v>
      </c>
      <c r="DN3">
        <v>2014</v>
      </c>
      <c r="DO3">
        <v>2015</v>
      </c>
      <c r="DP3">
        <v>2000</v>
      </c>
      <c r="DQ3">
        <v>2001</v>
      </c>
      <c r="DR3">
        <v>2002</v>
      </c>
      <c r="DS3">
        <v>2003</v>
      </c>
      <c r="DT3">
        <v>2004</v>
      </c>
      <c r="DU3">
        <v>2005</v>
      </c>
      <c r="DV3">
        <v>2006</v>
      </c>
      <c r="DW3">
        <v>2007</v>
      </c>
      <c r="DX3">
        <v>2008</v>
      </c>
      <c r="DY3">
        <v>2009</v>
      </c>
      <c r="DZ3">
        <v>2010</v>
      </c>
      <c r="EA3">
        <v>2011</v>
      </c>
      <c r="EB3">
        <v>2012</v>
      </c>
      <c r="EC3">
        <v>2013</v>
      </c>
      <c r="ED3">
        <v>2014</v>
      </c>
      <c r="EE3">
        <v>2015</v>
      </c>
      <c r="EF3">
        <v>2000</v>
      </c>
      <c r="EG3">
        <v>2001</v>
      </c>
      <c r="EH3">
        <v>2002</v>
      </c>
      <c r="EI3">
        <v>2003</v>
      </c>
      <c r="EJ3">
        <v>2004</v>
      </c>
      <c r="EK3">
        <v>2005</v>
      </c>
      <c r="EL3">
        <v>2006</v>
      </c>
      <c r="EM3">
        <v>2007</v>
      </c>
      <c r="EN3">
        <v>2008</v>
      </c>
      <c r="EO3">
        <v>2009</v>
      </c>
      <c r="EP3">
        <v>2010</v>
      </c>
      <c r="EQ3">
        <v>2011</v>
      </c>
      <c r="ER3">
        <v>2012</v>
      </c>
      <c r="ES3">
        <v>2013</v>
      </c>
      <c r="ET3">
        <v>2014</v>
      </c>
      <c r="EU3">
        <v>2015</v>
      </c>
    </row>
    <row r="4" spans="1:151">
      <c r="A4" t="s">
        <v>2</v>
      </c>
      <c r="B4" t="s">
        <v>3</v>
      </c>
      <c r="C4">
        <v>410</v>
      </c>
      <c r="D4">
        <v>420</v>
      </c>
      <c r="E4">
        <v>440</v>
      </c>
      <c r="F4">
        <v>440</v>
      </c>
      <c r="G4">
        <v>430</v>
      </c>
      <c r="H4">
        <v>420</v>
      </c>
      <c r="I4">
        <v>430</v>
      </c>
      <c r="J4">
        <v>420</v>
      </c>
      <c r="K4">
        <v>410</v>
      </c>
      <c r="L4">
        <v>480</v>
      </c>
      <c r="M4">
        <v>420</v>
      </c>
      <c r="N4">
        <v>360</v>
      </c>
      <c r="O4">
        <v>340</v>
      </c>
      <c r="P4">
        <v>290</v>
      </c>
      <c r="Q4">
        <v>300</v>
      </c>
      <c r="R4">
        <v>290</v>
      </c>
      <c r="S4">
        <v>7.5</v>
      </c>
      <c r="T4">
        <v>7.4</v>
      </c>
      <c r="U4">
        <v>7.8</v>
      </c>
      <c r="V4">
        <v>7.9</v>
      </c>
      <c r="W4">
        <v>7.8</v>
      </c>
      <c r="X4">
        <v>7.6</v>
      </c>
      <c r="Y4">
        <v>7.5</v>
      </c>
      <c r="Z4">
        <v>7</v>
      </c>
      <c r="AA4">
        <v>7.1</v>
      </c>
      <c r="AB4">
        <v>8.1999999999999993</v>
      </c>
      <c r="AC4">
        <v>7.4</v>
      </c>
      <c r="AD4">
        <v>6.2</v>
      </c>
      <c r="AE4">
        <v>5.8</v>
      </c>
      <c r="AF4">
        <v>5.2</v>
      </c>
      <c r="AG4">
        <v>5.0999999999999996</v>
      </c>
      <c r="AH4">
        <v>4.9000000000000004</v>
      </c>
      <c r="AI4">
        <v>180</v>
      </c>
      <c r="AJ4">
        <v>210</v>
      </c>
      <c r="AK4">
        <v>200</v>
      </c>
      <c r="AL4">
        <v>190</v>
      </c>
      <c r="AM4">
        <v>200</v>
      </c>
      <c r="AN4">
        <v>190</v>
      </c>
      <c r="AO4">
        <v>190</v>
      </c>
      <c r="AP4">
        <v>200</v>
      </c>
      <c r="AQ4">
        <v>200</v>
      </c>
      <c r="AR4">
        <v>190</v>
      </c>
      <c r="AS4">
        <v>150</v>
      </c>
      <c r="AT4">
        <v>120</v>
      </c>
      <c r="AU4">
        <v>90</v>
      </c>
      <c r="AV4">
        <v>50</v>
      </c>
      <c r="AW4">
        <v>30</v>
      </c>
      <c r="AX4">
        <v>20</v>
      </c>
      <c r="AY4">
        <v>270</v>
      </c>
      <c r="AZ4">
        <v>300</v>
      </c>
      <c r="BA4">
        <v>290</v>
      </c>
      <c r="BB4">
        <v>280</v>
      </c>
      <c r="BC4">
        <v>160</v>
      </c>
      <c r="BD4">
        <v>160</v>
      </c>
      <c r="BE4">
        <v>160</v>
      </c>
      <c r="BF4">
        <v>150</v>
      </c>
      <c r="BG4">
        <v>160</v>
      </c>
      <c r="BH4">
        <v>150</v>
      </c>
      <c r="BI4">
        <v>120</v>
      </c>
      <c r="BJ4">
        <v>90</v>
      </c>
      <c r="BK4">
        <v>70</v>
      </c>
      <c r="BL4">
        <v>30</v>
      </c>
      <c r="BM4">
        <v>30</v>
      </c>
      <c r="BN4">
        <v>30</v>
      </c>
      <c r="BO4">
        <v>5.0139275766016711</v>
      </c>
      <c r="BP4">
        <v>5.2337752965805997</v>
      </c>
      <c r="BQ4">
        <v>5.1038366772263286</v>
      </c>
      <c r="BR4">
        <v>5.0405040504050405</v>
      </c>
      <c r="BS4">
        <v>2.8745957599712537</v>
      </c>
      <c r="BT4">
        <v>2.8612303290414878</v>
      </c>
      <c r="BU4">
        <v>2.8089887640449436</v>
      </c>
      <c r="BV4">
        <v>2.4875621890547266</v>
      </c>
      <c r="BW4">
        <v>2.7467811158798283</v>
      </c>
      <c r="BX4">
        <v>2.5601638504864312</v>
      </c>
      <c r="BY4">
        <v>2.1085925144965736</v>
      </c>
      <c r="BZ4">
        <v>1.5657620041753653</v>
      </c>
      <c r="CA4">
        <v>1.2178148921363952</v>
      </c>
      <c r="CB4">
        <v>0.52798310454065467</v>
      </c>
      <c r="CC4">
        <v>0.50718512256973791</v>
      </c>
      <c r="CD4">
        <v>0.50718512256973791</v>
      </c>
      <c r="CE4">
        <v>10</v>
      </c>
      <c r="CF4">
        <v>40</v>
      </c>
      <c r="CG4">
        <v>40</v>
      </c>
      <c r="CH4">
        <v>50</v>
      </c>
      <c r="CI4">
        <v>80</v>
      </c>
      <c r="CJ4">
        <v>120</v>
      </c>
      <c r="CK4">
        <v>140</v>
      </c>
      <c r="CL4">
        <v>1127</v>
      </c>
      <c r="CM4">
        <v>1108</v>
      </c>
      <c r="CN4">
        <v>1059</v>
      </c>
      <c r="CO4">
        <v>1058</v>
      </c>
      <c r="CP4">
        <v>1052</v>
      </c>
      <c r="CQ4">
        <v>1044</v>
      </c>
      <c r="CR4">
        <v>1015</v>
      </c>
      <c r="CS4">
        <v>16.462167689161554</v>
      </c>
      <c r="CT4">
        <v>16.636636636636638</v>
      </c>
      <c r="CU4">
        <v>15.740190249702735</v>
      </c>
      <c r="CV4">
        <v>15.533695492585522</v>
      </c>
      <c r="CW4">
        <v>15.427482035489074</v>
      </c>
      <c r="CX4">
        <v>14.669102149782212</v>
      </c>
      <c r="CY4">
        <v>13.68846931894808</v>
      </c>
      <c r="CZ4">
        <v>120</v>
      </c>
      <c r="DA4">
        <v>110</v>
      </c>
      <c r="DB4">
        <v>130</v>
      </c>
      <c r="DC4">
        <v>130</v>
      </c>
      <c r="DD4">
        <v>130</v>
      </c>
      <c r="DE4">
        <v>120</v>
      </c>
      <c r="DF4">
        <v>120</v>
      </c>
      <c r="DG4">
        <v>120</v>
      </c>
      <c r="DH4">
        <v>100</v>
      </c>
      <c r="DI4">
        <v>170</v>
      </c>
      <c r="DJ4">
        <v>140</v>
      </c>
      <c r="DK4">
        <v>120</v>
      </c>
      <c r="DL4">
        <v>120</v>
      </c>
      <c r="DM4">
        <v>100</v>
      </c>
      <c r="DN4">
        <v>90</v>
      </c>
      <c r="DO4">
        <v>60</v>
      </c>
      <c r="DP4">
        <v>80</v>
      </c>
      <c r="DQ4">
        <v>70</v>
      </c>
      <c r="DR4">
        <v>90</v>
      </c>
      <c r="DS4">
        <v>90</v>
      </c>
      <c r="DT4">
        <v>100</v>
      </c>
      <c r="DU4">
        <v>90</v>
      </c>
      <c r="DV4">
        <v>90</v>
      </c>
      <c r="DW4">
        <v>80</v>
      </c>
      <c r="DX4">
        <v>70</v>
      </c>
      <c r="DY4">
        <v>120</v>
      </c>
      <c r="DZ4">
        <v>100</v>
      </c>
      <c r="EA4">
        <v>80</v>
      </c>
      <c r="EB4">
        <v>90</v>
      </c>
      <c r="EC4">
        <v>50</v>
      </c>
      <c r="ED4">
        <v>60</v>
      </c>
      <c r="EE4">
        <v>40</v>
      </c>
      <c r="EF4">
        <v>40</v>
      </c>
      <c r="EG4">
        <v>30</v>
      </c>
      <c r="EH4">
        <v>30</v>
      </c>
      <c r="EI4">
        <v>40</v>
      </c>
      <c r="EJ4">
        <v>30</v>
      </c>
      <c r="EK4">
        <v>30</v>
      </c>
      <c r="EL4">
        <v>30</v>
      </c>
      <c r="EM4">
        <v>40</v>
      </c>
      <c r="EN4">
        <v>30</v>
      </c>
      <c r="EO4">
        <v>50</v>
      </c>
      <c r="EP4">
        <v>40</v>
      </c>
      <c r="EQ4">
        <v>30</v>
      </c>
      <c r="ER4">
        <v>40</v>
      </c>
      <c r="ES4">
        <v>50</v>
      </c>
      <c r="ET4">
        <v>30</v>
      </c>
      <c r="EU4">
        <v>20</v>
      </c>
    </row>
    <row r="5" spans="1:151">
      <c r="A5" t="s">
        <v>4</v>
      </c>
      <c r="B5" t="s">
        <v>5</v>
      </c>
      <c r="C5">
        <v>19400</v>
      </c>
      <c r="D5">
        <v>19200</v>
      </c>
      <c r="E5">
        <v>20170</v>
      </c>
      <c r="F5">
        <v>20880</v>
      </c>
      <c r="G5">
        <v>21150</v>
      </c>
      <c r="H5">
        <v>21580</v>
      </c>
      <c r="I5">
        <v>21740</v>
      </c>
      <c r="J5">
        <v>21210</v>
      </c>
      <c r="K5">
        <v>21140</v>
      </c>
      <c r="L5">
        <v>23370</v>
      </c>
      <c r="M5">
        <v>23510</v>
      </c>
      <c r="N5">
        <v>23560</v>
      </c>
      <c r="O5">
        <v>23820</v>
      </c>
      <c r="P5">
        <v>22860</v>
      </c>
      <c r="Q5">
        <v>20480</v>
      </c>
      <c r="R5">
        <v>19170</v>
      </c>
      <c r="S5">
        <v>19.2</v>
      </c>
      <c r="T5">
        <v>18.600000000000001</v>
      </c>
      <c r="U5">
        <v>19.3</v>
      </c>
      <c r="V5">
        <v>20</v>
      </c>
      <c r="W5">
        <v>20.2</v>
      </c>
      <c r="X5">
        <v>20.6</v>
      </c>
      <c r="Y5">
        <v>20.6</v>
      </c>
      <c r="Z5">
        <v>19.899999999999999</v>
      </c>
      <c r="AA5">
        <v>19.399999999999999</v>
      </c>
      <c r="AB5">
        <v>20.8</v>
      </c>
      <c r="AC5">
        <v>20.2</v>
      </c>
      <c r="AD5">
        <v>19.8</v>
      </c>
      <c r="AE5">
        <v>19.8</v>
      </c>
      <c r="AF5">
        <v>18.7</v>
      </c>
      <c r="AG5">
        <v>16.399999999999999</v>
      </c>
      <c r="AH5">
        <v>15.3</v>
      </c>
      <c r="AI5">
        <v>8360</v>
      </c>
      <c r="AJ5">
        <v>8720</v>
      </c>
      <c r="AK5">
        <v>8690</v>
      </c>
      <c r="AL5">
        <v>8850</v>
      </c>
      <c r="AM5">
        <v>8850</v>
      </c>
      <c r="AN5">
        <v>8810</v>
      </c>
      <c r="AO5">
        <v>8630</v>
      </c>
      <c r="AP5">
        <v>8350</v>
      </c>
      <c r="AQ5">
        <v>8280</v>
      </c>
      <c r="AR5">
        <v>7440</v>
      </c>
      <c r="AS5">
        <v>6700</v>
      </c>
      <c r="AT5">
        <v>6080</v>
      </c>
      <c r="AU5">
        <v>4700</v>
      </c>
      <c r="AV5">
        <v>3030</v>
      </c>
      <c r="AW5">
        <v>1700</v>
      </c>
      <c r="AX5">
        <v>780</v>
      </c>
      <c r="AY5">
        <v>15690</v>
      </c>
      <c r="AZ5">
        <v>15940</v>
      </c>
      <c r="BA5">
        <v>16050</v>
      </c>
      <c r="BB5">
        <v>16310</v>
      </c>
      <c r="BC5">
        <v>11030</v>
      </c>
      <c r="BD5">
        <v>11080</v>
      </c>
      <c r="BE5">
        <v>11100</v>
      </c>
      <c r="BF5">
        <v>11200</v>
      </c>
      <c r="BG5">
        <v>11190</v>
      </c>
      <c r="BH5">
        <v>10420</v>
      </c>
      <c r="BI5">
        <v>9620</v>
      </c>
      <c r="BJ5">
        <v>8750</v>
      </c>
      <c r="BK5">
        <v>7760</v>
      </c>
      <c r="BL5">
        <v>5950</v>
      </c>
      <c r="BM5">
        <v>4670</v>
      </c>
      <c r="BN5">
        <v>3850</v>
      </c>
      <c r="BO5">
        <v>15.500889152341434</v>
      </c>
      <c r="BP5">
        <v>15.441098119750851</v>
      </c>
      <c r="BQ5">
        <v>15.369588324858514</v>
      </c>
      <c r="BR5">
        <v>15.604370371787757</v>
      </c>
      <c r="BS5">
        <v>10.550682494284649</v>
      </c>
      <c r="BT5">
        <v>10.566167284933675</v>
      </c>
      <c r="BU5">
        <v>10.524419497672302</v>
      </c>
      <c r="BV5">
        <v>10.508735386289853</v>
      </c>
      <c r="BW5">
        <v>10.276331377248809</v>
      </c>
      <c r="BX5">
        <v>9.2813624541276223</v>
      </c>
      <c r="BY5">
        <v>8.2808962649886819</v>
      </c>
      <c r="BZ5">
        <v>7.342698420690466</v>
      </c>
      <c r="CA5">
        <v>6.5119245422352003</v>
      </c>
      <c r="CB5">
        <v>4.8582929836451081</v>
      </c>
      <c r="CC5">
        <v>3.731104790514844</v>
      </c>
      <c r="CD5">
        <v>3.0759643347927521</v>
      </c>
      <c r="CE5">
        <v>1010</v>
      </c>
      <c r="CF5">
        <v>1840</v>
      </c>
      <c r="CG5">
        <v>2480</v>
      </c>
      <c r="CH5">
        <v>3970</v>
      </c>
      <c r="CI5">
        <v>5680</v>
      </c>
      <c r="CJ5">
        <v>7160</v>
      </c>
      <c r="CK5">
        <v>8230</v>
      </c>
      <c r="CL5">
        <v>19810</v>
      </c>
      <c r="CM5">
        <v>21115</v>
      </c>
      <c r="CN5">
        <v>21881</v>
      </c>
      <c r="CO5">
        <v>23051</v>
      </c>
      <c r="CP5">
        <v>23412</v>
      </c>
      <c r="CQ5">
        <v>22989</v>
      </c>
      <c r="CR5">
        <v>22358</v>
      </c>
      <c r="CS5">
        <v>15.589341643451846</v>
      </c>
      <c r="CT5">
        <v>16.177597303095311</v>
      </c>
      <c r="CU5">
        <v>16.425327478136847</v>
      </c>
      <c r="CV5">
        <v>17.085825680253201</v>
      </c>
      <c r="CW5">
        <v>17.120668095095322</v>
      </c>
      <c r="CX5">
        <v>16.516510043969308</v>
      </c>
      <c r="CY5">
        <v>15.786314949621898</v>
      </c>
      <c r="CZ5">
        <v>3440</v>
      </c>
      <c r="DA5">
        <v>3100</v>
      </c>
      <c r="DB5">
        <v>3130</v>
      </c>
      <c r="DC5">
        <v>3560</v>
      </c>
      <c r="DD5">
        <v>3490</v>
      </c>
      <c r="DE5">
        <v>3960</v>
      </c>
      <c r="DF5">
        <v>4190</v>
      </c>
      <c r="DG5">
        <v>3810</v>
      </c>
      <c r="DH5">
        <v>3710</v>
      </c>
      <c r="DI5">
        <v>5980</v>
      </c>
      <c r="DJ5">
        <v>6280</v>
      </c>
      <c r="DK5">
        <v>6810</v>
      </c>
      <c r="DL5">
        <v>7060</v>
      </c>
      <c r="DM5">
        <v>6670</v>
      </c>
      <c r="DN5">
        <v>4480</v>
      </c>
      <c r="DO5">
        <v>3210</v>
      </c>
      <c r="DP5">
        <v>2570</v>
      </c>
      <c r="DQ5">
        <v>2330</v>
      </c>
      <c r="DR5">
        <v>2280</v>
      </c>
      <c r="DS5">
        <v>2530</v>
      </c>
      <c r="DT5">
        <v>2480</v>
      </c>
      <c r="DU5">
        <v>2850</v>
      </c>
      <c r="DV5">
        <v>2990</v>
      </c>
      <c r="DW5">
        <v>2630</v>
      </c>
      <c r="DX5">
        <v>2580</v>
      </c>
      <c r="DY5">
        <v>4130</v>
      </c>
      <c r="DZ5">
        <v>4150</v>
      </c>
      <c r="EA5">
        <v>4210</v>
      </c>
      <c r="EB5">
        <v>4330</v>
      </c>
      <c r="EC5">
        <v>3910</v>
      </c>
      <c r="ED5">
        <v>2560</v>
      </c>
      <c r="EE5">
        <v>1830</v>
      </c>
      <c r="EF5">
        <v>860</v>
      </c>
      <c r="EG5">
        <v>770</v>
      </c>
      <c r="EH5">
        <v>850</v>
      </c>
      <c r="EI5">
        <v>1030</v>
      </c>
      <c r="EJ5">
        <v>1000</v>
      </c>
      <c r="EK5">
        <v>1100</v>
      </c>
      <c r="EL5">
        <v>1200</v>
      </c>
      <c r="EM5">
        <v>1180</v>
      </c>
      <c r="EN5">
        <v>1120</v>
      </c>
      <c r="EO5">
        <v>1850</v>
      </c>
      <c r="EP5">
        <v>2120</v>
      </c>
      <c r="EQ5">
        <v>2600</v>
      </c>
      <c r="ER5">
        <v>2740</v>
      </c>
      <c r="ES5">
        <v>2770</v>
      </c>
      <c r="ET5">
        <v>1920</v>
      </c>
      <c r="EU5">
        <v>1380</v>
      </c>
    </row>
    <row r="6" spans="1:151">
      <c r="A6" t="s">
        <v>6</v>
      </c>
      <c r="B6" t="s">
        <v>7</v>
      </c>
      <c r="C6">
        <v>22450</v>
      </c>
      <c r="D6">
        <v>22310</v>
      </c>
      <c r="E6">
        <v>24010</v>
      </c>
      <c r="F6">
        <v>24400</v>
      </c>
      <c r="G6">
        <v>24280</v>
      </c>
      <c r="H6">
        <v>24590</v>
      </c>
      <c r="I6">
        <v>24920</v>
      </c>
      <c r="J6">
        <v>24020</v>
      </c>
      <c r="K6">
        <v>23270</v>
      </c>
      <c r="L6">
        <v>26170</v>
      </c>
      <c r="M6">
        <v>25930</v>
      </c>
      <c r="N6">
        <v>25730</v>
      </c>
      <c r="O6">
        <v>25930</v>
      </c>
      <c r="P6">
        <v>24630</v>
      </c>
      <c r="Q6">
        <v>22680</v>
      </c>
      <c r="R6">
        <v>21480</v>
      </c>
      <c r="S6">
        <v>10.9</v>
      </c>
      <c r="T6">
        <v>10.6</v>
      </c>
      <c r="U6">
        <v>11.4</v>
      </c>
      <c r="V6">
        <v>11.5</v>
      </c>
      <c r="W6">
        <v>11.4</v>
      </c>
      <c r="X6">
        <v>11.4</v>
      </c>
      <c r="Y6">
        <v>11.4</v>
      </c>
      <c r="Z6">
        <v>10.8</v>
      </c>
      <c r="AA6">
        <v>10.4</v>
      </c>
      <c r="AB6">
        <v>11.5</v>
      </c>
      <c r="AC6">
        <v>11.2</v>
      </c>
      <c r="AD6">
        <v>10.9</v>
      </c>
      <c r="AE6">
        <v>10.9</v>
      </c>
      <c r="AF6">
        <v>10.199999999999999</v>
      </c>
      <c r="AG6">
        <v>9.3000000000000007</v>
      </c>
      <c r="AH6">
        <v>8.8000000000000007</v>
      </c>
      <c r="AI6">
        <v>9110</v>
      </c>
      <c r="AJ6">
        <v>9520</v>
      </c>
      <c r="AK6">
        <v>9870</v>
      </c>
      <c r="AL6">
        <v>9980</v>
      </c>
      <c r="AM6">
        <v>10180</v>
      </c>
      <c r="AN6">
        <v>10320</v>
      </c>
      <c r="AO6">
        <v>10380</v>
      </c>
      <c r="AP6">
        <v>10390</v>
      </c>
      <c r="AQ6">
        <v>10450</v>
      </c>
      <c r="AR6">
        <v>9440</v>
      </c>
      <c r="AS6">
        <v>8700</v>
      </c>
      <c r="AT6">
        <v>8000</v>
      </c>
      <c r="AU6">
        <v>6130</v>
      </c>
      <c r="AV6">
        <v>3610</v>
      </c>
      <c r="AW6">
        <v>2190</v>
      </c>
      <c r="AX6">
        <v>1120</v>
      </c>
      <c r="AY6">
        <v>19100</v>
      </c>
      <c r="AZ6">
        <v>19370</v>
      </c>
      <c r="BA6">
        <v>19160</v>
      </c>
      <c r="BB6">
        <v>19570</v>
      </c>
      <c r="BC6">
        <v>11890</v>
      </c>
      <c r="BD6">
        <v>12070</v>
      </c>
      <c r="BE6">
        <v>11910</v>
      </c>
      <c r="BF6">
        <v>12150</v>
      </c>
      <c r="BG6">
        <v>11870</v>
      </c>
      <c r="BH6">
        <v>11060</v>
      </c>
      <c r="BI6">
        <v>10100</v>
      </c>
      <c r="BJ6">
        <v>9080</v>
      </c>
      <c r="BK6">
        <v>7550</v>
      </c>
      <c r="BL6">
        <v>5160</v>
      </c>
      <c r="BM6">
        <v>3960</v>
      </c>
      <c r="BN6">
        <v>3080</v>
      </c>
      <c r="BO6">
        <v>9.2605162616604932</v>
      </c>
      <c r="BP6">
        <v>9.2154278727443142</v>
      </c>
      <c r="BQ6">
        <v>9.0845728211960726</v>
      </c>
      <c r="BR6">
        <v>9.2512929119118077</v>
      </c>
      <c r="BS6">
        <v>5.5838373971521955</v>
      </c>
      <c r="BT6">
        <v>5.5893344200197275</v>
      </c>
      <c r="BU6">
        <v>5.4532717341037813</v>
      </c>
      <c r="BV6">
        <v>5.4888461225706768</v>
      </c>
      <c r="BW6">
        <v>5.2953956378788085</v>
      </c>
      <c r="BX6">
        <v>4.8445240671225012</v>
      </c>
      <c r="BY6">
        <v>4.3603270677016326</v>
      </c>
      <c r="BZ6">
        <v>3.8573953235454055</v>
      </c>
      <c r="CA6">
        <v>3.2074157150625338</v>
      </c>
      <c r="CB6">
        <v>2.1441215334624237</v>
      </c>
      <c r="CC6">
        <v>1.623562982763993</v>
      </c>
      <c r="CD6">
        <v>1.2627712088164389</v>
      </c>
      <c r="CE6">
        <v>1130</v>
      </c>
      <c r="CF6">
        <v>2290</v>
      </c>
      <c r="CG6">
        <v>3000</v>
      </c>
      <c r="CH6">
        <v>5150</v>
      </c>
      <c r="CI6">
        <v>7570</v>
      </c>
      <c r="CJ6">
        <v>8770</v>
      </c>
      <c r="CK6">
        <v>10070</v>
      </c>
      <c r="CL6">
        <v>23702</v>
      </c>
      <c r="CM6">
        <v>25969</v>
      </c>
      <c r="CN6">
        <v>27668</v>
      </c>
      <c r="CO6">
        <v>28750</v>
      </c>
      <c r="CP6">
        <v>30129</v>
      </c>
      <c r="CQ6">
        <v>30477</v>
      </c>
      <c r="CR6">
        <v>30236</v>
      </c>
      <c r="CS6">
        <v>8.9091531004619586</v>
      </c>
      <c r="CT6">
        <v>9.6187894007748653</v>
      </c>
      <c r="CU6">
        <v>10.085883845379916</v>
      </c>
      <c r="CV6">
        <v>10.317787866281469</v>
      </c>
      <c r="CW6">
        <v>10.666454250969148</v>
      </c>
      <c r="CX6">
        <v>10.621680398143114</v>
      </c>
      <c r="CY6">
        <v>10.376150913352483</v>
      </c>
      <c r="CZ6">
        <v>4710</v>
      </c>
      <c r="DA6">
        <v>4500</v>
      </c>
      <c r="DB6">
        <v>5170</v>
      </c>
      <c r="DC6">
        <v>5390</v>
      </c>
      <c r="DD6">
        <v>4770</v>
      </c>
      <c r="DE6">
        <v>4730</v>
      </c>
      <c r="DF6">
        <v>5130</v>
      </c>
      <c r="DG6">
        <v>4000</v>
      </c>
      <c r="DH6">
        <v>3550</v>
      </c>
      <c r="DI6">
        <v>6550</v>
      </c>
      <c r="DJ6">
        <v>6300</v>
      </c>
      <c r="DK6">
        <v>6550</v>
      </c>
      <c r="DL6">
        <v>6600</v>
      </c>
      <c r="DM6">
        <v>6030</v>
      </c>
      <c r="DN6">
        <v>4560</v>
      </c>
      <c r="DO6">
        <v>3330</v>
      </c>
      <c r="DP6">
        <v>3420</v>
      </c>
      <c r="DQ6">
        <v>3270</v>
      </c>
      <c r="DR6">
        <v>3750</v>
      </c>
      <c r="DS6">
        <v>3870</v>
      </c>
      <c r="DT6">
        <v>3400</v>
      </c>
      <c r="DU6">
        <v>3370</v>
      </c>
      <c r="DV6">
        <v>3520</v>
      </c>
      <c r="DW6">
        <v>2720</v>
      </c>
      <c r="DX6">
        <v>2360</v>
      </c>
      <c r="DY6">
        <v>4320</v>
      </c>
      <c r="DZ6">
        <v>4000</v>
      </c>
      <c r="EA6">
        <v>3910</v>
      </c>
      <c r="EB6">
        <v>3970</v>
      </c>
      <c r="EC6">
        <v>3590</v>
      </c>
      <c r="ED6">
        <v>2700</v>
      </c>
      <c r="EE6">
        <v>1920</v>
      </c>
      <c r="EF6">
        <v>1290</v>
      </c>
      <c r="EG6">
        <v>1230</v>
      </c>
      <c r="EH6">
        <v>1420</v>
      </c>
      <c r="EI6">
        <v>1520</v>
      </c>
      <c r="EJ6">
        <v>1370</v>
      </c>
      <c r="EK6">
        <v>1360</v>
      </c>
      <c r="EL6">
        <v>1610</v>
      </c>
      <c r="EM6">
        <v>1280</v>
      </c>
      <c r="EN6">
        <v>1180</v>
      </c>
      <c r="EO6">
        <v>2240</v>
      </c>
      <c r="EP6">
        <v>2300</v>
      </c>
      <c r="EQ6">
        <v>2640</v>
      </c>
      <c r="ER6">
        <v>2630</v>
      </c>
      <c r="ES6">
        <v>2430</v>
      </c>
      <c r="ET6">
        <v>1870</v>
      </c>
      <c r="EU6">
        <v>1410</v>
      </c>
    </row>
    <row r="7" spans="1:151">
      <c r="A7" t="s">
        <v>8</v>
      </c>
      <c r="B7" t="s">
        <v>9</v>
      </c>
      <c r="C7">
        <v>15010</v>
      </c>
      <c r="D7">
        <v>14570</v>
      </c>
      <c r="E7">
        <v>15490</v>
      </c>
      <c r="F7">
        <v>15650</v>
      </c>
      <c r="G7">
        <v>15470</v>
      </c>
      <c r="H7">
        <v>15730</v>
      </c>
      <c r="I7">
        <v>15910</v>
      </c>
      <c r="J7">
        <v>15680</v>
      </c>
      <c r="K7">
        <v>15450</v>
      </c>
      <c r="L7">
        <v>18080</v>
      </c>
      <c r="M7">
        <v>18090</v>
      </c>
      <c r="N7">
        <v>18020</v>
      </c>
      <c r="O7">
        <v>18150</v>
      </c>
      <c r="P7">
        <v>17650</v>
      </c>
      <c r="Q7">
        <v>16150</v>
      </c>
      <c r="R7">
        <v>15210</v>
      </c>
      <c r="S7">
        <v>10.9</v>
      </c>
      <c r="T7">
        <v>10.5</v>
      </c>
      <c r="U7">
        <v>11.2</v>
      </c>
      <c r="V7">
        <v>11.3</v>
      </c>
      <c r="W7">
        <v>11.1</v>
      </c>
      <c r="X7">
        <v>11.2</v>
      </c>
      <c r="Y7">
        <v>11.2</v>
      </c>
      <c r="Z7">
        <v>11</v>
      </c>
      <c r="AA7">
        <v>10.7</v>
      </c>
      <c r="AB7">
        <v>12.5</v>
      </c>
      <c r="AC7">
        <v>12.3</v>
      </c>
      <c r="AD7">
        <v>12.2</v>
      </c>
      <c r="AE7">
        <v>12.3</v>
      </c>
      <c r="AF7">
        <v>11.9</v>
      </c>
      <c r="AG7">
        <v>10.7</v>
      </c>
      <c r="AH7">
        <v>10.1</v>
      </c>
      <c r="AI7">
        <v>6330</v>
      </c>
      <c r="AJ7">
        <v>6400</v>
      </c>
      <c r="AK7">
        <v>6420</v>
      </c>
      <c r="AL7">
        <v>6480</v>
      </c>
      <c r="AM7">
        <v>6540</v>
      </c>
      <c r="AN7">
        <v>6650</v>
      </c>
      <c r="AO7">
        <v>6690</v>
      </c>
      <c r="AP7">
        <v>6700</v>
      </c>
      <c r="AQ7">
        <v>6810</v>
      </c>
      <c r="AR7">
        <v>6100</v>
      </c>
      <c r="AS7">
        <v>5430</v>
      </c>
      <c r="AT7">
        <v>4970</v>
      </c>
      <c r="AU7">
        <v>3680</v>
      </c>
      <c r="AV7">
        <v>2060</v>
      </c>
      <c r="AW7">
        <v>1210</v>
      </c>
      <c r="AX7">
        <v>530</v>
      </c>
      <c r="AY7">
        <v>10860</v>
      </c>
      <c r="AZ7">
        <v>11100</v>
      </c>
      <c r="BA7">
        <v>10900</v>
      </c>
      <c r="BB7">
        <v>10880</v>
      </c>
      <c r="BC7">
        <v>6420</v>
      </c>
      <c r="BD7">
        <v>6480</v>
      </c>
      <c r="BE7">
        <v>6490</v>
      </c>
      <c r="BF7">
        <v>6750</v>
      </c>
      <c r="BG7">
        <v>6640</v>
      </c>
      <c r="BH7">
        <v>6390</v>
      </c>
      <c r="BI7">
        <v>6100</v>
      </c>
      <c r="BJ7">
        <v>5590</v>
      </c>
      <c r="BK7">
        <v>4900</v>
      </c>
      <c r="BL7">
        <v>3720</v>
      </c>
      <c r="BM7">
        <v>3250</v>
      </c>
      <c r="BN7">
        <v>2760</v>
      </c>
      <c r="BO7">
        <v>7.8663730660022022</v>
      </c>
      <c r="BP7">
        <v>8.0279459306992997</v>
      </c>
      <c r="BQ7">
        <v>7.8743570479107667</v>
      </c>
      <c r="BR7">
        <v>7.830323792525208</v>
      </c>
      <c r="BS7">
        <v>4.6032394760050765</v>
      </c>
      <c r="BT7">
        <v>4.6079016980971073</v>
      </c>
      <c r="BU7">
        <v>4.5826860612907785</v>
      </c>
      <c r="BV7">
        <v>4.7263611920233028</v>
      </c>
      <c r="BW7">
        <v>4.6096385876733823</v>
      </c>
      <c r="BX7">
        <v>4.4082038121649871</v>
      </c>
      <c r="BY7">
        <v>4.1619475185240775</v>
      </c>
      <c r="BZ7">
        <v>3.785108745700279</v>
      </c>
      <c r="CA7">
        <v>3.3178949649251104</v>
      </c>
      <c r="CB7">
        <v>2.4982706862857027</v>
      </c>
      <c r="CC7">
        <v>2.1564021922316443</v>
      </c>
      <c r="CD7">
        <v>1.8312830924797963</v>
      </c>
      <c r="CE7">
        <v>800</v>
      </c>
      <c r="CF7">
        <v>1560</v>
      </c>
      <c r="CG7">
        <v>2130</v>
      </c>
      <c r="CH7">
        <v>3480</v>
      </c>
      <c r="CI7">
        <v>4870</v>
      </c>
      <c r="CJ7">
        <v>5830</v>
      </c>
      <c r="CK7">
        <v>6390</v>
      </c>
      <c r="CL7">
        <v>12333</v>
      </c>
      <c r="CM7">
        <v>13547</v>
      </c>
      <c r="CN7">
        <v>14031</v>
      </c>
      <c r="CO7">
        <v>14780</v>
      </c>
      <c r="CP7">
        <v>14972</v>
      </c>
      <c r="CQ7">
        <v>14765</v>
      </c>
      <c r="CR7">
        <v>14552</v>
      </c>
      <c r="CS7">
        <v>7.055007665377663</v>
      </c>
      <c r="CT7">
        <v>7.6625470177324022</v>
      </c>
      <c r="CU7">
        <v>7.8572908558404677</v>
      </c>
      <c r="CV7">
        <v>8.2241326544807052</v>
      </c>
      <c r="CW7">
        <v>8.2363296292221353</v>
      </c>
      <c r="CX7">
        <v>8.0105251736111107</v>
      </c>
      <c r="CY7">
        <v>7.7876485069035644</v>
      </c>
      <c r="CZ7">
        <v>2780</v>
      </c>
      <c r="DA7">
        <v>2430</v>
      </c>
      <c r="DB7">
        <v>2570</v>
      </c>
      <c r="DC7">
        <v>2760</v>
      </c>
      <c r="DD7">
        <v>2650</v>
      </c>
      <c r="DE7">
        <v>2720</v>
      </c>
      <c r="DF7">
        <v>2850</v>
      </c>
      <c r="DG7">
        <v>2470</v>
      </c>
      <c r="DH7">
        <v>2210</v>
      </c>
      <c r="DI7">
        <v>4640</v>
      </c>
      <c r="DJ7">
        <v>4290</v>
      </c>
      <c r="DK7">
        <v>4330</v>
      </c>
      <c r="DL7">
        <v>4380</v>
      </c>
      <c r="DM7">
        <v>4300</v>
      </c>
      <c r="DN7">
        <v>2740</v>
      </c>
      <c r="DO7">
        <v>2040</v>
      </c>
      <c r="DP7">
        <v>1980</v>
      </c>
      <c r="DQ7">
        <v>1740</v>
      </c>
      <c r="DR7">
        <v>1820</v>
      </c>
      <c r="DS7">
        <v>1930</v>
      </c>
      <c r="DT7">
        <v>1870</v>
      </c>
      <c r="DU7">
        <v>1880</v>
      </c>
      <c r="DV7">
        <v>1970</v>
      </c>
      <c r="DW7">
        <v>1670</v>
      </c>
      <c r="DX7">
        <v>1440</v>
      </c>
      <c r="DY7">
        <v>3120</v>
      </c>
      <c r="DZ7">
        <v>2820</v>
      </c>
      <c r="EA7">
        <v>2700</v>
      </c>
      <c r="EB7">
        <v>2660</v>
      </c>
      <c r="EC7">
        <v>2490</v>
      </c>
      <c r="ED7">
        <v>1500</v>
      </c>
      <c r="EE7">
        <v>1090</v>
      </c>
      <c r="EF7">
        <v>800</v>
      </c>
      <c r="EG7">
        <v>690</v>
      </c>
      <c r="EH7">
        <v>760</v>
      </c>
      <c r="EI7">
        <v>840</v>
      </c>
      <c r="EJ7">
        <v>770</v>
      </c>
      <c r="EK7">
        <v>840</v>
      </c>
      <c r="EL7">
        <v>880</v>
      </c>
      <c r="EM7">
        <v>800</v>
      </c>
      <c r="EN7">
        <v>770</v>
      </c>
      <c r="EO7">
        <v>1530</v>
      </c>
      <c r="EP7">
        <v>1480</v>
      </c>
      <c r="EQ7">
        <v>1640</v>
      </c>
      <c r="ER7">
        <v>1720</v>
      </c>
      <c r="ES7">
        <v>1810</v>
      </c>
      <c r="ET7">
        <v>1240</v>
      </c>
      <c r="EU7">
        <v>950</v>
      </c>
    </row>
    <row r="8" spans="1:151">
      <c r="A8" t="s">
        <v>10</v>
      </c>
      <c r="B8" t="s">
        <v>11</v>
      </c>
      <c r="C8">
        <v>30740</v>
      </c>
      <c r="D8">
        <v>28590</v>
      </c>
      <c r="E8">
        <v>30170</v>
      </c>
      <c r="F8">
        <v>30400</v>
      </c>
      <c r="G8">
        <v>30200</v>
      </c>
      <c r="H8">
        <v>29990</v>
      </c>
      <c r="I8">
        <v>30330</v>
      </c>
      <c r="J8">
        <v>29420</v>
      </c>
      <c r="K8">
        <v>27960</v>
      </c>
      <c r="L8">
        <v>30510</v>
      </c>
      <c r="M8">
        <v>30390</v>
      </c>
      <c r="N8">
        <v>30620</v>
      </c>
      <c r="O8">
        <v>31130</v>
      </c>
      <c r="P8">
        <v>29780</v>
      </c>
      <c r="Q8">
        <v>26870</v>
      </c>
      <c r="R8">
        <v>25060</v>
      </c>
      <c r="S8">
        <v>16.899999999999999</v>
      </c>
      <c r="T8">
        <v>15.3</v>
      </c>
      <c r="U8">
        <v>16.100000000000001</v>
      </c>
      <c r="V8">
        <v>16.5</v>
      </c>
      <c r="W8">
        <v>16.399999999999999</v>
      </c>
      <c r="X8">
        <v>16.2</v>
      </c>
      <c r="Y8">
        <v>16</v>
      </c>
      <c r="Z8">
        <v>15.1</v>
      </c>
      <c r="AA8">
        <v>13.9</v>
      </c>
      <c r="AB8">
        <v>14.8</v>
      </c>
      <c r="AC8">
        <v>14.4</v>
      </c>
      <c r="AD8">
        <v>14.1</v>
      </c>
      <c r="AE8">
        <v>14.4</v>
      </c>
      <c r="AF8">
        <v>13.7</v>
      </c>
      <c r="AG8">
        <v>12.3</v>
      </c>
      <c r="AH8">
        <v>11.5</v>
      </c>
      <c r="AI8">
        <v>11860</v>
      </c>
      <c r="AJ8">
        <v>12480</v>
      </c>
      <c r="AK8">
        <v>12510</v>
      </c>
      <c r="AL8">
        <v>12800</v>
      </c>
      <c r="AM8">
        <v>13190</v>
      </c>
      <c r="AN8">
        <v>12960</v>
      </c>
      <c r="AO8">
        <v>12990</v>
      </c>
      <c r="AP8">
        <v>12550</v>
      </c>
      <c r="AQ8">
        <v>12490</v>
      </c>
      <c r="AR8">
        <v>11040</v>
      </c>
      <c r="AS8">
        <v>10010</v>
      </c>
      <c r="AT8">
        <v>9180</v>
      </c>
      <c r="AU8">
        <v>6710</v>
      </c>
      <c r="AV8">
        <v>3930</v>
      </c>
      <c r="AW8">
        <v>2390</v>
      </c>
      <c r="AX8">
        <v>1110</v>
      </c>
      <c r="AY8">
        <v>24000</v>
      </c>
      <c r="AZ8">
        <v>23540</v>
      </c>
      <c r="BA8">
        <v>23310</v>
      </c>
      <c r="BB8">
        <v>23920</v>
      </c>
      <c r="BC8">
        <v>15050</v>
      </c>
      <c r="BD8">
        <v>15020</v>
      </c>
      <c r="BE8">
        <v>14930</v>
      </c>
      <c r="BF8">
        <v>14850</v>
      </c>
      <c r="BG8">
        <v>14250</v>
      </c>
      <c r="BH8">
        <v>13210</v>
      </c>
      <c r="BI8">
        <v>11830</v>
      </c>
      <c r="BJ8">
        <v>10620</v>
      </c>
      <c r="BK8">
        <v>8710</v>
      </c>
      <c r="BL8">
        <v>6050</v>
      </c>
      <c r="BM8">
        <v>4590</v>
      </c>
      <c r="BN8">
        <v>3630</v>
      </c>
      <c r="BO8">
        <v>13.201537979174574</v>
      </c>
      <c r="BP8">
        <v>12.573778810458563</v>
      </c>
      <c r="BQ8">
        <v>12.475915221579962</v>
      </c>
      <c r="BR8">
        <v>12.98038832633304</v>
      </c>
      <c r="BS8">
        <v>8.1907436433298511</v>
      </c>
      <c r="BT8">
        <v>8.1070431961828895</v>
      </c>
      <c r="BU8">
        <v>7.8799170312821616</v>
      </c>
      <c r="BV8">
        <v>7.6277846550546275</v>
      </c>
      <c r="BW8">
        <v>7.0973911484325969</v>
      </c>
      <c r="BX8">
        <v>6.4147388458326047</v>
      </c>
      <c r="BY8">
        <v>5.6124070726766391</v>
      </c>
      <c r="BZ8">
        <v>4.9055836813125895</v>
      </c>
      <c r="CA8">
        <v>4.0233176896640925</v>
      </c>
      <c r="CB8">
        <v>2.7799220702837819</v>
      </c>
      <c r="CC8">
        <v>2.0990629673158976</v>
      </c>
      <c r="CD8">
        <v>1.6600432617334877</v>
      </c>
      <c r="CE8">
        <v>1380</v>
      </c>
      <c r="CF8">
        <v>2580</v>
      </c>
      <c r="CG8">
        <v>3430</v>
      </c>
      <c r="CH8">
        <v>6000</v>
      </c>
      <c r="CI8">
        <v>8610</v>
      </c>
      <c r="CJ8">
        <v>10060</v>
      </c>
      <c r="CK8">
        <v>11220</v>
      </c>
      <c r="CL8">
        <v>30896</v>
      </c>
      <c r="CM8">
        <v>34030</v>
      </c>
      <c r="CN8">
        <v>35896</v>
      </c>
      <c r="CO8">
        <v>37380</v>
      </c>
      <c r="CP8">
        <v>38054</v>
      </c>
      <c r="CQ8">
        <v>37618</v>
      </c>
      <c r="CR8">
        <v>36708</v>
      </c>
      <c r="CS8">
        <v>13.39681383389269</v>
      </c>
      <c r="CT8">
        <v>14.433252041140918</v>
      </c>
      <c r="CU8">
        <v>14.845817893065114</v>
      </c>
      <c r="CV8">
        <v>15.383222492921577</v>
      </c>
      <c r="CW8">
        <v>15.550270517661287</v>
      </c>
      <c r="CX8">
        <v>15.245637213977126</v>
      </c>
      <c r="CY8">
        <v>14.755442647200695</v>
      </c>
      <c r="CZ8">
        <v>7360</v>
      </c>
      <c r="DA8">
        <v>6020</v>
      </c>
      <c r="DB8">
        <v>7200</v>
      </c>
      <c r="DC8">
        <v>7250</v>
      </c>
      <c r="DD8">
        <v>6700</v>
      </c>
      <c r="DE8">
        <v>6650</v>
      </c>
      <c r="DF8">
        <v>7110</v>
      </c>
      <c r="DG8">
        <v>6490</v>
      </c>
      <c r="DH8">
        <v>5470</v>
      </c>
      <c r="DI8">
        <v>8330</v>
      </c>
      <c r="DJ8">
        <v>8650</v>
      </c>
      <c r="DK8">
        <v>9380</v>
      </c>
      <c r="DL8">
        <v>9840</v>
      </c>
      <c r="DM8">
        <v>9300</v>
      </c>
      <c r="DN8">
        <v>6840</v>
      </c>
      <c r="DO8">
        <v>5300</v>
      </c>
      <c r="DP8">
        <v>5490</v>
      </c>
      <c r="DQ8">
        <v>4520</v>
      </c>
      <c r="DR8">
        <v>5360</v>
      </c>
      <c r="DS8">
        <v>5310</v>
      </c>
      <c r="DT8">
        <v>4930</v>
      </c>
      <c r="DU8">
        <v>4830</v>
      </c>
      <c r="DV8">
        <v>5150</v>
      </c>
      <c r="DW8">
        <v>4590</v>
      </c>
      <c r="DX8">
        <v>3790</v>
      </c>
      <c r="DY8">
        <v>5650</v>
      </c>
      <c r="DZ8">
        <v>5780</v>
      </c>
      <c r="EA8">
        <v>5910</v>
      </c>
      <c r="EB8">
        <v>6240</v>
      </c>
      <c r="EC8">
        <v>5800</v>
      </c>
      <c r="ED8">
        <v>4250</v>
      </c>
      <c r="EE8">
        <v>3260</v>
      </c>
      <c r="EF8">
        <v>1870</v>
      </c>
      <c r="EG8">
        <v>1500</v>
      </c>
      <c r="EH8">
        <v>1830</v>
      </c>
      <c r="EI8">
        <v>1940</v>
      </c>
      <c r="EJ8">
        <v>1770</v>
      </c>
      <c r="EK8">
        <v>1820</v>
      </c>
      <c r="EL8">
        <v>1950</v>
      </c>
      <c r="EM8">
        <v>1900</v>
      </c>
      <c r="EN8">
        <v>1690</v>
      </c>
      <c r="EO8">
        <v>2680</v>
      </c>
      <c r="EP8">
        <v>2870</v>
      </c>
      <c r="EQ8">
        <v>3470</v>
      </c>
      <c r="ER8">
        <v>3590</v>
      </c>
      <c r="ES8">
        <v>3490</v>
      </c>
      <c r="ET8">
        <v>2590</v>
      </c>
      <c r="EU8">
        <v>2040</v>
      </c>
    </row>
    <row r="9" spans="1:151">
      <c r="A9" t="s">
        <v>12</v>
      </c>
      <c r="B9" t="s">
        <v>13</v>
      </c>
      <c r="C9">
        <v>18420</v>
      </c>
      <c r="D9">
        <v>17950</v>
      </c>
      <c r="E9">
        <v>19020</v>
      </c>
      <c r="F9">
        <v>19410</v>
      </c>
      <c r="G9">
        <v>19350</v>
      </c>
      <c r="H9">
        <v>19770</v>
      </c>
      <c r="I9">
        <v>19700</v>
      </c>
      <c r="J9">
        <v>19150</v>
      </c>
      <c r="K9">
        <v>18960</v>
      </c>
      <c r="L9">
        <v>22100</v>
      </c>
      <c r="M9">
        <v>21390</v>
      </c>
      <c r="N9">
        <v>21530</v>
      </c>
      <c r="O9">
        <v>21860</v>
      </c>
      <c r="P9">
        <v>20380</v>
      </c>
      <c r="Q9">
        <v>18800</v>
      </c>
      <c r="R9">
        <v>17660</v>
      </c>
      <c r="S9">
        <v>9.8000000000000007</v>
      </c>
      <c r="T9">
        <v>9.6</v>
      </c>
      <c r="U9">
        <v>10.1</v>
      </c>
      <c r="V9">
        <v>10.3</v>
      </c>
      <c r="W9">
        <v>10.3</v>
      </c>
      <c r="X9">
        <v>10.4</v>
      </c>
      <c r="Y9">
        <v>10.3</v>
      </c>
      <c r="Z9">
        <v>9.9</v>
      </c>
      <c r="AA9">
        <v>9.6999999999999993</v>
      </c>
      <c r="AB9">
        <v>11.3</v>
      </c>
      <c r="AC9">
        <v>10.9</v>
      </c>
      <c r="AD9">
        <v>10.9</v>
      </c>
      <c r="AE9">
        <v>11</v>
      </c>
      <c r="AF9">
        <v>10.199999999999999</v>
      </c>
      <c r="AG9">
        <v>9.3000000000000007</v>
      </c>
      <c r="AH9">
        <v>8.8000000000000007</v>
      </c>
      <c r="AI9">
        <v>8050</v>
      </c>
      <c r="AJ9">
        <v>8230</v>
      </c>
      <c r="AK9">
        <v>8070</v>
      </c>
      <c r="AL9">
        <v>8170</v>
      </c>
      <c r="AM9">
        <v>8350</v>
      </c>
      <c r="AN9">
        <v>8600</v>
      </c>
      <c r="AO9">
        <v>8650</v>
      </c>
      <c r="AP9">
        <v>8480</v>
      </c>
      <c r="AQ9">
        <v>8310</v>
      </c>
      <c r="AR9">
        <v>7560</v>
      </c>
      <c r="AS9">
        <v>6770</v>
      </c>
      <c r="AT9">
        <v>6260</v>
      </c>
      <c r="AU9">
        <v>4710</v>
      </c>
      <c r="AV9">
        <v>2620</v>
      </c>
      <c r="AW9">
        <v>1440</v>
      </c>
      <c r="AX9">
        <v>700</v>
      </c>
      <c r="AY9">
        <v>13790</v>
      </c>
      <c r="AZ9">
        <v>14290</v>
      </c>
      <c r="BA9">
        <v>14190</v>
      </c>
      <c r="BB9">
        <v>14280</v>
      </c>
      <c r="BC9">
        <v>8480</v>
      </c>
      <c r="BD9">
        <v>8540</v>
      </c>
      <c r="BE9">
        <v>8590</v>
      </c>
      <c r="BF9">
        <v>8660</v>
      </c>
      <c r="BG9">
        <v>8600</v>
      </c>
      <c r="BH9">
        <v>8180</v>
      </c>
      <c r="BI9">
        <v>7590</v>
      </c>
      <c r="BJ9">
        <v>7050</v>
      </c>
      <c r="BK9">
        <v>6070</v>
      </c>
      <c r="BL9">
        <v>4360</v>
      </c>
      <c r="BM9">
        <v>3640</v>
      </c>
      <c r="BN9">
        <v>3060</v>
      </c>
      <c r="BO9">
        <v>7.3731092706556671</v>
      </c>
      <c r="BP9">
        <v>7.6246271722717545</v>
      </c>
      <c r="BQ9">
        <v>7.5529344134898926</v>
      </c>
      <c r="BR9">
        <v>7.5848515429967591</v>
      </c>
      <c r="BS9">
        <v>4.5044566499166034</v>
      </c>
      <c r="BT9">
        <v>4.5001607200257148</v>
      </c>
      <c r="BU9">
        <v>4.4842347045312172</v>
      </c>
      <c r="BV9">
        <v>4.4884187394073836</v>
      </c>
      <c r="BW9">
        <v>4.4180956980077468</v>
      </c>
      <c r="BX9">
        <v>4.1812131651988116</v>
      </c>
      <c r="BY9">
        <v>3.862457825929865</v>
      </c>
      <c r="BZ9">
        <v>3.5714647564818285</v>
      </c>
      <c r="CA9">
        <v>3.0750058257935744</v>
      </c>
      <c r="CB9">
        <v>2.1822149481723949</v>
      </c>
      <c r="CC9">
        <v>1.8088214832336162</v>
      </c>
      <c r="CD9">
        <v>1.5206026754656223</v>
      </c>
      <c r="CE9">
        <v>970</v>
      </c>
      <c r="CF9">
        <v>1890</v>
      </c>
      <c r="CG9">
        <v>2260</v>
      </c>
      <c r="CH9">
        <v>3840</v>
      </c>
      <c r="CI9">
        <v>5860</v>
      </c>
      <c r="CJ9">
        <v>7100</v>
      </c>
      <c r="CK9">
        <v>7880</v>
      </c>
      <c r="CL9">
        <v>16959</v>
      </c>
      <c r="CM9">
        <v>18164</v>
      </c>
      <c r="CN9">
        <v>18703</v>
      </c>
      <c r="CO9">
        <v>19319</v>
      </c>
      <c r="CP9">
        <v>19383</v>
      </c>
      <c r="CQ9">
        <v>18737</v>
      </c>
      <c r="CR9">
        <v>18298</v>
      </c>
      <c r="CS9">
        <v>7.1022049123688671</v>
      </c>
      <c r="CT9">
        <v>7.5605837350049523</v>
      </c>
      <c r="CU9">
        <v>7.7318351688328875</v>
      </c>
      <c r="CV9">
        <v>7.9033386379535342</v>
      </c>
      <c r="CW9">
        <v>7.8330975954738324</v>
      </c>
      <c r="CX9">
        <v>7.5006505073957692</v>
      </c>
      <c r="CY9">
        <v>7.2565038071065988</v>
      </c>
      <c r="CZ9">
        <v>3660</v>
      </c>
      <c r="DA9">
        <v>3080</v>
      </c>
      <c r="DB9">
        <v>3480</v>
      </c>
      <c r="DC9">
        <v>3790</v>
      </c>
      <c r="DD9">
        <v>3550</v>
      </c>
      <c r="DE9">
        <v>3720</v>
      </c>
      <c r="DF9">
        <v>3550</v>
      </c>
      <c r="DG9">
        <v>3020</v>
      </c>
      <c r="DH9">
        <v>2960</v>
      </c>
      <c r="DI9">
        <v>5860</v>
      </c>
      <c r="DJ9">
        <v>5010</v>
      </c>
      <c r="DK9">
        <v>5500</v>
      </c>
      <c r="DL9">
        <v>5830</v>
      </c>
      <c r="DM9">
        <v>4800</v>
      </c>
      <c r="DN9">
        <v>3270</v>
      </c>
      <c r="DO9">
        <v>2130</v>
      </c>
      <c r="DP9">
        <v>2680</v>
      </c>
      <c r="DQ9">
        <v>2290</v>
      </c>
      <c r="DR9">
        <v>2520</v>
      </c>
      <c r="DS9">
        <v>2720</v>
      </c>
      <c r="DT9">
        <v>2550</v>
      </c>
      <c r="DU9">
        <v>2610</v>
      </c>
      <c r="DV9">
        <v>2480</v>
      </c>
      <c r="DW9">
        <v>2150</v>
      </c>
      <c r="DX9">
        <v>2070</v>
      </c>
      <c r="DY9">
        <v>4040</v>
      </c>
      <c r="DZ9">
        <v>3280</v>
      </c>
      <c r="EA9">
        <v>3430</v>
      </c>
      <c r="EB9">
        <v>3660</v>
      </c>
      <c r="EC9">
        <v>2900</v>
      </c>
      <c r="ED9">
        <v>1910</v>
      </c>
      <c r="EE9">
        <v>1250</v>
      </c>
      <c r="EF9">
        <v>970</v>
      </c>
      <c r="EG9">
        <v>790</v>
      </c>
      <c r="EH9">
        <v>960</v>
      </c>
      <c r="EI9">
        <v>1070</v>
      </c>
      <c r="EJ9">
        <v>1010</v>
      </c>
      <c r="EK9">
        <v>1110</v>
      </c>
      <c r="EL9">
        <v>1060</v>
      </c>
      <c r="EM9">
        <v>870</v>
      </c>
      <c r="EN9">
        <v>890</v>
      </c>
      <c r="EO9">
        <v>1820</v>
      </c>
      <c r="EP9">
        <v>1740</v>
      </c>
      <c r="EQ9">
        <v>2070</v>
      </c>
      <c r="ER9">
        <v>2170</v>
      </c>
      <c r="ES9">
        <v>1910</v>
      </c>
      <c r="ET9">
        <v>1360</v>
      </c>
      <c r="EU9">
        <v>880</v>
      </c>
    </row>
    <row r="10" spans="1:151">
      <c r="A10" t="s">
        <v>14</v>
      </c>
      <c r="B10" t="s">
        <v>15</v>
      </c>
      <c r="C10">
        <v>25020</v>
      </c>
      <c r="D10">
        <v>23930</v>
      </c>
      <c r="E10">
        <v>25140</v>
      </c>
      <c r="F10">
        <v>25240</v>
      </c>
      <c r="G10">
        <v>25110</v>
      </c>
      <c r="H10">
        <v>24840</v>
      </c>
      <c r="I10">
        <v>24450</v>
      </c>
      <c r="J10">
        <v>22840</v>
      </c>
      <c r="K10">
        <v>22020</v>
      </c>
      <c r="L10">
        <v>23180</v>
      </c>
      <c r="M10">
        <v>23140</v>
      </c>
      <c r="N10">
        <v>22570</v>
      </c>
      <c r="O10">
        <v>22140</v>
      </c>
      <c r="P10">
        <v>21000</v>
      </c>
      <c r="Q10">
        <v>19640</v>
      </c>
      <c r="R10">
        <v>18730</v>
      </c>
      <c r="S10">
        <v>17.600000000000001</v>
      </c>
      <c r="T10">
        <v>16.100000000000001</v>
      </c>
      <c r="U10">
        <v>16.8</v>
      </c>
      <c r="V10">
        <v>16.899999999999999</v>
      </c>
      <c r="W10">
        <v>16.5</v>
      </c>
      <c r="X10">
        <v>16</v>
      </c>
      <c r="Y10">
        <v>15.8</v>
      </c>
      <c r="Z10">
        <v>14.7</v>
      </c>
      <c r="AA10">
        <v>14.3</v>
      </c>
      <c r="AB10">
        <v>14.9</v>
      </c>
      <c r="AC10">
        <v>14.8</v>
      </c>
      <c r="AD10">
        <v>14.1</v>
      </c>
      <c r="AE10">
        <v>13.6</v>
      </c>
      <c r="AF10">
        <v>12.7</v>
      </c>
      <c r="AG10">
        <v>11.7</v>
      </c>
      <c r="AH10">
        <v>11.2</v>
      </c>
      <c r="AI10">
        <v>11220</v>
      </c>
      <c r="AJ10">
        <v>11760</v>
      </c>
      <c r="AK10">
        <v>11890</v>
      </c>
      <c r="AL10">
        <v>12270</v>
      </c>
      <c r="AM10">
        <v>12420</v>
      </c>
      <c r="AN10">
        <v>12120</v>
      </c>
      <c r="AO10">
        <v>11700</v>
      </c>
      <c r="AP10">
        <v>11360</v>
      </c>
      <c r="AQ10">
        <v>11140</v>
      </c>
      <c r="AR10">
        <v>10230</v>
      </c>
      <c r="AS10">
        <v>9500</v>
      </c>
      <c r="AT10">
        <v>8780</v>
      </c>
      <c r="AU10">
        <v>6740</v>
      </c>
      <c r="AV10">
        <v>3810</v>
      </c>
      <c r="AW10">
        <v>2110</v>
      </c>
      <c r="AX10">
        <v>1060</v>
      </c>
      <c r="AY10">
        <v>20330</v>
      </c>
      <c r="AZ10">
        <v>20580</v>
      </c>
      <c r="BA10">
        <v>20850</v>
      </c>
      <c r="BB10">
        <v>21100</v>
      </c>
      <c r="BC10">
        <v>14070</v>
      </c>
      <c r="BD10">
        <v>13890</v>
      </c>
      <c r="BE10">
        <v>13450</v>
      </c>
      <c r="BF10">
        <v>13120</v>
      </c>
      <c r="BG10">
        <v>12640</v>
      </c>
      <c r="BH10">
        <v>11640</v>
      </c>
      <c r="BI10">
        <v>10680</v>
      </c>
      <c r="BJ10">
        <v>9560</v>
      </c>
      <c r="BK10">
        <v>7780</v>
      </c>
      <c r="BL10">
        <v>5120</v>
      </c>
      <c r="BM10">
        <v>3700</v>
      </c>
      <c r="BN10">
        <v>2860</v>
      </c>
      <c r="BO10">
        <v>14.313171919992678</v>
      </c>
      <c r="BP10">
        <v>13.882798955754479</v>
      </c>
      <c r="BQ10">
        <v>13.948354294888949</v>
      </c>
      <c r="BR10">
        <v>14.104089517519819</v>
      </c>
      <c r="BS10">
        <v>9.2310114747967802</v>
      </c>
      <c r="BT10">
        <v>8.9288010079452835</v>
      </c>
      <c r="BU10">
        <v>8.66322284772051</v>
      </c>
      <c r="BV10">
        <v>8.4419135862046772</v>
      </c>
      <c r="BW10">
        <v>8.2099779811508267</v>
      </c>
      <c r="BX10">
        <v>7.4754351037184517</v>
      </c>
      <c r="BY10">
        <v>6.8310904160057309</v>
      </c>
      <c r="BZ10">
        <v>5.9568316634265495</v>
      </c>
      <c r="CA10">
        <v>4.8477144708638651</v>
      </c>
      <c r="CB10">
        <v>3.1048179254722417</v>
      </c>
      <c r="CC10">
        <v>2.2096148103911615</v>
      </c>
      <c r="CD10">
        <v>1.7079725291131682</v>
      </c>
      <c r="CE10">
        <v>920</v>
      </c>
      <c r="CF10">
        <v>1780</v>
      </c>
      <c r="CG10">
        <v>2450</v>
      </c>
      <c r="CH10">
        <v>4480</v>
      </c>
      <c r="CI10">
        <v>7270</v>
      </c>
      <c r="CJ10">
        <v>8920</v>
      </c>
      <c r="CK10">
        <v>10000</v>
      </c>
      <c r="CL10">
        <v>27110</v>
      </c>
      <c r="CM10">
        <v>28538</v>
      </c>
      <c r="CN10">
        <v>28317</v>
      </c>
      <c r="CO10">
        <v>28212</v>
      </c>
      <c r="CP10">
        <v>27911</v>
      </c>
      <c r="CQ10">
        <v>27358</v>
      </c>
      <c r="CR10">
        <v>26823</v>
      </c>
      <c r="CS10">
        <v>15.53822081353562</v>
      </c>
      <c r="CT10">
        <v>16.206761430429275</v>
      </c>
      <c r="CU10">
        <v>15.637494201586005</v>
      </c>
      <c r="CV10">
        <v>15.314298121810879</v>
      </c>
      <c r="CW10">
        <v>14.899057298728474</v>
      </c>
      <c r="CX10">
        <v>14.345942884710174</v>
      </c>
      <c r="CY10">
        <v>13.821301592208995</v>
      </c>
      <c r="CZ10">
        <v>6270</v>
      </c>
      <c r="DA10">
        <v>5150</v>
      </c>
      <c r="DB10">
        <v>5600</v>
      </c>
      <c r="DC10">
        <v>5580</v>
      </c>
      <c r="DD10">
        <v>5300</v>
      </c>
      <c r="DE10">
        <v>5210</v>
      </c>
      <c r="DF10">
        <v>5310</v>
      </c>
      <c r="DG10">
        <v>4150</v>
      </c>
      <c r="DH10">
        <v>3750</v>
      </c>
      <c r="DI10">
        <v>5240</v>
      </c>
      <c r="DJ10">
        <v>5390</v>
      </c>
      <c r="DK10">
        <v>5470</v>
      </c>
      <c r="DL10">
        <v>5210</v>
      </c>
      <c r="DM10">
        <v>4570</v>
      </c>
      <c r="DN10">
        <v>3430</v>
      </c>
      <c r="DO10">
        <v>2610</v>
      </c>
      <c r="DP10">
        <v>4490</v>
      </c>
      <c r="DQ10">
        <v>3720</v>
      </c>
      <c r="DR10">
        <v>3970</v>
      </c>
      <c r="DS10">
        <v>3990</v>
      </c>
      <c r="DT10">
        <v>3770</v>
      </c>
      <c r="DU10">
        <v>3700</v>
      </c>
      <c r="DV10">
        <v>3730</v>
      </c>
      <c r="DW10">
        <v>2880</v>
      </c>
      <c r="DX10">
        <v>2590</v>
      </c>
      <c r="DY10">
        <v>3430</v>
      </c>
      <c r="DZ10">
        <v>3510</v>
      </c>
      <c r="EA10">
        <v>3340</v>
      </c>
      <c r="EB10">
        <v>3160</v>
      </c>
      <c r="EC10">
        <v>2760</v>
      </c>
      <c r="ED10">
        <v>2050</v>
      </c>
      <c r="EE10">
        <v>1550</v>
      </c>
      <c r="EF10">
        <v>1780</v>
      </c>
      <c r="EG10">
        <v>1430</v>
      </c>
      <c r="EH10">
        <v>1630</v>
      </c>
      <c r="EI10">
        <v>1590</v>
      </c>
      <c r="EJ10">
        <v>1530</v>
      </c>
      <c r="EK10">
        <v>1520</v>
      </c>
      <c r="EL10">
        <v>1580</v>
      </c>
      <c r="EM10">
        <v>1260</v>
      </c>
      <c r="EN10">
        <v>1160</v>
      </c>
      <c r="EO10">
        <v>1810</v>
      </c>
      <c r="EP10">
        <v>1890</v>
      </c>
      <c r="EQ10">
        <v>2130</v>
      </c>
      <c r="ER10">
        <v>2050</v>
      </c>
      <c r="ES10">
        <v>1800</v>
      </c>
      <c r="ET10">
        <v>1370</v>
      </c>
      <c r="EU10">
        <v>1060</v>
      </c>
    </row>
    <row r="11" spans="1:151">
      <c r="A11" t="s">
        <v>16</v>
      </c>
      <c r="B11" t="s">
        <v>17</v>
      </c>
      <c r="C11">
        <v>28400</v>
      </c>
      <c r="D11">
        <v>27280</v>
      </c>
      <c r="E11">
        <v>28730</v>
      </c>
      <c r="F11">
        <v>29140</v>
      </c>
      <c r="G11">
        <v>28870</v>
      </c>
      <c r="H11">
        <v>29550</v>
      </c>
      <c r="I11">
        <v>30000</v>
      </c>
      <c r="J11">
        <v>29360</v>
      </c>
      <c r="K11">
        <v>29150</v>
      </c>
      <c r="L11">
        <v>33190</v>
      </c>
      <c r="M11">
        <v>33690</v>
      </c>
      <c r="N11">
        <v>34210</v>
      </c>
      <c r="O11">
        <v>35080</v>
      </c>
      <c r="P11">
        <v>33130</v>
      </c>
      <c r="Q11">
        <v>30260</v>
      </c>
      <c r="R11">
        <v>28640</v>
      </c>
      <c r="S11">
        <v>13</v>
      </c>
      <c r="T11">
        <v>12.4</v>
      </c>
      <c r="U11">
        <v>13</v>
      </c>
      <c r="V11">
        <v>13.2</v>
      </c>
      <c r="W11">
        <v>13</v>
      </c>
      <c r="X11">
        <v>13.2</v>
      </c>
      <c r="Y11">
        <v>13.3</v>
      </c>
      <c r="Z11">
        <v>12.9</v>
      </c>
      <c r="AA11">
        <v>12.6</v>
      </c>
      <c r="AB11">
        <v>14.2</v>
      </c>
      <c r="AC11">
        <v>14.2</v>
      </c>
      <c r="AD11">
        <v>14.2</v>
      </c>
      <c r="AE11">
        <v>14.5</v>
      </c>
      <c r="AF11">
        <v>13.6</v>
      </c>
      <c r="AG11">
        <v>12.4</v>
      </c>
      <c r="AH11">
        <v>11.7</v>
      </c>
      <c r="AI11">
        <v>10660</v>
      </c>
      <c r="AJ11">
        <v>10780</v>
      </c>
      <c r="AK11">
        <v>10780</v>
      </c>
      <c r="AL11">
        <v>11360</v>
      </c>
      <c r="AM11">
        <v>11830</v>
      </c>
      <c r="AN11">
        <v>12200</v>
      </c>
      <c r="AO11">
        <v>12230</v>
      </c>
      <c r="AP11">
        <v>12140</v>
      </c>
      <c r="AQ11">
        <v>12030</v>
      </c>
      <c r="AR11">
        <v>11040</v>
      </c>
      <c r="AS11">
        <v>9880</v>
      </c>
      <c r="AT11">
        <v>9240</v>
      </c>
      <c r="AU11">
        <v>7020</v>
      </c>
      <c r="AV11">
        <v>3970</v>
      </c>
      <c r="AW11">
        <v>2340</v>
      </c>
      <c r="AX11">
        <v>1170</v>
      </c>
      <c r="AY11">
        <v>21550</v>
      </c>
      <c r="AZ11">
        <v>21600</v>
      </c>
      <c r="BA11">
        <v>21440</v>
      </c>
      <c r="BB11">
        <v>21830</v>
      </c>
      <c r="BC11">
        <v>14470</v>
      </c>
      <c r="BD11">
        <v>14760</v>
      </c>
      <c r="BE11">
        <v>14690</v>
      </c>
      <c r="BF11">
        <v>14860</v>
      </c>
      <c r="BG11">
        <v>14740</v>
      </c>
      <c r="BH11">
        <v>13990</v>
      </c>
      <c r="BI11">
        <v>13230</v>
      </c>
      <c r="BJ11">
        <v>12130</v>
      </c>
      <c r="BK11">
        <v>10330</v>
      </c>
      <c r="BL11">
        <v>7580</v>
      </c>
      <c r="BM11">
        <v>6340</v>
      </c>
      <c r="BN11">
        <v>5390</v>
      </c>
      <c r="BO11">
        <v>9.8417555317059797</v>
      </c>
      <c r="BP11">
        <v>9.8223339866398067</v>
      </c>
      <c r="BQ11">
        <v>9.7371779442019726</v>
      </c>
      <c r="BR11">
        <v>9.8858351334338685</v>
      </c>
      <c r="BS11">
        <v>6.5199270056548091</v>
      </c>
      <c r="BT11">
        <v>6.5988009495835511</v>
      </c>
      <c r="BU11">
        <v>6.5191536194837933</v>
      </c>
      <c r="BV11">
        <v>6.5184873249198345</v>
      </c>
      <c r="BW11">
        <v>6.363789433691819</v>
      </c>
      <c r="BX11">
        <v>5.9848731155563915</v>
      </c>
      <c r="BY11">
        <v>5.589660606623938</v>
      </c>
      <c r="BZ11">
        <v>5.0363087552055008</v>
      </c>
      <c r="CA11">
        <v>4.2889587338229864</v>
      </c>
      <c r="CB11">
        <v>3.1111603643094905</v>
      </c>
      <c r="CC11">
        <v>2.5896048197692227</v>
      </c>
      <c r="CD11">
        <v>2.2015725518227303</v>
      </c>
      <c r="CE11">
        <v>1400</v>
      </c>
      <c r="CF11">
        <v>2800</v>
      </c>
      <c r="CG11">
        <v>3550</v>
      </c>
      <c r="CH11">
        <v>6050</v>
      </c>
      <c r="CI11">
        <v>9090</v>
      </c>
      <c r="CJ11">
        <v>11030</v>
      </c>
      <c r="CK11">
        <v>12330</v>
      </c>
      <c r="CL11">
        <v>29599</v>
      </c>
      <c r="CM11">
        <v>32953</v>
      </c>
      <c r="CN11">
        <v>34342</v>
      </c>
      <c r="CO11">
        <v>35948</v>
      </c>
      <c r="CP11">
        <v>36478</v>
      </c>
      <c r="CQ11">
        <v>36539</v>
      </c>
      <c r="CR11">
        <v>35677</v>
      </c>
      <c r="CS11">
        <v>11.07005411793746</v>
      </c>
      <c r="CT11">
        <v>12.16413254928886</v>
      </c>
      <c r="CU11">
        <v>12.46085798569661</v>
      </c>
      <c r="CV11">
        <v>12.923636651243722</v>
      </c>
      <c r="CW11">
        <v>12.975768699933127</v>
      </c>
      <c r="CX11">
        <v>12.879904120695123</v>
      </c>
      <c r="CY11">
        <v>12.463319546140518</v>
      </c>
      <c r="CZ11">
        <v>6350</v>
      </c>
      <c r="DA11">
        <v>5660</v>
      </c>
      <c r="DB11">
        <v>6170</v>
      </c>
      <c r="DC11">
        <v>6190</v>
      </c>
      <c r="DD11">
        <v>5310</v>
      </c>
      <c r="DE11">
        <v>5510</v>
      </c>
      <c r="DF11">
        <v>5940</v>
      </c>
      <c r="DG11">
        <v>5200</v>
      </c>
      <c r="DH11">
        <v>4990</v>
      </c>
      <c r="DI11">
        <v>8800</v>
      </c>
      <c r="DJ11">
        <v>8930</v>
      </c>
      <c r="DK11">
        <v>9770</v>
      </c>
      <c r="DL11">
        <v>10420</v>
      </c>
      <c r="DM11">
        <v>9150</v>
      </c>
      <c r="DN11">
        <v>6280</v>
      </c>
      <c r="DO11">
        <v>4720</v>
      </c>
      <c r="DP11">
        <v>4670</v>
      </c>
      <c r="DQ11">
        <v>4160</v>
      </c>
      <c r="DR11">
        <v>4500</v>
      </c>
      <c r="DS11">
        <v>4360</v>
      </c>
      <c r="DT11">
        <v>3810</v>
      </c>
      <c r="DU11">
        <v>3870</v>
      </c>
      <c r="DV11">
        <v>4220</v>
      </c>
      <c r="DW11">
        <v>3650</v>
      </c>
      <c r="DX11">
        <v>3440</v>
      </c>
      <c r="DY11">
        <v>6000</v>
      </c>
      <c r="DZ11">
        <v>5970</v>
      </c>
      <c r="EA11">
        <v>6100</v>
      </c>
      <c r="EB11">
        <v>6420</v>
      </c>
      <c r="EC11">
        <v>5440</v>
      </c>
      <c r="ED11">
        <v>3720</v>
      </c>
      <c r="EE11">
        <v>2770</v>
      </c>
      <c r="EF11">
        <v>1680</v>
      </c>
      <c r="EG11">
        <v>1490</v>
      </c>
      <c r="EH11">
        <v>1660</v>
      </c>
      <c r="EI11">
        <v>1820</v>
      </c>
      <c r="EJ11">
        <v>1500</v>
      </c>
      <c r="EK11">
        <v>1650</v>
      </c>
      <c r="EL11">
        <v>1720</v>
      </c>
      <c r="EM11">
        <v>1560</v>
      </c>
      <c r="EN11">
        <v>1540</v>
      </c>
      <c r="EO11">
        <v>2790</v>
      </c>
      <c r="EP11">
        <v>2960</v>
      </c>
      <c r="EQ11">
        <v>3670</v>
      </c>
      <c r="ER11">
        <v>4000</v>
      </c>
      <c r="ES11">
        <v>3710</v>
      </c>
      <c r="ET11">
        <v>2560</v>
      </c>
      <c r="EU11">
        <v>1950</v>
      </c>
    </row>
    <row r="12" spans="1:151">
      <c r="A12" t="s">
        <v>18</v>
      </c>
      <c r="B12" t="s">
        <v>19</v>
      </c>
      <c r="C12">
        <v>30170</v>
      </c>
      <c r="D12">
        <v>28210</v>
      </c>
      <c r="E12">
        <v>29840</v>
      </c>
      <c r="F12">
        <v>29740</v>
      </c>
      <c r="G12">
        <v>29050</v>
      </c>
      <c r="H12">
        <v>29160</v>
      </c>
      <c r="I12">
        <v>29240</v>
      </c>
      <c r="J12">
        <v>28480</v>
      </c>
      <c r="K12">
        <v>27520</v>
      </c>
      <c r="L12">
        <v>31050</v>
      </c>
      <c r="M12">
        <v>30800</v>
      </c>
      <c r="N12">
        <v>30520</v>
      </c>
      <c r="O12">
        <v>30450</v>
      </c>
      <c r="P12">
        <v>29210</v>
      </c>
      <c r="Q12">
        <v>26560</v>
      </c>
      <c r="R12">
        <v>25130</v>
      </c>
      <c r="S12">
        <v>14.4</v>
      </c>
      <c r="T12">
        <v>13.3</v>
      </c>
      <c r="U12">
        <v>13.9</v>
      </c>
      <c r="V12">
        <v>13.9</v>
      </c>
      <c r="W12">
        <v>13.5</v>
      </c>
      <c r="X12">
        <v>13.4</v>
      </c>
      <c r="Y12">
        <v>13.3</v>
      </c>
      <c r="Z12">
        <v>12.9</v>
      </c>
      <c r="AA12">
        <v>12.2</v>
      </c>
      <c r="AB12">
        <v>13.6</v>
      </c>
      <c r="AC12">
        <v>13.4</v>
      </c>
      <c r="AD12">
        <v>13.1</v>
      </c>
      <c r="AE12">
        <v>13.1</v>
      </c>
      <c r="AF12">
        <v>12.6</v>
      </c>
      <c r="AG12">
        <v>11.5</v>
      </c>
      <c r="AH12">
        <v>10.9</v>
      </c>
      <c r="AI12">
        <v>13290</v>
      </c>
      <c r="AJ12">
        <v>13420</v>
      </c>
      <c r="AK12">
        <v>13390</v>
      </c>
      <c r="AL12">
        <v>13480</v>
      </c>
      <c r="AM12">
        <v>13320</v>
      </c>
      <c r="AN12">
        <v>13250</v>
      </c>
      <c r="AO12">
        <v>13080</v>
      </c>
      <c r="AP12">
        <v>12880</v>
      </c>
      <c r="AQ12">
        <v>12700</v>
      </c>
      <c r="AR12">
        <v>11400</v>
      </c>
      <c r="AS12">
        <v>10380</v>
      </c>
      <c r="AT12">
        <v>9650</v>
      </c>
      <c r="AU12">
        <v>7320</v>
      </c>
      <c r="AV12">
        <v>4050</v>
      </c>
      <c r="AW12">
        <v>2300</v>
      </c>
      <c r="AX12">
        <v>1270</v>
      </c>
      <c r="AY12">
        <v>23670</v>
      </c>
      <c r="AZ12">
        <v>22850</v>
      </c>
      <c r="BA12">
        <v>22750</v>
      </c>
      <c r="BB12">
        <v>22680</v>
      </c>
      <c r="BC12">
        <v>14030</v>
      </c>
      <c r="BD12">
        <v>14010</v>
      </c>
      <c r="BE12">
        <v>14060</v>
      </c>
      <c r="BF12">
        <v>13900</v>
      </c>
      <c r="BG12">
        <v>13780</v>
      </c>
      <c r="BH12">
        <v>12810</v>
      </c>
      <c r="BI12">
        <v>11800</v>
      </c>
      <c r="BJ12">
        <v>10620</v>
      </c>
      <c r="BK12">
        <v>8750</v>
      </c>
      <c r="BL12">
        <v>5950</v>
      </c>
      <c r="BM12">
        <v>4490</v>
      </c>
      <c r="BN12">
        <v>3660</v>
      </c>
      <c r="BO12">
        <v>11.325196289048483</v>
      </c>
      <c r="BP12">
        <v>10.735663074017346</v>
      </c>
      <c r="BQ12">
        <v>10.591740770054473</v>
      </c>
      <c r="BR12">
        <v>10.622801553139768</v>
      </c>
      <c r="BS12">
        <v>6.5196379114853436</v>
      </c>
      <c r="BT12">
        <v>6.4506326316371068</v>
      </c>
      <c r="BU12">
        <v>6.4137361609729178</v>
      </c>
      <c r="BV12">
        <v>6.2759900487179374</v>
      </c>
      <c r="BW12">
        <v>6.1293479227826708</v>
      </c>
      <c r="BX12">
        <v>5.6078448540034147</v>
      </c>
      <c r="BY12">
        <v>5.1172855835657076</v>
      </c>
      <c r="BZ12">
        <v>4.5442875481386391</v>
      </c>
      <c r="CA12">
        <v>3.7441163885323063</v>
      </c>
      <c r="CB12">
        <v>2.5600647115517003</v>
      </c>
      <c r="CC12">
        <v>1.9520211461711692</v>
      </c>
      <c r="CD12">
        <v>1.5911798207096837</v>
      </c>
      <c r="CE12">
        <v>1300</v>
      </c>
      <c r="CF12">
        <v>2510</v>
      </c>
      <c r="CG12">
        <v>3390</v>
      </c>
      <c r="CH12">
        <v>5800</v>
      </c>
      <c r="CI12">
        <v>8680</v>
      </c>
      <c r="CJ12">
        <v>10330</v>
      </c>
      <c r="CK12">
        <v>11390</v>
      </c>
      <c r="CL12">
        <v>26562</v>
      </c>
      <c r="CM12">
        <v>29688</v>
      </c>
      <c r="CN12">
        <v>30986</v>
      </c>
      <c r="CO12">
        <v>32031</v>
      </c>
      <c r="CP12">
        <v>32801</v>
      </c>
      <c r="CQ12">
        <v>32849</v>
      </c>
      <c r="CR12">
        <v>32748</v>
      </c>
      <c r="CS12">
        <v>10.360362117317585</v>
      </c>
      <c r="CT12">
        <v>11.467994452964149</v>
      </c>
      <c r="CU12">
        <v>11.802976455755026</v>
      </c>
      <c r="CV12">
        <v>12.198800342759212</v>
      </c>
      <c r="CW12">
        <v>12.472906478868955</v>
      </c>
      <c r="CX12">
        <v>12.544393611902452</v>
      </c>
      <c r="CY12">
        <v>12.559348944950258</v>
      </c>
      <c r="CZ12">
        <v>5640</v>
      </c>
      <c r="DA12">
        <v>5000</v>
      </c>
      <c r="DB12">
        <v>5930</v>
      </c>
      <c r="DC12">
        <v>6060</v>
      </c>
      <c r="DD12">
        <v>5560</v>
      </c>
      <c r="DE12">
        <v>5810</v>
      </c>
      <c r="DF12">
        <v>5970</v>
      </c>
      <c r="DG12">
        <v>5510</v>
      </c>
      <c r="DH12">
        <v>4820</v>
      </c>
      <c r="DI12">
        <v>8610</v>
      </c>
      <c r="DJ12">
        <v>8370</v>
      </c>
      <c r="DK12">
        <v>8610</v>
      </c>
      <c r="DL12">
        <v>8580</v>
      </c>
      <c r="DM12">
        <v>8350</v>
      </c>
      <c r="DN12">
        <v>6230</v>
      </c>
      <c r="DO12">
        <v>4920</v>
      </c>
      <c r="DP12">
        <v>4200</v>
      </c>
      <c r="DQ12">
        <v>3710</v>
      </c>
      <c r="DR12">
        <v>4390</v>
      </c>
      <c r="DS12">
        <v>4440</v>
      </c>
      <c r="DT12">
        <v>4020</v>
      </c>
      <c r="DU12">
        <v>4130</v>
      </c>
      <c r="DV12">
        <v>4260</v>
      </c>
      <c r="DW12">
        <v>3800</v>
      </c>
      <c r="DX12">
        <v>3280</v>
      </c>
      <c r="DY12">
        <v>5870</v>
      </c>
      <c r="DZ12">
        <v>5550</v>
      </c>
      <c r="EA12">
        <v>5430</v>
      </c>
      <c r="EB12">
        <v>5360</v>
      </c>
      <c r="EC12">
        <v>5120</v>
      </c>
      <c r="ED12">
        <v>3790</v>
      </c>
      <c r="EE12">
        <v>3020</v>
      </c>
      <c r="EF12">
        <v>1440</v>
      </c>
      <c r="EG12">
        <v>1290</v>
      </c>
      <c r="EH12">
        <v>1530</v>
      </c>
      <c r="EI12">
        <v>1630</v>
      </c>
      <c r="EJ12">
        <v>1540</v>
      </c>
      <c r="EK12">
        <v>1680</v>
      </c>
      <c r="EL12">
        <v>1710</v>
      </c>
      <c r="EM12">
        <v>1710</v>
      </c>
      <c r="EN12">
        <v>1540</v>
      </c>
      <c r="EO12">
        <v>2740</v>
      </c>
      <c r="EP12">
        <v>2820</v>
      </c>
      <c r="EQ12">
        <v>3180</v>
      </c>
      <c r="ER12">
        <v>3220</v>
      </c>
      <c r="ES12">
        <v>3220</v>
      </c>
      <c r="ET12">
        <v>2430</v>
      </c>
      <c r="EU12">
        <v>1900</v>
      </c>
    </row>
    <row r="13" spans="1:151">
      <c r="A13" t="s">
        <v>20</v>
      </c>
      <c r="B13" t="s">
        <v>21</v>
      </c>
      <c r="C13">
        <v>27000</v>
      </c>
      <c r="D13">
        <v>26380</v>
      </c>
      <c r="E13">
        <v>27150</v>
      </c>
      <c r="F13">
        <v>28510</v>
      </c>
      <c r="G13">
        <v>29020</v>
      </c>
      <c r="H13">
        <v>29990</v>
      </c>
      <c r="I13">
        <v>30410</v>
      </c>
      <c r="J13">
        <v>29680</v>
      </c>
      <c r="K13">
        <v>29560</v>
      </c>
      <c r="L13">
        <v>32590</v>
      </c>
      <c r="M13">
        <v>33120</v>
      </c>
      <c r="N13">
        <v>33350</v>
      </c>
      <c r="O13">
        <v>33390</v>
      </c>
      <c r="P13">
        <v>31770</v>
      </c>
      <c r="Q13">
        <v>28920</v>
      </c>
      <c r="R13">
        <v>27050</v>
      </c>
      <c r="S13">
        <v>15.1</v>
      </c>
      <c r="T13">
        <v>14.5</v>
      </c>
      <c r="U13">
        <v>14.7</v>
      </c>
      <c r="V13">
        <v>15.4</v>
      </c>
      <c r="W13">
        <v>15.7</v>
      </c>
      <c r="X13">
        <v>16.100000000000001</v>
      </c>
      <c r="Y13">
        <v>16.2</v>
      </c>
      <c r="Z13">
        <v>15.6</v>
      </c>
      <c r="AA13">
        <v>15.2</v>
      </c>
      <c r="AB13">
        <v>16.600000000000001</v>
      </c>
      <c r="AC13">
        <v>16.5</v>
      </c>
      <c r="AD13">
        <v>16.3</v>
      </c>
      <c r="AE13">
        <v>16.2</v>
      </c>
      <c r="AF13">
        <v>15.3</v>
      </c>
      <c r="AG13">
        <v>13.8</v>
      </c>
      <c r="AH13">
        <v>12.9</v>
      </c>
      <c r="AI13">
        <v>10640</v>
      </c>
      <c r="AJ13">
        <v>11010</v>
      </c>
      <c r="AK13">
        <v>11370</v>
      </c>
      <c r="AL13">
        <v>11860</v>
      </c>
      <c r="AM13">
        <v>12040</v>
      </c>
      <c r="AN13">
        <v>12470</v>
      </c>
      <c r="AO13">
        <v>12490</v>
      </c>
      <c r="AP13">
        <v>12240</v>
      </c>
      <c r="AQ13">
        <v>12110</v>
      </c>
      <c r="AR13">
        <v>10750</v>
      </c>
      <c r="AS13">
        <v>9830</v>
      </c>
      <c r="AT13">
        <v>9160</v>
      </c>
      <c r="AU13">
        <v>7110</v>
      </c>
      <c r="AV13">
        <v>4190</v>
      </c>
      <c r="AW13">
        <v>2560</v>
      </c>
      <c r="AX13">
        <v>1250</v>
      </c>
      <c r="AY13">
        <v>21080</v>
      </c>
      <c r="AZ13">
        <v>21370</v>
      </c>
      <c r="BA13">
        <v>21630</v>
      </c>
      <c r="BB13">
        <v>22670</v>
      </c>
      <c r="BC13">
        <v>14800</v>
      </c>
      <c r="BD13">
        <v>15310</v>
      </c>
      <c r="BE13">
        <v>15410</v>
      </c>
      <c r="BF13">
        <v>15730</v>
      </c>
      <c r="BG13">
        <v>16020</v>
      </c>
      <c r="BH13">
        <v>15050</v>
      </c>
      <c r="BI13">
        <v>14060</v>
      </c>
      <c r="BJ13">
        <v>12810</v>
      </c>
      <c r="BK13">
        <v>10950</v>
      </c>
      <c r="BL13">
        <v>7810</v>
      </c>
      <c r="BM13">
        <v>6270</v>
      </c>
      <c r="BN13">
        <v>5190</v>
      </c>
      <c r="BO13">
        <v>11.771406872982723</v>
      </c>
      <c r="BP13">
        <v>11.764964958351914</v>
      </c>
      <c r="BQ13">
        <v>11.732861776798984</v>
      </c>
      <c r="BR13">
        <v>12.274356503189059</v>
      </c>
      <c r="BS13">
        <v>8.0169439193105436</v>
      </c>
      <c r="BT13">
        <v>8.226317769061307</v>
      </c>
      <c r="BU13">
        <v>8.2063243548369904</v>
      </c>
      <c r="BV13">
        <v>8.255571067188697</v>
      </c>
      <c r="BW13">
        <v>8.2398506334192287</v>
      </c>
      <c r="BX13">
        <v>7.6435126638530413</v>
      </c>
      <c r="BY13">
        <v>7.0124688279301743</v>
      </c>
      <c r="BZ13">
        <v>6.2638136405421792</v>
      </c>
      <c r="CA13">
        <v>5.3543137676765706</v>
      </c>
      <c r="CB13">
        <v>3.7673050021706622</v>
      </c>
      <c r="CC13">
        <v>2.9925686930540905</v>
      </c>
      <c r="CD13">
        <v>2.4771023153031466</v>
      </c>
      <c r="CE13">
        <v>1340</v>
      </c>
      <c r="CF13">
        <v>2760</v>
      </c>
      <c r="CG13">
        <v>3440</v>
      </c>
      <c r="CH13">
        <v>5850</v>
      </c>
      <c r="CI13">
        <v>8700</v>
      </c>
      <c r="CJ13">
        <v>10300</v>
      </c>
      <c r="CK13">
        <v>11840</v>
      </c>
      <c r="CL13">
        <v>27688</v>
      </c>
      <c r="CM13">
        <v>30317</v>
      </c>
      <c r="CN13">
        <v>32269</v>
      </c>
      <c r="CO13">
        <v>33948</v>
      </c>
      <c r="CP13">
        <v>34468</v>
      </c>
      <c r="CQ13">
        <v>34455</v>
      </c>
      <c r="CR13">
        <v>34275</v>
      </c>
      <c r="CS13">
        <v>12.229303864279814</v>
      </c>
      <c r="CT13">
        <v>13.160419334534327</v>
      </c>
      <c r="CU13">
        <v>13.72862679696574</v>
      </c>
      <c r="CV13">
        <v>14.314024775895366</v>
      </c>
      <c r="CW13">
        <v>14.385642737896495</v>
      </c>
      <c r="CX13">
        <v>14.203854477996497</v>
      </c>
      <c r="CY13">
        <v>13.958460598656078</v>
      </c>
      <c r="CZ13">
        <v>6040</v>
      </c>
      <c r="DA13">
        <v>5590</v>
      </c>
      <c r="DB13">
        <v>5260</v>
      </c>
      <c r="DC13">
        <v>5830</v>
      </c>
      <c r="DD13">
        <v>5900</v>
      </c>
      <c r="DE13">
        <v>6180</v>
      </c>
      <c r="DF13">
        <v>6380</v>
      </c>
      <c r="DG13">
        <v>5620</v>
      </c>
      <c r="DH13">
        <v>5290</v>
      </c>
      <c r="DI13">
        <v>8570</v>
      </c>
      <c r="DJ13">
        <v>8890</v>
      </c>
      <c r="DK13">
        <v>9860</v>
      </c>
      <c r="DL13">
        <v>9820</v>
      </c>
      <c r="DM13">
        <v>9200</v>
      </c>
      <c r="DN13">
        <v>6750</v>
      </c>
      <c r="DO13">
        <v>4710</v>
      </c>
      <c r="DP13">
        <v>4440</v>
      </c>
      <c r="DQ13">
        <v>4100</v>
      </c>
      <c r="DR13">
        <v>3740</v>
      </c>
      <c r="DS13">
        <v>4130</v>
      </c>
      <c r="DT13">
        <v>4240</v>
      </c>
      <c r="DU13">
        <v>4380</v>
      </c>
      <c r="DV13">
        <v>4470</v>
      </c>
      <c r="DW13">
        <v>3900</v>
      </c>
      <c r="DX13">
        <v>3570</v>
      </c>
      <c r="DY13">
        <v>5800</v>
      </c>
      <c r="DZ13">
        <v>5800</v>
      </c>
      <c r="EA13">
        <v>5800</v>
      </c>
      <c r="EB13">
        <v>5710</v>
      </c>
      <c r="EC13">
        <v>5180</v>
      </c>
      <c r="ED13">
        <v>3790</v>
      </c>
      <c r="EE13">
        <v>2610</v>
      </c>
      <c r="EF13">
        <v>1600</v>
      </c>
      <c r="EG13">
        <v>1490</v>
      </c>
      <c r="EH13">
        <v>1520</v>
      </c>
      <c r="EI13">
        <v>1700</v>
      </c>
      <c r="EJ13">
        <v>1650</v>
      </c>
      <c r="EK13">
        <v>1810</v>
      </c>
      <c r="EL13">
        <v>1910</v>
      </c>
      <c r="EM13">
        <v>1720</v>
      </c>
      <c r="EN13">
        <v>1720</v>
      </c>
      <c r="EO13">
        <v>2770</v>
      </c>
      <c r="EP13">
        <v>3090</v>
      </c>
      <c r="EQ13">
        <v>4060</v>
      </c>
      <c r="ER13">
        <v>4110</v>
      </c>
      <c r="ES13">
        <v>4020</v>
      </c>
      <c r="ET13">
        <v>2960</v>
      </c>
      <c r="EU13">
        <v>2100</v>
      </c>
    </row>
    <row r="14" spans="1:151">
      <c r="A14" t="s">
        <v>22</v>
      </c>
      <c r="B14" t="s">
        <v>23</v>
      </c>
      <c r="C14">
        <v>26690</v>
      </c>
      <c r="D14">
        <v>25540</v>
      </c>
      <c r="E14">
        <v>26290</v>
      </c>
      <c r="F14">
        <v>26560</v>
      </c>
      <c r="G14">
        <v>26670</v>
      </c>
      <c r="H14">
        <v>27080</v>
      </c>
      <c r="I14">
        <v>27680</v>
      </c>
      <c r="J14">
        <v>26710</v>
      </c>
      <c r="K14">
        <v>25880</v>
      </c>
      <c r="L14">
        <v>28450</v>
      </c>
      <c r="M14">
        <v>27840</v>
      </c>
      <c r="N14">
        <v>27870</v>
      </c>
      <c r="O14">
        <v>28300</v>
      </c>
      <c r="P14">
        <v>26820</v>
      </c>
      <c r="Q14">
        <v>24770</v>
      </c>
      <c r="R14">
        <v>23550</v>
      </c>
      <c r="S14">
        <v>19.100000000000001</v>
      </c>
      <c r="T14">
        <v>17.899999999999999</v>
      </c>
      <c r="U14">
        <v>17.899999999999999</v>
      </c>
      <c r="V14">
        <v>17.8</v>
      </c>
      <c r="W14">
        <v>17.5</v>
      </c>
      <c r="X14">
        <v>17.5</v>
      </c>
      <c r="Y14">
        <v>17.5</v>
      </c>
      <c r="Z14">
        <v>16.7</v>
      </c>
      <c r="AA14">
        <v>15.9</v>
      </c>
      <c r="AB14">
        <v>17.2</v>
      </c>
      <c r="AC14">
        <v>16.5</v>
      </c>
      <c r="AD14">
        <v>16</v>
      </c>
      <c r="AE14">
        <v>16</v>
      </c>
      <c r="AF14">
        <v>15</v>
      </c>
      <c r="AG14">
        <v>13.6</v>
      </c>
      <c r="AH14">
        <v>12.9</v>
      </c>
      <c r="AI14">
        <v>9760</v>
      </c>
      <c r="AJ14">
        <v>10000</v>
      </c>
      <c r="AK14">
        <v>10280</v>
      </c>
      <c r="AL14">
        <v>10530</v>
      </c>
      <c r="AM14">
        <v>10910</v>
      </c>
      <c r="AN14">
        <v>11230</v>
      </c>
      <c r="AO14">
        <v>11390</v>
      </c>
      <c r="AP14">
        <v>11220</v>
      </c>
      <c r="AQ14">
        <v>11410</v>
      </c>
      <c r="AR14">
        <v>10270</v>
      </c>
      <c r="AS14">
        <v>8990</v>
      </c>
      <c r="AT14">
        <v>8260</v>
      </c>
      <c r="AU14">
        <v>6300</v>
      </c>
      <c r="AV14">
        <v>3580</v>
      </c>
      <c r="AW14">
        <v>2170</v>
      </c>
      <c r="AX14">
        <v>960</v>
      </c>
      <c r="AY14">
        <v>20120</v>
      </c>
      <c r="AZ14">
        <v>20150</v>
      </c>
      <c r="BA14">
        <v>20270</v>
      </c>
      <c r="BB14">
        <v>20620</v>
      </c>
      <c r="BC14">
        <v>14280</v>
      </c>
      <c r="BD14">
        <v>14380</v>
      </c>
      <c r="BE14">
        <v>14470</v>
      </c>
      <c r="BF14">
        <v>14590</v>
      </c>
      <c r="BG14">
        <v>14090</v>
      </c>
      <c r="BH14">
        <v>13050</v>
      </c>
      <c r="BI14">
        <v>11800</v>
      </c>
      <c r="BJ14">
        <v>10600</v>
      </c>
      <c r="BK14">
        <v>8980</v>
      </c>
      <c r="BL14">
        <v>6520</v>
      </c>
      <c r="BM14">
        <v>5280</v>
      </c>
      <c r="BN14">
        <v>4560</v>
      </c>
      <c r="BO14">
        <v>14.393944813672816</v>
      </c>
      <c r="BP14">
        <v>14.085097756869544</v>
      </c>
      <c r="BQ14">
        <v>13.821177016071296</v>
      </c>
      <c r="BR14">
        <v>13.815467695791709</v>
      </c>
      <c r="BS14">
        <v>9.3857216095066587</v>
      </c>
      <c r="BT14">
        <v>9.2755642419903115</v>
      </c>
      <c r="BU14">
        <v>9.16269321124852</v>
      </c>
      <c r="BV14">
        <v>9.1261650090698705</v>
      </c>
      <c r="BW14">
        <v>8.6741855253761475</v>
      </c>
      <c r="BX14">
        <v>7.9059764335261864</v>
      </c>
      <c r="BY14">
        <v>6.9790687083399874</v>
      </c>
      <c r="BZ14">
        <v>6.1026160648489309</v>
      </c>
      <c r="CA14">
        <v>5.1699521002210762</v>
      </c>
      <c r="CB14">
        <v>3.6461245945643666</v>
      </c>
      <c r="CC14">
        <v>2.9038112522686026</v>
      </c>
      <c r="CD14">
        <v>2.507836990595611</v>
      </c>
      <c r="CE14">
        <v>1240</v>
      </c>
      <c r="CF14">
        <v>2460</v>
      </c>
      <c r="CG14">
        <v>3260</v>
      </c>
      <c r="CH14">
        <v>5250</v>
      </c>
      <c r="CI14">
        <v>7670</v>
      </c>
      <c r="CJ14">
        <v>9200</v>
      </c>
      <c r="CK14">
        <v>10630</v>
      </c>
      <c r="CL14">
        <v>25661</v>
      </c>
      <c r="CM14">
        <v>26828</v>
      </c>
      <c r="CN14">
        <v>27703</v>
      </c>
      <c r="CO14">
        <v>28525</v>
      </c>
      <c r="CP14">
        <v>28767</v>
      </c>
      <c r="CQ14">
        <v>28105</v>
      </c>
      <c r="CR14">
        <v>27546</v>
      </c>
      <c r="CS14">
        <v>13.901770429280344</v>
      </c>
      <c r="CT14">
        <v>14.203050468793844</v>
      </c>
      <c r="CU14">
        <v>14.278056951423784</v>
      </c>
      <c r="CV14">
        <v>14.439382434826625</v>
      </c>
      <c r="CW14">
        <v>14.36066654020108</v>
      </c>
      <c r="CX14">
        <v>13.776825717394928</v>
      </c>
      <c r="CY14">
        <v>13.263291699970148</v>
      </c>
      <c r="CZ14">
        <v>6490</v>
      </c>
      <c r="DA14">
        <v>5550</v>
      </c>
      <c r="DB14">
        <v>5390</v>
      </c>
      <c r="DC14">
        <v>5420</v>
      </c>
      <c r="DD14">
        <v>5200</v>
      </c>
      <c r="DE14">
        <v>5210</v>
      </c>
      <c r="DF14">
        <v>5790</v>
      </c>
      <c r="DG14">
        <v>4730</v>
      </c>
      <c r="DH14">
        <v>4240</v>
      </c>
      <c r="DI14">
        <v>7020</v>
      </c>
      <c r="DJ14">
        <v>6760</v>
      </c>
      <c r="DK14">
        <v>7300</v>
      </c>
      <c r="DL14">
        <v>7780</v>
      </c>
      <c r="DM14">
        <v>7100</v>
      </c>
      <c r="DN14">
        <v>5200</v>
      </c>
      <c r="DO14">
        <v>3760</v>
      </c>
      <c r="DP14">
        <v>4790</v>
      </c>
      <c r="DQ14">
        <v>3990</v>
      </c>
      <c r="DR14">
        <v>3840</v>
      </c>
      <c r="DS14">
        <v>3810</v>
      </c>
      <c r="DT14">
        <v>3700</v>
      </c>
      <c r="DU14">
        <v>3720</v>
      </c>
      <c r="DV14">
        <v>4110</v>
      </c>
      <c r="DW14">
        <v>3250</v>
      </c>
      <c r="DX14">
        <v>2890</v>
      </c>
      <c r="DY14">
        <v>4760</v>
      </c>
      <c r="DZ14">
        <v>4480</v>
      </c>
      <c r="EA14">
        <v>4480</v>
      </c>
      <c r="EB14">
        <v>4790</v>
      </c>
      <c r="EC14">
        <v>4240</v>
      </c>
      <c r="ED14">
        <v>3000</v>
      </c>
      <c r="EE14">
        <v>2180</v>
      </c>
      <c r="EF14">
        <v>1700</v>
      </c>
      <c r="EG14">
        <v>1560</v>
      </c>
      <c r="EH14">
        <v>1550</v>
      </c>
      <c r="EI14">
        <v>1610</v>
      </c>
      <c r="EJ14">
        <v>1500</v>
      </c>
      <c r="EK14">
        <v>1490</v>
      </c>
      <c r="EL14">
        <v>1680</v>
      </c>
      <c r="EM14">
        <v>1480</v>
      </c>
      <c r="EN14">
        <v>1350</v>
      </c>
      <c r="EO14">
        <v>2260</v>
      </c>
      <c r="EP14">
        <v>2280</v>
      </c>
      <c r="EQ14">
        <v>2810</v>
      </c>
      <c r="ER14">
        <v>3000</v>
      </c>
      <c r="ES14">
        <v>2860</v>
      </c>
      <c r="ET14">
        <v>2210</v>
      </c>
      <c r="EU14">
        <v>1580</v>
      </c>
    </row>
    <row r="15" spans="1:151">
      <c r="A15" t="s">
        <v>24</v>
      </c>
      <c r="B15" t="s">
        <v>25</v>
      </c>
      <c r="C15">
        <v>35670</v>
      </c>
      <c r="D15">
        <v>33480</v>
      </c>
      <c r="E15">
        <v>34080</v>
      </c>
      <c r="F15">
        <v>34200</v>
      </c>
      <c r="G15">
        <v>33310</v>
      </c>
      <c r="H15">
        <v>32560</v>
      </c>
      <c r="I15">
        <v>32660</v>
      </c>
      <c r="J15">
        <v>31690</v>
      </c>
      <c r="K15">
        <v>30210</v>
      </c>
      <c r="L15">
        <v>32210</v>
      </c>
      <c r="M15">
        <v>32330</v>
      </c>
      <c r="N15">
        <v>32720</v>
      </c>
      <c r="O15">
        <v>32040</v>
      </c>
      <c r="P15">
        <v>30610</v>
      </c>
      <c r="Q15">
        <v>27950</v>
      </c>
      <c r="R15">
        <v>26700</v>
      </c>
      <c r="S15">
        <v>26.1</v>
      </c>
      <c r="T15">
        <v>23.8</v>
      </c>
      <c r="U15">
        <v>23.7</v>
      </c>
      <c r="V15">
        <v>23.6</v>
      </c>
      <c r="W15">
        <v>22.7</v>
      </c>
      <c r="X15">
        <v>21.7</v>
      </c>
      <c r="Y15">
        <v>21.2</v>
      </c>
      <c r="Z15">
        <v>20.100000000000001</v>
      </c>
      <c r="AA15">
        <v>18.399999999999999</v>
      </c>
      <c r="AB15">
        <v>19</v>
      </c>
      <c r="AC15">
        <v>18.600000000000001</v>
      </c>
      <c r="AD15">
        <v>18.3</v>
      </c>
      <c r="AE15">
        <v>17.600000000000001</v>
      </c>
      <c r="AF15">
        <v>16.5</v>
      </c>
      <c r="AG15">
        <v>14.7</v>
      </c>
      <c r="AH15">
        <v>14.1</v>
      </c>
      <c r="AI15">
        <v>12640</v>
      </c>
      <c r="AJ15">
        <v>13570</v>
      </c>
      <c r="AK15">
        <v>14140</v>
      </c>
      <c r="AL15">
        <v>14120</v>
      </c>
      <c r="AM15">
        <v>14280</v>
      </c>
      <c r="AN15">
        <v>13740</v>
      </c>
      <c r="AO15">
        <v>13280</v>
      </c>
      <c r="AP15">
        <v>13150</v>
      </c>
      <c r="AQ15">
        <v>12930</v>
      </c>
      <c r="AR15">
        <v>11660</v>
      </c>
      <c r="AS15">
        <v>10440</v>
      </c>
      <c r="AT15">
        <v>9660</v>
      </c>
      <c r="AU15">
        <v>7720</v>
      </c>
      <c r="AV15">
        <v>4270</v>
      </c>
      <c r="AW15">
        <v>2290</v>
      </c>
      <c r="AX15">
        <v>1050</v>
      </c>
      <c r="AY15">
        <v>28800</v>
      </c>
      <c r="AZ15">
        <v>28630</v>
      </c>
      <c r="BA15">
        <v>28660</v>
      </c>
      <c r="BB15">
        <v>28500</v>
      </c>
      <c r="BC15">
        <v>19360</v>
      </c>
      <c r="BD15">
        <v>18970</v>
      </c>
      <c r="BE15">
        <v>18490</v>
      </c>
      <c r="BF15">
        <v>18080</v>
      </c>
      <c r="BG15">
        <v>17550</v>
      </c>
      <c r="BH15">
        <v>15950</v>
      </c>
      <c r="BI15">
        <v>14190</v>
      </c>
      <c r="BJ15">
        <v>12590</v>
      </c>
      <c r="BK15">
        <v>10620</v>
      </c>
      <c r="BL15">
        <v>7200</v>
      </c>
      <c r="BM15">
        <v>5350</v>
      </c>
      <c r="BN15">
        <v>4300</v>
      </c>
      <c r="BO15">
        <v>21.104776421274789</v>
      </c>
      <c r="BP15">
        <v>20.325145534573334</v>
      </c>
      <c r="BQ15">
        <v>19.959885227177761</v>
      </c>
      <c r="BR15">
        <v>19.640814301269415</v>
      </c>
      <c r="BS15">
        <v>13.192234571013881</v>
      </c>
      <c r="BT15">
        <v>12.669387100867555</v>
      </c>
      <c r="BU15">
        <v>12.03078945142463</v>
      </c>
      <c r="BV15">
        <v>11.449704891455784</v>
      </c>
      <c r="BW15">
        <v>10.688575709222018</v>
      </c>
      <c r="BX15">
        <v>9.4301136934710517</v>
      </c>
      <c r="BY15">
        <v>8.1784857985983042</v>
      </c>
      <c r="BZ15">
        <v>7.0504958867440601</v>
      </c>
      <c r="CA15">
        <v>5.9472808830200092</v>
      </c>
      <c r="CB15">
        <v>3.8818410709568201</v>
      </c>
      <c r="CC15">
        <v>2.8186674815337764</v>
      </c>
      <c r="CD15">
        <v>2.2654710599243439</v>
      </c>
      <c r="CE15">
        <v>1380</v>
      </c>
      <c r="CF15">
        <v>3100</v>
      </c>
      <c r="CG15">
        <v>3660</v>
      </c>
      <c r="CH15">
        <v>5860</v>
      </c>
      <c r="CI15">
        <v>9350</v>
      </c>
      <c r="CJ15">
        <v>11320</v>
      </c>
      <c r="CK15">
        <v>13020</v>
      </c>
      <c r="CL15">
        <v>36855</v>
      </c>
      <c r="CM15">
        <v>40109</v>
      </c>
      <c r="CN15">
        <v>41407</v>
      </c>
      <c r="CO15">
        <v>41750</v>
      </c>
      <c r="CP15">
        <v>42177</v>
      </c>
      <c r="CQ15">
        <v>41602</v>
      </c>
      <c r="CR15">
        <v>41036</v>
      </c>
      <c r="CS15">
        <v>20.331773947966546</v>
      </c>
      <c r="CT15">
        <v>21.594745201496757</v>
      </c>
      <c r="CU15">
        <v>21.711568107218138</v>
      </c>
      <c r="CV15">
        <v>21.485289652581578</v>
      </c>
      <c r="CW15">
        <v>21.25846139888408</v>
      </c>
      <c r="CX15">
        <v>20.476750653403357</v>
      </c>
      <c r="CY15">
        <v>19.735203166404563</v>
      </c>
      <c r="CZ15">
        <v>9280</v>
      </c>
      <c r="DA15">
        <v>7410</v>
      </c>
      <c r="DB15">
        <v>7320</v>
      </c>
      <c r="DC15">
        <v>8000</v>
      </c>
      <c r="DD15">
        <v>7230</v>
      </c>
      <c r="DE15">
        <v>6940</v>
      </c>
      <c r="DF15">
        <v>7560</v>
      </c>
      <c r="DG15">
        <v>7080</v>
      </c>
      <c r="DH15">
        <v>6140</v>
      </c>
      <c r="DI15">
        <v>8740</v>
      </c>
      <c r="DJ15">
        <v>9090</v>
      </c>
      <c r="DK15">
        <v>10660</v>
      </c>
      <c r="DL15">
        <v>10010</v>
      </c>
      <c r="DM15">
        <v>9150</v>
      </c>
      <c r="DN15">
        <v>6720</v>
      </c>
      <c r="DO15">
        <v>5060</v>
      </c>
      <c r="DP15">
        <v>6980</v>
      </c>
      <c r="DQ15">
        <v>5530</v>
      </c>
      <c r="DR15">
        <v>5320</v>
      </c>
      <c r="DS15">
        <v>5770</v>
      </c>
      <c r="DT15">
        <v>5230</v>
      </c>
      <c r="DU15">
        <v>5040</v>
      </c>
      <c r="DV15">
        <v>5450</v>
      </c>
      <c r="DW15">
        <v>5020</v>
      </c>
      <c r="DX15">
        <v>4290</v>
      </c>
      <c r="DY15">
        <v>5930</v>
      </c>
      <c r="DZ15">
        <v>6040</v>
      </c>
      <c r="EA15">
        <v>6530</v>
      </c>
      <c r="EB15">
        <v>6160</v>
      </c>
      <c r="EC15">
        <v>5450</v>
      </c>
      <c r="ED15">
        <v>4020</v>
      </c>
      <c r="EE15">
        <v>3090</v>
      </c>
      <c r="EF15">
        <v>2310</v>
      </c>
      <c r="EG15">
        <v>1880</v>
      </c>
      <c r="EH15">
        <v>2000</v>
      </c>
      <c r="EI15">
        <v>2230</v>
      </c>
      <c r="EJ15">
        <v>2000</v>
      </c>
      <c r="EK15">
        <v>1900</v>
      </c>
      <c r="EL15">
        <v>2110</v>
      </c>
      <c r="EM15">
        <v>2070</v>
      </c>
      <c r="EN15">
        <v>1840</v>
      </c>
      <c r="EO15">
        <v>2800</v>
      </c>
      <c r="EP15">
        <v>3050</v>
      </c>
      <c r="EQ15">
        <v>4130</v>
      </c>
      <c r="ER15">
        <v>3850</v>
      </c>
      <c r="ES15">
        <v>3690</v>
      </c>
      <c r="ET15">
        <v>2700</v>
      </c>
      <c r="EU15">
        <v>1970</v>
      </c>
    </row>
    <row r="16" spans="1:151">
      <c r="A16" t="s">
        <v>26</v>
      </c>
      <c r="B16" t="s">
        <v>27</v>
      </c>
      <c r="C16">
        <v>18510</v>
      </c>
      <c r="D16">
        <v>17680</v>
      </c>
      <c r="E16">
        <v>18410</v>
      </c>
      <c r="F16">
        <v>18680</v>
      </c>
      <c r="G16">
        <v>18190</v>
      </c>
      <c r="H16">
        <v>18130</v>
      </c>
      <c r="I16">
        <v>18000</v>
      </c>
      <c r="J16">
        <v>17590</v>
      </c>
      <c r="K16">
        <v>17070</v>
      </c>
      <c r="L16">
        <v>18730</v>
      </c>
      <c r="M16">
        <v>18120</v>
      </c>
      <c r="N16">
        <v>18140</v>
      </c>
      <c r="O16">
        <v>17380</v>
      </c>
      <c r="P16">
        <v>16690</v>
      </c>
      <c r="Q16">
        <v>15160</v>
      </c>
      <c r="R16">
        <v>14160</v>
      </c>
      <c r="S16">
        <v>15.4</v>
      </c>
      <c r="T16">
        <v>14.2</v>
      </c>
      <c r="U16">
        <v>14.5</v>
      </c>
      <c r="V16">
        <v>14.8</v>
      </c>
      <c r="W16">
        <v>14.3</v>
      </c>
      <c r="X16">
        <v>14.1</v>
      </c>
      <c r="Y16">
        <v>13.8</v>
      </c>
      <c r="Z16">
        <v>13.3</v>
      </c>
      <c r="AA16">
        <v>12.9</v>
      </c>
      <c r="AB16">
        <v>13.9</v>
      </c>
      <c r="AC16">
        <v>13.4</v>
      </c>
      <c r="AD16">
        <v>13.3</v>
      </c>
      <c r="AE16">
        <v>13.1</v>
      </c>
      <c r="AF16">
        <v>12.8</v>
      </c>
      <c r="AG16">
        <v>11.7</v>
      </c>
      <c r="AH16">
        <v>10.9</v>
      </c>
      <c r="AI16">
        <v>7380</v>
      </c>
      <c r="AJ16">
        <v>7670</v>
      </c>
      <c r="AK16">
        <v>7770</v>
      </c>
      <c r="AL16">
        <v>7950</v>
      </c>
      <c r="AM16">
        <v>8170</v>
      </c>
      <c r="AN16">
        <v>8320</v>
      </c>
      <c r="AO16">
        <v>8160</v>
      </c>
      <c r="AP16">
        <v>8130</v>
      </c>
      <c r="AQ16">
        <v>8110</v>
      </c>
      <c r="AR16">
        <v>7330</v>
      </c>
      <c r="AS16">
        <v>6710</v>
      </c>
      <c r="AT16">
        <v>6200</v>
      </c>
      <c r="AU16">
        <v>4740</v>
      </c>
      <c r="AV16">
        <v>2600</v>
      </c>
      <c r="AW16">
        <v>1450</v>
      </c>
      <c r="AX16">
        <v>740</v>
      </c>
      <c r="AY16">
        <v>14540</v>
      </c>
      <c r="AZ16">
        <v>14500</v>
      </c>
      <c r="BA16">
        <v>14550</v>
      </c>
      <c r="BB16">
        <v>14770</v>
      </c>
      <c r="BC16">
        <v>9850</v>
      </c>
      <c r="BD16">
        <v>9960</v>
      </c>
      <c r="BE16">
        <v>9840</v>
      </c>
      <c r="BF16">
        <v>9740</v>
      </c>
      <c r="BG16">
        <v>9500</v>
      </c>
      <c r="BH16">
        <v>8780</v>
      </c>
      <c r="BI16">
        <v>7910</v>
      </c>
      <c r="BJ16">
        <v>6950</v>
      </c>
      <c r="BK16">
        <v>5550</v>
      </c>
      <c r="BL16">
        <v>3670</v>
      </c>
      <c r="BM16">
        <v>2660</v>
      </c>
      <c r="BN16">
        <v>2140</v>
      </c>
      <c r="BO16">
        <v>12.116666666666667</v>
      </c>
      <c r="BP16">
        <v>11.623898735800807</v>
      </c>
      <c r="BQ16">
        <v>11.459219355448445</v>
      </c>
      <c r="BR16">
        <v>11.692064120324559</v>
      </c>
      <c r="BS16">
        <v>7.7413980100284512</v>
      </c>
      <c r="BT16">
        <v>7.7485004784465659</v>
      </c>
      <c r="BU16">
        <v>7.5652153856799087</v>
      </c>
      <c r="BV16">
        <v>7.3808008244672791</v>
      </c>
      <c r="BW16">
        <v>7.175768562580255</v>
      </c>
      <c r="BX16">
        <v>6.5137880125527667</v>
      </c>
      <c r="BY16">
        <v>5.8547922696017114</v>
      </c>
      <c r="BZ16">
        <v>5.0999816547422494</v>
      </c>
      <c r="CA16">
        <v>4.072647220693451</v>
      </c>
      <c r="CB16">
        <v>2.8056387988502234</v>
      </c>
      <c r="CC16">
        <v>2.0553396332841389</v>
      </c>
      <c r="CD16">
        <v>1.6535439154992697</v>
      </c>
      <c r="CE16">
        <v>720</v>
      </c>
      <c r="CF16">
        <v>1460</v>
      </c>
      <c r="CG16">
        <v>2000</v>
      </c>
      <c r="CH16">
        <v>3610</v>
      </c>
      <c r="CI16">
        <v>5460</v>
      </c>
      <c r="CJ16">
        <v>6570</v>
      </c>
      <c r="CK16">
        <v>7210</v>
      </c>
      <c r="CL16">
        <v>20723</v>
      </c>
      <c r="CM16">
        <v>21417</v>
      </c>
      <c r="CN16">
        <v>21860</v>
      </c>
      <c r="CO16">
        <v>21648</v>
      </c>
      <c r="CP16">
        <v>21485</v>
      </c>
      <c r="CQ16">
        <v>20404</v>
      </c>
      <c r="CR16">
        <v>19948</v>
      </c>
      <c r="CS16">
        <v>13.988605527129375</v>
      </c>
      <c r="CT16">
        <v>14.413971800652824</v>
      </c>
      <c r="CU16">
        <v>14.584806714615498</v>
      </c>
      <c r="CV16">
        <v>14.728534494489045</v>
      </c>
      <c r="CW16">
        <v>14.780849907469197</v>
      </c>
      <c r="CX16">
        <v>14.111821174647964</v>
      </c>
      <c r="CY16">
        <v>13.870211863522899</v>
      </c>
      <c r="CZ16">
        <v>4550</v>
      </c>
      <c r="DA16">
        <v>4010</v>
      </c>
      <c r="DB16">
        <v>4300</v>
      </c>
      <c r="DC16">
        <v>4500</v>
      </c>
      <c r="DD16">
        <v>3940</v>
      </c>
      <c r="DE16">
        <v>3700</v>
      </c>
      <c r="DF16">
        <v>3800</v>
      </c>
      <c r="DG16">
        <v>3460</v>
      </c>
      <c r="DH16">
        <v>3130</v>
      </c>
      <c r="DI16">
        <v>5020</v>
      </c>
      <c r="DJ16">
        <v>4650</v>
      </c>
      <c r="DK16">
        <v>5220</v>
      </c>
      <c r="DL16">
        <v>4670</v>
      </c>
      <c r="DM16">
        <v>4640</v>
      </c>
      <c r="DN16">
        <v>3430</v>
      </c>
      <c r="DO16">
        <v>2540</v>
      </c>
      <c r="DP16">
        <v>3320</v>
      </c>
      <c r="DQ16">
        <v>2920</v>
      </c>
      <c r="DR16">
        <v>3070</v>
      </c>
      <c r="DS16">
        <v>3230</v>
      </c>
      <c r="DT16">
        <v>2790</v>
      </c>
      <c r="DU16">
        <v>2590</v>
      </c>
      <c r="DV16">
        <v>2680</v>
      </c>
      <c r="DW16">
        <v>2390</v>
      </c>
      <c r="DX16">
        <v>2170</v>
      </c>
      <c r="DY16">
        <v>3340</v>
      </c>
      <c r="DZ16">
        <v>3000</v>
      </c>
      <c r="EA16">
        <v>3240</v>
      </c>
      <c r="EB16">
        <v>2820</v>
      </c>
      <c r="EC16">
        <v>2730</v>
      </c>
      <c r="ED16">
        <v>2020</v>
      </c>
      <c r="EE16">
        <v>1510</v>
      </c>
      <c r="EF16">
        <v>1230</v>
      </c>
      <c r="EG16">
        <v>1080</v>
      </c>
      <c r="EH16">
        <v>1230</v>
      </c>
      <c r="EI16">
        <v>1280</v>
      </c>
      <c r="EJ16">
        <v>1150</v>
      </c>
      <c r="EK16">
        <v>1110</v>
      </c>
      <c r="EL16">
        <v>1120</v>
      </c>
      <c r="EM16">
        <v>1070</v>
      </c>
      <c r="EN16">
        <v>960</v>
      </c>
      <c r="EO16">
        <v>1680</v>
      </c>
      <c r="EP16">
        <v>1640</v>
      </c>
      <c r="EQ16">
        <v>1990</v>
      </c>
      <c r="ER16">
        <v>1850</v>
      </c>
      <c r="ES16">
        <v>1920</v>
      </c>
      <c r="ET16">
        <v>1410</v>
      </c>
      <c r="EU16">
        <v>1030</v>
      </c>
    </row>
    <row r="17" spans="1:151">
      <c r="A17" t="s">
        <v>28</v>
      </c>
      <c r="B17" t="s">
        <v>29</v>
      </c>
      <c r="C17">
        <v>33540</v>
      </c>
      <c r="D17">
        <v>30590</v>
      </c>
      <c r="E17">
        <v>31140</v>
      </c>
      <c r="F17">
        <v>31270</v>
      </c>
      <c r="G17">
        <v>31080</v>
      </c>
      <c r="H17">
        <v>31130</v>
      </c>
      <c r="I17">
        <v>31220</v>
      </c>
      <c r="J17">
        <v>29750</v>
      </c>
      <c r="K17">
        <v>28430</v>
      </c>
      <c r="L17">
        <v>30470</v>
      </c>
      <c r="M17">
        <v>30380</v>
      </c>
      <c r="N17">
        <v>30570</v>
      </c>
      <c r="O17">
        <v>30100</v>
      </c>
      <c r="P17">
        <v>28380</v>
      </c>
      <c r="Q17">
        <v>26050</v>
      </c>
      <c r="R17">
        <v>24450</v>
      </c>
      <c r="S17">
        <v>22</v>
      </c>
      <c r="T17">
        <v>19.7</v>
      </c>
      <c r="U17">
        <v>19.7</v>
      </c>
      <c r="V17">
        <v>19.8</v>
      </c>
      <c r="W17">
        <v>19.5</v>
      </c>
      <c r="X17">
        <v>19.399999999999999</v>
      </c>
      <c r="Y17">
        <v>19</v>
      </c>
      <c r="Z17">
        <v>17.8</v>
      </c>
      <c r="AA17">
        <v>16.399999999999999</v>
      </c>
      <c r="AB17">
        <v>17.2</v>
      </c>
      <c r="AC17">
        <v>17</v>
      </c>
      <c r="AD17">
        <v>16.899999999999999</v>
      </c>
      <c r="AE17">
        <v>16.399999999999999</v>
      </c>
      <c r="AF17">
        <v>15.2</v>
      </c>
      <c r="AG17">
        <v>13.8</v>
      </c>
      <c r="AH17">
        <v>12.9</v>
      </c>
      <c r="AI17">
        <v>11020</v>
      </c>
      <c r="AJ17">
        <v>11680</v>
      </c>
      <c r="AK17">
        <v>12060</v>
      </c>
      <c r="AL17">
        <v>12400</v>
      </c>
      <c r="AM17">
        <v>12530</v>
      </c>
      <c r="AN17">
        <v>12700</v>
      </c>
      <c r="AO17">
        <v>12530</v>
      </c>
      <c r="AP17">
        <v>12240</v>
      </c>
      <c r="AQ17">
        <v>11960</v>
      </c>
      <c r="AR17">
        <v>10740</v>
      </c>
      <c r="AS17">
        <v>9720</v>
      </c>
      <c r="AT17">
        <v>9080</v>
      </c>
      <c r="AU17">
        <v>6930</v>
      </c>
      <c r="AV17">
        <v>3960</v>
      </c>
      <c r="AW17">
        <v>2210</v>
      </c>
      <c r="AX17">
        <v>1060</v>
      </c>
      <c r="AY17">
        <v>25560</v>
      </c>
      <c r="AZ17">
        <v>25000</v>
      </c>
      <c r="BA17">
        <v>24640</v>
      </c>
      <c r="BB17">
        <v>24890</v>
      </c>
      <c r="BC17">
        <v>17150</v>
      </c>
      <c r="BD17">
        <v>17000</v>
      </c>
      <c r="BE17">
        <v>16760</v>
      </c>
      <c r="BF17">
        <v>16490</v>
      </c>
      <c r="BG17">
        <v>15850</v>
      </c>
      <c r="BH17">
        <v>14200</v>
      </c>
      <c r="BI17">
        <v>12760</v>
      </c>
      <c r="BJ17">
        <v>11360</v>
      </c>
      <c r="BK17">
        <v>9330</v>
      </c>
      <c r="BL17">
        <v>6410</v>
      </c>
      <c r="BM17">
        <v>4900</v>
      </c>
      <c r="BN17">
        <v>3820</v>
      </c>
      <c r="BO17">
        <v>16.740567057236238</v>
      </c>
      <c r="BP17">
        <v>16.073345891974256</v>
      </c>
      <c r="BQ17">
        <v>15.603824963586854</v>
      </c>
      <c r="BR17">
        <v>15.746885735434605</v>
      </c>
      <c r="BS17">
        <v>10.787588297825499</v>
      </c>
      <c r="BT17">
        <v>10.567079197150617</v>
      </c>
      <c r="BU17">
        <v>10.224250262316684</v>
      </c>
      <c r="BV17">
        <v>9.8914875621592113</v>
      </c>
      <c r="BW17">
        <v>9.1670956211936314</v>
      </c>
      <c r="BX17">
        <v>8.02740624328694</v>
      </c>
      <c r="BY17">
        <v>7.1347494730014587</v>
      </c>
      <c r="BZ17">
        <v>6.2715307834996903</v>
      </c>
      <c r="CA17">
        <v>5.1508258987721938</v>
      </c>
      <c r="CB17">
        <v>3.4341616038231169</v>
      </c>
      <c r="CC17">
        <v>2.5892635394704162</v>
      </c>
      <c r="CD17">
        <v>2.0185687185259162</v>
      </c>
      <c r="CE17">
        <v>1200</v>
      </c>
      <c r="CF17">
        <v>2500</v>
      </c>
      <c r="CG17">
        <v>3240</v>
      </c>
      <c r="CH17">
        <v>5610</v>
      </c>
      <c r="CI17">
        <v>8510</v>
      </c>
      <c r="CJ17">
        <v>10190</v>
      </c>
      <c r="CK17">
        <v>11740</v>
      </c>
      <c r="CL17">
        <v>32523</v>
      </c>
      <c r="CM17">
        <v>35054</v>
      </c>
      <c r="CN17">
        <v>36273</v>
      </c>
      <c r="CO17">
        <v>37015</v>
      </c>
      <c r="CP17">
        <v>36824</v>
      </c>
      <c r="CQ17">
        <v>36190</v>
      </c>
      <c r="CR17">
        <v>35082</v>
      </c>
      <c r="CS17">
        <v>16.846494522286395</v>
      </c>
      <c r="CT17">
        <v>17.934195918325582</v>
      </c>
      <c r="CU17">
        <v>18.322102902401323</v>
      </c>
      <c r="CV17">
        <v>18.442030790693039</v>
      </c>
      <c r="CW17">
        <v>18.013452366393544</v>
      </c>
      <c r="CX17">
        <v>17.418131413279941</v>
      </c>
      <c r="CY17">
        <v>16.617168516334392</v>
      </c>
      <c r="CZ17">
        <v>9460</v>
      </c>
      <c r="DA17">
        <v>7340</v>
      </c>
      <c r="DB17">
        <v>7430</v>
      </c>
      <c r="DC17">
        <v>7570</v>
      </c>
      <c r="DD17">
        <v>7300</v>
      </c>
      <c r="DE17">
        <v>7430</v>
      </c>
      <c r="DF17">
        <v>7780</v>
      </c>
      <c r="DG17">
        <v>6680</v>
      </c>
      <c r="DH17">
        <v>6150</v>
      </c>
      <c r="DI17">
        <v>8920</v>
      </c>
      <c r="DJ17">
        <v>9330</v>
      </c>
      <c r="DK17">
        <v>10300</v>
      </c>
      <c r="DL17">
        <v>9890</v>
      </c>
      <c r="DM17">
        <v>8910</v>
      </c>
      <c r="DN17">
        <v>6790</v>
      </c>
      <c r="DO17">
        <v>5000</v>
      </c>
      <c r="DP17">
        <v>7190</v>
      </c>
      <c r="DQ17">
        <v>5460</v>
      </c>
      <c r="DR17">
        <v>5410</v>
      </c>
      <c r="DS17">
        <v>5540</v>
      </c>
      <c r="DT17">
        <v>5350</v>
      </c>
      <c r="DU17">
        <v>5470</v>
      </c>
      <c r="DV17">
        <v>5610</v>
      </c>
      <c r="DW17">
        <v>4720</v>
      </c>
      <c r="DX17">
        <v>4270</v>
      </c>
      <c r="DY17">
        <v>6160</v>
      </c>
      <c r="DZ17">
        <v>6300</v>
      </c>
      <c r="EA17">
        <v>6460</v>
      </c>
      <c r="EB17">
        <v>6210</v>
      </c>
      <c r="EC17">
        <v>5400</v>
      </c>
      <c r="ED17">
        <v>4110</v>
      </c>
      <c r="EE17">
        <v>3100</v>
      </c>
      <c r="EF17">
        <v>2270</v>
      </c>
      <c r="EG17">
        <v>1880</v>
      </c>
      <c r="EH17">
        <v>2020</v>
      </c>
      <c r="EI17">
        <v>2030</v>
      </c>
      <c r="EJ17">
        <v>1950</v>
      </c>
      <c r="EK17">
        <v>1970</v>
      </c>
      <c r="EL17">
        <v>2170</v>
      </c>
      <c r="EM17">
        <v>1960</v>
      </c>
      <c r="EN17">
        <v>1870</v>
      </c>
      <c r="EO17">
        <v>2760</v>
      </c>
      <c r="EP17">
        <v>3030</v>
      </c>
      <c r="EQ17">
        <v>3840</v>
      </c>
      <c r="ER17">
        <v>3680</v>
      </c>
      <c r="ES17">
        <v>3510</v>
      </c>
      <c r="ET17">
        <v>2680</v>
      </c>
      <c r="EU17">
        <v>1900</v>
      </c>
    </row>
    <row r="18" spans="1:151">
      <c r="A18" t="s">
        <v>30</v>
      </c>
      <c r="B18" t="s">
        <v>31</v>
      </c>
      <c r="C18">
        <v>14460</v>
      </c>
      <c r="D18">
        <v>13820</v>
      </c>
      <c r="E18">
        <v>15250</v>
      </c>
      <c r="F18">
        <v>15450</v>
      </c>
      <c r="G18">
        <v>15660</v>
      </c>
      <c r="H18">
        <v>16040</v>
      </c>
      <c r="I18">
        <v>15810</v>
      </c>
      <c r="J18">
        <v>15380</v>
      </c>
      <c r="K18">
        <v>14900</v>
      </c>
      <c r="L18">
        <v>16810</v>
      </c>
      <c r="M18">
        <v>16550</v>
      </c>
      <c r="N18">
        <v>16180</v>
      </c>
      <c r="O18">
        <v>16260</v>
      </c>
      <c r="P18">
        <v>15410</v>
      </c>
      <c r="Q18">
        <v>14190</v>
      </c>
      <c r="R18">
        <v>13490</v>
      </c>
      <c r="S18">
        <v>10.6</v>
      </c>
      <c r="T18">
        <v>10</v>
      </c>
      <c r="U18">
        <v>10.9</v>
      </c>
      <c r="V18">
        <v>11</v>
      </c>
      <c r="W18">
        <v>11</v>
      </c>
      <c r="X18">
        <v>11</v>
      </c>
      <c r="Y18">
        <v>10.7</v>
      </c>
      <c r="Z18">
        <v>10.3</v>
      </c>
      <c r="AA18">
        <v>9.8000000000000007</v>
      </c>
      <c r="AB18">
        <v>10.9</v>
      </c>
      <c r="AC18">
        <v>10.6</v>
      </c>
      <c r="AD18">
        <v>10.199999999999999</v>
      </c>
      <c r="AE18">
        <v>10.199999999999999</v>
      </c>
      <c r="AF18">
        <v>9.6999999999999993</v>
      </c>
      <c r="AG18">
        <v>8.9</v>
      </c>
      <c r="AH18">
        <v>8.5</v>
      </c>
      <c r="AI18">
        <v>6140</v>
      </c>
      <c r="AJ18">
        <v>6420</v>
      </c>
      <c r="AK18">
        <v>6690</v>
      </c>
      <c r="AL18">
        <v>6830</v>
      </c>
      <c r="AM18">
        <v>6950</v>
      </c>
      <c r="AN18">
        <v>7230</v>
      </c>
      <c r="AO18">
        <v>6990</v>
      </c>
      <c r="AP18">
        <v>6810</v>
      </c>
      <c r="AQ18">
        <v>6910</v>
      </c>
      <c r="AR18">
        <v>6080</v>
      </c>
      <c r="AS18">
        <v>5510</v>
      </c>
      <c r="AT18">
        <v>5060</v>
      </c>
      <c r="AU18">
        <v>3780</v>
      </c>
      <c r="AV18">
        <v>2320</v>
      </c>
      <c r="AW18">
        <v>1450</v>
      </c>
      <c r="AX18">
        <v>730</v>
      </c>
      <c r="AY18">
        <v>11980</v>
      </c>
      <c r="AZ18">
        <v>12040</v>
      </c>
      <c r="BA18">
        <v>12230</v>
      </c>
      <c r="BB18">
        <v>12460</v>
      </c>
      <c r="BC18">
        <v>6870</v>
      </c>
      <c r="BD18">
        <v>7030</v>
      </c>
      <c r="BE18">
        <v>6980</v>
      </c>
      <c r="BF18">
        <v>7150</v>
      </c>
      <c r="BG18">
        <v>6940</v>
      </c>
      <c r="BH18">
        <v>6390</v>
      </c>
      <c r="BI18">
        <v>5820</v>
      </c>
      <c r="BJ18">
        <v>5170</v>
      </c>
      <c r="BK18">
        <v>4130</v>
      </c>
      <c r="BL18">
        <v>2890</v>
      </c>
      <c r="BM18">
        <v>2190</v>
      </c>
      <c r="BN18">
        <v>1690</v>
      </c>
      <c r="BO18">
        <v>8.7504656445616362</v>
      </c>
      <c r="BP18">
        <v>8.702565955908927</v>
      </c>
      <c r="BQ18">
        <v>8.7469603776283797</v>
      </c>
      <c r="BR18">
        <v>8.8671913918501541</v>
      </c>
      <c r="BS18">
        <v>4.8288465593589649</v>
      </c>
      <c r="BT18">
        <v>4.8109495295124036</v>
      </c>
      <c r="BU18">
        <v>4.7074057338629727</v>
      </c>
      <c r="BV18">
        <v>4.7639670853183196</v>
      </c>
      <c r="BW18">
        <v>4.5709317719276292</v>
      </c>
      <c r="BX18">
        <v>4.1428136122871049</v>
      </c>
      <c r="BY18">
        <v>3.714364122561252</v>
      </c>
      <c r="BZ18">
        <v>3.2631060730380335</v>
      </c>
      <c r="CA18">
        <v>2.6066978881328975</v>
      </c>
      <c r="CB18">
        <v>1.8252208896215034</v>
      </c>
      <c r="CC18">
        <v>1.3746610424826755</v>
      </c>
      <c r="CD18">
        <v>1.0608114894044391</v>
      </c>
      <c r="CE18">
        <v>810</v>
      </c>
      <c r="CF18">
        <v>1510</v>
      </c>
      <c r="CG18">
        <v>1920</v>
      </c>
      <c r="CH18">
        <v>3170</v>
      </c>
      <c r="CI18">
        <v>4570</v>
      </c>
      <c r="CJ18">
        <v>5270</v>
      </c>
      <c r="CK18">
        <v>5960</v>
      </c>
      <c r="CL18">
        <v>13747</v>
      </c>
      <c r="CM18">
        <v>15154</v>
      </c>
      <c r="CN18">
        <v>15865</v>
      </c>
      <c r="CO18">
        <v>16415</v>
      </c>
      <c r="CP18">
        <v>17258</v>
      </c>
      <c r="CQ18">
        <v>17226</v>
      </c>
      <c r="CR18">
        <v>16558</v>
      </c>
      <c r="CS18">
        <v>7.6256143426118017</v>
      </c>
      <c r="CT18">
        <v>8.2758093407313567</v>
      </c>
      <c r="CU18">
        <v>8.5416475984860316</v>
      </c>
      <c r="CV18">
        <v>8.7696803594420309</v>
      </c>
      <c r="CW18">
        <v>9.197889463305442</v>
      </c>
      <c r="CX18">
        <v>9.0965258305213617</v>
      </c>
      <c r="CY18">
        <v>8.6642108127341597</v>
      </c>
      <c r="CZ18">
        <v>2790</v>
      </c>
      <c r="DA18">
        <v>2400</v>
      </c>
      <c r="DB18">
        <v>2820</v>
      </c>
      <c r="DC18">
        <v>2940</v>
      </c>
      <c r="DD18">
        <v>2830</v>
      </c>
      <c r="DE18">
        <v>2860</v>
      </c>
      <c r="DF18">
        <v>2910</v>
      </c>
      <c r="DG18">
        <v>2460</v>
      </c>
      <c r="DH18">
        <v>2080</v>
      </c>
      <c r="DI18">
        <v>4090</v>
      </c>
      <c r="DJ18">
        <v>3900</v>
      </c>
      <c r="DK18">
        <v>3840</v>
      </c>
      <c r="DL18">
        <v>4080</v>
      </c>
      <c r="DM18">
        <v>3480</v>
      </c>
      <c r="DN18">
        <v>2620</v>
      </c>
      <c r="DO18">
        <v>2060</v>
      </c>
      <c r="DP18">
        <v>2000</v>
      </c>
      <c r="DQ18">
        <v>1720</v>
      </c>
      <c r="DR18">
        <v>2050</v>
      </c>
      <c r="DS18">
        <v>2130</v>
      </c>
      <c r="DT18">
        <v>2010</v>
      </c>
      <c r="DU18">
        <v>2000</v>
      </c>
      <c r="DV18">
        <v>1950</v>
      </c>
      <c r="DW18">
        <v>1670</v>
      </c>
      <c r="DX18">
        <v>1360</v>
      </c>
      <c r="DY18">
        <v>2710</v>
      </c>
      <c r="DZ18">
        <v>2500</v>
      </c>
      <c r="EA18">
        <v>2340</v>
      </c>
      <c r="EB18">
        <v>2480</v>
      </c>
      <c r="EC18">
        <v>2070</v>
      </c>
      <c r="ED18">
        <v>1580</v>
      </c>
      <c r="EE18">
        <v>1240</v>
      </c>
      <c r="EF18">
        <v>790</v>
      </c>
      <c r="EG18">
        <v>680</v>
      </c>
      <c r="EH18">
        <v>780</v>
      </c>
      <c r="EI18">
        <v>810</v>
      </c>
      <c r="EJ18">
        <v>820</v>
      </c>
      <c r="EK18">
        <v>860</v>
      </c>
      <c r="EL18">
        <v>960</v>
      </c>
      <c r="EM18">
        <v>790</v>
      </c>
      <c r="EN18">
        <v>730</v>
      </c>
      <c r="EO18">
        <v>1380</v>
      </c>
      <c r="EP18">
        <v>1400</v>
      </c>
      <c r="EQ18">
        <v>1500</v>
      </c>
      <c r="ER18">
        <v>1600</v>
      </c>
      <c r="ES18">
        <v>1410</v>
      </c>
      <c r="ET18">
        <v>1050</v>
      </c>
      <c r="EU18">
        <v>820</v>
      </c>
    </row>
    <row r="19" spans="1:151">
      <c r="A19" t="s">
        <v>32</v>
      </c>
      <c r="B19" t="s">
        <v>33</v>
      </c>
      <c r="C19">
        <v>15730</v>
      </c>
      <c r="D19">
        <v>15290</v>
      </c>
      <c r="E19">
        <v>16220</v>
      </c>
      <c r="F19">
        <v>16590</v>
      </c>
      <c r="G19">
        <v>16450</v>
      </c>
      <c r="H19">
        <v>16720</v>
      </c>
      <c r="I19">
        <v>16710</v>
      </c>
      <c r="J19">
        <v>16360</v>
      </c>
      <c r="K19">
        <v>16170</v>
      </c>
      <c r="L19">
        <v>19170</v>
      </c>
      <c r="M19">
        <v>19010</v>
      </c>
      <c r="N19">
        <v>18880</v>
      </c>
      <c r="O19">
        <v>19060</v>
      </c>
      <c r="P19">
        <v>18370</v>
      </c>
      <c r="Q19">
        <v>16520</v>
      </c>
      <c r="R19">
        <v>15560</v>
      </c>
      <c r="S19">
        <v>11.2</v>
      </c>
      <c r="T19">
        <v>10.9</v>
      </c>
      <c r="U19">
        <v>11.5</v>
      </c>
      <c r="V19">
        <v>11.8</v>
      </c>
      <c r="W19">
        <v>11.6</v>
      </c>
      <c r="X19">
        <v>11.7</v>
      </c>
      <c r="Y19">
        <v>11.6</v>
      </c>
      <c r="Z19">
        <v>11.2</v>
      </c>
      <c r="AA19">
        <v>11</v>
      </c>
      <c r="AB19">
        <v>12.9</v>
      </c>
      <c r="AC19">
        <v>12.7</v>
      </c>
      <c r="AD19">
        <v>12.5</v>
      </c>
      <c r="AE19">
        <v>12.6</v>
      </c>
      <c r="AF19">
        <v>12.1</v>
      </c>
      <c r="AG19">
        <v>10.8</v>
      </c>
      <c r="AH19">
        <v>10.199999999999999</v>
      </c>
      <c r="AI19">
        <v>7520</v>
      </c>
      <c r="AJ19">
        <v>7770</v>
      </c>
      <c r="AK19">
        <v>7800</v>
      </c>
      <c r="AL19">
        <v>7840</v>
      </c>
      <c r="AM19">
        <v>7920</v>
      </c>
      <c r="AN19">
        <v>7910</v>
      </c>
      <c r="AO19">
        <v>7760</v>
      </c>
      <c r="AP19">
        <v>7560</v>
      </c>
      <c r="AQ19">
        <v>7440</v>
      </c>
      <c r="AR19">
        <v>6740</v>
      </c>
      <c r="AS19">
        <v>6070</v>
      </c>
      <c r="AT19">
        <v>5520</v>
      </c>
      <c r="AU19">
        <v>4340</v>
      </c>
      <c r="AV19">
        <v>2830</v>
      </c>
      <c r="AW19">
        <v>1700</v>
      </c>
      <c r="AX19">
        <v>830</v>
      </c>
      <c r="AY19">
        <v>11860</v>
      </c>
      <c r="AZ19">
        <v>12220</v>
      </c>
      <c r="BA19">
        <v>12180</v>
      </c>
      <c r="BB19">
        <v>12270</v>
      </c>
      <c r="BC19">
        <v>6700</v>
      </c>
      <c r="BD19">
        <v>6730</v>
      </c>
      <c r="BE19">
        <v>6720</v>
      </c>
      <c r="BF19">
        <v>6810</v>
      </c>
      <c r="BG19">
        <v>6820</v>
      </c>
      <c r="BH19">
        <v>6510</v>
      </c>
      <c r="BI19">
        <v>6030</v>
      </c>
      <c r="BJ19">
        <v>5600</v>
      </c>
      <c r="BK19">
        <v>4990</v>
      </c>
      <c r="BL19">
        <v>3960</v>
      </c>
      <c r="BM19">
        <v>3260</v>
      </c>
      <c r="BN19">
        <v>2750</v>
      </c>
      <c r="BO19">
        <v>8.4161823458866447</v>
      </c>
      <c r="BP19">
        <v>8.6952809244606364</v>
      </c>
      <c r="BQ19">
        <v>8.6554860716316089</v>
      </c>
      <c r="BR19">
        <v>8.713374710619382</v>
      </c>
      <c r="BS19">
        <v>4.7343131712832109</v>
      </c>
      <c r="BT19">
        <v>4.7187340050342508</v>
      </c>
      <c r="BU19">
        <v>4.6616165820361273</v>
      </c>
      <c r="BV19">
        <v>4.6768765881464187</v>
      </c>
      <c r="BW19">
        <v>4.6383514129288939</v>
      </c>
      <c r="BX19">
        <v>4.3838974262279624</v>
      </c>
      <c r="BY19">
        <v>4.0239703173798143</v>
      </c>
      <c r="BZ19">
        <v>3.7125677046387211</v>
      </c>
      <c r="CA19">
        <v>3.3081630082405744</v>
      </c>
      <c r="CB19">
        <v>2.6150869384331932</v>
      </c>
      <c r="CC19">
        <v>2.1276595744680851</v>
      </c>
      <c r="CD19">
        <v>1.7948048557629552</v>
      </c>
      <c r="CE19">
        <v>890</v>
      </c>
      <c r="CF19">
        <v>1630</v>
      </c>
      <c r="CG19">
        <v>2020</v>
      </c>
      <c r="CH19">
        <v>3120</v>
      </c>
      <c r="CI19">
        <v>4480</v>
      </c>
      <c r="CJ19">
        <v>5530</v>
      </c>
      <c r="CK19">
        <v>6250</v>
      </c>
      <c r="CL19">
        <v>12232</v>
      </c>
      <c r="CM19">
        <v>13512</v>
      </c>
      <c r="CN19">
        <v>13887</v>
      </c>
      <c r="CO19">
        <v>14408</v>
      </c>
      <c r="CP19">
        <v>14786</v>
      </c>
      <c r="CQ19">
        <v>14786</v>
      </c>
      <c r="CR19">
        <v>14493</v>
      </c>
      <c r="CS19">
        <v>6.6775119826183795</v>
      </c>
      <c r="CT19">
        <v>7.2980636798185197</v>
      </c>
      <c r="CU19">
        <v>7.4279112309247584</v>
      </c>
      <c r="CV19">
        <v>7.6501165464035212</v>
      </c>
      <c r="CW19">
        <v>7.7837439460939146</v>
      </c>
      <c r="CX19">
        <v>7.6724298968430231</v>
      </c>
      <c r="CY19">
        <v>7.4143611361217969</v>
      </c>
      <c r="CZ19">
        <v>2710</v>
      </c>
      <c r="DA19">
        <v>2170</v>
      </c>
      <c r="DB19">
        <v>2230</v>
      </c>
      <c r="DC19">
        <v>2500</v>
      </c>
      <c r="DD19">
        <v>2190</v>
      </c>
      <c r="DE19">
        <v>2370</v>
      </c>
      <c r="DF19">
        <v>2580</v>
      </c>
      <c r="DG19">
        <v>2370</v>
      </c>
      <c r="DH19">
        <v>2320</v>
      </c>
      <c r="DI19">
        <v>4980</v>
      </c>
      <c r="DJ19">
        <v>4830</v>
      </c>
      <c r="DK19">
        <v>4980</v>
      </c>
      <c r="DL19">
        <v>5210</v>
      </c>
      <c r="DM19">
        <v>4810</v>
      </c>
      <c r="DN19">
        <v>3220</v>
      </c>
      <c r="DO19">
        <v>2430</v>
      </c>
      <c r="DP19">
        <v>1980</v>
      </c>
      <c r="DQ19">
        <v>1570</v>
      </c>
      <c r="DR19">
        <v>1580</v>
      </c>
      <c r="DS19">
        <v>1710</v>
      </c>
      <c r="DT19">
        <v>1510</v>
      </c>
      <c r="DU19">
        <v>1640</v>
      </c>
      <c r="DV19">
        <v>1710</v>
      </c>
      <c r="DW19">
        <v>1610</v>
      </c>
      <c r="DX19">
        <v>1550</v>
      </c>
      <c r="DY19">
        <v>3400</v>
      </c>
      <c r="DZ19">
        <v>3240</v>
      </c>
      <c r="EA19">
        <v>3040</v>
      </c>
      <c r="EB19">
        <v>3140</v>
      </c>
      <c r="EC19">
        <v>2860</v>
      </c>
      <c r="ED19">
        <v>1850</v>
      </c>
      <c r="EE19">
        <v>1370</v>
      </c>
      <c r="EF19">
        <v>730</v>
      </c>
      <c r="EG19">
        <v>600</v>
      </c>
      <c r="EH19">
        <v>650</v>
      </c>
      <c r="EI19">
        <v>780</v>
      </c>
      <c r="EJ19">
        <v>690</v>
      </c>
      <c r="EK19">
        <v>730</v>
      </c>
      <c r="EL19">
        <v>870</v>
      </c>
      <c r="EM19">
        <v>770</v>
      </c>
      <c r="EN19">
        <v>770</v>
      </c>
      <c r="EO19">
        <v>1580</v>
      </c>
      <c r="EP19">
        <v>1590</v>
      </c>
      <c r="EQ19">
        <v>1940</v>
      </c>
      <c r="ER19">
        <v>2070</v>
      </c>
      <c r="ES19">
        <v>1950</v>
      </c>
      <c r="ET19">
        <v>1370</v>
      </c>
      <c r="EU19">
        <v>1060</v>
      </c>
    </row>
    <row r="20" spans="1:151">
      <c r="A20" t="s">
        <v>34</v>
      </c>
      <c r="B20" t="s">
        <v>35</v>
      </c>
      <c r="C20">
        <v>17680</v>
      </c>
      <c r="D20">
        <v>17500</v>
      </c>
      <c r="E20">
        <v>19190</v>
      </c>
      <c r="F20">
        <v>19800</v>
      </c>
      <c r="G20">
        <v>19580</v>
      </c>
      <c r="H20">
        <v>19830</v>
      </c>
      <c r="I20">
        <v>19650</v>
      </c>
      <c r="J20">
        <v>19360</v>
      </c>
      <c r="K20">
        <v>18760</v>
      </c>
      <c r="L20">
        <v>21830</v>
      </c>
      <c r="M20">
        <v>21780</v>
      </c>
      <c r="N20">
        <v>20880</v>
      </c>
      <c r="O20">
        <v>21270</v>
      </c>
      <c r="P20">
        <v>20590</v>
      </c>
      <c r="Q20">
        <v>18860</v>
      </c>
      <c r="R20">
        <v>18170</v>
      </c>
      <c r="S20">
        <v>11.1</v>
      </c>
      <c r="T20">
        <v>10.9</v>
      </c>
      <c r="U20">
        <v>11.9</v>
      </c>
      <c r="V20">
        <v>12.2</v>
      </c>
      <c r="W20">
        <v>12</v>
      </c>
      <c r="X20">
        <v>12</v>
      </c>
      <c r="Y20">
        <v>11.7</v>
      </c>
      <c r="Z20">
        <v>11.4</v>
      </c>
      <c r="AA20">
        <v>10.9</v>
      </c>
      <c r="AB20">
        <v>12.4</v>
      </c>
      <c r="AC20">
        <v>12.2</v>
      </c>
      <c r="AD20">
        <v>11.4</v>
      </c>
      <c r="AE20">
        <v>11.4</v>
      </c>
      <c r="AF20">
        <v>10.9</v>
      </c>
      <c r="AG20">
        <v>9.8000000000000007</v>
      </c>
      <c r="AH20">
        <v>9.5</v>
      </c>
      <c r="AI20">
        <v>8020</v>
      </c>
      <c r="AJ20">
        <v>8210</v>
      </c>
      <c r="AK20">
        <v>8330</v>
      </c>
      <c r="AL20">
        <v>8360</v>
      </c>
      <c r="AM20">
        <v>8390</v>
      </c>
      <c r="AN20">
        <v>8640</v>
      </c>
      <c r="AO20">
        <v>8400</v>
      </c>
      <c r="AP20">
        <v>8280</v>
      </c>
      <c r="AQ20">
        <v>8240</v>
      </c>
      <c r="AR20">
        <v>7250</v>
      </c>
      <c r="AS20">
        <v>6590</v>
      </c>
      <c r="AT20">
        <v>5970</v>
      </c>
      <c r="AU20">
        <v>4630</v>
      </c>
      <c r="AV20">
        <v>2900</v>
      </c>
      <c r="AW20">
        <v>1820</v>
      </c>
      <c r="AX20">
        <v>840</v>
      </c>
      <c r="AY20">
        <v>13640</v>
      </c>
      <c r="AZ20">
        <v>14100</v>
      </c>
      <c r="BA20">
        <v>14200</v>
      </c>
      <c r="BB20">
        <v>14390</v>
      </c>
      <c r="BC20">
        <v>9260</v>
      </c>
      <c r="BD20">
        <v>9110</v>
      </c>
      <c r="BE20">
        <v>9220</v>
      </c>
      <c r="BF20">
        <v>9460</v>
      </c>
      <c r="BG20">
        <v>9240</v>
      </c>
      <c r="BH20">
        <v>8830</v>
      </c>
      <c r="BI20">
        <v>8060</v>
      </c>
      <c r="BJ20">
        <v>7210</v>
      </c>
      <c r="BK20">
        <v>6190</v>
      </c>
      <c r="BL20">
        <v>4700</v>
      </c>
      <c r="BM20">
        <v>3800</v>
      </c>
      <c r="BN20">
        <v>3190</v>
      </c>
      <c r="BO20">
        <v>8.5286779923842158</v>
      </c>
      <c r="BP20">
        <v>8.7948553215112177</v>
      </c>
      <c r="BQ20">
        <v>8.7826178386101201</v>
      </c>
      <c r="BR20">
        <v>8.8617105133510687</v>
      </c>
      <c r="BS20">
        <v>5.6746107131257544</v>
      </c>
      <c r="BT20">
        <v>5.5076932378102228</v>
      </c>
      <c r="BU20">
        <v>5.499815082139321</v>
      </c>
      <c r="BV20">
        <v>5.5730654805738018</v>
      </c>
      <c r="BW20">
        <v>5.3515579752113984</v>
      </c>
      <c r="BX20">
        <v>5.026813467078072</v>
      </c>
      <c r="BY20">
        <v>4.5229063320688647</v>
      </c>
      <c r="BZ20">
        <v>3.9435109827601296</v>
      </c>
      <c r="CA20">
        <v>3.3856217729937867</v>
      </c>
      <c r="CB20">
        <v>2.4920598730640142</v>
      </c>
      <c r="CC20">
        <v>1.9774364098080845</v>
      </c>
      <c r="CD20">
        <v>1.660005828233629</v>
      </c>
      <c r="CE20">
        <v>1060</v>
      </c>
      <c r="CF20">
        <v>2060</v>
      </c>
      <c r="CG20">
        <v>2820</v>
      </c>
      <c r="CH20">
        <v>4300</v>
      </c>
      <c r="CI20">
        <v>6090</v>
      </c>
      <c r="CJ20">
        <v>7090</v>
      </c>
      <c r="CK20">
        <v>8120</v>
      </c>
      <c r="CL20">
        <v>17547</v>
      </c>
      <c r="CM20">
        <v>19394</v>
      </c>
      <c r="CN20">
        <v>19800</v>
      </c>
      <c r="CO20">
        <v>20816</v>
      </c>
      <c r="CP20">
        <v>21089</v>
      </c>
      <c r="CQ20">
        <v>20982</v>
      </c>
      <c r="CR20">
        <v>20687</v>
      </c>
      <c r="CS20">
        <v>8.6415010711383626</v>
      </c>
      <c r="CT20">
        <v>9.4188152903980935</v>
      </c>
      <c r="CU20">
        <v>9.3813964066408921</v>
      </c>
      <c r="CV20">
        <v>9.6464154965475704</v>
      </c>
      <c r="CW20">
        <v>9.6182175580700626</v>
      </c>
      <c r="CX20">
        <v>9.3886335873422144</v>
      </c>
      <c r="CY20">
        <v>9.085000329373532</v>
      </c>
      <c r="CZ20">
        <v>2470</v>
      </c>
      <c r="DA20">
        <v>2300</v>
      </c>
      <c r="DB20">
        <v>3010</v>
      </c>
      <c r="DC20">
        <v>3560</v>
      </c>
      <c r="DD20">
        <v>3280</v>
      </c>
      <c r="DE20">
        <v>3470</v>
      </c>
      <c r="DF20">
        <v>3370</v>
      </c>
      <c r="DG20">
        <v>2960</v>
      </c>
      <c r="DH20">
        <v>2600</v>
      </c>
      <c r="DI20">
        <v>5460</v>
      </c>
      <c r="DJ20">
        <v>5340</v>
      </c>
      <c r="DK20">
        <v>4640</v>
      </c>
      <c r="DL20">
        <v>5040</v>
      </c>
      <c r="DM20">
        <v>4620</v>
      </c>
      <c r="DN20">
        <v>3270</v>
      </c>
      <c r="DO20">
        <v>2530</v>
      </c>
      <c r="DP20">
        <v>1840</v>
      </c>
      <c r="DQ20">
        <v>1700</v>
      </c>
      <c r="DR20">
        <v>2200</v>
      </c>
      <c r="DS20">
        <v>2550</v>
      </c>
      <c r="DT20">
        <v>2320</v>
      </c>
      <c r="DU20">
        <v>2440</v>
      </c>
      <c r="DV20">
        <v>2370</v>
      </c>
      <c r="DW20">
        <v>2020</v>
      </c>
      <c r="DX20">
        <v>1750</v>
      </c>
      <c r="DY20">
        <v>3670</v>
      </c>
      <c r="DZ20">
        <v>3480</v>
      </c>
      <c r="EA20">
        <v>2810</v>
      </c>
      <c r="EB20">
        <v>3160</v>
      </c>
      <c r="EC20">
        <v>2760</v>
      </c>
      <c r="ED20">
        <v>1900</v>
      </c>
      <c r="EE20">
        <v>1500</v>
      </c>
      <c r="EF20">
        <v>640</v>
      </c>
      <c r="EG20">
        <v>610</v>
      </c>
      <c r="EH20">
        <v>810</v>
      </c>
      <c r="EI20">
        <v>1010</v>
      </c>
      <c r="EJ20">
        <v>960</v>
      </c>
      <c r="EK20">
        <v>1020</v>
      </c>
      <c r="EL20">
        <v>1000</v>
      </c>
      <c r="EM20">
        <v>940</v>
      </c>
      <c r="EN20">
        <v>850</v>
      </c>
      <c r="EO20">
        <v>1790</v>
      </c>
      <c r="EP20">
        <v>1860</v>
      </c>
      <c r="EQ20">
        <v>1830</v>
      </c>
      <c r="ER20">
        <v>1880</v>
      </c>
      <c r="ES20">
        <v>1870</v>
      </c>
      <c r="ET20">
        <v>1370</v>
      </c>
      <c r="EU20">
        <v>1020</v>
      </c>
    </row>
    <row r="21" spans="1:151">
      <c r="A21" t="s">
        <v>36</v>
      </c>
      <c r="B21" t="s">
        <v>37</v>
      </c>
      <c r="C21">
        <v>19570</v>
      </c>
      <c r="D21">
        <v>18630</v>
      </c>
      <c r="E21">
        <v>20000</v>
      </c>
      <c r="F21">
        <v>20290</v>
      </c>
      <c r="G21">
        <v>20010</v>
      </c>
      <c r="H21">
        <v>19910</v>
      </c>
      <c r="I21">
        <v>20100</v>
      </c>
      <c r="J21">
        <v>19480</v>
      </c>
      <c r="K21">
        <v>19070</v>
      </c>
      <c r="L21">
        <v>21380</v>
      </c>
      <c r="M21">
        <v>21380</v>
      </c>
      <c r="N21">
        <v>20930</v>
      </c>
      <c r="O21">
        <v>20940</v>
      </c>
      <c r="P21">
        <v>20320</v>
      </c>
      <c r="Q21">
        <v>18640</v>
      </c>
      <c r="R21">
        <v>17870</v>
      </c>
      <c r="S21">
        <v>13.4</v>
      </c>
      <c r="T21">
        <v>12.6</v>
      </c>
      <c r="U21">
        <v>13.4</v>
      </c>
      <c r="V21">
        <v>13.7</v>
      </c>
      <c r="W21">
        <v>13.3</v>
      </c>
      <c r="X21">
        <v>12.9</v>
      </c>
      <c r="Y21">
        <v>12.7</v>
      </c>
      <c r="Z21">
        <v>12</v>
      </c>
      <c r="AA21">
        <v>11.6</v>
      </c>
      <c r="AB21">
        <v>12.7</v>
      </c>
      <c r="AC21">
        <v>12.4</v>
      </c>
      <c r="AD21">
        <v>11.9</v>
      </c>
      <c r="AE21">
        <v>11.8</v>
      </c>
      <c r="AF21">
        <v>11.3</v>
      </c>
      <c r="AG21">
        <v>10.3</v>
      </c>
      <c r="AH21">
        <v>9.9</v>
      </c>
      <c r="AI21">
        <v>9100</v>
      </c>
      <c r="AJ21">
        <v>9360</v>
      </c>
      <c r="AK21">
        <v>9430</v>
      </c>
      <c r="AL21">
        <v>9310</v>
      </c>
      <c r="AM21">
        <v>9230</v>
      </c>
      <c r="AN21">
        <v>8960</v>
      </c>
      <c r="AO21">
        <v>8890</v>
      </c>
      <c r="AP21">
        <v>8720</v>
      </c>
      <c r="AQ21">
        <v>8720</v>
      </c>
      <c r="AR21">
        <v>7830</v>
      </c>
      <c r="AS21">
        <v>7170</v>
      </c>
      <c r="AT21">
        <v>6660</v>
      </c>
      <c r="AU21">
        <v>5090</v>
      </c>
      <c r="AV21">
        <v>2840</v>
      </c>
      <c r="AW21">
        <v>1630</v>
      </c>
      <c r="AX21">
        <v>730</v>
      </c>
      <c r="AY21">
        <v>16020</v>
      </c>
      <c r="AZ21">
        <v>15940</v>
      </c>
      <c r="BA21">
        <v>15740</v>
      </c>
      <c r="BB21">
        <v>15820</v>
      </c>
      <c r="BC21">
        <v>9970</v>
      </c>
      <c r="BD21">
        <v>9840</v>
      </c>
      <c r="BE21">
        <v>9760</v>
      </c>
      <c r="BF21">
        <v>9720</v>
      </c>
      <c r="BG21">
        <v>9620</v>
      </c>
      <c r="BH21">
        <v>9050</v>
      </c>
      <c r="BI21">
        <v>8240</v>
      </c>
      <c r="BJ21">
        <v>7400</v>
      </c>
      <c r="BK21">
        <v>6280</v>
      </c>
      <c r="BL21">
        <v>4390</v>
      </c>
      <c r="BM21">
        <v>3450</v>
      </c>
      <c r="BN21">
        <v>2840</v>
      </c>
      <c r="BO21">
        <v>11.001538292495331</v>
      </c>
      <c r="BP21">
        <v>10.77310913010861</v>
      </c>
      <c r="BQ21">
        <v>10.566311323541258</v>
      </c>
      <c r="BR21">
        <v>10.65822273125379</v>
      </c>
      <c r="BS21">
        <v>6.6086449295055774</v>
      </c>
      <c r="BT21">
        <v>6.3734285029567781</v>
      </c>
      <c r="BU21">
        <v>6.1811664418394034</v>
      </c>
      <c r="BV21">
        <v>6.0053380782918149</v>
      </c>
      <c r="BW21">
        <v>5.8375557510846807</v>
      </c>
      <c r="BX21">
        <v>5.3732158548459878</v>
      </c>
      <c r="BY21">
        <v>4.783300244969988</v>
      </c>
      <c r="BZ21">
        <v>4.1992963341277942</v>
      </c>
      <c r="CA21">
        <v>3.5637271592327777</v>
      </c>
      <c r="CB21">
        <v>2.4502279995758149</v>
      </c>
      <c r="CC21">
        <v>1.9124168514412416</v>
      </c>
      <c r="CD21">
        <v>1.5742793791574279</v>
      </c>
      <c r="CE21">
        <v>1010</v>
      </c>
      <c r="CF21">
        <v>1990</v>
      </c>
      <c r="CG21">
        <v>2520</v>
      </c>
      <c r="CH21">
        <v>4230</v>
      </c>
      <c r="CI21">
        <v>6410</v>
      </c>
      <c r="CJ21">
        <v>7400</v>
      </c>
      <c r="CK21">
        <v>8150</v>
      </c>
      <c r="CL21">
        <v>18703</v>
      </c>
      <c r="CM21">
        <v>20513</v>
      </c>
      <c r="CN21">
        <v>20991</v>
      </c>
      <c r="CO21">
        <v>21911</v>
      </c>
      <c r="CP21">
        <v>22107</v>
      </c>
      <c r="CQ21">
        <v>22211</v>
      </c>
      <c r="CR21">
        <v>21746</v>
      </c>
      <c r="CS21">
        <v>9.917964544986928</v>
      </c>
      <c r="CT21">
        <v>10.631416917599132</v>
      </c>
      <c r="CU21">
        <v>10.639236079433141</v>
      </c>
      <c r="CV21">
        <v>10.968442762459702</v>
      </c>
      <c r="CW21">
        <v>10.946064378128668</v>
      </c>
      <c r="CX21">
        <v>10.883903720255596</v>
      </c>
      <c r="CY21">
        <v>10.547043617016117</v>
      </c>
      <c r="CZ21">
        <v>2530</v>
      </c>
      <c r="DA21">
        <v>2000</v>
      </c>
      <c r="DB21">
        <v>2740</v>
      </c>
      <c r="DC21">
        <v>3140</v>
      </c>
      <c r="DD21">
        <v>2970</v>
      </c>
      <c r="DE21">
        <v>3080</v>
      </c>
      <c r="DF21">
        <v>3510</v>
      </c>
      <c r="DG21">
        <v>3000</v>
      </c>
      <c r="DH21">
        <v>2590</v>
      </c>
      <c r="DI21">
        <v>4940</v>
      </c>
      <c r="DJ21">
        <v>4960</v>
      </c>
      <c r="DK21">
        <v>4890</v>
      </c>
      <c r="DL21">
        <v>4830</v>
      </c>
      <c r="DM21">
        <v>4720</v>
      </c>
      <c r="DN21">
        <v>3480</v>
      </c>
      <c r="DO21">
        <v>2930</v>
      </c>
      <c r="DP21">
        <v>1860</v>
      </c>
      <c r="DQ21">
        <v>1440</v>
      </c>
      <c r="DR21">
        <v>1980</v>
      </c>
      <c r="DS21">
        <v>2240</v>
      </c>
      <c r="DT21">
        <v>2090</v>
      </c>
      <c r="DU21">
        <v>2160</v>
      </c>
      <c r="DV21">
        <v>2370</v>
      </c>
      <c r="DW21">
        <v>2000</v>
      </c>
      <c r="DX21">
        <v>1790</v>
      </c>
      <c r="DY21">
        <v>3330</v>
      </c>
      <c r="DZ21">
        <v>3150</v>
      </c>
      <c r="EA21">
        <v>3000</v>
      </c>
      <c r="EB21">
        <v>2980</v>
      </c>
      <c r="EC21">
        <v>2850</v>
      </c>
      <c r="ED21">
        <v>2080</v>
      </c>
      <c r="EE21">
        <v>1780</v>
      </c>
      <c r="EF21">
        <v>670</v>
      </c>
      <c r="EG21">
        <v>560</v>
      </c>
      <c r="EH21">
        <v>770</v>
      </c>
      <c r="EI21">
        <v>900</v>
      </c>
      <c r="EJ21">
        <v>880</v>
      </c>
      <c r="EK21">
        <v>920</v>
      </c>
      <c r="EL21">
        <v>1140</v>
      </c>
      <c r="EM21">
        <v>1010</v>
      </c>
      <c r="EN21">
        <v>800</v>
      </c>
      <c r="EO21">
        <v>1600</v>
      </c>
      <c r="EP21">
        <v>1800</v>
      </c>
      <c r="EQ21">
        <v>1900</v>
      </c>
      <c r="ER21">
        <v>1850</v>
      </c>
      <c r="ES21">
        <v>1870</v>
      </c>
      <c r="ET21">
        <v>1400</v>
      </c>
      <c r="EU21">
        <v>1150</v>
      </c>
    </row>
    <row r="22" spans="1:151">
      <c r="A22" t="s">
        <v>38</v>
      </c>
      <c r="B22" t="s">
        <v>39</v>
      </c>
      <c r="C22">
        <v>28520</v>
      </c>
      <c r="D22">
        <v>27370</v>
      </c>
      <c r="E22">
        <v>28090</v>
      </c>
      <c r="F22">
        <v>28060</v>
      </c>
      <c r="G22">
        <v>27800</v>
      </c>
      <c r="H22">
        <v>27380</v>
      </c>
      <c r="I22">
        <v>27860</v>
      </c>
      <c r="J22">
        <v>26340</v>
      </c>
      <c r="K22">
        <v>25640</v>
      </c>
      <c r="L22">
        <v>27440</v>
      </c>
      <c r="M22">
        <v>27280</v>
      </c>
      <c r="N22">
        <v>26710</v>
      </c>
      <c r="O22">
        <v>26440</v>
      </c>
      <c r="P22">
        <v>25490</v>
      </c>
      <c r="Q22">
        <v>23830</v>
      </c>
      <c r="R22">
        <v>23090</v>
      </c>
      <c r="S22">
        <v>22.5</v>
      </c>
      <c r="T22">
        <v>21.2</v>
      </c>
      <c r="U22">
        <v>21.5</v>
      </c>
      <c r="V22">
        <v>21.3</v>
      </c>
      <c r="W22">
        <v>21</v>
      </c>
      <c r="X22">
        <v>20.3</v>
      </c>
      <c r="Y22">
        <v>20.399999999999999</v>
      </c>
      <c r="Z22">
        <v>18.8</v>
      </c>
      <c r="AA22">
        <v>17.899999999999999</v>
      </c>
      <c r="AB22">
        <v>18.7</v>
      </c>
      <c r="AC22">
        <v>18.2</v>
      </c>
      <c r="AD22">
        <v>17.2</v>
      </c>
      <c r="AE22">
        <v>16.7</v>
      </c>
      <c r="AF22">
        <v>15.7</v>
      </c>
      <c r="AG22">
        <v>14.3</v>
      </c>
      <c r="AH22">
        <v>13.9</v>
      </c>
      <c r="AI22">
        <v>11670</v>
      </c>
      <c r="AJ22">
        <v>12230</v>
      </c>
      <c r="AK22">
        <v>12530</v>
      </c>
      <c r="AL22">
        <v>12680</v>
      </c>
      <c r="AM22">
        <v>12720</v>
      </c>
      <c r="AN22">
        <v>12660</v>
      </c>
      <c r="AO22">
        <v>12430</v>
      </c>
      <c r="AP22">
        <v>12290</v>
      </c>
      <c r="AQ22">
        <v>12080</v>
      </c>
      <c r="AR22">
        <v>11060</v>
      </c>
      <c r="AS22">
        <v>10150</v>
      </c>
      <c r="AT22">
        <v>9600</v>
      </c>
      <c r="AU22">
        <v>7310</v>
      </c>
      <c r="AV22">
        <v>3930</v>
      </c>
      <c r="AW22">
        <v>2120</v>
      </c>
      <c r="AX22">
        <v>1030</v>
      </c>
      <c r="AY22">
        <v>22660</v>
      </c>
      <c r="AZ22">
        <v>22870</v>
      </c>
      <c r="BA22">
        <v>22930</v>
      </c>
      <c r="BB22">
        <v>23090</v>
      </c>
      <c r="BC22">
        <v>15850</v>
      </c>
      <c r="BD22">
        <v>15890</v>
      </c>
      <c r="BE22">
        <v>15710</v>
      </c>
      <c r="BF22">
        <v>15290</v>
      </c>
      <c r="BG22">
        <v>14950</v>
      </c>
      <c r="BH22">
        <v>13740</v>
      </c>
      <c r="BI22">
        <v>12550</v>
      </c>
      <c r="BJ22">
        <v>11270</v>
      </c>
      <c r="BK22">
        <v>9210</v>
      </c>
      <c r="BL22">
        <v>6310</v>
      </c>
      <c r="BM22">
        <v>4750</v>
      </c>
      <c r="BN22">
        <v>3830</v>
      </c>
      <c r="BO22">
        <v>17.866153652075187</v>
      </c>
      <c r="BP22">
        <v>17.699183531323762</v>
      </c>
      <c r="BQ22">
        <v>17.576807505979026</v>
      </c>
      <c r="BR22">
        <v>17.536531275632651</v>
      </c>
      <c r="BS22">
        <v>11.986689858579748</v>
      </c>
      <c r="BT22">
        <v>11.780667546448006</v>
      </c>
      <c r="BU22">
        <v>11.482407285591076</v>
      </c>
      <c r="BV22">
        <v>10.921116539527443</v>
      </c>
      <c r="BW22">
        <v>10.453522032807976</v>
      </c>
      <c r="BX22">
        <v>9.3417912578783131</v>
      </c>
      <c r="BY22">
        <v>8.3805784268552461</v>
      </c>
      <c r="BZ22">
        <v>7.2521589168736567</v>
      </c>
      <c r="CA22">
        <v>5.9265646516775838</v>
      </c>
      <c r="CB22">
        <v>3.8982621534963888</v>
      </c>
      <c r="CC22">
        <v>2.8588796802869716</v>
      </c>
      <c r="CD22">
        <v>2.3051598264208635</v>
      </c>
      <c r="CE22">
        <v>1040</v>
      </c>
      <c r="CF22">
        <v>2180</v>
      </c>
      <c r="CG22">
        <v>3030</v>
      </c>
      <c r="CH22">
        <v>5500</v>
      </c>
      <c r="CI22">
        <v>8670</v>
      </c>
      <c r="CJ22">
        <v>10560</v>
      </c>
      <c r="CK22">
        <v>11970</v>
      </c>
      <c r="CL22">
        <v>29156</v>
      </c>
      <c r="CM22">
        <v>31446</v>
      </c>
      <c r="CN22">
        <v>31507</v>
      </c>
      <c r="CO22">
        <v>31705</v>
      </c>
      <c r="CP22">
        <v>31499</v>
      </c>
      <c r="CQ22">
        <v>31078</v>
      </c>
      <c r="CR22">
        <v>30358</v>
      </c>
      <c r="CS22">
        <v>18.10864191396594</v>
      </c>
      <c r="CT22">
        <v>19.173338048521728</v>
      </c>
      <c r="CU22">
        <v>18.537236859136534</v>
      </c>
      <c r="CV22">
        <v>18.261250208790514</v>
      </c>
      <c r="CW22">
        <v>17.763328558699794</v>
      </c>
      <c r="CX22">
        <v>17.082018754053667</v>
      </c>
      <c r="CY22">
        <v>16.274083048321557</v>
      </c>
      <c r="CZ22">
        <v>7210</v>
      </c>
      <c r="DA22">
        <v>6120</v>
      </c>
      <c r="DB22">
        <v>6140</v>
      </c>
      <c r="DC22">
        <v>6150</v>
      </c>
      <c r="DD22">
        <v>5850</v>
      </c>
      <c r="DE22">
        <v>5510</v>
      </c>
      <c r="DF22">
        <v>6110</v>
      </c>
      <c r="DG22">
        <v>5060</v>
      </c>
      <c r="DH22">
        <v>4640</v>
      </c>
      <c r="DI22">
        <v>6910</v>
      </c>
      <c r="DJ22">
        <v>7060</v>
      </c>
      <c r="DK22">
        <v>6960</v>
      </c>
      <c r="DL22">
        <v>6700</v>
      </c>
      <c r="DM22">
        <v>6300</v>
      </c>
      <c r="DN22">
        <v>4740</v>
      </c>
      <c r="DO22">
        <v>3740</v>
      </c>
      <c r="DP22">
        <v>5200</v>
      </c>
      <c r="DQ22">
        <v>4370</v>
      </c>
      <c r="DR22">
        <v>4350</v>
      </c>
      <c r="DS22">
        <v>4320</v>
      </c>
      <c r="DT22">
        <v>4120</v>
      </c>
      <c r="DU22">
        <v>3820</v>
      </c>
      <c r="DV22">
        <v>4270</v>
      </c>
      <c r="DW22">
        <v>3410</v>
      </c>
      <c r="DX22">
        <v>3140</v>
      </c>
      <c r="DY22">
        <v>4570</v>
      </c>
      <c r="DZ22">
        <v>4610</v>
      </c>
      <c r="EA22">
        <v>4220</v>
      </c>
      <c r="EB22">
        <v>4110</v>
      </c>
      <c r="EC22">
        <v>3830</v>
      </c>
      <c r="ED22">
        <v>2850</v>
      </c>
      <c r="EE22">
        <v>2250</v>
      </c>
      <c r="EF22">
        <v>2010</v>
      </c>
      <c r="EG22">
        <v>1750</v>
      </c>
      <c r="EH22">
        <v>1790</v>
      </c>
      <c r="EI22">
        <v>1830</v>
      </c>
      <c r="EJ22">
        <v>1730</v>
      </c>
      <c r="EK22">
        <v>1680</v>
      </c>
      <c r="EL22">
        <v>1840</v>
      </c>
      <c r="EM22">
        <v>1640</v>
      </c>
      <c r="EN22">
        <v>1500</v>
      </c>
      <c r="EO22">
        <v>2340</v>
      </c>
      <c r="EP22">
        <v>2450</v>
      </c>
      <c r="EQ22">
        <v>2740</v>
      </c>
      <c r="ER22">
        <v>2590</v>
      </c>
      <c r="ES22">
        <v>2470</v>
      </c>
      <c r="ET22">
        <v>1890</v>
      </c>
      <c r="EU22">
        <v>1490</v>
      </c>
    </row>
    <row r="23" spans="1:151">
      <c r="A23" t="s">
        <v>40</v>
      </c>
      <c r="B23" t="s">
        <v>41</v>
      </c>
      <c r="C23">
        <v>13070</v>
      </c>
      <c r="D23">
        <v>12470</v>
      </c>
      <c r="E23">
        <v>12900</v>
      </c>
      <c r="F23">
        <v>13080</v>
      </c>
      <c r="G23">
        <v>12910</v>
      </c>
      <c r="H23">
        <v>12760</v>
      </c>
      <c r="I23">
        <v>12660</v>
      </c>
      <c r="J23">
        <v>12190</v>
      </c>
      <c r="K23">
        <v>11880</v>
      </c>
      <c r="L23">
        <v>12950</v>
      </c>
      <c r="M23">
        <v>13050</v>
      </c>
      <c r="N23">
        <v>12740</v>
      </c>
      <c r="O23">
        <v>12080</v>
      </c>
      <c r="P23">
        <v>11460</v>
      </c>
      <c r="Q23">
        <v>10670</v>
      </c>
      <c r="R23">
        <v>10330</v>
      </c>
      <c r="S23">
        <v>11.7</v>
      </c>
      <c r="T23">
        <v>10.6</v>
      </c>
      <c r="U23">
        <v>10.8</v>
      </c>
      <c r="V23">
        <v>10.9</v>
      </c>
      <c r="W23">
        <v>10.7</v>
      </c>
      <c r="X23">
        <v>10.3</v>
      </c>
      <c r="Y23">
        <v>10.5</v>
      </c>
      <c r="Z23">
        <v>10.3</v>
      </c>
      <c r="AA23">
        <v>10</v>
      </c>
      <c r="AB23">
        <v>11</v>
      </c>
      <c r="AC23">
        <v>11.2</v>
      </c>
      <c r="AD23">
        <v>11.1</v>
      </c>
      <c r="AE23">
        <v>10.9</v>
      </c>
      <c r="AF23">
        <v>10.5</v>
      </c>
      <c r="AG23">
        <v>9.8000000000000007</v>
      </c>
      <c r="AH23">
        <v>9.5</v>
      </c>
      <c r="AI23">
        <v>5840</v>
      </c>
      <c r="AJ23">
        <v>6010</v>
      </c>
      <c r="AK23">
        <v>6010</v>
      </c>
      <c r="AL23">
        <v>6240</v>
      </c>
      <c r="AM23">
        <v>6430</v>
      </c>
      <c r="AN23">
        <v>6460</v>
      </c>
      <c r="AO23">
        <v>6350</v>
      </c>
      <c r="AP23">
        <v>6210</v>
      </c>
      <c r="AQ23">
        <v>6140</v>
      </c>
      <c r="AR23">
        <v>5710</v>
      </c>
      <c r="AS23">
        <v>5280</v>
      </c>
      <c r="AT23">
        <v>4920</v>
      </c>
      <c r="AU23">
        <v>3580</v>
      </c>
      <c r="AV23">
        <v>1840</v>
      </c>
      <c r="AW23">
        <v>1030</v>
      </c>
      <c r="AX23">
        <v>520</v>
      </c>
      <c r="AY23">
        <v>10870</v>
      </c>
      <c r="AZ23">
        <v>10940</v>
      </c>
      <c r="BA23">
        <v>11120</v>
      </c>
      <c r="BB23">
        <v>11380</v>
      </c>
      <c r="BC23">
        <v>7220</v>
      </c>
      <c r="BD23">
        <v>7100</v>
      </c>
      <c r="BE23">
        <v>7000</v>
      </c>
      <c r="BF23">
        <v>6890</v>
      </c>
      <c r="BG23">
        <v>6700</v>
      </c>
      <c r="BH23">
        <v>6310</v>
      </c>
      <c r="BI23">
        <v>5770</v>
      </c>
      <c r="BJ23">
        <v>5140</v>
      </c>
      <c r="BK23">
        <v>3890</v>
      </c>
      <c r="BL23">
        <v>2380</v>
      </c>
      <c r="BM23">
        <v>1730</v>
      </c>
      <c r="BN23">
        <v>1340</v>
      </c>
      <c r="BO23">
        <v>9.7052704886563514</v>
      </c>
      <c r="BP23">
        <v>9.2804669075855521</v>
      </c>
      <c r="BQ23">
        <v>9.3214300683180351</v>
      </c>
      <c r="BR23">
        <v>9.4653491699105032</v>
      </c>
      <c r="BS23">
        <v>5.9783553726535787</v>
      </c>
      <c r="BT23">
        <v>5.755652293749038</v>
      </c>
      <c r="BU23">
        <v>5.7868935128923722</v>
      </c>
      <c r="BV23">
        <v>5.7933725163753165</v>
      </c>
      <c r="BW23">
        <v>5.6475268889713073</v>
      </c>
      <c r="BX23">
        <v>5.3577645130887381</v>
      </c>
      <c r="BY23">
        <v>4.9608804058120546</v>
      </c>
      <c r="BZ23">
        <v>4.4906125230427838</v>
      </c>
      <c r="CA23">
        <v>3.3985374931199277</v>
      </c>
      <c r="CB23">
        <v>2.1733571976476607</v>
      </c>
      <c r="CC23">
        <v>1.5877240480538908</v>
      </c>
      <c r="CD23">
        <v>1.2297978175677535</v>
      </c>
      <c r="CE23">
        <v>480</v>
      </c>
      <c r="CF23">
        <v>1080</v>
      </c>
      <c r="CG23">
        <v>1450</v>
      </c>
      <c r="CH23">
        <v>2670</v>
      </c>
      <c r="CI23">
        <v>4300</v>
      </c>
      <c r="CJ23">
        <v>5080</v>
      </c>
      <c r="CK23">
        <v>5590</v>
      </c>
      <c r="CL23">
        <v>16515</v>
      </c>
      <c r="CM23">
        <v>17667</v>
      </c>
      <c r="CN23">
        <v>17829</v>
      </c>
      <c r="CO23">
        <v>17774</v>
      </c>
      <c r="CP23">
        <v>17596</v>
      </c>
      <c r="CQ23">
        <v>17362</v>
      </c>
      <c r="CR23">
        <v>17250</v>
      </c>
      <c r="CS23">
        <v>12.272240882204322</v>
      </c>
      <c r="CT23">
        <v>13.256546859758386</v>
      </c>
      <c r="CU23">
        <v>13.555906996548106</v>
      </c>
      <c r="CV23">
        <v>13.776372289137949</v>
      </c>
      <c r="CW23">
        <v>13.717724834726209</v>
      </c>
      <c r="CX23">
        <v>13.519595704752337</v>
      </c>
      <c r="CY23">
        <v>13.416815742397137</v>
      </c>
      <c r="CZ23">
        <v>3240</v>
      </c>
      <c r="DA23">
        <v>2800</v>
      </c>
      <c r="DB23">
        <v>2950</v>
      </c>
      <c r="DC23">
        <v>3040</v>
      </c>
      <c r="DD23">
        <v>2600</v>
      </c>
      <c r="DE23">
        <v>2530</v>
      </c>
      <c r="DF23">
        <v>2560</v>
      </c>
      <c r="DG23">
        <v>2250</v>
      </c>
      <c r="DH23">
        <v>2110</v>
      </c>
      <c r="DI23">
        <v>3190</v>
      </c>
      <c r="DJ23">
        <v>3280</v>
      </c>
      <c r="DK23">
        <v>3360</v>
      </c>
      <c r="DL23">
        <v>3020</v>
      </c>
      <c r="DM23">
        <v>2720</v>
      </c>
      <c r="DN23">
        <v>2030</v>
      </c>
      <c r="DO23">
        <v>1710</v>
      </c>
      <c r="DP23">
        <v>2200</v>
      </c>
      <c r="DQ23">
        <v>1960</v>
      </c>
      <c r="DR23">
        <v>2010</v>
      </c>
      <c r="DS23">
        <v>2030</v>
      </c>
      <c r="DT23">
        <v>1760</v>
      </c>
      <c r="DU23">
        <v>1660</v>
      </c>
      <c r="DV23">
        <v>1710</v>
      </c>
      <c r="DW23">
        <v>1490</v>
      </c>
      <c r="DX23">
        <v>1380</v>
      </c>
      <c r="DY23">
        <v>1980</v>
      </c>
      <c r="DZ23">
        <v>2050</v>
      </c>
      <c r="EA23">
        <v>1960</v>
      </c>
      <c r="EB23">
        <v>1790</v>
      </c>
      <c r="EC23">
        <v>1600</v>
      </c>
      <c r="ED23">
        <v>1190</v>
      </c>
      <c r="EE23">
        <v>1020</v>
      </c>
      <c r="EF23">
        <v>1040</v>
      </c>
      <c r="EG23">
        <v>850</v>
      </c>
      <c r="EH23">
        <v>940</v>
      </c>
      <c r="EI23">
        <v>1010</v>
      </c>
      <c r="EJ23">
        <v>840</v>
      </c>
      <c r="EK23">
        <v>870</v>
      </c>
      <c r="EL23">
        <v>860</v>
      </c>
      <c r="EM23">
        <v>750</v>
      </c>
      <c r="EN23">
        <v>730</v>
      </c>
      <c r="EO23">
        <v>1210</v>
      </c>
      <c r="EP23">
        <v>1220</v>
      </c>
      <c r="EQ23">
        <v>1400</v>
      </c>
      <c r="ER23">
        <v>1230</v>
      </c>
      <c r="ES23">
        <v>1110</v>
      </c>
      <c r="ET23">
        <v>840</v>
      </c>
      <c r="EU23">
        <v>690</v>
      </c>
    </row>
    <row r="24" spans="1:151">
      <c r="A24" t="s">
        <v>42</v>
      </c>
      <c r="B24" t="s">
        <v>43</v>
      </c>
      <c r="C24">
        <v>7290</v>
      </c>
      <c r="D24">
        <v>7050</v>
      </c>
      <c r="E24">
        <v>7700</v>
      </c>
      <c r="F24">
        <v>8050</v>
      </c>
      <c r="G24">
        <v>7840</v>
      </c>
      <c r="H24">
        <v>7970</v>
      </c>
      <c r="I24">
        <v>7960</v>
      </c>
      <c r="J24">
        <v>7600</v>
      </c>
      <c r="K24">
        <v>7510</v>
      </c>
      <c r="L24">
        <v>8940</v>
      </c>
      <c r="M24">
        <v>8650</v>
      </c>
      <c r="N24">
        <v>8360</v>
      </c>
      <c r="O24">
        <v>8410</v>
      </c>
      <c r="P24">
        <v>8230</v>
      </c>
      <c r="Q24">
        <v>7820</v>
      </c>
      <c r="R24">
        <v>7680</v>
      </c>
      <c r="S24">
        <v>7.3</v>
      </c>
      <c r="T24">
        <v>6.9</v>
      </c>
      <c r="U24">
        <v>7.5</v>
      </c>
      <c r="V24">
        <v>7.8</v>
      </c>
      <c r="W24">
        <v>7.5</v>
      </c>
      <c r="X24">
        <v>7.6</v>
      </c>
      <c r="Y24">
        <v>7.5</v>
      </c>
      <c r="Z24">
        <v>7.1</v>
      </c>
      <c r="AA24">
        <v>7</v>
      </c>
      <c r="AB24">
        <v>8.3000000000000007</v>
      </c>
      <c r="AC24">
        <v>8</v>
      </c>
      <c r="AD24">
        <v>7.6</v>
      </c>
      <c r="AE24">
        <v>7.6</v>
      </c>
      <c r="AF24">
        <v>7.3</v>
      </c>
      <c r="AG24">
        <v>6.8</v>
      </c>
      <c r="AH24">
        <v>6.7</v>
      </c>
      <c r="AI24">
        <v>3290</v>
      </c>
      <c r="AJ24">
        <v>3380</v>
      </c>
      <c r="AK24">
        <v>3400</v>
      </c>
      <c r="AL24">
        <v>3500</v>
      </c>
      <c r="AM24">
        <v>3550</v>
      </c>
      <c r="AN24">
        <v>3630</v>
      </c>
      <c r="AO24">
        <v>3710</v>
      </c>
      <c r="AP24">
        <v>3620</v>
      </c>
      <c r="AQ24">
        <v>3550</v>
      </c>
      <c r="AR24">
        <v>3250</v>
      </c>
      <c r="AS24">
        <v>2870</v>
      </c>
      <c r="AT24">
        <v>2640</v>
      </c>
      <c r="AU24">
        <v>1890</v>
      </c>
      <c r="AV24">
        <v>950</v>
      </c>
      <c r="AW24">
        <v>530</v>
      </c>
      <c r="AX24">
        <v>270</v>
      </c>
      <c r="AY24">
        <v>5710</v>
      </c>
      <c r="AZ24">
        <v>5800</v>
      </c>
      <c r="BA24">
        <v>5750</v>
      </c>
      <c r="BB24">
        <v>5930</v>
      </c>
      <c r="BC24">
        <v>3370</v>
      </c>
      <c r="BD24">
        <v>3410</v>
      </c>
      <c r="BE24">
        <v>3470</v>
      </c>
      <c r="BF24">
        <v>3440</v>
      </c>
      <c r="BG24">
        <v>3460</v>
      </c>
      <c r="BH24">
        <v>3300</v>
      </c>
      <c r="BI24">
        <v>3020</v>
      </c>
      <c r="BJ24">
        <v>2700</v>
      </c>
      <c r="BK24">
        <v>2150</v>
      </c>
      <c r="BL24">
        <v>1480</v>
      </c>
      <c r="BM24">
        <v>1200</v>
      </c>
      <c r="BN24">
        <v>990</v>
      </c>
      <c r="BO24">
        <v>5.7321260063846449</v>
      </c>
      <c r="BP24">
        <v>5.7116409150442653</v>
      </c>
      <c r="BQ24">
        <v>5.6146312407846812</v>
      </c>
      <c r="BR24">
        <v>5.7728064795615399</v>
      </c>
      <c r="BS24">
        <v>3.2340719557018511</v>
      </c>
      <c r="BT24">
        <v>3.2356932069420328</v>
      </c>
      <c r="BU24">
        <v>3.2542741655647149</v>
      </c>
      <c r="BV24">
        <v>3.2173286819240374</v>
      </c>
      <c r="BW24">
        <v>3.2078323026858637</v>
      </c>
      <c r="BX24">
        <v>3.0456852791878175</v>
      </c>
      <c r="BY24">
        <v>2.7784422323219311</v>
      </c>
      <c r="BZ24">
        <v>2.465168087942589</v>
      </c>
      <c r="CA24">
        <v>1.9630042181765062</v>
      </c>
      <c r="CB24">
        <v>1.3115335194293056</v>
      </c>
      <c r="CC24">
        <v>1.0502271116128863</v>
      </c>
      <c r="CD24">
        <v>0.86643736708063113</v>
      </c>
      <c r="CE24">
        <v>420</v>
      </c>
      <c r="CF24">
        <v>900</v>
      </c>
      <c r="CG24">
        <v>1070</v>
      </c>
      <c r="CH24">
        <v>1890</v>
      </c>
      <c r="CI24">
        <v>2810</v>
      </c>
      <c r="CJ24">
        <v>3300</v>
      </c>
      <c r="CK24">
        <v>3620</v>
      </c>
      <c r="CL24">
        <v>8013</v>
      </c>
      <c r="CM24">
        <v>8708</v>
      </c>
      <c r="CN24">
        <v>9021</v>
      </c>
      <c r="CO24">
        <v>9248</v>
      </c>
      <c r="CP24">
        <v>9421</v>
      </c>
      <c r="CQ24">
        <v>9258</v>
      </c>
      <c r="CR24">
        <v>9158</v>
      </c>
      <c r="CS24">
        <v>6.4334575117220112</v>
      </c>
      <c r="CT24">
        <v>6.9442340050558622</v>
      </c>
      <c r="CU24">
        <v>7.1270561094695593</v>
      </c>
      <c r="CV24">
        <v>7.1696036096101219</v>
      </c>
      <c r="CW24">
        <v>7.1861174675819983</v>
      </c>
      <c r="CX24">
        <v>6.9505548131353319</v>
      </c>
      <c r="CY24">
        <v>6.7688623462630089</v>
      </c>
      <c r="CZ24">
        <v>1390</v>
      </c>
      <c r="DA24">
        <v>1160</v>
      </c>
      <c r="DB24">
        <v>1500</v>
      </c>
      <c r="DC24">
        <v>1720</v>
      </c>
      <c r="DD24">
        <v>1480</v>
      </c>
      <c r="DE24">
        <v>1440</v>
      </c>
      <c r="DF24">
        <v>1380</v>
      </c>
      <c r="DG24">
        <v>1110</v>
      </c>
      <c r="DH24">
        <v>1020</v>
      </c>
      <c r="DI24">
        <v>2290</v>
      </c>
      <c r="DJ24">
        <v>1920</v>
      </c>
      <c r="DK24">
        <v>1820</v>
      </c>
      <c r="DL24">
        <v>1860</v>
      </c>
      <c r="DM24">
        <v>1780</v>
      </c>
      <c r="DN24">
        <v>1350</v>
      </c>
      <c r="DO24">
        <v>1140</v>
      </c>
      <c r="DP24">
        <v>1000</v>
      </c>
      <c r="DQ24">
        <v>850</v>
      </c>
      <c r="DR24">
        <v>1080</v>
      </c>
      <c r="DS24">
        <v>1260</v>
      </c>
      <c r="DT24">
        <v>1060</v>
      </c>
      <c r="DU24">
        <v>1030</v>
      </c>
      <c r="DV24">
        <v>990</v>
      </c>
      <c r="DW24">
        <v>780</v>
      </c>
      <c r="DX24">
        <v>680</v>
      </c>
      <c r="DY24">
        <v>1520</v>
      </c>
      <c r="DZ24">
        <v>1270</v>
      </c>
      <c r="EA24">
        <v>1130</v>
      </c>
      <c r="EB24">
        <v>1160</v>
      </c>
      <c r="EC24">
        <v>1040</v>
      </c>
      <c r="ED24">
        <v>780</v>
      </c>
      <c r="EE24">
        <v>670</v>
      </c>
      <c r="EF24">
        <v>390</v>
      </c>
      <c r="EG24">
        <v>310</v>
      </c>
      <c r="EH24">
        <v>420</v>
      </c>
      <c r="EI24">
        <v>460</v>
      </c>
      <c r="EJ24">
        <v>420</v>
      </c>
      <c r="EK24">
        <v>410</v>
      </c>
      <c r="EL24">
        <v>400</v>
      </c>
      <c r="EM24">
        <v>330</v>
      </c>
      <c r="EN24">
        <v>330</v>
      </c>
      <c r="EO24">
        <v>770</v>
      </c>
      <c r="EP24">
        <v>650</v>
      </c>
      <c r="EQ24">
        <v>690</v>
      </c>
      <c r="ER24">
        <v>710</v>
      </c>
      <c r="ES24">
        <v>740</v>
      </c>
      <c r="ET24">
        <v>580</v>
      </c>
      <c r="EU24">
        <v>480</v>
      </c>
    </row>
    <row r="25" spans="1:151">
      <c r="A25" t="s">
        <v>44</v>
      </c>
      <c r="B25" t="s">
        <v>45</v>
      </c>
      <c r="C25">
        <v>36870</v>
      </c>
      <c r="D25">
        <v>35090</v>
      </c>
      <c r="E25">
        <v>35680</v>
      </c>
      <c r="F25">
        <v>35870</v>
      </c>
      <c r="G25">
        <v>34780</v>
      </c>
      <c r="H25">
        <v>34850</v>
      </c>
      <c r="I25">
        <v>35010</v>
      </c>
      <c r="J25">
        <v>33470</v>
      </c>
      <c r="K25">
        <v>31890</v>
      </c>
      <c r="L25">
        <v>34600</v>
      </c>
      <c r="M25">
        <v>34860</v>
      </c>
      <c r="N25">
        <v>34700</v>
      </c>
      <c r="O25">
        <v>34850</v>
      </c>
      <c r="P25">
        <v>32740</v>
      </c>
      <c r="Q25">
        <v>29450</v>
      </c>
      <c r="R25">
        <v>27490</v>
      </c>
      <c r="S25">
        <v>19.2</v>
      </c>
      <c r="T25">
        <v>17.7</v>
      </c>
      <c r="U25">
        <v>18.100000000000001</v>
      </c>
      <c r="V25">
        <v>18.2</v>
      </c>
      <c r="W25">
        <v>17.5</v>
      </c>
      <c r="X25">
        <v>17.2</v>
      </c>
      <c r="Y25">
        <v>17.100000000000001</v>
      </c>
      <c r="Z25">
        <v>16</v>
      </c>
      <c r="AA25">
        <v>15</v>
      </c>
      <c r="AB25">
        <v>15.9</v>
      </c>
      <c r="AC25">
        <v>15.8</v>
      </c>
      <c r="AD25">
        <v>15.3</v>
      </c>
      <c r="AE25">
        <v>15.1</v>
      </c>
      <c r="AF25">
        <v>14</v>
      </c>
      <c r="AG25">
        <v>12.4</v>
      </c>
      <c r="AH25">
        <v>11.6</v>
      </c>
      <c r="AI25">
        <v>12360</v>
      </c>
      <c r="AJ25">
        <v>12930</v>
      </c>
      <c r="AK25">
        <v>12810</v>
      </c>
      <c r="AL25">
        <v>13240</v>
      </c>
      <c r="AM25">
        <v>13910</v>
      </c>
      <c r="AN25">
        <v>14180</v>
      </c>
      <c r="AO25">
        <v>14250</v>
      </c>
      <c r="AP25">
        <v>13930</v>
      </c>
      <c r="AQ25">
        <v>13480</v>
      </c>
      <c r="AR25">
        <v>12140</v>
      </c>
      <c r="AS25">
        <v>10810</v>
      </c>
      <c r="AT25">
        <v>10070</v>
      </c>
      <c r="AU25">
        <v>7610</v>
      </c>
      <c r="AV25">
        <v>4130</v>
      </c>
      <c r="AW25">
        <v>2380</v>
      </c>
      <c r="AX25">
        <v>1110</v>
      </c>
      <c r="AY25">
        <v>27220</v>
      </c>
      <c r="AZ25">
        <v>26950</v>
      </c>
      <c r="BA25">
        <v>26700</v>
      </c>
      <c r="BB25">
        <v>26830</v>
      </c>
      <c r="BC25">
        <v>18540</v>
      </c>
      <c r="BD25">
        <v>18610</v>
      </c>
      <c r="BE25">
        <v>18620</v>
      </c>
      <c r="BF25">
        <v>18120</v>
      </c>
      <c r="BG25">
        <v>17500</v>
      </c>
      <c r="BH25">
        <v>15950</v>
      </c>
      <c r="BI25">
        <v>14570</v>
      </c>
      <c r="BJ25">
        <v>13090</v>
      </c>
      <c r="BK25">
        <v>10870</v>
      </c>
      <c r="BL25">
        <v>7420</v>
      </c>
      <c r="BM25">
        <v>5820</v>
      </c>
      <c r="BN25">
        <v>4710</v>
      </c>
      <c r="BO25">
        <v>14.146359209425363</v>
      </c>
      <c r="BP25">
        <v>13.630110659302867</v>
      </c>
      <c r="BQ25">
        <v>13.513992296518248</v>
      </c>
      <c r="BR25">
        <v>13.638396941908459</v>
      </c>
      <c r="BS25">
        <v>9.3330916998912645</v>
      </c>
      <c r="BT25">
        <v>9.1986634505120808</v>
      </c>
      <c r="BU25">
        <v>9.0779671594055937</v>
      </c>
      <c r="BV25">
        <v>8.6510228927454573</v>
      </c>
      <c r="BW25">
        <v>8.2097954588102837</v>
      </c>
      <c r="BX25">
        <v>7.3323219785776672</v>
      </c>
      <c r="BY25">
        <v>6.6165317929575025</v>
      </c>
      <c r="BZ25">
        <v>5.7814956804409654</v>
      </c>
      <c r="CA25">
        <v>4.8009822800911612</v>
      </c>
      <c r="CB25">
        <v>3.1737069924207426</v>
      </c>
      <c r="CC25">
        <v>2.4548675552556101</v>
      </c>
      <c r="CD25">
        <v>1.9866711658511893</v>
      </c>
      <c r="CE25">
        <v>1300</v>
      </c>
      <c r="CF25">
        <v>2840</v>
      </c>
      <c r="CG25">
        <v>3480</v>
      </c>
      <c r="CH25">
        <v>6140</v>
      </c>
      <c r="CI25">
        <v>9080</v>
      </c>
      <c r="CJ25">
        <v>10920</v>
      </c>
      <c r="CK25">
        <v>12490</v>
      </c>
      <c r="CL25">
        <v>36749</v>
      </c>
      <c r="CM25">
        <v>39533</v>
      </c>
      <c r="CN25">
        <v>40510</v>
      </c>
      <c r="CO25">
        <v>41229</v>
      </c>
      <c r="CP25">
        <v>41145</v>
      </c>
      <c r="CQ25">
        <v>40259</v>
      </c>
      <c r="CR25">
        <v>38714</v>
      </c>
      <c r="CS25">
        <v>15.626634462875636</v>
      </c>
      <c r="CT25">
        <v>16.623565574632167</v>
      </c>
      <c r="CU25">
        <v>16.598785514681179</v>
      </c>
      <c r="CV25">
        <v>16.56854431982125</v>
      </c>
      <c r="CW25">
        <v>16.309647446823693</v>
      </c>
      <c r="CX25">
        <v>15.722793930991388</v>
      </c>
      <c r="CY25">
        <v>14.899398081867025</v>
      </c>
      <c r="CZ25">
        <v>10880</v>
      </c>
      <c r="DA25">
        <v>9600</v>
      </c>
      <c r="DB25">
        <v>9990</v>
      </c>
      <c r="DC25">
        <v>10180</v>
      </c>
      <c r="DD25">
        <v>8710</v>
      </c>
      <c r="DE25">
        <v>8630</v>
      </c>
      <c r="DF25">
        <v>8740</v>
      </c>
      <c r="DG25">
        <v>7810</v>
      </c>
      <c r="DH25">
        <v>6870</v>
      </c>
      <c r="DI25">
        <v>10160</v>
      </c>
      <c r="DJ25">
        <v>10700</v>
      </c>
      <c r="DK25">
        <v>11600</v>
      </c>
      <c r="DL25">
        <v>11760</v>
      </c>
      <c r="DM25">
        <v>11060</v>
      </c>
      <c r="DN25">
        <v>8090</v>
      </c>
      <c r="DO25">
        <v>6200</v>
      </c>
      <c r="DP25">
        <v>8020</v>
      </c>
      <c r="DQ25">
        <v>7020</v>
      </c>
      <c r="DR25">
        <v>7210</v>
      </c>
      <c r="DS25">
        <v>7380</v>
      </c>
      <c r="DT25">
        <v>6360</v>
      </c>
      <c r="DU25">
        <v>6280</v>
      </c>
      <c r="DV25">
        <v>6210</v>
      </c>
      <c r="DW25">
        <v>5490</v>
      </c>
      <c r="DX25">
        <v>4820</v>
      </c>
      <c r="DY25">
        <v>6940</v>
      </c>
      <c r="DZ25">
        <v>7150</v>
      </c>
      <c r="EA25">
        <v>7130</v>
      </c>
      <c r="EB25">
        <v>7180</v>
      </c>
      <c r="EC25">
        <v>6700</v>
      </c>
      <c r="ED25">
        <v>4850</v>
      </c>
      <c r="EE25">
        <v>3800</v>
      </c>
      <c r="EF25">
        <v>2850</v>
      </c>
      <c r="EG25">
        <v>2580</v>
      </c>
      <c r="EH25">
        <v>2780</v>
      </c>
      <c r="EI25">
        <v>2800</v>
      </c>
      <c r="EJ25">
        <v>2350</v>
      </c>
      <c r="EK25">
        <v>2350</v>
      </c>
      <c r="EL25">
        <v>2530</v>
      </c>
      <c r="EM25">
        <v>2330</v>
      </c>
      <c r="EN25">
        <v>2050</v>
      </c>
      <c r="EO25">
        <v>3220</v>
      </c>
      <c r="EP25">
        <v>3560</v>
      </c>
      <c r="EQ25">
        <v>4470</v>
      </c>
      <c r="ER25">
        <v>4590</v>
      </c>
      <c r="ES25">
        <v>4360</v>
      </c>
      <c r="ET25">
        <v>3240</v>
      </c>
      <c r="EU25">
        <v>2410</v>
      </c>
    </row>
    <row r="26" spans="1:151">
      <c r="A26" t="s">
        <v>46</v>
      </c>
      <c r="B26" t="s">
        <v>47</v>
      </c>
      <c r="C26">
        <v>30590</v>
      </c>
      <c r="D26">
        <v>29370</v>
      </c>
      <c r="E26">
        <v>30220</v>
      </c>
      <c r="F26">
        <v>30230</v>
      </c>
      <c r="G26">
        <v>29780</v>
      </c>
      <c r="H26">
        <v>30050</v>
      </c>
      <c r="I26">
        <v>30600</v>
      </c>
      <c r="J26">
        <v>29600</v>
      </c>
      <c r="K26">
        <v>29220</v>
      </c>
      <c r="L26">
        <v>32070</v>
      </c>
      <c r="M26">
        <v>31890</v>
      </c>
      <c r="N26">
        <v>32280</v>
      </c>
      <c r="O26">
        <v>32770</v>
      </c>
      <c r="P26">
        <v>31070</v>
      </c>
      <c r="Q26">
        <v>28310</v>
      </c>
      <c r="R26">
        <v>26750</v>
      </c>
      <c r="S26">
        <v>17.899999999999999</v>
      </c>
      <c r="T26">
        <v>16.899999999999999</v>
      </c>
      <c r="U26">
        <v>17.3</v>
      </c>
      <c r="V26">
        <v>17.5</v>
      </c>
      <c r="W26">
        <v>17.100000000000001</v>
      </c>
      <c r="X26">
        <v>17</v>
      </c>
      <c r="Y26">
        <v>17.100000000000001</v>
      </c>
      <c r="Z26">
        <v>16.3</v>
      </c>
      <c r="AA26">
        <v>15.7</v>
      </c>
      <c r="AB26">
        <v>16.899999999999999</v>
      </c>
      <c r="AC26">
        <v>16.8</v>
      </c>
      <c r="AD26">
        <v>16.7</v>
      </c>
      <c r="AE26">
        <v>16.7</v>
      </c>
      <c r="AF26">
        <v>15.6</v>
      </c>
      <c r="AG26">
        <v>13.9</v>
      </c>
      <c r="AH26">
        <v>13.1</v>
      </c>
      <c r="AI26">
        <v>10710</v>
      </c>
      <c r="AJ26">
        <v>11060</v>
      </c>
      <c r="AK26">
        <v>11130</v>
      </c>
      <c r="AL26">
        <v>11570</v>
      </c>
      <c r="AM26">
        <v>11790</v>
      </c>
      <c r="AN26">
        <v>12120</v>
      </c>
      <c r="AO26">
        <v>12330</v>
      </c>
      <c r="AP26">
        <v>12250</v>
      </c>
      <c r="AQ26">
        <v>12390</v>
      </c>
      <c r="AR26">
        <v>11120</v>
      </c>
      <c r="AS26">
        <v>9940</v>
      </c>
      <c r="AT26">
        <v>9050</v>
      </c>
      <c r="AU26">
        <v>6870</v>
      </c>
      <c r="AV26">
        <v>4120</v>
      </c>
      <c r="AW26">
        <v>2310</v>
      </c>
      <c r="AX26">
        <v>1080</v>
      </c>
      <c r="AY26">
        <v>22910</v>
      </c>
      <c r="AZ26">
        <v>22810</v>
      </c>
      <c r="BA26">
        <v>22790</v>
      </c>
      <c r="BB26">
        <v>22910</v>
      </c>
      <c r="BC26">
        <v>15340</v>
      </c>
      <c r="BD26">
        <v>15540</v>
      </c>
      <c r="BE26">
        <v>15660</v>
      </c>
      <c r="BF26">
        <v>16100</v>
      </c>
      <c r="BG26">
        <v>16050</v>
      </c>
      <c r="BH26">
        <v>14920</v>
      </c>
      <c r="BI26">
        <v>13690</v>
      </c>
      <c r="BJ26">
        <v>12250</v>
      </c>
      <c r="BK26">
        <v>10290</v>
      </c>
      <c r="BL26">
        <v>7520</v>
      </c>
      <c r="BM26">
        <v>6040</v>
      </c>
      <c r="BN26">
        <v>5170</v>
      </c>
      <c r="BO26">
        <v>13.3918655084934</v>
      </c>
      <c r="BP26">
        <v>13.091439197410409</v>
      </c>
      <c r="BQ26">
        <v>13.083715109136209</v>
      </c>
      <c r="BR26">
        <v>13.233518752779846</v>
      </c>
      <c r="BS26">
        <v>8.8074869380490313</v>
      </c>
      <c r="BT26">
        <v>8.7974547389635536</v>
      </c>
      <c r="BU26">
        <v>8.7310437109723456</v>
      </c>
      <c r="BV26">
        <v>8.8452304429757334</v>
      </c>
      <c r="BW26">
        <v>8.6081597846082882</v>
      </c>
      <c r="BX26">
        <v>7.8857517362395742</v>
      </c>
      <c r="BY26">
        <v>7.204087754103278</v>
      </c>
      <c r="BZ26">
        <v>6.333138600092024</v>
      </c>
      <c r="CA26">
        <v>5.3198364240773</v>
      </c>
      <c r="CB26">
        <v>3.7671953431053313</v>
      </c>
      <c r="CC26">
        <v>2.9606246721990481</v>
      </c>
      <c r="CD26">
        <v>2.5341770786869335</v>
      </c>
      <c r="CE26">
        <v>1390</v>
      </c>
      <c r="CF26">
        <v>2730</v>
      </c>
      <c r="CG26">
        <v>3670</v>
      </c>
      <c r="CH26">
        <v>6110</v>
      </c>
      <c r="CI26">
        <v>8750</v>
      </c>
      <c r="CJ26">
        <v>10670</v>
      </c>
      <c r="CK26">
        <v>12090</v>
      </c>
      <c r="CL26">
        <v>31055</v>
      </c>
      <c r="CM26">
        <v>34246</v>
      </c>
      <c r="CN26">
        <v>35440</v>
      </c>
      <c r="CO26">
        <v>36481</v>
      </c>
      <c r="CP26">
        <v>36728</v>
      </c>
      <c r="CQ26">
        <v>36106</v>
      </c>
      <c r="CR26">
        <v>34749</v>
      </c>
      <c r="CS26">
        <v>14.898843306674856</v>
      </c>
      <c r="CT26">
        <v>16.34100137900759</v>
      </c>
      <c r="CU26">
        <v>16.615797197256331</v>
      </c>
      <c r="CV26">
        <v>16.812295497488364</v>
      </c>
      <c r="CW26">
        <v>16.657369235025467</v>
      </c>
      <c r="CX26">
        <v>16.036135267416967</v>
      </c>
      <c r="CY26">
        <v>15.120291362257795</v>
      </c>
      <c r="CZ26">
        <v>8260</v>
      </c>
      <c r="DA26">
        <v>7390</v>
      </c>
      <c r="DB26">
        <v>7540</v>
      </c>
      <c r="DC26">
        <v>7420</v>
      </c>
      <c r="DD26">
        <v>6910</v>
      </c>
      <c r="DE26">
        <v>6880</v>
      </c>
      <c r="DF26">
        <v>7220</v>
      </c>
      <c r="DG26">
        <v>5920</v>
      </c>
      <c r="DH26">
        <v>5420</v>
      </c>
      <c r="DI26">
        <v>8530</v>
      </c>
      <c r="DJ26">
        <v>8560</v>
      </c>
      <c r="DK26">
        <v>9630</v>
      </c>
      <c r="DL26">
        <v>10160</v>
      </c>
      <c r="DM26">
        <v>9280</v>
      </c>
      <c r="DN26">
        <v>6630</v>
      </c>
      <c r="DO26">
        <v>4980</v>
      </c>
      <c r="DP26">
        <v>6170</v>
      </c>
      <c r="DQ26">
        <v>5550</v>
      </c>
      <c r="DR26">
        <v>5480</v>
      </c>
      <c r="DS26">
        <v>5280</v>
      </c>
      <c r="DT26">
        <v>5000</v>
      </c>
      <c r="DU26">
        <v>4980</v>
      </c>
      <c r="DV26">
        <v>5260</v>
      </c>
      <c r="DW26">
        <v>4220</v>
      </c>
      <c r="DX26">
        <v>3840</v>
      </c>
      <c r="DY26">
        <v>5810</v>
      </c>
      <c r="DZ26">
        <v>5690</v>
      </c>
      <c r="EA26">
        <v>5980</v>
      </c>
      <c r="EB26">
        <v>6310</v>
      </c>
      <c r="EC26">
        <v>5630</v>
      </c>
      <c r="ED26">
        <v>3920</v>
      </c>
      <c r="EE26">
        <v>2940</v>
      </c>
      <c r="EF26">
        <v>2090</v>
      </c>
      <c r="EG26">
        <v>1830</v>
      </c>
      <c r="EH26">
        <v>2050</v>
      </c>
      <c r="EI26">
        <v>2130</v>
      </c>
      <c r="EJ26">
        <v>1910</v>
      </c>
      <c r="EK26">
        <v>1910</v>
      </c>
      <c r="EL26">
        <v>1960</v>
      </c>
      <c r="EM26">
        <v>1700</v>
      </c>
      <c r="EN26">
        <v>1580</v>
      </c>
      <c r="EO26">
        <v>2720</v>
      </c>
      <c r="EP26">
        <v>2870</v>
      </c>
      <c r="EQ26">
        <v>3650</v>
      </c>
      <c r="ER26">
        <v>3850</v>
      </c>
      <c r="ES26">
        <v>3650</v>
      </c>
      <c r="ET26">
        <v>2710</v>
      </c>
      <c r="EU26">
        <v>2030</v>
      </c>
    </row>
    <row r="27" spans="1:151">
      <c r="A27" t="s">
        <v>48</v>
      </c>
      <c r="B27" t="s">
        <v>49</v>
      </c>
      <c r="C27">
        <v>12120</v>
      </c>
      <c r="D27">
        <v>11510</v>
      </c>
      <c r="E27">
        <v>12350</v>
      </c>
      <c r="F27">
        <v>12710</v>
      </c>
      <c r="G27">
        <v>12410</v>
      </c>
      <c r="H27">
        <v>12510</v>
      </c>
      <c r="I27">
        <v>12670</v>
      </c>
      <c r="J27">
        <v>12020</v>
      </c>
      <c r="K27">
        <v>11730</v>
      </c>
      <c r="L27">
        <v>13500</v>
      </c>
      <c r="M27">
        <v>13240</v>
      </c>
      <c r="N27">
        <v>13250</v>
      </c>
      <c r="O27">
        <v>13420</v>
      </c>
      <c r="P27">
        <v>12850</v>
      </c>
      <c r="Q27">
        <v>11810</v>
      </c>
      <c r="R27">
        <v>11300</v>
      </c>
      <c r="S27">
        <v>9.5</v>
      </c>
      <c r="T27">
        <v>8.8000000000000007</v>
      </c>
      <c r="U27">
        <v>9.5</v>
      </c>
      <c r="V27">
        <v>9.8000000000000007</v>
      </c>
      <c r="W27">
        <v>9.6</v>
      </c>
      <c r="X27">
        <v>9.5</v>
      </c>
      <c r="Y27">
        <v>9.5</v>
      </c>
      <c r="Z27">
        <v>8.9</v>
      </c>
      <c r="AA27">
        <v>8.6999999999999993</v>
      </c>
      <c r="AB27">
        <v>9.8000000000000007</v>
      </c>
      <c r="AC27">
        <v>9.6</v>
      </c>
      <c r="AD27">
        <v>9.6</v>
      </c>
      <c r="AE27">
        <v>9.6999999999999993</v>
      </c>
      <c r="AF27">
        <v>9.3000000000000007</v>
      </c>
      <c r="AG27">
        <v>8.6</v>
      </c>
      <c r="AH27">
        <v>8.1999999999999993</v>
      </c>
      <c r="AI27">
        <v>5010</v>
      </c>
      <c r="AJ27">
        <v>5000</v>
      </c>
      <c r="AK27">
        <v>4980</v>
      </c>
      <c r="AL27">
        <v>5120</v>
      </c>
      <c r="AM27">
        <v>5070</v>
      </c>
      <c r="AN27">
        <v>5120</v>
      </c>
      <c r="AO27">
        <v>5140</v>
      </c>
      <c r="AP27">
        <v>5090</v>
      </c>
      <c r="AQ27">
        <v>5080</v>
      </c>
      <c r="AR27">
        <v>4630</v>
      </c>
      <c r="AS27">
        <v>4110</v>
      </c>
      <c r="AT27">
        <v>3800</v>
      </c>
      <c r="AU27">
        <v>2700</v>
      </c>
      <c r="AV27">
        <v>1440</v>
      </c>
      <c r="AW27">
        <v>850</v>
      </c>
      <c r="AX27">
        <v>390</v>
      </c>
      <c r="AY27">
        <v>9440</v>
      </c>
      <c r="AZ27">
        <v>9390</v>
      </c>
      <c r="BA27">
        <v>9280</v>
      </c>
      <c r="BB27">
        <v>9310</v>
      </c>
      <c r="BC27">
        <v>5550</v>
      </c>
      <c r="BD27">
        <v>5530</v>
      </c>
      <c r="BE27">
        <v>5570</v>
      </c>
      <c r="BF27">
        <v>5520</v>
      </c>
      <c r="BG27">
        <v>5450</v>
      </c>
      <c r="BH27">
        <v>5140</v>
      </c>
      <c r="BI27">
        <v>4730</v>
      </c>
      <c r="BJ27">
        <v>4340</v>
      </c>
      <c r="BK27">
        <v>3540</v>
      </c>
      <c r="BL27">
        <v>2440</v>
      </c>
      <c r="BM27">
        <v>2000</v>
      </c>
      <c r="BN27">
        <v>1730</v>
      </c>
      <c r="BO27">
        <v>7.4104892963960207</v>
      </c>
      <c r="BP27">
        <v>7.209102355434081</v>
      </c>
      <c r="BQ27">
        <v>7.1325360469763579</v>
      </c>
      <c r="BR27">
        <v>7.2025932430236974</v>
      </c>
      <c r="BS27">
        <v>4.2885622884695627</v>
      </c>
      <c r="BT27">
        <v>4.2212773753272828</v>
      </c>
      <c r="BU27">
        <v>4.1952248248851394</v>
      </c>
      <c r="BV27">
        <v>4.1098338197629394</v>
      </c>
      <c r="BW27">
        <v>4.022793368665023</v>
      </c>
      <c r="BX27">
        <v>3.7466833833863018</v>
      </c>
      <c r="BY27">
        <v>3.4434559776357365</v>
      </c>
      <c r="BZ27">
        <v>3.1377652459964573</v>
      </c>
      <c r="CA27">
        <v>2.559375338900336</v>
      </c>
      <c r="CB27">
        <v>1.7659660702912396</v>
      </c>
      <c r="CC27">
        <v>1.4545031417267862</v>
      </c>
      <c r="CD27">
        <v>1.25814521759367</v>
      </c>
      <c r="CE27">
        <v>670</v>
      </c>
      <c r="CF27">
        <v>1230</v>
      </c>
      <c r="CG27">
        <v>1420</v>
      </c>
      <c r="CH27">
        <v>2640</v>
      </c>
      <c r="CI27">
        <v>3820</v>
      </c>
      <c r="CJ27">
        <v>4390</v>
      </c>
      <c r="CK27">
        <v>4940</v>
      </c>
      <c r="CL27">
        <v>10862</v>
      </c>
      <c r="CM27">
        <v>12550</v>
      </c>
      <c r="CN27">
        <v>13083</v>
      </c>
      <c r="CO27">
        <v>13284</v>
      </c>
      <c r="CP27">
        <v>13566</v>
      </c>
      <c r="CQ27">
        <v>13351</v>
      </c>
      <c r="CR27">
        <v>13025</v>
      </c>
      <c r="CS27">
        <v>6.9790602491695415</v>
      </c>
      <c r="CT27">
        <v>8.0431703549890088</v>
      </c>
      <c r="CU27">
        <v>8.3277636679588287</v>
      </c>
      <c r="CV27">
        <v>8.4196915822098841</v>
      </c>
      <c r="CW27">
        <v>8.5726201910924633</v>
      </c>
      <c r="CX27">
        <v>8.4566904196357875</v>
      </c>
      <c r="CY27">
        <v>8.2697362573173674</v>
      </c>
      <c r="CZ27">
        <v>2400</v>
      </c>
      <c r="DA27">
        <v>2210</v>
      </c>
      <c r="DB27">
        <v>2700</v>
      </c>
      <c r="DC27">
        <v>3010</v>
      </c>
      <c r="DD27">
        <v>2730</v>
      </c>
      <c r="DE27">
        <v>2830</v>
      </c>
      <c r="DF27">
        <v>2980</v>
      </c>
      <c r="DG27">
        <v>2350</v>
      </c>
      <c r="DH27">
        <v>1980</v>
      </c>
      <c r="DI27">
        <v>3610</v>
      </c>
      <c r="DJ27">
        <v>3400</v>
      </c>
      <c r="DK27">
        <v>3650</v>
      </c>
      <c r="DL27">
        <v>3770</v>
      </c>
      <c r="DM27">
        <v>3530</v>
      </c>
      <c r="DN27">
        <v>2680</v>
      </c>
      <c r="DO27">
        <v>2060</v>
      </c>
      <c r="DP27">
        <v>1770</v>
      </c>
      <c r="DQ27">
        <v>1620</v>
      </c>
      <c r="DR27">
        <v>1960</v>
      </c>
      <c r="DS27">
        <v>2150</v>
      </c>
      <c r="DT27">
        <v>1980</v>
      </c>
      <c r="DU27">
        <v>2020</v>
      </c>
      <c r="DV27">
        <v>2090</v>
      </c>
      <c r="DW27">
        <v>1640</v>
      </c>
      <c r="DX27">
        <v>1350</v>
      </c>
      <c r="DY27">
        <v>2460</v>
      </c>
      <c r="DZ27">
        <v>2210</v>
      </c>
      <c r="EA27">
        <v>2270</v>
      </c>
      <c r="EB27">
        <v>2350</v>
      </c>
      <c r="EC27">
        <v>2130</v>
      </c>
      <c r="ED27">
        <v>1580</v>
      </c>
      <c r="EE27">
        <v>1220</v>
      </c>
      <c r="EF27">
        <v>640</v>
      </c>
      <c r="EG27">
        <v>590</v>
      </c>
      <c r="EH27">
        <v>750</v>
      </c>
      <c r="EI27">
        <v>860</v>
      </c>
      <c r="EJ27">
        <v>750</v>
      </c>
      <c r="EK27">
        <v>820</v>
      </c>
      <c r="EL27">
        <v>890</v>
      </c>
      <c r="EM27">
        <v>710</v>
      </c>
      <c r="EN27">
        <v>630</v>
      </c>
      <c r="EO27">
        <v>1150</v>
      </c>
      <c r="EP27">
        <v>1190</v>
      </c>
      <c r="EQ27">
        <v>1380</v>
      </c>
      <c r="ER27">
        <v>1420</v>
      </c>
      <c r="ES27">
        <v>1410</v>
      </c>
      <c r="ET27">
        <v>1100</v>
      </c>
      <c r="EU27">
        <v>840</v>
      </c>
    </row>
    <row r="28" spans="1:151">
      <c r="A28" t="s">
        <v>50</v>
      </c>
      <c r="B28" t="s">
        <v>51</v>
      </c>
      <c r="C28">
        <v>37790</v>
      </c>
      <c r="D28">
        <v>35220</v>
      </c>
      <c r="E28">
        <v>35910</v>
      </c>
      <c r="F28">
        <v>35540</v>
      </c>
      <c r="G28">
        <v>34910</v>
      </c>
      <c r="H28">
        <v>34290</v>
      </c>
      <c r="I28">
        <v>34940</v>
      </c>
      <c r="J28">
        <v>33790</v>
      </c>
      <c r="K28">
        <v>32810</v>
      </c>
      <c r="L28">
        <v>34590</v>
      </c>
      <c r="M28">
        <v>34460</v>
      </c>
      <c r="N28">
        <v>34550</v>
      </c>
      <c r="O28">
        <v>34580</v>
      </c>
      <c r="P28">
        <v>33100</v>
      </c>
      <c r="Q28">
        <v>29290</v>
      </c>
      <c r="R28">
        <v>27370</v>
      </c>
      <c r="S28">
        <v>23.9</v>
      </c>
      <c r="T28">
        <v>21.5</v>
      </c>
      <c r="U28">
        <v>21.1</v>
      </c>
      <c r="V28">
        <v>20.7</v>
      </c>
      <c r="W28">
        <v>20.5</v>
      </c>
      <c r="X28">
        <v>20.2</v>
      </c>
      <c r="Y28">
        <v>20.100000000000001</v>
      </c>
      <c r="Z28">
        <v>18.7</v>
      </c>
      <c r="AA28">
        <v>17.399999999999999</v>
      </c>
      <c r="AB28">
        <v>17.5</v>
      </c>
      <c r="AC28">
        <v>16.5</v>
      </c>
      <c r="AD28">
        <v>15.7</v>
      </c>
      <c r="AE28">
        <v>15.6</v>
      </c>
      <c r="AF28">
        <v>14.8</v>
      </c>
      <c r="AG28">
        <v>12.9</v>
      </c>
      <c r="AH28">
        <v>12</v>
      </c>
      <c r="AI28">
        <v>13800</v>
      </c>
      <c r="AJ28">
        <v>14350</v>
      </c>
      <c r="AK28">
        <v>14350</v>
      </c>
      <c r="AL28">
        <v>14200</v>
      </c>
      <c r="AM28">
        <v>14280</v>
      </c>
      <c r="AN28">
        <v>13660</v>
      </c>
      <c r="AO28">
        <v>13300</v>
      </c>
      <c r="AP28">
        <v>13180</v>
      </c>
      <c r="AQ28">
        <v>12920</v>
      </c>
      <c r="AR28">
        <v>11470</v>
      </c>
      <c r="AS28">
        <v>10090</v>
      </c>
      <c r="AT28">
        <v>9280</v>
      </c>
      <c r="AU28">
        <v>7410</v>
      </c>
      <c r="AV28">
        <v>4270</v>
      </c>
      <c r="AW28">
        <v>2340</v>
      </c>
      <c r="AX28">
        <v>1100</v>
      </c>
      <c r="AY28">
        <v>29980</v>
      </c>
      <c r="AZ28">
        <v>29280</v>
      </c>
      <c r="BA28">
        <v>28690</v>
      </c>
      <c r="BB28">
        <v>28910</v>
      </c>
      <c r="BC28">
        <v>18940</v>
      </c>
      <c r="BD28">
        <v>18660</v>
      </c>
      <c r="BE28">
        <v>18370</v>
      </c>
      <c r="BF28">
        <v>18050</v>
      </c>
      <c r="BG28">
        <v>17500</v>
      </c>
      <c r="BH28">
        <v>15530</v>
      </c>
      <c r="BI28">
        <v>13480</v>
      </c>
      <c r="BJ28">
        <v>11950</v>
      </c>
      <c r="BK28">
        <v>10100</v>
      </c>
      <c r="BL28">
        <v>7060</v>
      </c>
      <c r="BM28">
        <v>5090</v>
      </c>
      <c r="BN28">
        <v>4060</v>
      </c>
      <c r="BO28">
        <v>18.957765538348688</v>
      </c>
      <c r="BP28">
        <v>17.863243691737029</v>
      </c>
      <c r="BQ28">
        <v>16.866251624016037</v>
      </c>
      <c r="BR28">
        <v>16.875543595640728</v>
      </c>
      <c r="BS28">
        <v>11.109742434640811</v>
      </c>
      <c r="BT28">
        <v>10.97918309229339</v>
      </c>
      <c r="BU28">
        <v>10.555166113147703</v>
      </c>
      <c r="BV28">
        <v>9.9797088468322031</v>
      </c>
      <c r="BW28">
        <v>9.2602881801681658</v>
      </c>
      <c r="BX28">
        <v>7.8614601156186401</v>
      </c>
      <c r="BY28">
        <v>6.4358728294445955</v>
      </c>
      <c r="BZ28">
        <v>5.4414396364480835</v>
      </c>
      <c r="CA28">
        <v>4.5990410316423134</v>
      </c>
      <c r="CB28">
        <v>3.1626998526163947</v>
      </c>
      <c r="CC28">
        <v>2.2394100980236873</v>
      </c>
      <c r="CD28">
        <v>1.7862485261249845</v>
      </c>
      <c r="CE28">
        <v>1510</v>
      </c>
      <c r="CF28">
        <v>3250</v>
      </c>
      <c r="CG28">
        <v>3700</v>
      </c>
      <c r="CH28">
        <v>5790</v>
      </c>
      <c r="CI28">
        <v>8780</v>
      </c>
      <c r="CJ28">
        <v>10890</v>
      </c>
      <c r="CK28">
        <v>12190</v>
      </c>
      <c r="CL28">
        <v>35411</v>
      </c>
      <c r="CM28">
        <v>36280</v>
      </c>
      <c r="CN28">
        <v>35306</v>
      </c>
      <c r="CO28">
        <v>37711</v>
      </c>
      <c r="CP28">
        <v>37977</v>
      </c>
      <c r="CQ28">
        <v>37036</v>
      </c>
      <c r="CR28">
        <v>36185</v>
      </c>
      <c r="CS28">
        <v>16.793686776471482</v>
      </c>
      <c r="CT28">
        <v>16.318379316859026</v>
      </c>
      <c r="CU28">
        <v>15.195506681873939</v>
      </c>
      <c r="CV28">
        <v>16.093734663133052</v>
      </c>
      <c r="CW28">
        <v>16.024050632911393</v>
      </c>
      <c r="CX28">
        <v>15.317740968215562</v>
      </c>
      <c r="CY28">
        <v>14.675345743602222</v>
      </c>
      <c r="CZ28">
        <v>8540</v>
      </c>
      <c r="DA28">
        <v>7130</v>
      </c>
      <c r="DB28">
        <v>7340</v>
      </c>
      <c r="DC28">
        <v>7320</v>
      </c>
      <c r="DD28">
        <v>6900</v>
      </c>
      <c r="DE28">
        <v>6720</v>
      </c>
      <c r="DF28">
        <v>7830</v>
      </c>
      <c r="DG28">
        <v>7110</v>
      </c>
      <c r="DH28">
        <v>6660</v>
      </c>
      <c r="DI28">
        <v>9320</v>
      </c>
      <c r="DJ28">
        <v>9780</v>
      </c>
      <c r="DK28">
        <v>11070</v>
      </c>
      <c r="DL28">
        <v>11220</v>
      </c>
      <c r="DM28">
        <v>10490</v>
      </c>
      <c r="DN28">
        <v>7010</v>
      </c>
      <c r="DO28">
        <v>5070</v>
      </c>
      <c r="DP28">
        <v>6620</v>
      </c>
      <c r="DQ28">
        <v>5470</v>
      </c>
      <c r="DR28">
        <v>5560</v>
      </c>
      <c r="DS28">
        <v>5530</v>
      </c>
      <c r="DT28">
        <v>5200</v>
      </c>
      <c r="DU28">
        <v>4940</v>
      </c>
      <c r="DV28">
        <v>5740</v>
      </c>
      <c r="DW28">
        <v>5190</v>
      </c>
      <c r="DX28">
        <v>4790</v>
      </c>
      <c r="DY28">
        <v>6590</v>
      </c>
      <c r="DZ28">
        <v>6620</v>
      </c>
      <c r="EA28">
        <v>6960</v>
      </c>
      <c r="EB28">
        <v>6900</v>
      </c>
      <c r="EC28">
        <v>6270</v>
      </c>
      <c r="ED28">
        <v>4100</v>
      </c>
      <c r="EE28">
        <v>2920</v>
      </c>
      <c r="EF28">
        <v>1930</v>
      </c>
      <c r="EG28">
        <v>1660</v>
      </c>
      <c r="EH28">
        <v>1780</v>
      </c>
      <c r="EI28">
        <v>1790</v>
      </c>
      <c r="EJ28">
        <v>1700</v>
      </c>
      <c r="EK28">
        <v>1780</v>
      </c>
      <c r="EL28">
        <v>2090</v>
      </c>
      <c r="EM28">
        <v>1930</v>
      </c>
      <c r="EN28">
        <v>1870</v>
      </c>
      <c r="EO28">
        <v>2720</v>
      </c>
      <c r="EP28">
        <v>3160</v>
      </c>
      <c r="EQ28">
        <v>4110</v>
      </c>
      <c r="ER28">
        <v>4320</v>
      </c>
      <c r="ES28">
        <v>4230</v>
      </c>
      <c r="ET28">
        <v>2910</v>
      </c>
      <c r="EU28">
        <v>2160</v>
      </c>
    </row>
    <row r="29" spans="1:151">
      <c r="A29" t="s">
        <v>52</v>
      </c>
      <c r="B29" t="s">
        <v>53</v>
      </c>
      <c r="C29">
        <v>19690</v>
      </c>
      <c r="D29">
        <v>18870</v>
      </c>
      <c r="E29">
        <v>20280</v>
      </c>
      <c r="F29">
        <v>20560</v>
      </c>
      <c r="G29">
        <v>20760</v>
      </c>
      <c r="H29">
        <v>21280</v>
      </c>
      <c r="I29">
        <v>21840</v>
      </c>
      <c r="J29">
        <v>21360</v>
      </c>
      <c r="K29">
        <v>21210</v>
      </c>
      <c r="L29">
        <v>23660</v>
      </c>
      <c r="M29">
        <v>23370</v>
      </c>
      <c r="N29">
        <v>23020</v>
      </c>
      <c r="O29">
        <v>22780</v>
      </c>
      <c r="P29">
        <v>21560</v>
      </c>
      <c r="Q29">
        <v>19270</v>
      </c>
      <c r="R29">
        <v>17700</v>
      </c>
      <c r="S29">
        <v>12.7</v>
      </c>
      <c r="T29">
        <v>12</v>
      </c>
      <c r="U29">
        <v>12.7</v>
      </c>
      <c r="V29">
        <v>12.7</v>
      </c>
      <c r="W29">
        <v>12.8</v>
      </c>
      <c r="X29">
        <v>13</v>
      </c>
      <c r="Y29">
        <v>13.1</v>
      </c>
      <c r="Z29">
        <v>12.5</v>
      </c>
      <c r="AA29">
        <v>12.2</v>
      </c>
      <c r="AB29">
        <v>13.3</v>
      </c>
      <c r="AC29">
        <v>13</v>
      </c>
      <c r="AD29">
        <v>12.5</v>
      </c>
      <c r="AE29">
        <v>12.3</v>
      </c>
      <c r="AF29">
        <v>11.5</v>
      </c>
      <c r="AG29">
        <v>10.1</v>
      </c>
      <c r="AH29">
        <v>9.3000000000000007</v>
      </c>
      <c r="AI29">
        <v>8520</v>
      </c>
      <c r="AJ29">
        <v>8880</v>
      </c>
      <c r="AK29">
        <v>9080</v>
      </c>
      <c r="AL29">
        <v>9290</v>
      </c>
      <c r="AM29">
        <v>9440</v>
      </c>
      <c r="AN29">
        <v>9350</v>
      </c>
      <c r="AO29">
        <v>9280</v>
      </c>
      <c r="AP29">
        <v>8970</v>
      </c>
      <c r="AQ29">
        <v>8920</v>
      </c>
      <c r="AR29">
        <v>8080</v>
      </c>
      <c r="AS29">
        <v>7200</v>
      </c>
      <c r="AT29">
        <v>6540</v>
      </c>
      <c r="AU29">
        <v>5120</v>
      </c>
      <c r="AV29">
        <v>3170</v>
      </c>
      <c r="AW29">
        <v>1920</v>
      </c>
      <c r="AX29">
        <v>970</v>
      </c>
      <c r="AY29">
        <v>15100</v>
      </c>
      <c r="AZ29">
        <v>15200</v>
      </c>
      <c r="BA29">
        <v>15190</v>
      </c>
      <c r="BB29">
        <v>15600</v>
      </c>
      <c r="BC29">
        <v>9320</v>
      </c>
      <c r="BD29">
        <v>9600</v>
      </c>
      <c r="BE29">
        <v>9840</v>
      </c>
      <c r="BF29">
        <v>10050</v>
      </c>
      <c r="BG29">
        <v>10040</v>
      </c>
      <c r="BH29">
        <v>9280</v>
      </c>
      <c r="BI29">
        <v>8340</v>
      </c>
      <c r="BJ29">
        <v>7380</v>
      </c>
      <c r="BK29">
        <v>6190</v>
      </c>
      <c r="BL29">
        <v>4410</v>
      </c>
      <c r="BM29">
        <v>3370</v>
      </c>
      <c r="BN29">
        <v>2710</v>
      </c>
      <c r="BO29">
        <v>9.7094245719172569</v>
      </c>
      <c r="BP29">
        <v>9.6622656741655177</v>
      </c>
      <c r="BQ29">
        <v>9.5283498202849088</v>
      </c>
      <c r="BR29">
        <v>9.6550187530171936</v>
      </c>
      <c r="BS29">
        <v>5.7379976112198783</v>
      </c>
      <c r="BT29">
        <v>5.8457809902509421</v>
      </c>
      <c r="BU29">
        <v>5.8872449010117203</v>
      </c>
      <c r="BV29">
        <v>5.8972643734816748</v>
      </c>
      <c r="BW29">
        <v>5.7639203844144511</v>
      </c>
      <c r="BX29">
        <v>5.2324729072927587</v>
      </c>
      <c r="BY29">
        <v>4.6329729909895896</v>
      </c>
      <c r="BZ29">
        <v>4.0024513658772038</v>
      </c>
      <c r="CA29">
        <v>3.3570696415690908</v>
      </c>
      <c r="CB29">
        <v>2.3489682649593591</v>
      </c>
      <c r="CC29">
        <v>1.7668678204610635</v>
      </c>
      <c r="CD29">
        <v>1.4208343600740301</v>
      </c>
      <c r="CE29">
        <v>1050</v>
      </c>
      <c r="CF29">
        <v>1940</v>
      </c>
      <c r="CG29">
        <v>2410</v>
      </c>
      <c r="CH29">
        <v>3810</v>
      </c>
      <c r="CI29">
        <v>5510</v>
      </c>
      <c r="CJ29">
        <v>6680</v>
      </c>
      <c r="CK29">
        <v>7290</v>
      </c>
      <c r="CL29">
        <v>16488</v>
      </c>
      <c r="CM29">
        <v>17783</v>
      </c>
      <c r="CN29">
        <v>18679</v>
      </c>
      <c r="CO29">
        <v>19487</v>
      </c>
      <c r="CP29">
        <v>19265</v>
      </c>
      <c r="CQ29">
        <v>19448</v>
      </c>
      <c r="CR29">
        <v>18870</v>
      </c>
      <c r="CS29">
        <v>8.1374000592241629</v>
      </c>
      <c r="CT29">
        <v>8.6437275497854014</v>
      </c>
      <c r="CU29">
        <v>8.8760376919165758</v>
      </c>
      <c r="CV29">
        <v>9.1622039691756498</v>
      </c>
      <c r="CW29">
        <v>8.951305640739708</v>
      </c>
      <c r="CX29">
        <v>8.892465546725683</v>
      </c>
      <c r="CY29">
        <v>8.4929607892557524</v>
      </c>
      <c r="CZ29">
        <v>4060</v>
      </c>
      <c r="DA29">
        <v>3420</v>
      </c>
      <c r="DB29">
        <v>3780</v>
      </c>
      <c r="DC29">
        <v>3820</v>
      </c>
      <c r="DD29">
        <v>3570</v>
      </c>
      <c r="DE29">
        <v>3900</v>
      </c>
      <c r="DF29">
        <v>4300</v>
      </c>
      <c r="DG29">
        <v>3900</v>
      </c>
      <c r="DH29">
        <v>3690</v>
      </c>
      <c r="DI29">
        <v>6270</v>
      </c>
      <c r="DJ29">
        <v>6300</v>
      </c>
      <c r="DK29">
        <v>6630</v>
      </c>
      <c r="DL29">
        <v>6560</v>
      </c>
      <c r="DM29">
        <v>6030</v>
      </c>
      <c r="DN29">
        <v>4100</v>
      </c>
      <c r="DO29">
        <v>2970</v>
      </c>
      <c r="DP29">
        <v>2980</v>
      </c>
      <c r="DQ29">
        <v>2520</v>
      </c>
      <c r="DR29">
        <v>2700</v>
      </c>
      <c r="DS29">
        <v>2730</v>
      </c>
      <c r="DT29">
        <v>2570</v>
      </c>
      <c r="DU29">
        <v>2770</v>
      </c>
      <c r="DV29">
        <v>2980</v>
      </c>
      <c r="DW29">
        <v>2660</v>
      </c>
      <c r="DX29">
        <v>2520</v>
      </c>
      <c r="DY29">
        <v>4180</v>
      </c>
      <c r="DZ29">
        <v>4110</v>
      </c>
      <c r="EA29">
        <v>3980</v>
      </c>
      <c r="EB29">
        <v>4010</v>
      </c>
      <c r="EC29">
        <v>3540</v>
      </c>
      <c r="ED29">
        <v>2320</v>
      </c>
      <c r="EE29">
        <v>1690</v>
      </c>
      <c r="EF29">
        <v>1070</v>
      </c>
      <c r="EG29">
        <v>900</v>
      </c>
      <c r="EH29">
        <v>1080</v>
      </c>
      <c r="EI29">
        <v>1090</v>
      </c>
      <c r="EJ29">
        <v>1010</v>
      </c>
      <c r="EK29">
        <v>1130</v>
      </c>
      <c r="EL29">
        <v>1330</v>
      </c>
      <c r="EM29">
        <v>1240</v>
      </c>
      <c r="EN29">
        <v>1170</v>
      </c>
      <c r="EO29">
        <v>2090</v>
      </c>
      <c r="EP29">
        <v>2190</v>
      </c>
      <c r="EQ29">
        <v>2660</v>
      </c>
      <c r="ER29">
        <v>2550</v>
      </c>
      <c r="ES29">
        <v>2490</v>
      </c>
      <c r="ET29">
        <v>1780</v>
      </c>
      <c r="EU29">
        <v>1280</v>
      </c>
    </row>
    <row r="30" spans="1:151">
      <c r="A30" t="s">
        <v>54</v>
      </c>
      <c r="B30" t="s">
        <v>55</v>
      </c>
      <c r="C30">
        <v>8100</v>
      </c>
      <c r="D30">
        <v>7880</v>
      </c>
      <c r="E30">
        <v>8720</v>
      </c>
      <c r="F30">
        <v>9010</v>
      </c>
      <c r="G30">
        <v>8720</v>
      </c>
      <c r="H30">
        <v>8530</v>
      </c>
      <c r="I30">
        <v>8600</v>
      </c>
      <c r="J30">
        <v>8110</v>
      </c>
      <c r="K30">
        <v>8050</v>
      </c>
      <c r="L30">
        <v>9460</v>
      </c>
      <c r="M30">
        <v>9070</v>
      </c>
      <c r="N30">
        <v>8760</v>
      </c>
      <c r="O30">
        <v>8670</v>
      </c>
      <c r="P30">
        <v>8510</v>
      </c>
      <c r="Q30">
        <v>8000</v>
      </c>
      <c r="R30">
        <v>7670</v>
      </c>
      <c r="S30">
        <v>6.9</v>
      </c>
      <c r="T30">
        <v>6.7</v>
      </c>
      <c r="U30">
        <v>7.3</v>
      </c>
      <c r="V30">
        <v>7.5</v>
      </c>
      <c r="W30">
        <v>7.1</v>
      </c>
      <c r="X30">
        <v>6.9</v>
      </c>
      <c r="Y30">
        <v>6.9</v>
      </c>
      <c r="Z30">
        <v>6.5</v>
      </c>
      <c r="AA30">
        <v>6.5</v>
      </c>
      <c r="AB30">
        <v>7.6</v>
      </c>
      <c r="AC30">
        <v>7.3</v>
      </c>
      <c r="AD30">
        <v>7</v>
      </c>
      <c r="AE30">
        <v>7</v>
      </c>
      <c r="AF30">
        <v>6.8</v>
      </c>
      <c r="AG30">
        <v>6.4</v>
      </c>
      <c r="AH30">
        <v>6.1</v>
      </c>
      <c r="AI30">
        <v>3890</v>
      </c>
      <c r="AJ30">
        <v>4000</v>
      </c>
      <c r="AK30">
        <v>4020</v>
      </c>
      <c r="AL30">
        <v>4010</v>
      </c>
      <c r="AM30">
        <v>4030</v>
      </c>
      <c r="AN30">
        <v>3950</v>
      </c>
      <c r="AO30">
        <v>3980</v>
      </c>
      <c r="AP30">
        <v>3940</v>
      </c>
      <c r="AQ30">
        <v>3940</v>
      </c>
      <c r="AR30">
        <v>3610</v>
      </c>
      <c r="AS30">
        <v>3250</v>
      </c>
      <c r="AT30">
        <v>3010</v>
      </c>
      <c r="AU30">
        <v>2350</v>
      </c>
      <c r="AV30">
        <v>1340</v>
      </c>
      <c r="AW30">
        <v>840</v>
      </c>
      <c r="AX30">
        <v>360</v>
      </c>
      <c r="AY30">
        <v>6330</v>
      </c>
      <c r="AZ30">
        <v>6480</v>
      </c>
      <c r="BA30">
        <v>6430</v>
      </c>
      <c r="BB30">
        <v>6530</v>
      </c>
      <c r="BC30">
        <v>3710</v>
      </c>
      <c r="BD30">
        <v>3670</v>
      </c>
      <c r="BE30">
        <v>3660</v>
      </c>
      <c r="BF30">
        <v>3590</v>
      </c>
      <c r="BG30">
        <v>3550</v>
      </c>
      <c r="BH30">
        <v>3390</v>
      </c>
      <c r="BI30">
        <v>3150</v>
      </c>
      <c r="BJ30">
        <v>2820</v>
      </c>
      <c r="BK30">
        <v>2350</v>
      </c>
      <c r="BL30">
        <v>1570</v>
      </c>
      <c r="BM30">
        <v>1250</v>
      </c>
      <c r="BN30">
        <v>970</v>
      </c>
      <c r="BO30">
        <v>5.4118753473261236</v>
      </c>
      <c r="BP30">
        <v>5.4823726490520066</v>
      </c>
      <c r="BQ30">
        <v>5.386522802667292</v>
      </c>
      <c r="BR30">
        <v>5.4033032138483437</v>
      </c>
      <c r="BS30">
        <v>3.0214925032780346</v>
      </c>
      <c r="BT30">
        <v>2.9517268003924912</v>
      </c>
      <c r="BU30">
        <v>2.9283514021682602</v>
      </c>
      <c r="BV30">
        <v>2.8822839892737284</v>
      </c>
      <c r="BW30">
        <v>2.8522303637999742</v>
      </c>
      <c r="BX30">
        <v>2.720466090473554</v>
      </c>
      <c r="BY30">
        <v>2.5191334181041722</v>
      </c>
      <c r="BZ30">
        <v>2.2574628359176745</v>
      </c>
      <c r="CA30">
        <v>1.8812190299313956</v>
      </c>
      <c r="CB30">
        <v>1.2585170340681362</v>
      </c>
      <c r="CC30">
        <v>0.99742265984695544</v>
      </c>
      <c r="CD30">
        <v>0.77399998404123738</v>
      </c>
      <c r="CE30">
        <v>420</v>
      </c>
      <c r="CF30">
        <v>860</v>
      </c>
      <c r="CG30">
        <v>1100</v>
      </c>
      <c r="CH30">
        <v>1800</v>
      </c>
      <c r="CI30">
        <v>2740</v>
      </c>
      <c r="CJ30">
        <v>3150</v>
      </c>
      <c r="CK30">
        <v>3660</v>
      </c>
      <c r="CL30">
        <v>8692</v>
      </c>
      <c r="CM30">
        <v>9384</v>
      </c>
      <c r="CN30">
        <v>9467</v>
      </c>
      <c r="CO30">
        <v>9649</v>
      </c>
      <c r="CP30">
        <v>9739</v>
      </c>
      <c r="CQ30">
        <v>9615</v>
      </c>
      <c r="CR30">
        <v>9470</v>
      </c>
      <c r="CS30">
        <v>5.9958059709729037</v>
      </c>
      <c r="CT30">
        <v>6.4200976971388695</v>
      </c>
      <c r="CU30">
        <v>6.4488661521379278</v>
      </c>
      <c r="CV30">
        <v>6.5507549424288509</v>
      </c>
      <c r="CW30">
        <v>6.5578517126908142</v>
      </c>
      <c r="CX30">
        <v>6.4151321056845472</v>
      </c>
      <c r="CY30">
        <v>6.261115628987576</v>
      </c>
      <c r="CZ30">
        <v>1560</v>
      </c>
      <c r="DA30">
        <v>1370</v>
      </c>
      <c r="DB30">
        <v>1790</v>
      </c>
      <c r="DC30">
        <v>2060</v>
      </c>
      <c r="DD30">
        <v>1750</v>
      </c>
      <c r="DE30">
        <v>1600</v>
      </c>
      <c r="DF30">
        <v>1630</v>
      </c>
      <c r="DG30">
        <v>1190</v>
      </c>
      <c r="DH30">
        <v>1130</v>
      </c>
      <c r="DI30">
        <v>2460</v>
      </c>
      <c r="DJ30">
        <v>2020</v>
      </c>
      <c r="DK30">
        <v>1870</v>
      </c>
      <c r="DL30">
        <v>1840</v>
      </c>
      <c r="DM30">
        <v>1900</v>
      </c>
      <c r="DN30">
        <v>1490</v>
      </c>
      <c r="DO30">
        <v>1200</v>
      </c>
      <c r="DP30">
        <v>1120</v>
      </c>
      <c r="DQ30">
        <v>990</v>
      </c>
      <c r="DR30">
        <v>1270</v>
      </c>
      <c r="DS30">
        <v>1450</v>
      </c>
      <c r="DT30">
        <v>1200</v>
      </c>
      <c r="DU30">
        <v>1110</v>
      </c>
      <c r="DV30">
        <v>1090</v>
      </c>
      <c r="DW30">
        <v>800</v>
      </c>
      <c r="DX30">
        <v>760</v>
      </c>
      <c r="DY30">
        <v>1580</v>
      </c>
      <c r="DZ30">
        <v>1290</v>
      </c>
      <c r="EA30">
        <v>1140</v>
      </c>
      <c r="EB30">
        <v>1100</v>
      </c>
      <c r="EC30">
        <v>1110</v>
      </c>
      <c r="ED30">
        <v>860</v>
      </c>
      <c r="EE30">
        <v>740</v>
      </c>
      <c r="EF30">
        <v>440</v>
      </c>
      <c r="EG30">
        <v>380</v>
      </c>
      <c r="EH30">
        <v>520</v>
      </c>
      <c r="EI30">
        <v>610</v>
      </c>
      <c r="EJ30">
        <v>550</v>
      </c>
      <c r="EK30">
        <v>490</v>
      </c>
      <c r="EL30">
        <v>540</v>
      </c>
      <c r="EM30">
        <v>390</v>
      </c>
      <c r="EN30">
        <v>360</v>
      </c>
      <c r="EO30">
        <v>880</v>
      </c>
      <c r="EP30">
        <v>730</v>
      </c>
      <c r="EQ30">
        <v>730</v>
      </c>
      <c r="ER30">
        <v>740</v>
      </c>
      <c r="ES30">
        <v>790</v>
      </c>
      <c r="ET30">
        <v>630</v>
      </c>
      <c r="EU30">
        <v>460</v>
      </c>
    </row>
    <row r="31" spans="1:151">
      <c r="A31" t="s">
        <v>56</v>
      </c>
      <c r="B31" t="s">
        <v>57</v>
      </c>
      <c r="C31">
        <v>34700</v>
      </c>
      <c r="D31">
        <v>32980</v>
      </c>
      <c r="E31">
        <v>34060</v>
      </c>
      <c r="F31">
        <v>34400</v>
      </c>
      <c r="G31">
        <v>33830</v>
      </c>
      <c r="H31">
        <v>33650</v>
      </c>
      <c r="I31">
        <v>33420</v>
      </c>
      <c r="J31">
        <v>32080</v>
      </c>
      <c r="K31">
        <v>30570</v>
      </c>
      <c r="L31">
        <v>32960</v>
      </c>
      <c r="M31">
        <v>33060</v>
      </c>
      <c r="N31">
        <v>33450</v>
      </c>
      <c r="O31">
        <v>33690</v>
      </c>
      <c r="P31">
        <v>31750</v>
      </c>
      <c r="Q31">
        <v>28810</v>
      </c>
      <c r="R31">
        <v>27480</v>
      </c>
      <c r="S31">
        <v>19.899999999999999</v>
      </c>
      <c r="T31">
        <v>18.399999999999999</v>
      </c>
      <c r="U31">
        <v>19</v>
      </c>
      <c r="V31">
        <v>19.2</v>
      </c>
      <c r="W31">
        <v>18.600000000000001</v>
      </c>
      <c r="X31">
        <v>18</v>
      </c>
      <c r="Y31">
        <v>17.399999999999999</v>
      </c>
      <c r="Z31">
        <v>16.2</v>
      </c>
      <c r="AA31">
        <v>15.2</v>
      </c>
      <c r="AB31">
        <v>16</v>
      </c>
      <c r="AC31">
        <v>15.9</v>
      </c>
      <c r="AD31">
        <v>15.7</v>
      </c>
      <c r="AE31">
        <v>15.6</v>
      </c>
      <c r="AF31">
        <v>14.5</v>
      </c>
      <c r="AG31">
        <v>13</v>
      </c>
      <c r="AH31">
        <v>12.4</v>
      </c>
      <c r="AI31">
        <v>12420</v>
      </c>
      <c r="AJ31">
        <v>12690</v>
      </c>
      <c r="AK31">
        <v>12560</v>
      </c>
      <c r="AL31">
        <v>12920</v>
      </c>
      <c r="AM31">
        <v>13320</v>
      </c>
      <c r="AN31">
        <v>13720</v>
      </c>
      <c r="AO31">
        <v>13950</v>
      </c>
      <c r="AP31">
        <v>13700</v>
      </c>
      <c r="AQ31">
        <v>13400</v>
      </c>
      <c r="AR31">
        <v>12380</v>
      </c>
      <c r="AS31">
        <v>11020</v>
      </c>
      <c r="AT31">
        <v>10240</v>
      </c>
      <c r="AU31">
        <v>7910</v>
      </c>
      <c r="AV31">
        <v>4540</v>
      </c>
      <c r="AW31">
        <v>2600</v>
      </c>
      <c r="AX31">
        <v>1130</v>
      </c>
      <c r="AY31">
        <v>26190</v>
      </c>
      <c r="AZ31">
        <v>26260</v>
      </c>
      <c r="BA31">
        <v>26290</v>
      </c>
      <c r="BB31">
        <v>26550</v>
      </c>
      <c r="BC31">
        <v>18100</v>
      </c>
      <c r="BD31">
        <v>17900</v>
      </c>
      <c r="BE31">
        <v>17820</v>
      </c>
      <c r="BF31">
        <v>17420</v>
      </c>
      <c r="BG31">
        <v>16880</v>
      </c>
      <c r="BH31">
        <v>15490</v>
      </c>
      <c r="BI31">
        <v>14140</v>
      </c>
      <c r="BJ31">
        <v>12940</v>
      </c>
      <c r="BK31">
        <v>11030</v>
      </c>
      <c r="BL31">
        <v>7820</v>
      </c>
      <c r="BM31">
        <v>6070</v>
      </c>
      <c r="BN31">
        <v>5050</v>
      </c>
      <c r="BO31">
        <v>15.012639507489123</v>
      </c>
      <c r="BP31">
        <v>14.615196242124714</v>
      </c>
      <c r="BQ31">
        <v>14.638410655025725</v>
      </c>
      <c r="BR31">
        <v>14.817501953343006</v>
      </c>
      <c r="BS31">
        <v>9.9597209077102544</v>
      </c>
      <c r="BT31">
        <v>9.5834671806403264</v>
      </c>
      <c r="BU31">
        <v>9.2523364485981308</v>
      </c>
      <c r="BV31">
        <v>8.8208337764004714</v>
      </c>
      <c r="BW31">
        <v>8.37251750887844</v>
      </c>
      <c r="BX31">
        <v>7.5326178400011674</v>
      </c>
      <c r="BY31">
        <v>6.7878624953795486</v>
      </c>
      <c r="BZ31">
        <v>6.0772001671934515</v>
      </c>
      <c r="CA31">
        <v>5.1801791224222384</v>
      </c>
      <c r="CB31">
        <v>3.5610200364298725</v>
      </c>
      <c r="CC31">
        <v>2.7294270001933532</v>
      </c>
      <c r="CD31">
        <v>2.2707753461246183</v>
      </c>
      <c r="CE31">
        <v>1320</v>
      </c>
      <c r="CF31">
        <v>2620</v>
      </c>
      <c r="CG31">
        <v>3300</v>
      </c>
      <c r="CH31">
        <v>5790</v>
      </c>
      <c r="CI31">
        <v>8730</v>
      </c>
      <c r="CJ31">
        <v>10650</v>
      </c>
      <c r="CK31">
        <v>12760</v>
      </c>
      <c r="CL31">
        <v>35485</v>
      </c>
      <c r="CM31">
        <v>37381</v>
      </c>
      <c r="CN31">
        <v>38584</v>
      </c>
      <c r="CO31">
        <v>38935</v>
      </c>
      <c r="CP31">
        <v>39934</v>
      </c>
      <c r="CQ31">
        <v>37832</v>
      </c>
      <c r="CR31">
        <v>36258</v>
      </c>
      <c r="CS31">
        <v>15.928198544759203</v>
      </c>
      <c r="CT31">
        <v>16.598507151198675</v>
      </c>
      <c r="CU31">
        <v>16.799171013331708</v>
      </c>
      <c r="CV31">
        <v>16.69153141103137</v>
      </c>
      <c r="CW31">
        <v>16.823524455491427</v>
      </c>
      <c r="CX31">
        <v>15.708614991114286</v>
      </c>
      <c r="CY31">
        <v>14.841466709236927</v>
      </c>
      <c r="CZ31">
        <v>9510</v>
      </c>
      <c r="DA31">
        <v>8180</v>
      </c>
      <c r="DB31">
        <v>8740</v>
      </c>
      <c r="DC31">
        <v>8970</v>
      </c>
      <c r="DD31">
        <v>8320</v>
      </c>
      <c r="DE31">
        <v>8080</v>
      </c>
      <c r="DF31">
        <v>7870</v>
      </c>
      <c r="DG31">
        <v>6990</v>
      </c>
      <c r="DH31">
        <v>6080</v>
      </c>
      <c r="DI31">
        <v>8840</v>
      </c>
      <c r="DJ31">
        <v>9380</v>
      </c>
      <c r="DK31">
        <v>10490</v>
      </c>
      <c r="DL31">
        <v>10790</v>
      </c>
      <c r="DM31">
        <v>9890</v>
      </c>
      <c r="DN31">
        <v>7300</v>
      </c>
      <c r="DO31">
        <v>5450</v>
      </c>
      <c r="DP31">
        <v>6980</v>
      </c>
      <c r="DQ31">
        <v>5990</v>
      </c>
      <c r="DR31">
        <v>6250</v>
      </c>
      <c r="DS31">
        <v>6420</v>
      </c>
      <c r="DT31">
        <v>5980</v>
      </c>
      <c r="DU31">
        <v>5740</v>
      </c>
      <c r="DV31">
        <v>5630</v>
      </c>
      <c r="DW31">
        <v>5000</v>
      </c>
      <c r="DX31">
        <v>4280</v>
      </c>
      <c r="DY31">
        <v>6100</v>
      </c>
      <c r="DZ31">
        <v>6340</v>
      </c>
      <c r="EA31">
        <v>6530</v>
      </c>
      <c r="EB31">
        <v>6700</v>
      </c>
      <c r="EC31">
        <v>5950</v>
      </c>
      <c r="ED31">
        <v>4270</v>
      </c>
      <c r="EE31">
        <v>3300</v>
      </c>
      <c r="EF31">
        <v>2530</v>
      </c>
      <c r="EG31">
        <v>2190</v>
      </c>
      <c r="EH31">
        <v>2480</v>
      </c>
      <c r="EI31">
        <v>2560</v>
      </c>
      <c r="EJ31">
        <v>2340</v>
      </c>
      <c r="EK31">
        <v>2340</v>
      </c>
      <c r="EL31">
        <v>2250</v>
      </c>
      <c r="EM31">
        <v>1990</v>
      </c>
      <c r="EN31">
        <v>1800</v>
      </c>
      <c r="EO31">
        <v>2740</v>
      </c>
      <c r="EP31">
        <v>3040</v>
      </c>
      <c r="EQ31">
        <v>3960</v>
      </c>
      <c r="ER31">
        <v>4090</v>
      </c>
      <c r="ES31">
        <v>3940</v>
      </c>
      <c r="ET31">
        <v>3030</v>
      </c>
      <c r="EU31">
        <v>2150</v>
      </c>
    </row>
    <row r="32" spans="1:151">
      <c r="A32" t="s">
        <v>58</v>
      </c>
      <c r="B32" t="s">
        <v>59</v>
      </c>
      <c r="C32">
        <v>10830</v>
      </c>
      <c r="D32">
        <v>10590</v>
      </c>
      <c r="E32">
        <v>11310</v>
      </c>
      <c r="F32">
        <v>11630</v>
      </c>
      <c r="G32">
        <v>11480</v>
      </c>
      <c r="H32">
        <v>11640</v>
      </c>
      <c r="I32">
        <v>11960</v>
      </c>
      <c r="J32">
        <v>11530</v>
      </c>
      <c r="K32">
        <v>11590</v>
      </c>
      <c r="L32">
        <v>13650</v>
      </c>
      <c r="M32">
        <v>13330</v>
      </c>
      <c r="N32">
        <v>13380</v>
      </c>
      <c r="O32">
        <v>13400</v>
      </c>
      <c r="P32">
        <v>12910</v>
      </c>
      <c r="Q32">
        <v>11880</v>
      </c>
      <c r="R32">
        <v>11150</v>
      </c>
      <c r="S32">
        <v>9.3000000000000007</v>
      </c>
      <c r="T32">
        <v>9</v>
      </c>
      <c r="U32">
        <v>9.6</v>
      </c>
      <c r="V32">
        <v>9.9</v>
      </c>
      <c r="W32">
        <v>9.6999999999999993</v>
      </c>
      <c r="X32">
        <v>9.8000000000000007</v>
      </c>
      <c r="Y32">
        <v>9.9</v>
      </c>
      <c r="Z32">
        <v>9.5</v>
      </c>
      <c r="AA32">
        <v>9.5</v>
      </c>
      <c r="AB32">
        <v>11</v>
      </c>
      <c r="AC32">
        <v>10.7</v>
      </c>
      <c r="AD32">
        <v>10.7</v>
      </c>
      <c r="AE32">
        <v>10.6</v>
      </c>
      <c r="AF32">
        <v>10.199999999999999</v>
      </c>
      <c r="AG32">
        <v>9.3000000000000007</v>
      </c>
      <c r="AH32">
        <v>8.6999999999999993</v>
      </c>
      <c r="AI32">
        <v>5100</v>
      </c>
      <c r="AJ32">
        <v>5070</v>
      </c>
      <c r="AK32">
        <v>5060</v>
      </c>
      <c r="AL32">
        <v>5200</v>
      </c>
      <c r="AM32">
        <v>5140</v>
      </c>
      <c r="AN32">
        <v>5180</v>
      </c>
      <c r="AO32">
        <v>5300</v>
      </c>
      <c r="AP32">
        <v>5260</v>
      </c>
      <c r="AQ32">
        <v>5290</v>
      </c>
      <c r="AR32">
        <v>4820</v>
      </c>
      <c r="AS32">
        <v>4200</v>
      </c>
      <c r="AT32">
        <v>3920</v>
      </c>
      <c r="AU32">
        <v>2870</v>
      </c>
      <c r="AV32">
        <v>1590</v>
      </c>
      <c r="AW32">
        <v>970</v>
      </c>
      <c r="AX32">
        <v>420</v>
      </c>
      <c r="AY32">
        <v>8330</v>
      </c>
      <c r="AZ32">
        <v>8690</v>
      </c>
      <c r="BA32">
        <v>8540</v>
      </c>
      <c r="BB32">
        <v>8690</v>
      </c>
      <c r="BC32">
        <v>4950</v>
      </c>
      <c r="BD32">
        <v>4950</v>
      </c>
      <c r="BE32">
        <v>5080</v>
      </c>
      <c r="BF32">
        <v>5170</v>
      </c>
      <c r="BG32">
        <v>5180</v>
      </c>
      <c r="BH32">
        <v>5000</v>
      </c>
      <c r="BI32">
        <v>4660</v>
      </c>
      <c r="BJ32">
        <v>4310</v>
      </c>
      <c r="BK32">
        <v>3600</v>
      </c>
      <c r="BL32">
        <v>2620</v>
      </c>
      <c r="BM32">
        <v>2200</v>
      </c>
      <c r="BN32">
        <v>1780</v>
      </c>
      <c r="BO32">
        <v>7.142612155302511</v>
      </c>
      <c r="BP32">
        <v>7.3854364971444113</v>
      </c>
      <c r="BQ32">
        <v>7.2480988593155899</v>
      </c>
      <c r="BR32">
        <v>7.3736550928282938</v>
      </c>
      <c r="BS32">
        <v>4.182191468329405</v>
      </c>
      <c r="BT32">
        <v>4.1518137974418119</v>
      </c>
      <c r="BU32">
        <v>4.2250241192321774</v>
      </c>
      <c r="BV32">
        <v>4.2642692180798409</v>
      </c>
      <c r="BW32">
        <v>4.22667373832157</v>
      </c>
      <c r="BX32">
        <v>4.0364572821725826</v>
      </c>
      <c r="BY32">
        <v>3.7456495004461021</v>
      </c>
      <c r="BZ32">
        <v>3.4368097474622625</v>
      </c>
      <c r="CA32">
        <v>2.8706531533327486</v>
      </c>
      <c r="CB32">
        <v>2.0665394141124134</v>
      </c>
      <c r="CC32">
        <v>1.7204973801517167</v>
      </c>
      <c r="CD32">
        <v>1.3920387893954798</v>
      </c>
      <c r="CE32">
        <v>730</v>
      </c>
      <c r="CF32">
        <v>1250</v>
      </c>
      <c r="CG32">
        <v>1550</v>
      </c>
      <c r="CH32">
        <v>2610</v>
      </c>
      <c r="CI32">
        <v>3860</v>
      </c>
      <c r="CJ32">
        <v>4510</v>
      </c>
      <c r="CK32">
        <v>5030</v>
      </c>
      <c r="CL32">
        <v>10873</v>
      </c>
      <c r="CM32">
        <v>12144</v>
      </c>
      <c r="CN32">
        <v>12538</v>
      </c>
      <c r="CO32">
        <v>13033</v>
      </c>
      <c r="CP32">
        <v>13301</v>
      </c>
      <c r="CQ32">
        <v>13013</v>
      </c>
      <c r="CR32">
        <v>12692</v>
      </c>
      <c r="CS32">
        <v>7.4726468000879702</v>
      </c>
      <c r="CT32">
        <v>8.2985964001148016</v>
      </c>
      <c r="CU32">
        <v>8.477234925829265</v>
      </c>
      <c r="CV32">
        <v>8.7077075204447052</v>
      </c>
      <c r="CW32">
        <v>8.7952707483353052</v>
      </c>
      <c r="CX32">
        <v>8.5153581384391881</v>
      </c>
      <c r="CY32">
        <v>8.2198345929912495</v>
      </c>
      <c r="CZ32">
        <v>1680</v>
      </c>
      <c r="DA32">
        <v>1500</v>
      </c>
      <c r="DB32">
        <v>1760</v>
      </c>
      <c r="DC32">
        <v>2010</v>
      </c>
      <c r="DD32">
        <v>1860</v>
      </c>
      <c r="DE32">
        <v>2020</v>
      </c>
      <c r="DF32">
        <v>2200</v>
      </c>
      <c r="DG32">
        <v>1650</v>
      </c>
      <c r="DH32">
        <v>1620</v>
      </c>
      <c r="DI32">
        <v>3400</v>
      </c>
      <c r="DJ32">
        <v>3130</v>
      </c>
      <c r="DK32">
        <v>3250</v>
      </c>
      <c r="DL32">
        <v>3310</v>
      </c>
      <c r="DM32">
        <v>3010</v>
      </c>
      <c r="DN32">
        <v>2040</v>
      </c>
      <c r="DO32">
        <v>1440</v>
      </c>
      <c r="DP32">
        <v>1220</v>
      </c>
      <c r="DQ32">
        <v>1110</v>
      </c>
      <c r="DR32">
        <v>1290</v>
      </c>
      <c r="DS32">
        <v>1440</v>
      </c>
      <c r="DT32">
        <v>1290</v>
      </c>
      <c r="DU32">
        <v>1430</v>
      </c>
      <c r="DV32">
        <v>1540</v>
      </c>
      <c r="DW32">
        <v>1110</v>
      </c>
      <c r="DX32">
        <v>1100</v>
      </c>
      <c r="DY32">
        <v>2300</v>
      </c>
      <c r="DZ32">
        <v>2070</v>
      </c>
      <c r="EA32">
        <v>1970</v>
      </c>
      <c r="EB32">
        <v>2060</v>
      </c>
      <c r="EC32">
        <v>1830</v>
      </c>
      <c r="ED32">
        <v>1180</v>
      </c>
      <c r="EE32">
        <v>780</v>
      </c>
      <c r="EF32">
        <v>460</v>
      </c>
      <c r="EG32">
        <v>390</v>
      </c>
      <c r="EH32">
        <v>470</v>
      </c>
      <c r="EI32">
        <v>560</v>
      </c>
      <c r="EJ32">
        <v>570</v>
      </c>
      <c r="EK32">
        <v>580</v>
      </c>
      <c r="EL32">
        <v>660</v>
      </c>
      <c r="EM32">
        <v>530</v>
      </c>
      <c r="EN32">
        <v>520</v>
      </c>
      <c r="EO32">
        <v>1100</v>
      </c>
      <c r="EP32">
        <v>1060</v>
      </c>
      <c r="EQ32">
        <v>1270</v>
      </c>
      <c r="ER32">
        <v>1240</v>
      </c>
      <c r="ES32">
        <v>1180</v>
      </c>
      <c r="ET32">
        <v>860</v>
      </c>
      <c r="EU32">
        <v>660</v>
      </c>
    </row>
    <row r="33" spans="1:151">
      <c r="A33" t="s">
        <v>60</v>
      </c>
      <c r="B33" t="s">
        <v>61</v>
      </c>
      <c r="C33">
        <v>29810</v>
      </c>
      <c r="D33">
        <v>29070</v>
      </c>
      <c r="E33">
        <v>30020</v>
      </c>
      <c r="F33">
        <v>30160</v>
      </c>
      <c r="G33">
        <v>30310</v>
      </c>
      <c r="H33">
        <v>29790</v>
      </c>
      <c r="I33">
        <v>30610</v>
      </c>
      <c r="J33">
        <v>30010</v>
      </c>
      <c r="K33">
        <v>29120</v>
      </c>
      <c r="L33">
        <v>31590</v>
      </c>
      <c r="M33">
        <v>31830</v>
      </c>
      <c r="N33">
        <v>31540</v>
      </c>
      <c r="O33">
        <v>31690</v>
      </c>
      <c r="P33">
        <v>30430</v>
      </c>
      <c r="Q33">
        <v>27300</v>
      </c>
      <c r="R33">
        <v>25690</v>
      </c>
      <c r="S33">
        <v>22.5</v>
      </c>
      <c r="T33">
        <v>21.1</v>
      </c>
      <c r="U33">
        <v>20.9</v>
      </c>
      <c r="V33">
        <v>20.8</v>
      </c>
      <c r="W33">
        <v>20.5</v>
      </c>
      <c r="X33">
        <v>19.8</v>
      </c>
      <c r="Y33">
        <v>19.7</v>
      </c>
      <c r="Z33">
        <v>18.5</v>
      </c>
      <c r="AA33">
        <v>17.2</v>
      </c>
      <c r="AB33">
        <v>17.899999999999999</v>
      </c>
      <c r="AC33">
        <v>17.399999999999999</v>
      </c>
      <c r="AD33">
        <v>16.600000000000001</v>
      </c>
      <c r="AE33">
        <v>16.3</v>
      </c>
      <c r="AF33">
        <v>15.1</v>
      </c>
      <c r="AG33">
        <v>13</v>
      </c>
      <c r="AH33">
        <v>12.3</v>
      </c>
      <c r="AI33">
        <v>11160</v>
      </c>
      <c r="AJ33">
        <v>11820</v>
      </c>
      <c r="AK33">
        <v>11790</v>
      </c>
      <c r="AL33">
        <v>11920</v>
      </c>
      <c r="AM33">
        <v>12240</v>
      </c>
      <c r="AN33">
        <v>11910</v>
      </c>
      <c r="AO33">
        <v>11530</v>
      </c>
      <c r="AP33">
        <v>11430</v>
      </c>
      <c r="AQ33">
        <v>11550</v>
      </c>
      <c r="AR33">
        <v>10610</v>
      </c>
      <c r="AS33">
        <v>9450</v>
      </c>
      <c r="AT33">
        <v>8800</v>
      </c>
      <c r="AU33">
        <v>6860</v>
      </c>
      <c r="AV33">
        <v>3780</v>
      </c>
      <c r="AW33">
        <v>1870</v>
      </c>
      <c r="AX33">
        <v>840</v>
      </c>
      <c r="AY33">
        <v>23950</v>
      </c>
      <c r="AZ33">
        <v>24550</v>
      </c>
      <c r="BA33">
        <v>24880</v>
      </c>
      <c r="BB33">
        <v>25580</v>
      </c>
      <c r="BC33">
        <v>15950</v>
      </c>
      <c r="BD33">
        <v>15900</v>
      </c>
      <c r="BE33">
        <v>15840</v>
      </c>
      <c r="BF33">
        <v>15600</v>
      </c>
      <c r="BG33">
        <v>15310</v>
      </c>
      <c r="BH33">
        <v>14050</v>
      </c>
      <c r="BI33">
        <v>12910</v>
      </c>
      <c r="BJ33">
        <v>11600</v>
      </c>
      <c r="BK33">
        <v>9780</v>
      </c>
      <c r="BL33">
        <v>6900</v>
      </c>
      <c r="BM33">
        <v>5110</v>
      </c>
      <c r="BN33">
        <v>4220</v>
      </c>
      <c r="BO33">
        <v>18.063611062924721</v>
      </c>
      <c r="BP33">
        <v>17.801206566506178</v>
      </c>
      <c r="BQ33">
        <v>17.352852968049266</v>
      </c>
      <c r="BR33">
        <v>17.653066858057748</v>
      </c>
      <c r="BS33">
        <v>10.794458618986065</v>
      </c>
      <c r="BT33">
        <v>10.572511470177538</v>
      </c>
      <c r="BU33">
        <v>10.19619959833153</v>
      </c>
      <c r="BV33">
        <v>9.6047284817140746</v>
      </c>
      <c r="BW33">
        <v>9.0598148980992743</v>
      </c>
      <c r="BX33">
        <v>7.9612871786444845</v>
      </c>
      <c r="BY33">
        <v>7.0480973958617676</v>
      </c>
      <c r="BZ33">
        <v>6.1040423494248524</v>
      </c>
      <c r="CA33">
        <v>5.1463391532219873</v>
      </c>
      <c r="CB33">
        <v>3.4290825961634033</v>
      </c>
      <c r="CC33">
        <v>2.4366169647668046</v>
      </c>
      <c r="CD33">
        <v>2.01223553646104</v>
      </c>
      <c r="CE33">
        <v>1460</v>
      </c>
      <c r="CF33">
        <v>2970</v>
      </c>
      <c r="CG33">
        <v>3440</v>
      </c>
      <c r="CH33">
        <v>5520</v>
      </c>
      <c r="CI33">
        <v>8520</v>
      </c>
      <c r="CJ33">
        <v>10610</v>
      </c>
      <c r="CK33">
        <v>11910</v>
      </c>
      <c r="CL33">
        <v>33489</v>
      </c>
      <c r="CM33">
        <v>35515</v>
      </c>
      <c r="CN33">
        <v>36172</v>
      </c>
      <c r="CO33">
        <v>37027</v>
      </c>
      <c r="CP33">
        <v>37239</v>
      </c>
      <c r="CQ33">
        <v>36749</v>
      </c>
      <c r="CR33">
        <v>36092</v>
      </c>
      <c r="CS33">
        <v>17.875386315233229</v>
      </c>
      <c r="CT33">
        <v>18.308682898664287</v>
      </c>
      <c r="CU33">
        <v>18.030376289147977</v>
      </c>
      <c r="CV33">
        <v>18.031341917135791</v>
      </c>
      <c r="CW33">
        <v>17.534302046351318</v>
      </c>
      <c r="CX33">
        <v>16.614298179385052</v>
      </c>
      <c r="CY33">
        <v>15.692173913043478</v>
      </c>
      <c r="CZ33">
        <v>8540</v>
      </c>
      <c r="DA33">
        <v>7610</v>
      </c>
      <c r="DB33">
        <v>7840</v>
      </c>
      <c r="DC33">
        <v>7930</v>
      </c>
      <c r="DD33">
        <v>7560</v>
      </c>
      <c r="DE33">
        <v>7170</v>
      </c>
      <c r="DF33">
        <v>8220</v>
      </c>
      <c r="DG33">
        <v>7890</v>
      </c>
      <c r="DH33">
        <v>7230</v>
      </c>
      <c r="DI33">
        <v>9690</v>
      </c>
      <c r="DJ33">
        <v>9730</v>
      </c>
      <c r="DK33">
        <v>10270</v>
      </c>
      <c r="DL33">
        <v>10410</v>
      </c>
      <c r="DM33">
        <v>9620</v>
      </c>
      <c r="DN33">
        <v>6580</v>
      </c>
      <c r="DO33">
        <v>4530</v>
      </c>
      <c r="DP33">
        <v>6800</v>
      </c>
      <c r="DQ33">
        <v>6030</v>
      </c>
      <c r="DR33">
        <v>6060</v>
      </c>
      <c r="DS33">
        <v>6120</v>
      </c>
      <c r="DT33">
        <v>5850</v>
      </c>
      <c r="DU33">
        <v>5400</v>
      </c>
      <c r="DV33">
        <v>6190</v>
      </c>
      <c r="DW33">
        <v>5890</v>
      </c>
      <c r="DX33">
        <v>5360</v>
      </c>
      <c r="DY33">
        <v>7010</v>
      </c>
      <c r="DZ33">
        <v>6880</v>
      </c>
      <c r="EA33">
        <v>6730</v>
      </c>
      <c r="EB33">
        <v>6660</v>
      </c>
      <c r="EC33">
        <v>5880</v>
      </c>
      <c r="ED33">
        <v>3990</v>
      </c>
      <c r="EE33">
        <v>2700</v>
      </c>
      <c r="EF33">
        <v>1740</v>
      </c>
      <c r="EG33">
        <v>1590</v>
      </c>
      <c r="EH33">
        <v>1780</v>
      </c>
      <c r="EI33">
        <v>1810</v>
      </c>
      <c r="EJ33">
        <v>1710</v>
      </c>
      <c r="EK33">
        <v>1770</v>
      </c>
      <c r="EL33">
        <v>2030</v>
      </c>
      <c r="EM33">
        <v>2000</v>
      </c>
      <c r="EN33">
        <v>1870</v>
      </c>
      <c r="EO33">
        <v>2680</v>
      </c>
      <c r="EP33">
        <v>2850</v>
      </c>
      <c r="EQ33">
        <v>3540</v>
      </c>
      <c r="ER33">
        <v>3750</v>
      </c>
      <c r="ES33">
        <v>3750</v>
      </c>
      <c r="ET33">
        <v>2590</v>
      </c>
      <c r="EU33">
        <v>1830</v>
      </c>
    </row>
    <row r="34" spans="1:151">
      <c r="A34" t="s">
        <v>62</v>
      </c>
      <c r="B34" t="s">
        <v>63</v>
      </c>
      <c r="C34">
        <v>25250</v>
      </c>
      <c r="D34">
        <v>24170</v>
      </c>
      <c r="E34">
        <v>25250</v>
      </c>
      <c r="F34">
        <v>25570</v>
      </c>
      <c r="G34">
        <v>25520</v>
      </c>
      <c r="H34">
        <v>25400</v>
      </c>
      <c r="I34">
        <v>25960</v>
      </c>
      <c r="J34">
        <v>25410</v>
      </c>
      <c r="K34">
        <v>24490</v>
      </c>
      <c r="L34">
        <v>26990</v>
      </c>
      <c r="M34">
        <v>26810</v>
      </c>
      <c r="N34">
        <v>26990</v>
      </c>
      <c r="O34">
        <v>27530</v>
      </c>
      <c r="P34">
        <v>26210</v>
      </c>
      <c r="Q34">
        <v>23340</v>
      </c>
      <c r="R34">
        <v>21230</v>
      </c>
      <c r="S34">
        <v>17.100000000000001</v>
      </c>
      <c r="T34">
        <v>16.100000000000001</v>
      </c>
      <c r="U34">
        <v>16.7</v>
      </c>
      <c r="V34">
        <v>16.899999999999999</v>
      </c>
      <c r="W34">
        <v>16.8</v>
      </c>
      <c r="X34">
        <v>16.600000000000001</v>
      </c>
      <c r="Y34">
        <v>16.600000000000001</v>
      </c>
      <c r="Z34">
        <v>15.8</v>
      </c>
      <c r="AA34">
        <v>14.8</v>
      </c>
      <c r="AB34">
        <v>15.9</v>
      </c>
      <c r="AC34">
        <v>15.4</v>
      </c>
      <c r="AD34">
        <v>15.1</v>
      </c>
      <c r="AE34">
        <v>15.3</v>
      </c>
      <c r="AF34">
        <v>14.5</v>
      </c>
      <c r="AG34">
        <v>12.8</v>
      </c>
      <c r="AH34">
        <v>11.7</v>
      </c>
      <c r="AI34">
        <v>9740</v>
      </c>
      <c r="AJ34">
        <v>10070</v>
      </c>
      <c r="AK34">
        <v>10260</v>
      </c>
      <c r="AL34">
        <v>10450</v>
      </c>
      <c r="AM34">
        <v>10410</v>
      </c>
      <c r="AN34">
        <v>10250</v>
      </c>
      <c r="AO34">
        <v>10110</v>
      </c>
      <c r="AP34">
        <v>9950</v>
      </c>
      <c r="AQ34">
        <v>9940</v>
      </c>
      <c r="AR34">
        <v>8950</v>
      </c>
      <c r="AS34">
        <v>7950</v>
      </c>
      <c r="AT34">
        <v>7260</v>
      </c>
      <c r="AU34">
        <v>5720</v>
      </c>
      <c r="AV34">
        <v>3680</v>
      </c>
      <c r="AW34">
        <v>2190</v>
      </c>
      <c r="AX34">
        <v>1020</v>
      </c>
      <c r="AY34">
        <v>19820</v>
      </c>
      <c r="AZ34">
        <v>19510</v>
      </c>
      <c r="BA34">
        <v>19410</v>
      </c>
      <c r="BB34">
        <v>19630</v>
      </c>
      <c r="BC34">
        <v>12420</v>
      </c>
      <c r="BD34">
        <v>12390</v>
      </c>
      <c r="BE34">
        <v>12420</v>
      </c>
      <c r="BF34">
        <v>12590</v>
      </c>
      <c r="BG34">
        <v>12200</v>
      </c>
      <c r="BH34">
        <v>11290</v>
      </c>
      <c r="BI34">
        <v>10330</v>
      </c>
      <c r="BJ34">
        <v>9090</v>
      </c>
      <c r="BK34">
        <v>7830</v>
      </c>
      <c r="BL34">
        <v>5660</v>
      </c>
      <c r="BM34">
        <v>4370</v>
      </c>
      <c r="BN34">
        <v>3310</v>
      </c>
      <c r="BO34">
        <v>13.43856366027962</v>
      </c>
      <c r="BP34">
        <v>13.030468990021774</v>
      </c>
      <c r="BQ34">
        <v>12.818988746235538</v>
      </c>
      <c r="BR34">
        <v>12.941207494429282</v>
      </c>
      <c r="BS34">
        <v>8.1730959055553356</v>
      </c>
      <c r="BT34">
        <v>8.0858311960373541</v>
      </c>
      <c r="BU34">
        <v>7.9330101366240635</v>
      </c>
      <c r="BV34">
        <v>7.8489803806661973</v>
      </c>
      <c r="BW34">
        <v>7.3761026366543927</v>
      </c>
      <c r="BX34">
        <v>6.6454764847842727</v>
      </c>
      <c r="BY34">
        <v>5.9272095064866512</v>
      </c>
      <c r="BZ34">
        <v>5.090070163453408</v>
      </c>
      <c r="CA34">
        <v>4.3845158833707574</v>
      </c>
      <c r="CB34">
        <v>3.1271063768660428</v>
      </c>
      <c r="CC34">
        <v>2.3981078544891812</v>
      </c>
      <c r="CD34">
        <v>1.8164157890982124</v>
      </c>
      <c r="CE34">
        <v>1180</v>
      </c>
      <c r="CF34">
        <v>2130</v>
      </c>
      <c r="CG34">
        <v>2910</v>
      </c>
      <c r="CH34">
        <v>4560</v>
      </c>
      <c r="CI34">
        <v>6470</v>
      </c>
      <c r="CJ34">
        <v>7960</v>
      </c>
      <c r="CK34">
        <v>9210</v>
      </c>
      <c r="CL34">
        <v>23915</v>
      </c>
      <c r="CM34">
        <v>26139</v>
      </c>
      <c r="CN34">
        <v>27292</v>
      </c>
      <c r="CO34">
        <v>27744</v>
      </c>
      <c r="CP34">
        <v>27856</v>
      </c>
      <c r="CQ34">
        <v>26739</v>
      </c>
      <c r="CR34">
        <v>25848</v>
      </c>
      <c r="CS34">
        <v>12.661210054848478</v>
      </c>
      <c r="CT34">
        <v>13.518377732611361</v>
      </c>
      <c r="CU34">
        <v>13.775350541585487</v>
      </c>
      <c r="CV34">
        <v>13.89054387607456</v>
      </c>
      <c r="CW34">
        <v>13.790099009900992</v>
      </c>
      <c r="CX34">
        <v>13.125110443541264</v>
      </c>
      <c r="CY34">
        <v>12.581285775476033</v>
      </c>
      <c r="CZ34">
        <v>6010</v>
      </c>
      <c r="DA34">
        <v>5470</v>
      </c>
      <c r="DB34">
        <v>5670</v>
      </c>
      <c r="DC34">
        <v>5870</v>
      </c>
      <c r="DD34">
        <v>5740</v>
      </c>
      <c r="DE34">
        <v>5730</v>
      </c>
      <c r="DF34">
        <v>6350</v>
      </c>
      <c r="DG34">
        <v>5840</v>
      </c>
      <c r="DH34">
        <v>5300</v>
      </c>
      <c r="DI34">
        <v>7870</v>
      </c>
      <c r="DJ34">
        <v>8100</v>
      </c>
      <c r="DK34">
        <v>8910</v>
      </c>
      <c r="DL34">
        <v>9500</v>
      </c>
      <c r="DM34">
        <v>8880</v>
      </c>
      <c r="DN34">
        <v>6280</v>
      </c>
      <c r="DO34">
        <v>4390</v>
      </c>
      <c r="DP34">
        <v>4510</v>
      </c>
      <c r="DQ34">
        <v>4090</v>
      </c>
      <c r="DR34">
        <v>4200</v>
      </c>
      <c r="DS34">
        <v>4340</v>
      </c>
      <c r="DT34">
        <v>4290</v>
      </c>
      <c r="DU34">
        <v>4200</v>
      </c>
      <c r="DV34">
        <v>4700</v>
      </c>
      <c r="DW34">
        <v>4210</v>
      </c>
      <c r="DX34">
        <v>3770</v>
      </c>
      <c r="DY34">
        <v>5460</v>
      </c>
      <c r="DZ34">
        <v>5380</v>
      </c>
      <c r="EA34">
        <v>5530</v>
      </c>
      <c r="EB34">
        <v>5860</v>
      </c>
      <c r="EC34">
        <v>5330</v>
      </c>
      <c r="ED34">
        <v>3690</v>
      </c>
      <c r="EE34">
        <v>2600</v>
      </c>
      <c r="EF34">
        <v>1500</v>
      </c>
      <c r="EG34">
        <v>1380</v>
      </c>
      <c r="EH34">
        <v>1480</v>
      </c>
      <c r="EI34">
        <v>1530</v>
      </c>
      <c r="EJ34">
        <v>1450</v>
      </c>
      <c r="EK34">
        <v>1530</v>
      </c>
      <c r="EL34">
        <v>1650</v>
      </c>
      <c r="EM34">
        <v>1630</v>
      </c>
      <c r="EN34">
        <v>1530</v>
      </c>
      <c r="EO34">
        <v>2410</v>
      </c>
      <c r="EP34">
        <v>2720</v>
      </c>
      <c r="EQ34">
        <v>3370</v>
      </c>
      <c r="ER34">
        <v>3640</v>
      </c>
      <c r="ES34">
        <v>3560</v>
      </c>
      <c r="ET34">
        <v>2590</v>
      </c>
      <c r="EU34">
        <v>1790</v>
      </c>
    </row>
    <row r="35" spans="1:151">
      <c r="A35" t="s">
        <v>64</v>
      </c>
      <c r="B35" t="s">
        <v>65</v>
      </c>
      <c r="C35">
        <v>23100</v>
      </c>
      <c r="D35">
        <v>22010</v>
      </c>
      <c r="E35">
        <v>22960</v>
      </c>
      <c r="F35">
        <v>22990</v>
      </c>
      <c r="G35">
        <v>22420</v>
      </c>
      <c r="H35">
        <v>22380</v>
      </c>
      <c r="I35">
        <v>22230</v>
      </c>
      <c r="J35">
        <v>21110</v>
      </c>
      <c r="K35">
        <v>20550</v>
      </c>
      <c r="L35">
        <v>23010</v>
      </c>
      <c r="M35">
        <v>22790</v>
      </c>
      <c r="N35">
        <v>22320</v>
      </c>
      <c r="O35">
        <v>22160</v>
      </c>
      <c r="P35">
        <v>21350</v>
      </c>
      <c r="Q35">
        <v>19480</v>
      </c>
      <c r="R35">
        <v>18550</v>
      </c>
      <c r="S35">
        <v>11.7</v>
      </c>
      <c r="T35">
        <v>10.9</v>
      </c>
      <c r="U35">
        <v>11.2</v>
      </c>
      <c r="V35">
        <v>11.2</v>
      </c>
      <c r="W35">
        <v>10.8</v>
      </c>
      <c r="X35">
        <v>10.6</v>
      </c>
      <c r="Y35">
        <v>10.3</v>
      </c>
      <c r="Z35">
        <v>9.6999999999999993</v>
      </c>
      <c r="AA35">
        <v>9.3000000000000007</v>
      </c>
      <c r="AB35">
        <v>10.3</v>
      </c>
      <c r="AC35">
        <v>10.1</v>
      </c>
      <c r="AD35">
        <v>9.6999999999999993</v>
      </c>
      <c r="AE35">
        <v>9.6999999999999993</v>
      </c>
      <c r="AF35">
        <v>9.3000000000000007</v>
      </c>
      <c r="AG35">
        <v>8.5</v>
      </c>
      <c r="AH35">
        <v>8.1</v>
      </c>
      <c r="AI35">
        <v>9340</v>
      </c>
      <c r="AJ35">
        <v>9380</v>
      </c>
      <c r="AK35">
        <v>9190</v>
      </c>
      <c r="AL35">
        <v>9490</v>
      </c>
      <c r="AM35">
        <v>9820</v>
      </c>
      <c r="AN35">
        <v>9870</v>
      </c>
      <c r="AO35">
        <v>9860</v>
      </c>
      <c r="AP35">
        <v>9660</v>
      </c>
      <c r="AQ35">
        <v>9440</v>
      </c>
      <c r="AR35">
        <v>8640</v>
      </c>
      <c r="AS35">
        <v>7720</v>
      </c>
      <c r="AT35">
        <v>7160</v>
      </c>
      <c r="AU35">
        <v>5430</v>
      </c>
      <c r="AV35">
        <v>2960</v>
      </c>
      <c r="AW35">
        <v>1700</v>
      </c>
      <c r="AX35">
        <v>830</v>
      </c>
      <c r="AY35">
        <v>18820</v>
      </c>
      <c r="AZ35">
        <v>18490</v>
      </c>
      <c r="BA35">
        <v>18320</v>
      </c>
      <c r="BB35">
        <v>18290</v>
      </c>
      <c r="BC35">
        <v>11010</v>
      </c>
      <c r="BD35">
        <v>10850</v>
      </c>
      <c r="BE35">
        <v>10890</v>
      </c>
      <c r="BF35">
        <v>10830</v>
      </c>
      <c r="BG35">
        <v>10700</v>
      </c>
      <c r="BH35">
        <v>10010</v>
      </c>
      <c r="BI35">
        <v>9120</v>
      </c>
      <c r="BJ35">
        <v>8280</v>
      </c>
      <c r="BK35">
        <v>6810</v>
      </c>
      <c r="BL35">
        <v>4650</v>
      </c>
      <c r="BM35">
        <v>3670</v>
      </c>
      <c r="BN35">
        <v>3030</v>
      </c>
      <c r="BO35">
        <v>9.5630567228492023</v>
      </c>
      <c r="BP35">
        <v>9.1758598956860062</v>
      </c>
      <c r="BQ35">
        <v>8.9608890454109673</v>
      </c>
      <c r="BR35">
        <v>8.8849378685864728</v>
      </c>
      <c r="BS35">
        <v>5.3102210904039815</v>
      </c>
      <c r="BT35">
        <v>5.13291166188068</v>
      </c>
      <c r="BU35">
        <v>5.053950574312565</v>
      </c>
      <c r="BV35">
        <v>4.9537784567813707</v>
      </c>
      <c r="BW35">
        <v>4.8511336691345486</v>
      </c>
      <c r="BX35">
        <v>4.4749229964549313</v>
      </c>
      <c r="BY35">
        <v>4.0420515184285639</v>
      </c>
      <c r="BZ35">
        <v>3.6096676315697693</v>
      </c>
      <c r="CA35">
        <v>2.9688208419070206</v>
      </c>
      <c r="CB35">
        <v>2.0343165134002397</v>
      </c>
      <c r="CC35">
        <v>1.6072593818839533</v>
      </c>
      <c r="CD35">
        <v>1.3269743670595036</v>
      </c>
      <c r="CE35">
        <v>970</v>
      </c>
      <c r="CF35">
        <v>1860</v>
      </c>
      <c r="CG35">
        <v>2300</v>
      </c>
      <c r="CH35">
        <v>4080</v>
      </c>
      <c r="CI35">
        <v>6330</v>
      </c>
      <c r="CJ35">
        <v>7800</v>
      </c>
      <c r="CK35">
        <v>8760</v>
      </c>
      <c r="CL35">
        <v>24455</v>
      </c>
      <c r="CM35">
        <v>26449</v>
      </c>
      <c r="CN35">
        <v>27035</v>
      </c>
      <c r="CO35">
        <v>27411</v>
      </c>
      <c r="CP35">
        <v>27577</v>
      </c>
      <c r="CQ35">
        <v>27066</v>
      </c>
      <c r="CR35">
        <v>26443</v>
      </c>
      <c r="CS35">
        <v>9.9556666490256038</v>
      </c>
      <c r="CT35">
        <v>10.670469720136683</v>
      </c>
      <c r="CU35">
        <v>10.733413531207693</v>
      </c>
      <c r="CV35">
        <v>10.905380082990854</v>
      </c>
      <c r="CW35">
        <v>10.931064963275078</v>
      </c>
      <c r="CX35">
        <v>10.721670720403102</v>
      </c>
      <c r="CY35">
        <v>10.468205049029505</v>
      </c>
      <c r="CZ35">
        <v>5540</v>
      </c>
      <c r="DA35">
        <v>5020</v>
      </c>
      <c r="DB35">
        <v>5570</v>
      </c>
      <c r="DC35">
        <v>5610</v>
      </c>
      <c r="DD35">
        <v>4930</v>
      </c>
      <c r="DE35">
        <v>4930</v>
      </c>
      <c r="DF35">
        <v>4860</v>
      </c>
      <c r="DG35">
        <v>4000</v>
      </c>
      <c r="DH35">
        <v>3630</v>
      </c>
      <c r="DI35">
        <v>6090</v>
      </c>
      <c r="DJ35">
        <v>6150</v>
      </c>
      <c r="DK35">
        <v>6200</v>
      </c>
      <c r="DL35">
        <v>6210</v>
      </c>
      <c r="DM35">
        <v>6060</v>
      </c>
      <c r="DN35">
        <v>4240</v>
      </c>
      <c r="DO35">
        <v>3260</v>
      </c>
      <c r="DP35">
        <v>4060</v>
      </c>
      <c r="DQ35">
        <v>3710</v>
      </c>
      <c r="DR35">
        <v>3960</v>
      </c>
      <c r="DS35">
        <v>3930</v>
      </c>
      <c r="DT35">
        <v>3560</v>
      </c>
      <c r="DU35">
        <v>3520</v>
      </c>
      <c r="DV35">
        <v>3410</v>
      </c>
      <c r="DW35">
        <v>2850</v>
      </c>
      <c r="DX35">
        <v>2530</v>
      </c>
      <c r="DY35">
        <v>4040</v>
      </c>
      <c r="DZ35">
        <v>3990</v>
      </c>
      <c r="EA35">
        <v>3840</v>
      </c>
      <c r="EB35">
        <v>3800</v>
      </c>
      <c r="EC35">
        <v>3660</v>
      </c>
      <c r="ED35">
        <v>2530</v>
      </c>
      <c r="EE35">
        <v>1940</v>
      </c>
      <c r="EF35">
        <v>1480</v>
      </c>
      <c r="EG35">
        <v>1320</v>
      </c>
      <c r="EH35">
        <v>1610</v>
      </c>
      <c r="EI35">
        <v>1690</v>
      </c>
      <c r="EJ35">
        <v>1370</v>
      </c>
      <c r="EK35">
        <v>1410</v>
      </c>
      <c r="EL35">
        <v>1450</v>
      </c>
      <c r="EM35">
        <v>1150</v>
      </c>
      <c r="EN35">
        <v>1100</v>
      </c>
      <c r="EO35">
        <v>2050</v>
      </c>
      <c r="EP35">
        <v>2160</v>
      </c>
      <c r="EQ35">
        <v>2360</v>
      </c>
      <c r="ER35">
        <v>2420</v>
      </c>
      <c r="ES35">
        <v>2400</v>
      </c>
      <c r="ET35">
        <v>1710</v>
      </c>
      <c r="EU35">
        <v>1320</v>
      </c>
    </row>
    <row r="36" spans="1:151">
      <c r="A36" t="s">
        <v>66</v>
      </c>
      <c r="B36" t="s">
        <v>67</v>
      </c>
      <c r="C36">
        <v>19240</v>
      </c>
      <c r="D36">
        <v>18620</v>
      </c>
      <c r="E36">
        <v>19440</v>
      </c>
      <c r="F36">
        <v>19920</v>
      </c>
      <c r="G36">
        <v>19890</v>
      </c>
      <c r="H36">
        <v>20120</v>
      </c>
      <c r="I36">
        <v>20510</v>
      </c>
      <c r="J36">
        <v>20090</v>
      </c>
      <c r="K36">
        <v>19470</v>
      </c>
      <c r="L36">
        <v>21100</v>
      </c>
      <c r="M36">
        <v>21560</v>
      </c>
      <c r="N36">
        <v>21740</v>
      </c>
      <c r="O36">
        <v>21160</v>
      </c>
      <c r="P36">
        <v>19830</v>
      </c>
      <c r="Q36">
        <v>18170</v>
      </c>
      <c r="R36">
        <v>17450</v>
      </c>
      <c r="S36">
        <v>13.2</v>
      </c>
      <c r="T36">
        <v>12.3</v>
      </c>
      <c r="U36">
        <v>12.4</v>
      </c>
      <c r="V36">
        <v>12.5</v>
      </c>
      <c r="W36">
        <v>12.3</v>
      </c>
      <c r="X36">
        <v>11.8</v>
      </c>
      <c r="Y36">
        <v>12.1</v>
      </c>
      <c r="Z36">
        <v>12</v>
      </c>
      <c r="AA36">
        <v>11.8</v>
      </c>
      <c r="AB36">
        <v>13</v>
      </c>
      <c r="AC36">
        <v>13.4</v>
      </c>
      <c r="AD36">
        <v>13.4</v>
      </c>
      <c r="AE36">
        <v>12.9</v>
      </c>
      <c r="AF36">
        <v>12</v>
      </c>
      <c r="AG36">
        <v>10.8</v>
      </c>
      <c r="AH36">
        <v>10.3</v>
      </c>
      <c r="AI36">
        <v>8670</v>
      </c>
      <c r="AJ36">
        <v>9160</v>
      </c>
      <c r="AK36">
        <v>9470</v>
      </c>
      <c r="AL36">
        <v>9980</v>
      </c>
      <c r="AM36">
        <v>10430</v>
      </c>
      <c r="AN36">
        <v>10510</v>
      </c>
      <c r="AO36">
        <v>10460</v>
      </c>
      <c r="AP36">
        <v>10530</v>
      </c>
      <c r="AQ36">
        <v>10410</v>
      </c>
      <c r="AR36">
        <v>9840</v>
      </c>
      <c r="AS36">
        <v>9160</v>
      </c>
      <c r="AT36">
        <v>8660</v>
      </c>
      <c r="AU36">
        <v>6500</v>
      </c>
      <c r="AV36">
        <v>3610</v>
      </c>
      <c r="AW36">
        <v>2040</v>
      </c>
      <c r="AX36">
        <v>1080</v>
      </c>
      <c r="AY36">
        <v>16020</v>
      </c>
      <c r="AZ36">
        <v>16310</v>
      </c>
      <c r="BA36">
        <v>16510</v>
      </c>
      <c r="BB36">
        <v>17160</v>
      </c>
      <c r="BC36">
        <v>11200</v>
      </c>
      <c r="BD36">
        <v>11270</v>
      </c>
      <c r="BE36">
        <v>11500</v>
      </c>
      <c r="BF36">
        <v>11420</v>
      </c>
      <c r="BG36">
        <v>11270</v>
      </c>
      <c r="BH36">
        <v>10670</v>
      </c>
      <c r="BI36">
        <v>10080</v>
      </c>
      <c r="BJ36">
        <v>9320</v>
      </c>
      <c r="BK36">
        <v>7370</v>
      </c>
      <c r="BL36">
        <v>4670</v>
      </c>
      <c r="BM36">
        <v>3240</v>
      </c>
      <c r="BN36">
        <v>2390</v>
      </c>
      <c r="BO36">
        <v>11.008720390871421</v>
      </c>
      <c r="BP36">
        <v>10.74744492840528</v>
      </c>
      <c r="BQ36">
        <v>10.553904177453894</v>
      </c>
      <c r="BR36">
        <v>10.793742648492586</v>
      </c>
      <c r="BS36">
        <v>6.9002907979693422</v>
      </c>
      <c r="BT36">
        <v>6.6192492702380461</v>
      </c>
      <c r="BU36">
        <v>6.7788617406938023</v>
      </c>
      <c r="BV36">
        <v>6.8450044054975816</v>
      </c>
      <c r="BW36">
        <v>6.8550643536653606</v>
      </c>
      <c r="BX36">
        <v>6.5898367054522096</v>
      </c>
      <c r="BY36">
        <v>6.2683058784023276</v>
      </c>
      <c r="BZ36">
        <v>5.7463823070615145</v>
      </c>
      <c r="CA36">
        <v>4.5440812878801893</v>
      </c>
      <c r="CB36">
        <v>2.8338754308461578</v>
      </c>
      <c r="CC36">
        <v>1.9192493602502132</v>
      </c>
      <c r="CD36">
        <v>1.4157425836413611</v>
      </c>
      <c r="CE36">
        <v>900</v>
      </c>
      <c r="CF36">
        <v>1880</v>
      </c>
      <c r="CG36">
        <v>2540</v>
      </c>
      <c r="CH36">
        <v>4650</v>
      </c>
      <c r="CI36">
        <v>7090</v>
      </c>
      <c r="CJ36">
        <v>8320</v>
      </c>
      <c r="CK36">
        <v>9240</v>
      </c>
      <c r="CL36">
        <v>24919</v>
      </c>
      <c r="CM36">
        <v>26926</v>
      </c>
      <c r="CN36">
        <v>27634</v>
      </c>
      <c r="CO36">
        <v>28069</v>
      </c>
      <c r="CP36">
        <v>26552</v>
      </c>
      <c r="CQ36">
        <v>25748</v>
      </c>
      <c r="CR36">
        <v>25107</v>
      </c>
      <c r="CS36">
        <v>13.580724625043599</v>
      </c>
      <c r="CT36">
        <v>14.789061169789145</v>
      </c>
      <c r="CU36">
        <v>15.058579913901148</v>
      </c>
      <c r="CV36">
        <v>15.068500504627542</v>
      </c>
      <c r="CW36">
        <v>14.143566360556539</v>
      </c>
      <c r="CX36">
        <v>13.368778491988495</v>
      </c>
      <c r="CY36">
        <v>12.714722683628407</v>
      </c>
      <c r="CZ36">
        <v>4710</v>
      </c>
      <c r="DA36">
        <v>4110</v>
      </c>
      <c r="DB36">
        <v>4210</v>
      </c>
      <c r="DC36">
        <v>4160</v>
      </c>
      <c r="DD36">
        <v>3670</v>
      </c>
      <c r="DE36">
        <v>3740</v>
      </c>
      <c r="DF36">
        <v>3990</v>
      </c>
      <c r="DG36">
        <v>3560</v>
      </c>
      <c r="DH36">
        <v>3080</v>
      </c>
      <c r="DI36">
        <v>4630</v>
      </c>
      <c r="DJ36">
        <v>4830</v>
      </c>
      <c r="DK36">
        <v>5170</v>
      </c>
      <c r="DL36">
        <v>4810</v>
      </c>
      <c r="DM36">
        <v>4390</v>
      </c>
      <c r="DN36">
        <v>3250</v>
      </c>
      <c r="DO36">
        <v>2660</v>
      </c>
      <c r="DP36">
        <v>3410</v>
      </c>
      <c r="DQ36">
        <v>2930</v>
      </c>
      <c r="DR36">
        <v>2920</v>
      </c>
      <c r="DS36">
        <v>2900</v>
      </c>
      <c r="DT36">
        <v>2480</v>
      </c>
      <c r="DU36">
        <v>2550</v>
      </c>
      <c r="DV36">
        <v>2730</v>
      </c>
      <c r="DW36">
        <v>2420</v>
      </c>
      <c r="DX36">
        <v>2090</v>
      </c>
      <c r="DY36">
        <v>3010</v>
      </c>
      <c r="DZ36">
        <v>3130</v>
      </c>
      <c r="EA36">
        <v>3170</v>
      </c>
      <c r="EB36">
        <v>2900</v>
      </c>
      <c r="EC36">
        <v>2580</v>
      </c>
      <c r="ED36">
        <v>1900</v>
      </c>
      <c r="EE36">
        <v>1510</v>
      </c>
      <c r="EF36">
        <v>1300</v>
      </c>
      <c r="EG36">
        <v>1180</v>
      </c>
      <c r="EH36">
        <v>1290</v>
      </c>
      <c r="EI36">
        <v>1260</v>
      </c>
      <c r="EJ36">
        <v>1180</v>
      </c>
      <c r="EK36">
        <v>1190</v>
      </c>
      <c r="EL36">
        <v>1260</v>
      </c>
      <c r="EM36">
        <v>1140</v>
      </c>
      <c r="EN36">
        <v>990</v>
      </c>
      <c r="EO36">
        <v>1620</v>
      </c>
      <c r="EP36">
        <v>1700</v>
      </c>
      <c r="EQ36">
        <v>1990</v>
      </c>
      <c r="ER36">
        <v>1920</v>
      </c>
      <c r="ES36">
        <v>1810</v>
      </c>
      <c r="ET36">
        <v>1340</v>
      </c>
      <c r="EU36">
        <v>1150</v>
      </c>
    </row>
    <row r="37" spans="1:151">
      <c r="A37" t="s">
        <v>318</v>
      </c>
      <c r="B37" t="s">
        <v>68</v>
      </c>
      <c r="C37">
        <v>366830</v>
      </c>
      <c r="D37">
        <v>348300</v>
      </c>
      <c r="E37">
        <v>358480</v>
      </c>
      <c r="F37">
        <v>360080</v>
      </c>
      <c r="G37">
        <v>354740</v>
      </c>
      <c r="H37">
        <v>352370</v>
      </c>
      <c r="I37">
        <v>354590</v>
      </c>
      <c r="J37">
        <v>340980</v>
      </c>
      <c r="K37">
        <v>329280</v>
      </c>
      <c r="L37">
        <v>355390</v>
      </c>
      <c r="M37">
        <v>355180</v>
      </c>
      <c r="N37">
        <v>354400</v>
      </c>
      <c r="O37">
        <v>351410</v>
      </c>
      <c r="P37">
        <v>334190</v>
      </c>
      <c r="Q37">
        <v>304430</v>
      </c>
      <c r="R37">
        <v>288530</v>
      </c>
      <c r="S37">
        <v>18.7</v>
      </c>
      <c r="T37">
        <v>17.2</v>
      </c>
      <c r="U37">
        <v>17.399999999999999</v>
      </c>
      <c r="V37">
        <v>17.399999999999999</v>
      </c>
      <c r="W37">
        <v>17</v>
      </c>
      <c r="X37">
        <v>16.600000000000001</v>
      </c>
      <c r="Y37">
        <v>16.399999999999999</v>
      </c>
      <c r="Z37">
        <v>15.5</v>
      </c>
      <c r="AA37">
        <v>14.7</v>
      </c>
      <c r="AB37">
        <v>15.6</v>
      </c>
      <c r="AC37">
        <v>15.4</v>
      </c>
      <c r="AD37">
        <v>15</v>
      </c>
      <c r="AE37">
        <v>14.7</v>
      </c>
      <c r="AF37">
        <v>13.8</v>
      </c>
      <c r="AG37">
        <v>12.4</v>
      </c>
      <c r="AH37">
        <v>11.8</v>
      </c>
      <c r="AI37">
        <v>138410</v>
      </c>
      <c r="AJ37">
        <v>144520</v>
      </c>
      <c r="AK37">
        <v>145900</v>
      </c>
      <c r="AL37">
        <v>149170</v>
      </c>
      <c r="AM37">
        <v>152540</v>
      </c>
      <c r="AN37">
        <v>152160</v>
      </c>
      <c r="AO37">
        <v>150320</v>
      </c>
      <c r="AP37">
        <v>148260</v>
      </c>
      <c r="AQ37">
        <v>146150</v>
      </c>
      <c r="AR37">
        <v>133120</v>
      </c>
      <c r="AS37">
        <v>120140</v>
      </c>
      <c r="AT37">
        <v>111620</v>
      </c>
      <c r="AU37">
        <v>85700</v>
      </c>
      <c r="AV37">
        <v>47870</v>
      </c>
      <c r="AW37" t="s">
        <v>76</v>
      </c>
      <c r="AX37" t="s">
        <v>76</v>
      </c>
      <c r="AY37">
        <v>288120</v>
      </c>
      <c r="AZ37">
        <v>287470</v>
      </c>
      <c r="BA37">
        <v>287220</v>
      </c>
      <c r="BB37">
        <v>290240</v>
      </c>
      <c r="BC37">
        <v>192740</v>
      </c>
      <c r="BD37">
        <v>191700</v>
      </c>
      <c r="BE37">
        <v>190110</v>
      </c>
      <c r="BF37">
        <v>187300</v>
      </c>
      <c r="BG37">
        <v>182560</v>
      </c>
      <c r="BH37">
        <v>167390</v>
      </c>
      <c r="BI37">
        <v>151970</v>
      </c>
      <c r="BJ37">
        <v>136390</v>
      </c>
      <c r="BK37">
        <v>112700</v>
      </c>
      <c r="BL37">
        <v>77160</v>
      </c>
      <c r="BM37" t="s">
        <v>76</v>
      </c>
      <c r="BN37" t="s">
        <v>76</v>
      </c>
      <c r="BO37">
        <v>14.652215834889482</v>
      </c>
      <c r="BP37">
        <v>14.168523963815483</v>
      </c>
      <c r="BQ37">
        <v>13.948832910737085</v>
      </c>
      <c r="BR37">
        <v>14.044160911709143</v>
      </c>
      <c r="BS37">
        <v>9.2379394899146661</v>
      </c>
      <c r="BT37">
        <v>9.0157966916682177</v>
      </c>
      <c r="BU37">
        <v>8.8095662872249481</v>
      </c>
      <c r="BV37">
        <v>8.5343321190249988</v>
      </c>
      <c r="BW37">
        <v>8.1679402974390172</v>
      </c>
      <c r="BX37">
        <v>7.3440824832730067</v>
      </c>
      <c r="BY37">
        <v>6.5698176602163105</v>
      </c>
      <c r="BZ37">
        <v>5.7644183364207358</v>
      </c>
      <c r="CA37">
        <v>4.7206580940856053</v>
      </c>
      <c r="CB37">
        <v>3.19406027319233</v>
      </c>
      <c r="CC37" t="s">
        <v>76</v>
      </c>
      <c r="CD37" t="s">
        <v>76</v>
      </c>
      <c r="CE37">
        <v>14600</v>
      </c>
      <c r="CF37">
        <v>30290</v>
      </c>
      <c r="CG37">
        <v>38300</v>
      </c>
      <c r="CH37">
        <v>65860</v>
      </c>
      <c r="CI37">
        <v>100920</v>
      </c>
      <c r="CJ37" t="s">
        <v>76</v>
      </c>
      <c r="CK37" t="s">
        <v>76</v>
      </c>
      <c r="CL37">
        <v>385572</v>
      </c>
      <c r="CM37">
        <v>411669</v>
      </c>
      <c r="CN37">
        <v>418933</v>
      </c>
      <c r="CO37">
        <v>426025</v>
      </c>
      <c r="CP37">
        <v>425696</v>
      </c>
      <c r="CQ37">
        <v>415834</v>
      </c>
      <c r="CR37">
        <v>405060</v>
      </c>
      <c r="CS37">
        <v>15.465664213480171</v>
      </c>
      <c r="CT37">
        <v>16.28025985520274</v>
      </c>
      <c r="CU37">
        <v>16.217334651573488</v>
      </c>
      <c r="CV37">
        <v>16.309886503633521</v>
      </c>
      <c r="CW37">
        <v>16.079411964675575</v>
      </c>
      <c r="CX37">
        <v>15.436935732953195</v>
      </c>
      <c r="CY37">
        <v>14.782887965956951</v>
      </c>
      <c r="CZ37">
        <v>96110</v>
      </c>
      <c r="DA37">
        <v>81980</v>
      </c>
      <c r="DB37">
        <v>85100</v>
      </c>
      <c r="DC37">
        <v>86560</v>
      </c>
      <c r="DD37">
        <v>79350</v>
      </c>
      <c r="DE37">
        <v>77590</v>
      </c>
      <c r="DF37">
        <v>81970</v>
      </c>
      <c r="DG37">
        <v>72080</v>
      </c>
      <c r="DH37">
        <v>64990</v>
      </c>
      <c r="DI37">
        <v>95450</v>
      </c>
      <c r="DJ37">
        <v>98070</v>
      </c>
      <c r="DK37">
        <v>106520</v>
      </c>
      <c r="DL37">
        <v>104980</v>
      </c>
      <c r="DM37">
        <v>97180</v>
      </c>
      <c r="DN37">
        <v>70330</v>
      </c>
      <c r="DO37" t="s">
        <v>76</v>
      </c>
      <c r="DP37">
        <v>71520</v>
      </c>
      <c r="DQ37">
        <v>60730</v>
      </c>
      <c r="DR37">
        <v>61660</v>
      </c>
      <c r="DS37">
        <v>62530</v>
      </c>
      <c r="DT37">
        <v>57550</v>
      </c>
      <c r="DU37">
        <v>55780</v>
      </c>
      <c r="DV37">
        <v>58710</v>
      </c>
      <c r="DW37">
        <v>51050</v>
      </c>
      <c r="DX37">
        <v>45620</v>
      </c>
      <c r="DY37">
        <v>65030</v>
      </c>
      <c r="DZ37">
        <v>65410</v>
      </c>
      <c r="EA37">
        <v>66170</v>
      </c>
      <c r="EB37">
        <v>64790</v>
      </c>
      <c r="EC37">
        <v>58490</v>
      </c>
      <c r="ED37">
        <v>41860</v>
      </c>
      <c r="EE37" t="s">
        <v>76</v>
      </c>
      <c r="EF37">
        <v>24600</v>
      </c>
      <c r="EG37">
        <v>21250</v>
      </c>
      <c r="EH37">
        <v>23410</v>
      </c>
      <c r="EI37">
        <v>24050</v>
      </c>
      <c r="EJ37">
        <v>21790</v>
      </c>
      <c r="EK37">
        <v>21830</v>
      </c>
      <c r="EL37">
        <v>23280</v>
      </c>
      <c r="EM37">
        <v>21030</v>
      </c>
      <c r="EN37">
        <v>19350</v>
      </c>
      <c r="EO37">
        <v>30400</v>
      </c>
      <c r="EP37">
        <v>32660</v>
      </c>
      <c r="EQ37">
        <v>40340</v>
      </c>
      <c r="ER37">
        <v>40230</v>
      </c>
      <c r="ES37">
        <v>38690</v>
      </c>
      <c r="ET37">
        <v>28450</v>
      </c>
      <c r="EU37" t="s">
        <v>76</v>
      </c>
    </row>
    <row r="38" spans="1:151">
      <c r="A38" t="s">
        <v>319</v>
      </c>
      <c r="B38" t="s">
        <v>69</v>
      </c>
      <c r="C38">
        <v>368990</v>
      </c>
      <c r="D38">
        <v>355330</v>
      </c>
      <c r="E38">
        <v>377130</v>
      </c>
      <c r="F38">
        <v>384350</v>
      </c>
      <c r="G38">
        <v>382480</v>
      </c>
      <c r="H38">
        <v>387270</v>
      </c>
      <c r="I38">
        <v>391210</v>
      </c>
      <c r="J38">
        <v>380310</v>
      </c>
      <c r="K38">
        <v>372390</v>
      </c>
      <c r="L38">
        <v>420920</v>
      </c>
      <c r="M38">
        <v>417930</v>
      </c>
      <c r="N38">
        <v>416030</v>
      </c>
      <c r="O38">
        <v>419850</v>
      </c>
      <c r="P38">
        <v>401200</v>
      </c>
      <c r="Q38">
        <v>365840</v>
      </c>
      <c r="R38">
        <v>344790</v>
      </c>
      <c r="S38">
        <v>12.7</v>
      </c>
      <c r="T38">
        <v>12.1</v>
      </c>
      <c r="U38">
        <v>12.7</v>
      </c>
      <c r="V38">
        <v>12.9</v>
      </c>
      <c r="W38">
        <v>12.8</v>
      </c>
      <c r="X38">
        <v>12.8</v>
      </c>
      <c r="Y38">
        <v>12.8</v>
      </c>
      <c r="Z38">
        <v>12.3</v>
      </c>
      <c r="AA38">
        <v>11.8</v>
      </c>
      <c r="AB38">
        <v>13.2</v>
      </c>
      <c r="AC38">
        <v>12.9</v>
      </c>
      <c r="AD38">
        <v>12.6</v>
      </c>
      <c r="AE38">
        <v>12.7</v>
      </c>
      <c r="AF38">
        <v>12</v>
      </c>
      <c r="AG38">
        <v>10.9</v>
      </c>
      <c r="AH38">
        <v>10.199999999999999</v>
      </c>
      <c r="AI38">
        <v>154390</v>
      </c>
      <c r="AJ38">
        <v>158720</v>
      </c>
      <c r="AK38">
        <v>160430</v>
      </c>
      <c r="AL38">
        <v>163420</v>
      </c>
      <c r="AM38">
        <v>165340</v>
      </c>
      <c r="AN38">
        <v>166710</v>
      </c>
      <c r="AO38">
        <v>166090</v>
      </c>
      <c r="AP38">
        <v>163150</v>
      </c>
      <c r="AQ38">
        <v>162620</v>
      </c>
      <c r="AR38">
        <v>146280</v>
      </c>
      <c r="AS38">
        <v>131610</v>
      </c>
      <c r="AT38">
        <v>121180</v>
      </c>
      <c r="AU38">
        <v>92170</v>
      </c>
      <c r="AV38">
        <v>54100</v>
      </c>
      <c r="AW38" t="s">
        <v>76</v>
      </c>
      <c r="AX38" t="s">
        <v>76</v>
      </c>
      <c r="AY38">
        <v>288090</v>
      </c>
      <c r="AZ38">
        <v>289580</v>
      </c>
      <c r="BA38">
        <v>288650</v>
      </c>
      <c r="BB38">
        <v>293390</v>
      </c>
      <c r="BC38">
        <v>182570</v>
      </c>
      <c r="BD38">
        <v>183910</v>
      </c>
      <c r="BE38">
        <v>184370</v>
      </c>
      <c r="BF38">
        <v>186190</v>
      </c>
      <c r="BG38">
        <v>183680</v>
      </c>
      <c r="BH38">
        <v>172340</v>
      </c>
      <c r="BI38">
        <v>158510</v>
      </c>
      <c r="BJ38">
        <v>143270</v>
      </c>
      <c r="BK38">
        <v>121250</v>
      </c>
      <c r="BL38">
        <v>87220</v>
      </c>
      <c r="BM38" t="s">
        <v>76</v>
      </c>
      <c r="BN38" t="s">
        <v>76</v>
      </c>
      <c r="BO38">
        <v>9.9062944118101157</v>
      </c>
      <c r="BP38">
        <v>9.830804114149764</v>
      </c>
      <c r="BQ38">
        <v>9.7313093288751027</v>
      </c>
      <c r="BR38">
        <v>9.8720625911447204</v>
      </c>
      <c r="BS38">
        <v>6.1063856331198423</v>
      </c>
      <c r="BT38">
        <v>6.0808132174283358</v>
      </c>
      <c r="BU38">
        <v>6.0191187085648954</v>
      </c>
      <c r="BV38">
        <v>5.9995991459617821</v>
      </c>
      <c r="BW38">
        <v>5.8272466291402303</v>
      </c>
      <c r="BX38">
        <v>5.3867461165355044</v>
      </c>
      <c r="BY38">
        <v>4.8842460494026501</v>
      </c>
      <c r="BZ38">
        <v>4.3436883119403076</v>
      </c>
      <c r="CA38">
        <v>3.6561081279279017</v>
      </c>
      <c r="CB38">
        <v>2.6110152993761644</v>
      </c>
      <c r="CC38" t="s">
        <v>76</v>
      </c>
      <c r="CD38" t="s">
        <v>76</v>
      </c>
      <c r="CE38">
        <v>18810</v>
      </c>
      <c r="CF38">
        <v>36190</v>
      </c>
      <c r="CG38">
        <v>46680</v>
      </c>
      <c r="CH38">
        <v>77520</v>
      </c>
      <c r="CI38">
        <v>113490</v>
      </c>
      <c r="CJ38" t="s">
        <v>76</v>
      </c>
      <c r="CK38" t="s">
        <v>76</v>
      </c>
      <c r="CL38">
        <v>354282</v>
      </c>
      <c r="CM38">
        <v>387892</v>
      </c>
      <c r="CN38">
        <v>404102</v>
      </c>
      <c r="CO38">
        <v>419727</v>
      </c>
      <c r="CP38">
        <v>426852</v>
      </c>
      <c r="CQ38">
        <v>423163</v>
      </c>
      <c r="CR38">
        <v>414945</v>
      </c>
      <c r="CS38">
        <v>9.6028505896173364</v>
      </c>
      <c r="CT38">
        <v>10.364540622809781</v>
      </c>
      <c r="CU38">
        <v>10.620314213621004</v>
      </c>
      <c r="CV38">
        <v>10.920789430958616</v>
      </c>
      <c r="CW38">
        <v>10.994828320752296</v>
      </c>
      <c r="CX38">
        <v>10.781341043991056</v>
      </c>
      <c r="CY38">
        <v>10.458295359228313</v>
      </c>
      <c r="CZ38">
        <v>74070</v>
      </c>
      <c r="DA38">
        <v>64930</v>
      </c>
      <c r="DB38">
        <v>72300</v>
      </c>
      <c r="DC38">
        <v>76880</v>
      </c>
      <c r="DD38">
        <v>71530</v>
      </c>
      <c r="DE38">
        <v>73790</v>
      </c>
      <c r="DF38">
        <v>78120</v>
      </c>
      <c r="DG38">
        <v>67680</v>
      </c>
      <c r="DH38">
        <v>61570</v>
      </c>
      <c r="DI38">
        <v>109730</v>
      </c>
      <c r="DJ38">
        <v>107380</v>
      </c>
      <c r="DK38">
        <v>112590</v>
      </c>
      <c r="DL38">
        <v>116310</v>
      </c>
      <c r="DM38">
        <v>107660</v>
      </c>
      <c r="DN38">
        <v>76880</v>
      </c>
      <c r="DO38" t="s">
        <v>76</v>
      </c>
      <c r="DP38">
        <v>54520</v>
      </c>
      <c r="DQ38">
        <v>47720</v>
      </c>
      <c r="DR38">
        <v>52510</v>
      </c>
      <c r="DS38">
        <v>55100</v>
      </c>
      <c r="DT38">
        <v>51320</v>
      </c>
      <c r="DU38">
        <v>52440</v>
      </c>
      <c r="DV38">
        <v>54960</v>
      </c>
      <c r="DW38">
        <v>46860</v>
      </c>
      <c r="DX38">
        <v>42050</v>
      </c>
      <c r="DY38">
        <v>74300</v>
      </c>
      <c r="DZ38">
        <v>70530</v>
      </c>
      <c r="EA38">
        <v>69180</v>
      </c>
      <c r="EB38">
        <v>71440</v>
      </c>
      <c r="EC38">
        <v>64190</v>
      </c>
      <c r="ED38">
        <v>45040</v>
      </c>
      <c r="EE38" t="s">
        <v>76</v>
      </c>
      <c r="EF38">
        <v>19540</v>
      </c>
      <c r="EG38">
        <v>17210</v>
      </c>
      <c r="EH38">
        <v>19810</v>
      </c>
      <c r="EI38">
        <v>21770</v>
      </c>
      <c r="EJ38">
        <v>20210</v>
      </c>
      <c r="EK38">
        <v>21350</v>
      </c>
      <c r="EL38">
        <v>23160</v>
      </c>
      <c r="EM38">
        <v>20840</v>
      </c>
      <c r="EN38">
        <v>19490</v>
      </c>
      <c r="EO38">
        <v>35430</v>
      </c>
      <c r="EP38">
        <v>36850</v>
      </c>
      <c r="EQ38">
        <v>43410</v>
      </c>
      <c r="ER38">
        <v>44880</v>
      </c>
      <c r="ES38">
        <v>43490</v>
      </c>
      <c r="ET38">
        <v>31870</v>
      </c>
      <c r="EU38" t="s">
        <v>76</v>
      </c>
    </row>
    <row r="39" spans="1:151">
      <c r="A39" t="s">
        <v>320</v>
      </c>
      <c r="B39" t="s">
        <v>70</v>
      </c>
      <c r="C39">
        <v>735820</v>
      </c>
      <c r="D39">
        <v>703630</v>
      </c>
      <c r="E39">
        <v>735610</v>
      </c>
      <c r="F39">
        <v>744430</v>
      </c>
      <c r="G39">
        <v>737220</v>
      </c>
      <c r="H39">
        <v>739640</v>
      </c>
      <c r="I39">
        <v>745810</v>
      </c>
      <c r="J39">
        <v>721300</v>
      </c>
      <c r="K39">
        <v>701670</v>
      </c>
      <c r="L39">
        <v>776310</v>
      </c>
      <c r="M39">
        <v>773110</v>
      </c>
      <c r="N39">
        <v>770430</v>
      </c>
      <c r="O39">
        <v>771260</v>
      </c>
      <c r="P39">
        <v>735390</v>
      </c>
      <c r="Q39">
        <v>670270</v>
      </c>
      <c r="R39">
        <v>633320</v>
      </c>
      <c r="S39">
        <v>15.1</v>
      </c>
      <c r="T39">
        <v>14.1</v>
      </c>
      <c r="U39">
        <v>14.6</v>
      </c>
      <c r="V39">
        <v>14.8</v>
      </c>
      <c r="W39">
        <v>14.5</v>
      </c>
      <c r="X39">
        <v>14.4</v>
      </c>
      <c r="Y39">
        <v>14.3</v>
      </c>
      <c r="Z39">
        <v>13.6</v>
      </c>
      <c r="AA39">
        <v>13</v>
      </c>
      <c r="AB39">
        <v>14.2</v>
      </c>
      <c r="AC39">
        <v>13.9</v>
      </c>
      <c r="AD39">
        <v>13.6</v>
      </c>
      <c r="AE39">
        <v>13.5</v>
      </c>
      <c r="AF39">
        <v>12.8</v>
      </c>
      <c r="AG39">
        <v>11.5</v>
      </c>
      <c r="AH39">
        <v>10.9</v>
      </c>
      <c r="AI39">
        <v>292820</v>
      </c>
      <c r="AJ39">
        <v>303250</v>
      </c>
      <c r="AK39">
        <v>306350</v>
      </c>
      <c r="AL39">
        <v>312630</v>
      </c>
      <c r="AM39">
        <v>317890</v>
      </c>
      <c r="AN39">
        <v>318850</v>
      </c>
      <c r="AO39">
        <v>316390</v>
      </c>
      <c r="AP39">
        <v>311410</v>
      </c>
      <c r="AQ39">
        <v>308760</v>
      </c>
      <c r="AR39">
        <v>279410</v>
      </c>
      <c r="AS39">
        <v>251750</v>
      </c>
      <c r="AT39">
        <v>232820</v>
      </c>
      <c r="AU39">
        <v>177900</v>
      </c>
      <c r="AV39">
        <v>101990</v>
      </c>
      <c r="AW39">
        <v>58690</v>
      </c>
      <c r="AX39">
        <v>28110</v>
      </c>
      <c r="AY39">
        <v>576210</v>
      </c>
      <c r="AZ39">
        <v>577050</v>
      </c>
      <c r="BA39">
        <v>575850</v>
      </c>
      <c r="BB39">
        <v>583630</v>
      </c>
      <c r="BC39">
        <v>375330</v>
      </c>
      <c r="BD39">
        <v>375620</v>
      </c>
      <c r="BE39">
        <v>374520</v>
      </c>
      <c r="BF39">
        <v>373480</v>
      </c>
      <c r="BG39">
        <v>366200</v>
      </c>
      <c r="BH39">
        <v>339730</v>
      </c>
      <c r="BI39">
        <v>310480</v>
      </c>
      <c r="BJ39">
        <v>279660</v>
      </c>
      <c r="BK39">
        <v>233940</v>
      </c>
      <c r="BL39">
        <v>164410</v>
      </c>
      <c r="BM39">
        <v>127720</v>
      </c>
      <c r="BN39">
        <v>104080</v>
      </c>
      <c r="BO39">
        <v>11.820800431958443</v>
      </c>
      <c r="BP39">
        <v>11.599990592157356</v>
      </c>
      <c r="BQ39">
        <v>11.459026493165776</v>
      </c>
      <c r="BR39">
        <v>11.583302008158702</v>
      </c>
      <c r="BS39">
        <v>7.393891947487667</v>
      </c>
      <c r="BT39">
        <v>7.2926024215354071</v>
      </c>
      <c r="BU39">
        <v>7.1732450142384661</v>
      </c>
      <c r="BV39">
        <v>7.049400731100695</v>
      </c>
      <c r="BW39">
        <v>6.7976334137651886</v>
      </c>
      <c r="BX39">
        <v>6.2010548711126816</v>
      </c>
      <c r="BY39">
        <v>5.5856936583091148</v>
      </c>
      <c r="BZ39">
        <v>4.9371373853897733</v>
      </c>
      <c r="CA39">
        <v>4.1299932773299135</v>
      </c>
      <c r="CB39">
        <v>2.8562260812129954</v>
      </c>
      <c r="CC39">
        <v>2.1931865599494462</v>
      </c>
      <c r="CD39">
        <v>1.7872444187248542</v>
      </c>
      <c r="CE39">
        <v>33430</v>
      </c>
      <c r="CF39">
        <v>66460</v>
      </c>
      <c r="CG39">
        <v>84960</v>
      </c>
      <c r="CH39">
        <v>143370</v>
      </c>
      <c r="CI39">
        <v>214410</v>
      </c>
      <c r="CJ39">
        <v>257690</v>
      </c>
      <c r="CK39">
        <v>291330</v>
      </c>
      <c r="CL39">
        <v>739863</v>
      </c>
      <c r="CM39">
        <v>799559</v>
      </c>
      <c r="CN39">
        <v>823038</v>
      </c>
      <c r="CO39">
        <v>845740</v>
      </c>
      <c r="CP39">
        <v>852547</v>
      </c>
      <c r="CQ39">
        <v>838987</v>
      </c>
      <c r="CR39">
        <v>820011</v>
      </c>
      <c r="CS39">
        <v>11.96719540193445</v>
      </c>
      <c r="CT39">
        <v>12.749839343148683</v>
      </c>
      <c r="CU39">
        <v>12.883656560429152</v>
      </c>
      <c r="CV39">
        <v>13.101194310164974</v>
      </c>
      <c r="CW39">
        <v>13.056333787561499</v>
      </c>
      <c r="CX39">
        <v>12.675976325925403</v>
      </c>
      <c r="CY39">
        <v>12.224964354271137</v>
      </c>
      <c r="CZ39">
        <v>170170</v>
      </c>
      <c r="DA39">
        <v>146900</v>
      </c>
      <c r="DB39">
        <v>157390</v>
      </c>
      <c r="DC39">
        <v>163440</v>
      </c>
      <c r="DD39">
        <v>150890</v>
      </c>
      <c r="DE39">
        <v>151370</v>
      </c>
      <c r="DF39">
        <v>160090</v>
      </c>
      <c r="DG39">
        <v>139760</v>
      </c>
      <c r="DH39">
        <v>126550</v>
      </c>
      <c r="DI39">
        <v>205160</v>
      </c>
      <c r="DJ39">
        <v>205420</v>
      </c>
      <c r="DK39">
        <v>219110</v>
      </c>
      <c r="DL39">
        <v>221310</v>
      </c>
      <c r="DM39">
        <v>204850</v>
      </c>
      <c r="DN39">
        <v>147210</v>
      </c>
      <c r="DO39">
        <v>110140</v>
      </c>
      <c r="DP39">
        <v>126050</v>
      </c>
      <c r="DQ39">
        <v>108450</v>
      </c>
      <c r="DR39">
        <v>114150</v>
      </c>
      <c r="DS39">
        <v>117630</v>
      </c>
      <c r="DT39">
        <v>108870</v>
      </c>
      <c r="DU39">
        <v>108200</v>
      </c>
      <c r="DV39">
        <v>113670</v>
      </c>
      <c r="DW39">
        <v>97910</v>
      </c>
      <c r="DX39">
        <v>87680</v>
      </c>
      <c r="DY39">
        <v>139360</v>
      </c>
      <c r="DZ39">
        <v>135930</v>
      </c>
      <c r="EA39">
        <v>135370</v>
      </c>
      <c r="EB39">
        <v>136230</v>
      </c>
      <c r="EC39">
        <v>122680</v>
      </c>
      <c r="ED39">
        <v>86900</v>
      </c>
      <c r="EE39">
        <v>65200</v>
      </c>
      <c r="EF39">
        <v>44130</v>
      </c>
      <c r="EG39">
        <v>38460</v>
      </c>
      <c r="EH39">
        <v>43240</v>
      </c>
      <c r="EI39">
        <v>45800</v>
      </c>
      <c r="EJ39">
        <v>42020</v>
      </c>
      <c r="EK39">
        <v>43170</v>
      </c>
      <c r="EL39">
        <v>46430</v>
      </c>
      <c r="EM39">
        <v>41860</v>
      </c>
      <c r="EN39">
        <v>38860</v>
      </c>
      <c r="EO39">
        <v>65800</v>
      </c>
      <c r="EP39">
        <v>69490</v>
      </c>
      <c r="EQ39">
        <v>83740</v>
      </c>
      <c r="ER39">
        <v>85080</v>
      </c>
      <c r="ES39">
        <v>82180</v>
      </c>
      <c r="ET39">
        <v>60310</v>
      </c>
      <c r="EU39">
        <v>44950</v>
      </c>
    </row>
    <row r="40" spans="1:151">
      <c r="A40" t="s">
        <v>321</v>
      </c>
      <c r="B40" t="s">
        <v>71</v>
      </c>
      <c r="C40">
        <v>4378390</v>
      </c>
      <c r="D40">
        <v>4286940</v>
      </c>
      <c r="E40">
        <v>4458040</v>
      </c>
      <c r="F40">
        <v>4472720</v>
      </c>
      <c r="G40">
        <v>4370620</v>
      </c>
      <c r="H40">
        <v>4356120</v>
      </c>
      <c r="I40">
        <v>4405780</v>
      </c>
      <c r="J40">
        <v>4317150</v>
      </c>
      <c r="K40">
        <v>4274640</v>
      </c>
      <c r="L40">
        <v>4885030</v>
      </c>
      <c r="M40">
        <v>4807940</v>
      </c>
      <c r="N40">
        <v>4777970</v>
      </c>
      <c r="O40">
        <v>4824170</v>
      </c>
      <c r="P40">
        <v>4645040</v>
      </c>
      <c r="Q40">
        <v>4304250</v>
      </c>
      <c r="R40">
        <v>4074720</v>
      </c>
      <c r="S40">
        <v>13.9</v>
      </c>
      <c r="T40">
        <v>13.5</v>
      </c>
      <c r="U40">
        <v>14</v>
      </c>
      <c r="V40">
        <v>13.9</v>
      </c>
      <c r="W40">
        <v>13.5</v>
      </c>
      <c r="X40">
        <v>13.3</v>
      </c>
      <c r="Y40">
        <v>13.3</v>
      </c>
      <c r="Z40">
        <v>12.9</v>
      </c>
      <c r="AA40">
        <v>12.7</v>
      </c>
      <c r="AB40">
        <v>14.4</v>
      </c>
      <c r="AC40">
        <v>14.1</v>
      </c>
      <c r="AD40">
        <v>13.9</v>
      </c>
      <c r="AE40">
        <v>14.1</v>
      </c>
      <c r="AF40">
        <v>13.5</v>
      </c>
      <c r="AG40">
        <v>12.5</v>
      </c>
      <c r="AH40">
        <v>11.8</v>
      </c>
      <c r="AI40">
        <v>2159610</v>
      </c>
      <c r="AJ40">
        <v>2219800</v>
      </c>
      <c r="AK40">
        <v>2234800</v>
      </c>
      <c r="AL40">
        <v>2248170</v>
      </c>
      <c r="AM40">
        <v>2254100</v>
      </c>
      <c r="AN40">
        <v>2235070</v>
      </c>
      <c r="AO40">
        <v>2197720</v>
      </c>
      <c r="AP40">
        <v>2166470</v>
      </c>
      <c r="AQ40">
        <v>2135880</v>
      </c>
      <c r="AR40">
        <v>1925320</v>
      </c>
      <c r="AS40">
        <v>1729010</v>
      </c>
      <c r="AT40">
        <v>1586260</v>
      </c>
      <c r="AU40">
        <v>1162570</v>
      </c>
      <c r="AV40">
        <v>609890</v>
      </c>
      <c r="AW40">
        <v>298450</v>
      </c>
      <c r="AX40">
        <v>172630</v>
      </c>
      <c r="AY40">
        <v>3213560</v>
      </c>
      <c r="AZ40">
        <v>3318100</v>
      </c>
      <c r="BA40">
        <v>3318670</v>
      </c>
      <c r="BB40">
        <v>3350290</v>
      </c>
      <c r="BC40">
        <v>1839200</v>
      </c>
      <c r="BD40">
        <v>1797390</v>
      </c>
      <c r="BE40">
        <v>1778410</v>
      </c>
      <c r="BF40">
        <v>1784740</v>
      </c>
      <c r="BG40">
        <v>1766780</v>
      </c>
      <c r="BH40">
        <v>1676980</v>
      </c>
      <c r="BI40">
        <v>1562990</v>
      </c>
      <c r="BJ40">
        <v>1437510</v>
      </c>
      <c r="BK40">
        <v>1199250</v>
      </c>
      <c r="BL40">
        <v>868580</v>
      </c>
      <c r="BM40">
        <v>718560</v>
      </c>
      <c r="BN40">
        <v>625580</v>
      </c>
      <c r="BO40">
        <v>10.211601013775219</v>
      </c>
      <c r="BP40">
        <v>10.465269064429988</v>
      </c>
      <c r="BQ40">
        <v>10.393547480075148</v>
      </c>
      <c r="BR40">
        <v>10.421634336007894</v>
      </c>
      <c r="BS40">
        <v>5.6766139923473116</v>
      </c>
      <c r="BT40">
        <v>5.4848899808683873</v>
      </c>
      <c r="BU40">
        <v>5.3715790997575219</v>
      </c>
      <c r="BV40">
        <v>5.3370817764826297</v>
      </c>
      <c r="BW40">
        <v>5.2406482305567241</v>
      </c>
      <c r="BX40">
        <v>4.9479825695572348</v>
      </c>
      <c r="BY40">
        <v>4.5811241529225954</v>
      </c>
      <c r="BZ40">
        <v>4.1852110257518396</v>
      </c>
      <c r="CA40">
        <v>3.4915335007289641</v>
      </c>
      <c r="CB40">
        <v>2.5285141216951859</v>
      </c>
      <c r="CC40">
        <v>2.0842715639700176</v>
      </c>
      <c r="CD40">
        <v>1.8145716502287401</v>
      </c>
      <c r="CE40">
        <v>237250</v>
      </c>
      <c r="CF40">
        <v>437990</v>
      </c>
      <c r="CG40">
        <v>549220</v>
      </c>
      <c r="CH40">
        <v>938680</v>
      </c>
      <c r="CI40">
        <v>1435840</v>
      </c>
      <c r="CJ40">
        <v>1759210</v>
      </c>
      <c r="CK40">
        <v>1929670</v>
      </c>
      <c r="CL40">
        <v>3747528</v>
      </c>
      <c r="CM40">
        <v>4048066</v>
      </c>
      <c r="CN40">
        <v>4159780</v>
      </c>
      <c r="CO40">
        <v>4295673</v>
      </c>
      <c r="CP40">
        <v>4336492</v>
      </c>
      <c r="CQ40">
        <v>4260017</v>
      </c>
      <c r="CR40">
        <v>4135233</v>
      </c>
      <c r="CS40">
        <v>9.1481695802870693</v>
      </c>
      <c r="CT40">
        <v>9.7866775994580291</v>
      </c>
      <c r="CU40">
        <v>9.9596283310673197</v>
      </c>
      <c r="CV40">
        <v>10.21067320484733</v>
      </c>
      <c r="CW40">
        <v>10.237386461355442</v>
      </c>
      <c r="CX40">
        <v>9.9708022838288954</v>
      </c>
      <c r="CY40">
        <v>9.5966305123444009</v>
      </c>
      <c r="CZ40">
        <v>863010</v>
      </c>
      <c r="DA40">
        <v>754980</v>
      </c>
      <c r="DB40">
        <v>731590</v>
      </c>
      <c r="DC40">
        <v>741360</v>
      </c>
      <c r="DD40">
        <v>650140</v>
      </c>
      <c r="DE40">
        <v>676450</v>
      </c>
      <c r="DF40">
        <v>765430</v>
      </c>
      <c r="DG40">
        <v>693090</v>
      </c>
      <c r="DH40">
        <v>676020</v>
      </c>
      <c r="DI40">
        <v>1245830</v>
      </c>
      <c r="DJ40">
        <v>1157790</v>
      </c>
      <c r="DK40">
        <v>1197090</v>
      </c>
      <c r="DL40">
        <v>1268790</v>
      </c>
      <c r="DM40">
        <v>1168790</v>
      </c>
      <c r="DN40">
        <v>821160</v>
      </c>
      <c r="DO40">
        <v>566650</v>
      </c>
      <c r="DP40">
        <v>659690</v>
      </c>
      <c r="DQ40">
        <v>576230</v>
      </c>
      <c r="DR40">
        <v>553100</v>
      </c>
      <c r="DS40">
        <v>555660</v>
      </c>
      <c r="DT40">
        <v>483540</v>
      </c>
      <c r="DU40">
        <v>501610</v>
      </c>
      <c r="DV40">
        <v>565170</v>
      </c>
      <c r="DW40">
        <v>505170</v>
      </c>
      <c r="DX40">
        <v>492340</v>
      </c>
      <c r="DY40">
        <v>918680</v>
      </c>
      <c r="DZ40">
        <v>826420</v>
      </c>
      <c r="EA40">
        <v>801890</v>
      </c>
      <c r="EB40">
        <v>846880</v>
      </c>
      <c r="EC40">
        <v>757940</v>
      </c>
      <c r="ED40">
        <v>521050</v>
      </c>
      <c r="EE40">
        <v>358940</v>
      </c>
      <c r="EF40">
        <v>203330</v>
      </c>
      <c r="EG40">
        <v>178750</v>
      </c>
      <c r="EH40">
        <v>178490</v>
      </c>
      <c r="EI40">
        <v>185700</v>
      </c>
      <c r="EJ40">
        <v>166590</v>
      </c>
      <c r="EK40">
        <v>174830</v>
      </c>
      <c r="EL40">
        <v>200260</v>
      </c>
      <c r="EM40">
        <v>187910</v>
      </c>
      <c r="EN40">
        <v>183680</v>
      </c>
      <c r="EO40">
        <v>327150</v>
      </c>
      <c r="EP40">
        <v>331360</v>
      </c>
      <c r="EQ40">
        <v>395200</v>
      </c>
      <c r="ER40">
        <v>421910</v>
      </c>
      <c r="ES40">
        <v>410850</v>
      </c>
      <c r="ET40">
        <v>300110</v>
      </c>
      <c r="EU40">
        <v>207710</v>
      </c>
    </row>
    <row r="41" spans="1:151">
      <c r="A41" t="s">
        <v>322</v>
      </c>
      <c r="B41" t="s">
        <v>72</v>
      </c>
      <c r="C41">
        <v>5345780</v>
      </c>
      <c r="D41">
        <v>5237360</v>
      </c>
      <c r="E41">
        <v>5431520</v>
      </c>
      <c r="F41">
        <v>5436490</v>
      </c>
      <c r="G41">
        <v>5305040</v>
      </c>
      <c r="H41">
        <v>5267670</v>
      </c>
      <c r="I41">
        <v>5305210</v>
      </c>
      <c r="J41">
        <v>5185450</v>
      </c>
      <c r="K41">
        <v>5124110</v>
      </c>
      <c r="L41">
        <v>5818730</v>
      </c>
      <c r="M41">
        <v>5731460</v>
      </c>
      <c r="N41">
        <v>5693650</v>
      </c>
      <c r="O41">
        <v>5738660</v>
      </c>
      <c r="P41">
        <v>5527060</v>
      </c>
      <c r="Q41">
        <v>5136520</v>
      </c>
      <c r="R41">
        <v>4870230</v>
      </c>
      <c r="S41">
        <v>14.6</v>
      </c>
      <c r="T41">
        <v>14.2</v>
      </c>
      <c r="U41">
        <v>14.7</v>
      </c>
      <c r="V41">
        <v>14.6</v>
      </c>
      <c r="W41">
        <v>14.1</v>
      </c>
      <c r="X41">
        <v>13.9</v>
      </c>
      <c r="Y41">
        <v>13.8</v>
      </c>
      <c r="Z41">
        <v>13.4</v>
      </c>
      <c r="AA41">
        <v>13.1</v>
      </c>
      <c r="AB41">
        <v>14.8</v>
      </c>
      <c r="AC41">
        <v>14.5</v>
      </c>
      <c r="AD41">
        <v>14.3</v>
      </c>
      <c r="AE41">
        <v>14.5</v>
      </c>
      <c r="AF41">
        <v>13.9</v>
      </c>
      <c r="AG41">
        <v>12.9</v>
      </c>
      <c r="AH41">
        <v>12.2</v>
      </c>
      <c r="AI41">
        <v>2717060</v>
      </c>
      <c r="AJ41">
        <v>2784240</v>
      </c>
      <c r="AK41">
        <v>2796410</v>
      </c>
      <c r="AL41">
        <v>2804060</v>
      </c>
      <c r="AM41">
        <v>2802730</v>
      </c>
      <c r="AN41">
        <v>2771420</v>
      </c>
      <c r="AO41">
        <v>2717840</v>
      </c>
      <c r="AP41">
        <v>2673240</v>
      </c>
      <c r="AQ41">
        <v>2625900</v>
      </c>
      <c r="AR41">
        <v>2363040</v>
      </c>
      <c r="AS41">
        <v>2116520</v>
      </c>
      <c r="AT41">
        <v>1936850</v>
      </c>
      <c r="AU41">
        <v>1422250</v>
      </c>
      <c r="AV41">
        <v>738740</v>
      </c>
      <c r="AW41" t="s">
        <v>76</v>
      </c>
      <c r="AX41" t="s">
        <v>76</v>
      </c>
      <c r="AY41">
        <v>3843730</v>
      </c>
      <c r="AZ41">
        <v>3974340</v>
      </c>
      <c r="BA41">
        <v>3975920</v>
      </c>
      <c r="BB41">
        <v>4013750</v>
      </c>
      <c r="BC41">
        <v>2204450</v>
      </c>
      <c r="BD41">
        <v>2150590</v>
      </c>
      <c r="BE41">
        <v>2124720</v>
      </c>
      <c r="BF41">
        <v>2127840</v>
      </c>
      <c r="BG41">
        <v>2102140</v>
      </c>
      <c r="BH41">
        <v>1989870</v>
      </c>
      <c r="BI41">
        <v>1852180</v>
      </c>
      <c r="BJ41">
        <v>1703140</v>
      </c>
      <c r="BK41">
        <v>1417000</v>
      </c>
      <c r="BL41">
        <v>1021810</v>
      </c>
      <c r="BM41">
        <v>840770</v>
      </c>
      <c r="BN41">
        <v>734750</v>
      </c>
      <c r="BO41">
        <v>10.513395824964171</v>
      </c>
      <c r="BP41">
        <v>10.796952879162983</v>
      </c>
      <c r="BQ41">
        <v>10.731562327204468</v>
      </c>
      <c r="BR41">
        <v>10.763500728351445</v>
      </c>
      <c r="BS41">
        <v>5.8654040564825278</v>
      </c>
      <c r="BT41">
        <v>5.6618314464466994</v>
      </c>
      <c r="BU41">
        <v>5.5386115428249356</v>
      </c>
      <c r="BV41">
        <v>5.4929892260648101</v>
      </c>
      <c r="BW41">
        <v>5.3845822627535469</v>
      </c>
      <c r="BX41">
        <v>5.071069049919017</v>
      </c>
      <c r="BY41">
        <v>4.6906564518217131</v>
      </c>
      <c r="BZ41">
        <v>4.2878963617810903</v>
      </c>
      <c r="CA41">
        <v>3.5674983528328883</v>
      </c>
      <c r="CB41">
        <v>2.570773833089425</v>
      </c>
      <c r="CC41">
        <v>2.1090043476187605</v>
      </c>
      <c r="CD41">
        <v>1.8430616511208586</v>
      </c>
      <c r="CE41">
        <v>288170</v>
      </c>
      <c r="CF41">
        <v>526810</v>
      </c>
      <c r="CG41">
        <v>661770</v>
      </c>
      <c r="CH41">
        <v>1132730</v>
      </c>
      <c r="CI41">
        <v>1742880</v>
      </c>
      <c r="CJ41">
        <v>2139680</v>
      </c>
      <c r="CK41">
        <v>2335380</v>
      </c>
      <c r="CL41">
        <v>4412992</v>
      </c>
      <c r="CM41">
        <v>4751526</v>
      </c>
      <c r="CN41">
        <v>4879182</v>
      </c>
      <c r="CO41">
        <v>5031738</v>
      </c>
      <c r="CP41">
        <v>5072264</v>
      </c>
      <c r="CQ41">
        <v>4985741</v>
      </c>
      <c r="CR41">
        <v>4846207</v>
      </c>
      <c r="CS41">
        <v>9.2867488291846456</v>
      </c>
      <c r="CT41">
        <v>9.9064105248265193</v>
      </c>
      <c r="CU41">
        <v>10.069390349946245</v>
      </c>
      <c r="CV41">
        <v>10.313323269257587</v>
      </c>
      <c r="CW41">
        <v>10.329661776373525</v>
      </c>
      <c r="CX41">
        <v>10.07184572686212</v>
      </c>
      <c r="CY41">
        <v>9.7119059895591651</v>
      </c>
      <c r="CZ41">
        <v>1036920</v>
      </c>
      <c r="DA41">
        <v>909070</v>
      </c>
      <c r="DB41">
        <v>877300</v>
      </c>
      <c r="DC41">
        <v>885710</v>
      </c>
      <c r="DD41">
        <v>777320</v>
      </c>
      <c r="DE41">
        <v>800570</v>
      </c>
      <c r="DF41">
        <v>895800</v>
      </c>
      <c r="DG41">
        <v>807100</v>
      </c>
      <c r="DH41">
        <v>787770</v>
      </c>
      <c r="DI41">
        <v>1442790</v>
      </c>
      <c r="DJ41">
        <v>1354400</v>
      </c>
      <c r="DK41">
        <v>1403910</v>
      </c>
      <c r="DL41">
        <v>1483810</v>
      </c>
      <c r="DM41">
        <v>1371380</v>
      </c>
      <c r="DN41">
        <v>973470</v>
      </c>
      <c r="DO41">
        <v>683100</v>
      </c>
      <c r="DP41">
        <v>794890</v>
      </c>
      <c r="DQ41">
        <v>695960</v>
      </c>
      <c r="DR41">
        <v>666300</v>
      </c>
      <c r="DS41">
        <v>666740</v>
      </c>
      <c r="DT41">
        <v>580610</v>
      </c>
      <c r="DU41">
        <v>595930</v>
      </c>
      <c r="DV41">
        <v>663590</v>
      </c>
      <c r="DW41">
        <v>590080</v>
      </c>
      <c r="DX41">
        <v>575970</v>
      </c>
      <c r="DY41">
        <v>1068270</v>
      </c>
      <c r="DZ41">
        <v>971520</v>
      </c>
      <c r="EA41">
        <v>945950</v>
      </c>
      <c r="EB41">
        <v>996010</v>
      </c>
      <c r="EC41">
        <v>895090</v>
      </c>
      <c r="ED41">
        <v>623230</v>
      </c>
      <c r="EE41">
        <v>436860</v>
      </c>
      <c r="EF41">
        <v>242020</v>
      </c>
      <c r="EG41">
        <v>213110</v>
      </c>
      <c r="EH41">
        <v>211000</v>
      </c>
      <c r="EI41">
        <v>218960</v>
      </c>
      <c r="EJ41">
        <v>196710</v>
      </c>
      <c r="EK41">
        <v>204640</v>
      </c>
      <c r="EL41">
        <v>232210</v>
      </c>
      <c r="EM41">
        <v>217020</v>
      </c>
      <c r="EN41">
        <v>211800</v>
      </c>
      <c r="EO41">
        <v>374520</v>
      </c>
      <c r="EP41">
        <v>382880</v>
      </c>
      <c r="EQ41">
        <v>457960</v>
      </c>
      <c r="ER41">
        <v>487810</v>
      </c>
      <c r="ES41">
        <v>476290</v>
      </c>
      <c r="ET41">
        <v>350230</v>
      </c>
      <c r="EU41">
        <v>246240</v>
      </c>
    </row>
  </sheetData>
  <mergeCells count="13">
    <mergeCell ref="CE2:CK2"/>
    <mergeCell ref="CZ2:DO2"/>
    <mergeCell ref="DP2:EE2"/>
    <mergeCell ref="EF2:EU2"/>
    <mergeCell ref="CZ1:EU1"/>
    <mergeCell ref="C1:CY1"/>
    <mergeCell ref="CL2:CR2"/>
    <mergeCell ref="CS2:CY2"/>
    <mergeCell ref="AY2:BN2"/>
    <mergeCell ref="AI2:AX2"/>
    <mergeCell ref="BO2:CD2"/>
    <mergeCell ref="S2:AH2"/>
    <mergeCell ref="C2:R2"/>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B41"/>
  <sheetViews>
    <sheetView workbookViewId="0">
      <pane xSplit="2" ySplit="3" topLeftCell="BK4" activePane="bottomRight" state="frozen"/>
      <selection activeCell="GW2" sqref="GW2:GZ2"/>
      <selection pane="topRight" activeCell="GW2" sqref="GW2:GZ2"/>
      <selection pane="bottomLeft" activeCell="GW2" sqref="GW2:GZ2"/>
      <selection pane="bottomRight" activeCell="BS2" sqref="BS2:CB41"/>
    </sheetView>
  </sheetViews>
  <sheetFormatPr baseColWidth="10" defaultColWidth="8.83203125" defaultRowHeight="15"/>
  <cols>
    <col min="1" max="1" width="10.33203125" bestFit="1" customWidth="1"/>
    <col min="2" max="2" width="23.33203125" bestFit="1" customWidth="1"/>
    <col min="3" max="10" width="9.33203125" bestFit="1" customWidth="1"/>
    <col min="11" max="20" width="11.5" bestFit="1" customWidth="1"/>
    <col min="21" max="37" width="11.33203125" customWidth="1"/>
    <col min="38" max="49" width="9.33203125" bestFit="1" customWidth="1"/>
    <col min="50" max="50" width="9.33203125" style="10" customWidth="1"/>
    <col min="51" max="70" width="9.33203125" bestFit="1" customWidth="1"/>
    <col min="71" max="71" width="10.1640625" bestFit="1" customWidth="1"/>
    <col min="72" max="78" width="9.33203125" bestFit="1" customWidth="1"/>
    <col min="79" max="79" width="10.1640625" bestFit="1" customWidth="1"/>
    <col min="80" max="80" width="9.33203125" bestFit="1" customWidth="1"/>
  </cols>
  <sheetData>
    <row r="1" spans="1:80">
      <c r="C1" s="26" t="s">
        <v>78</v>
      </c>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row>
    <row r="2" spans="1:80" ht="15" customHeight="1">
      <c r="C2" s="26" t="s">
        <v>337</v>
      </c>
      <c r="D2" s="26"/>
      <c r="E2" s="26"/>
      <c r="F2" s="26"/>
      <c r="G2" s="26"/>
      <c r="H2" s="26"/>
      <c r="I2" s="26"/>
      <c r="J2" s="26"/>
      <c r="K2" s="26" t="s">
        <v>307</v>
      </c>
      <c r="L2" s="26"/>
      <c r="M2" s="26"/>
      <c r="N2" s="26"/>
      <c r="O2" s="26"/>
      <c r="P2" s="26"/>
      <c r="Q2" s="26"/>
      <c r="R2" s="26"/>
      <c r="S2" s="26"/>
      <c r="T2" s="26"/>
      <c r="U2" s="26"/>
      <c r="V2" s="26"/>
      <c r="W2" s="26" t="s">
        <v>314</v>
      </c>
      <c r="X2" s="26"/>
      <c r="Y2" s="26"/>
      <c r="Z2" s="26"/>
      <c r="AA2" s="26"/>
      <c r="AB2" s="26"/>
      <c r="AC2" s="26"/>
      <c r="AD2" s="26"/>
      <c r="AE2" s="26" t="s">
        <v>338</v>
      </c>
      <c r="AF2" s="26"/>
      <c r="AG2" s="26"/>
      <c r="AH2" s="26"/>
      <c r="AI2" s="26"/>
      <c r="AJ2" s="26"/>
      <c r="AK2" s="26"/>
      <c r="AL2" s="26" t="s">
        <v>306</v>
      </c>
      <c r="AM2" s="26"/>
      <c r="AN2" s="26"/>
      <c r="AO2" s="26"/>
      <c r="AP2" s="26"/>
      <c r="AQ2" s="26"/>
      <c r="AR2" s="26"/>
      <c r="AS2" s="26"/>
      <c r="AT2" s="26"/>
      <c r="AU2" s="26"/>
      <c r="AV2" s="26"/>
      <c r="AW2" s="26"/>
      <c r="AX2" s="26"/>
      <c r="AY2" s="26" t="s">
        <v>168</v>
      </c>
      <c r="AZ2" s="26"/>
      <c r="BA2" s="26"/>
      <c r="BB2" s="26"/>
      <c r="BC2" s="26"/>
      <c r="BD2" s="26" t="s">
        <v>169</v>
      </c>
      <c r="BE2" s="26"/>
      <c r="BF2" s="26"/>
      <c r="BG2" s="26"/>
      <c r="BH2" s="26"/>
      <c r="BI2" s="26" t="s">
        <v>170</v>
      </c>
      <c r="BJ2" s="26"/>
      <c r="BK2" s="26"/>
      <c r="BL2" s="26"/>
      <c r="BM2" s="26"/>
      <c r="BN2" s="26" t="s">
        <v>171</v>
      </c>
      <c r="BO2" s="26"/>
      <c r="BP2" s="26"/>
      <c r="BQ2" s="26"/>
      <c r="BR2" s="26"/>
      <c r="BS2" s="26" t="s">
        <v>350</v>
      </c>
      <c r="BT2" s="26"/>
      <c r="BU2" s="26"/>
      <c r="BV2" s="26"/>
      <c r="BW2" s="26"/>
      <c r="BX2" s="26"/>
      <c r="BY2" s="26" t="s">
        <v>351</v>
      </c>
      <c r="BZ2" s="26"/>
      <c r="CA2" s="26"/>
      <c r="CB2" s="26"/>
    </row>
    <row r="3" spans="1:80">
      <c r="A3" t="s">
        <v>0</v>
      </c>
      <c r="B3" t="s">
        <v>1</v>
      </c>
      <c r="C3">
        <v>2011</v>
      </c>
      <c r="D3">
        <v>2015</v>
      </c>
      <c r="E3">
        <v>2017</v>
      </c>
      <c r="F3">
        <v>2020</v>
      </c>
      <c r="G3">
        <v>2025</v>
      </c>
      <c r="H3">
        <v>2030</v>
      </c>
      <c r="I3">
        <v>2035</v>
      </c>
      <c r="J3">
        <v>2040</v>
      </c>
      <c r="K3">
        <v>2004</v>
      </c>
      <c r="L3">
        <v>2005</v>
      </c>
      <c r="M3">
        <v>2006</v>
      </c>
      <c r="N3">
        <v>2007</v>
      </c>
      <c r="O3">
        <v>2008</v>
      </c>
      <c r="P3">
        <v>2009</v>
      </c>
      <c r="Q3">
        <v>2010</v>
      </c>
      <c r="R3">
        <v>2011</v>
      </c>
      <c r="S3">
        <v>2012</v>
      </c>
      <c r="T3">
        <v>2013</v>
      </c>
      <c r="U3">
        <v>2014</v>
      </c>
      <c r="V3">
        <v>2015</v>
      </c>
      <c r="W3" s="10">
        <v>2008</v>
      </c>
      <c r="X3" s="10">
        <v>2009</v>
      </c>
      <c r="Y3" s="10">
        <v>2010</v>
      </c>
      <c r="Z3" s="10">
        <v>2011</v>
      </c>
      <c r="AA3" s="10">
        <v>2012</v>
      </c>
      <c r="AB3" s="10">
        <v>2013</v>
      </c>
      <c r="AC3" s="10">
        <v>2014</v>
      </c>
      <c r="AD3">
        <v>2015</v>
      </c>
      <c r="AE3" t="s">
        <v>189</v>
      </c>
      <c r="AF3" t="s">
        <v>117</v>
      </c>
      <c r="AG3" t="s">
        <v>118</v>
      </c>
      <c r="AH3" t="s">
        <v>119</v>
      </c>
      <c r="AI3" t="s">
        <v>120</v>
      </c>
      <c r="AJ3" t="s">
        <v>121</v>
      </c>
      <c r="AK3" t="s">
        <v>410</v>
      </c>
      <c r="AL3" t="s">
        <v>155</v>
      </c>
      <c r="AM3" t="s">
        <v>156</v>
      </c>
      <c r="AN3" t="s">
        <v>157</v>
      </c>
      <c r="AO3" t="s">
        <v>158</v>
      </c>
      <c r="AP3" t="s">
        <v>159</v>
      </c>
      <c r="AQ3" t="s">
        <v>160</v>
      </c>
      <c r="AR3" t="s">
        <v>161</v>
      </c>
      <c r="AS3" t="s">
        <v>162</v>
      </c>
      <c r="AT3" t="s">
        <v>163</v>
      </c>
      <c r="AU3" t="s">
        <v>164</v>
      </c>
      <c r="AV3" t="s">
        <v>167</v>
      </c>
      <c r="AW3" t="s">
        <v>382</v>
      </c>
      <c r="AX3" s="10" t="s">
        <v>429</v>
      </c>
      <c r="AY3">
        <v>2010</v>
      </c>
      <c r="AZ3">
        <v>2011</v>
      </c>
      <c r="BA3">
        <v>2012</v>
      </c>
      <c r="BB3">
        <v>2013</v>
      </c>
      <c r="BC3">
        <v>2014</v>
      </c>
      <c r="BD3">
        <v>2010</v>
      </c>
      <c r="BE3">
        <v>2011</v>
      </c>
      <c r="BF3">
        <v>2012</v>
      </c>
      <c r="BG3">
        <v>2013</v>
      </c>
      <c r="BH3">
        <v>2014</v>
      </c>
      <c r="BI3">
        <v>2010</v>
      </c>
      <c r="BJ3">
        <v>2011</v>
      </c>
      <c r="BK3">
        <v>2012</v>
      </c>
      <c r="BL3">
        <v>2013</v>
      </c>
      <c r="BM3">
        <v>2014</v>
      </c>
      <c r="BN3">
        <v>2010</v>
      </c>
      <c r="BO3">
        <v>2011</v>
      </c>
      <c r="BP3">
        <v>2012</v>
      </c>
      <c r="BQ3">
        <v>2013</v>
      </c>
      <c r="BR3">
        <v>2014</v>
      </c>
      <c r="BS3" t="s">
        <v>352</v>
      </c>
      <c r="BT3" t="s">
        <v>341</v>
      </c>
      <c r="BU3" t="s">
        <v>342</v>
      </c>
      <c r="BV3" t="s">
        <v>343</v>
      </c>
      <c r="BW3" t="s">
        <v>344</v>
      </c>
      <c r="BX3" t="s">
        <v>345</v>
      </c>
      <c r="BY3" t="s">
        <v>346</v>
      </c>
      <c r="BZ3" t="s">
        <v>347</v>
      </c>
      <c r="CA3" t="s">
        <v>348</v>
      </c>
      <c r="CB3" t="s">
        <v>349</v>
      </c>
    </row>
    <row r="4" spans="1:80">
      <c r="A4" t="s">
        <v>2</v>
      </c>
      <c r="B4" t="s">
        <v>3</v>
      </c>
      <c r="C4" s="13">
        <v>4422</v>
      </c>
      <c r="D4" s="13">
        <v>5029</v>
      </c>
      <c r="E4" s="13">
        <v>5326</v>
      </c>
      <c r="F4" s="13">
        <v>5758</v>
      </c>
      <c r="G4" s="13">
        <v>6370</v>
      </c>
      <c r="H4" s="13">
        <v>6763</v>
      </c>
      <c r="I4" s="13">
        <v>7131</v>
      </c>
      <c r="J4" s="13">
        <v>7488</v>
      </c>
      <c r="K4">
        <v>300000</v>
      </c>
      <c r="L4">
        <v>310000</v>
      </c>
      <c r="M4">
        <v>341000</v>
      </c>
      <c r="N4">
        <v>405001</v>
      </c>
      <c r="O4">
        <v>366250</v>
      </c>
      <c r="P4">
        <v>416500</v>
      </c>
      <c r="Q4">
        <v>440000</v>
      </c>
      <c r="R4">
        <v>465000</v>
      </c>
      <c r="S4">
        <v>485000</v>
      </c>
      <c r="T4">
        <v>615000</v>
      </c>
      <c r="U4">
        <v>765000</v>
      </c>
      <c r="V4">
        <v>799999</v>
      </c>
      <c r="W4">
        <v>141</v>
      </c>
      <c r="X4" s="10">
        <v>157</v>
      </c>
      <c r="Y4" s="10">
        <v>235</v>
      </c>
      <c r="Z4" s="10">
        <v>256</v>
      </c>
      <c r="AA4" s="10">
        <v>195</v>
      </c>
      <c r="AB4" s="10">
        <v>433</v>
      </c>
      <c r="AC4" s="10">
        <v>309</v>
      </c>
      <c r="AD4" s="10">
        <v>381</v>
      </c>
      <c r="AE4">
        <v>100</v>
      </c>
      <c r="AF4">
        <v>40</v>
      </c>
      <c r="AG4">
        <v>100</v>
      </c>
      <c r="AH4">
        <v>20</v>
      </c>
      <c r="AI4">
        <v>40</v>
      </c>
      <c r="AJ4">
        <v>440</v>
      </c>
      <c r="AK4">
        <v>230</v>
      </c>
      <c r="AL4">
        <v>773.18</v>
      </c>
      <c r="AM4">
        <v>806.49</v>
      </c>
      <c r="AN4">
        <v>860.53</v>
      </c>
      <c r="AO4">
        <v>900.28</v>
      </c>
      <c r="AP4">
        <v>923.3</v>
      </c>
      <c r="AQ4">
        <v>942.79</v>
      </c>
      <c r="AR4">
        <v>950.3</v>
      </c>
      <c r="AS4">
        <v>939.18</v>
      </c>
      <c r="AT4">
        <v>935.93</v>
      </c>
      <c r="AU4">
        <v>943.39</v>
      </c>
      <c r="AV4">
        <v>941.79</v>
      </c>
      <c r="AW4">
        <v>943.44</v>
      </c>
      <c r="AX4" s="10">
        <v>931.19999999999993</v>
      </c>
      <c r="AY4" t="s">
        <v>76</v>
      </c>
      <c r="AZ4" s="10" t="s">
        <v>76</v>
      </c>
      <c r="BA4" s="10" t="s">
        <v>76</v>
      </c>
      <c r="BB4" s="10" t="s">
        <v>76</v>
      </c>
      <c r="BC4" s="10" t="s">
        <v>76</v>
      </c>
      <c r="BD4" s="10" t="s">
        <v>76</v>
      </c>
      <c r="BE4" s="10" t="s">
        <v>76</v>
      </c>
      <c r="BF4" s="10" t="s">
        <v>76</v>
      </c>
      <c r="BG4" s="10" t="s">
        <v>76</v>
      </c>
      <c r="BH4" s="10" t="s">
        <v>76</v>
      </c>
      <c r="BI4" s="10" t="s">
        <v>76</v>
      </c>
      <c r="BJ4" s="10" t="s">
        <v>76</v>
      </c>
      <c r="BK4" s="10" t="s">
        <v>76</v>
      </c>
      <c r="BL4" s="10" t="s">
        <v>76</v>
      </c>
      <c r="BM4" s="10" t="s">
        <v>76</v>
      </c>
      <c r="BN4" s="10" t="s">
        <v>76</v>
      </c>
      <c r="BO4" s="10" t="s">
        <v>76</v>
      </c>
      <c r="BP4" s="10" t="s">
        <v>76</v>
      </c>
      <c r="BQ4" s="10" t="s">
        <v>76</v>
      </c>
      <c r="BR4" s="10" t="s">
        <v>76</v>
      </c>
      <c r="BS4">
        <v>6680</v>
      </c>
      <c r="BT4">
        <v>0</v>
      </c>
      <c r="BU4">
        <v>6540</v>
      </c>
      <c r="BV4">
        <v>90</v>
      </c>
      <c r="BW4">
        <v>0</v>
      </c>
      <c r="BX4">
        <v>10</v>
      </c>
      <c r="BY4">
        <v>3720</v>
      </c>
      <c r="BZ4">
        <v>1880</v>
      </c>
      <c r="CA4">
        <v>570</v>
      </c>
      <c r="CB4">
        <v>220</v>
      </c>
    </row>
    <row r="5" spans="1:80">
      <c r="A5" t="s">
        <v>4</v>
      </c>
      <c r="B5" t="s">
        <v>5</v>
      </c>
      <c r="C5" s="13">
        <v>70128</v>
      </c>
      <c r="D5" s="13">
        <v>75498</v>
      </c>
      <c r="E5" s="13">
        <v>78188</v>
      </c>
      <c r="F5" s="13">
        <v>82351</v>
      </c>
      <c r="G5" s="13">
        <v>89869</v>
      </c>
      <c r="H5" s="13">
        <v>95110</v>
      </c>
      <c r="I5" s="13">
        <v>105048</v>
      </c>
      <c r="J5" s="13">
        <v>112046</v>
      </c>
      <c r="K5">
        <v>160000</v>
      </c>
      <c r="L5">
        <v>163000</v>
      </c>
      <c r="M5">
        <v>168000</v>
      </c>
      <c r="N5">
        <v>185000</v>
      </c>
      <c r="O5">
        <v>190000</v>
      </c>
      <c r="P5">
        <v>160000</v>
      </c>
      <c r="Q5">
        <v>171000</v>
      </c>
      <c r="R5">
        <v>170000</v>
      </c>
      <c r="S5">
        <v>174995</v>
      </c>
      <c r="T5">
        <v>180995</v>
      </c>
      <c r="U5">
        <v>215000</v>
      </c>
      <c r="V5">
        <v>243500</v>
      </c>
      <c r="W5" s="10">
        <v>1696</v>
      </c>
      <c r="X5" s="10">
        <v>1257</v>
      </c>
      <c r="Y5" s="10">
        <v>1446</v>
      </c>
      <c r="Z5" s="10">
        <v>1458</v>
      </c>
      <c r="AA5" s="10">
        <v>1315</v>
      </c>
      <c r="AB5" s="10">
        <v>1769</v>
      </c>
      <c r="AC5" s="10">
        <v>2100</v>
      </c>
      <c r="AD5" s="10">
        <v>2555</v>
      </c>
      <c r="AE5">
        <v>390</v>
      </c>
      <c r="AF5">
        <v>210</v>
      </c>
      <c r="AG5">
        <v>230</v>
      </c>
      <c r="AH5">
        <v>350</v>
      </c>
      <c r="AI5">
        <v>510</v>
      </c>
      <c r="AJ5">
        <v>730</v>
      </c>
      <c r="AK5">
        <v>510</v>
      </c>
      <c r="AL5">
        <v>1110.01</v>
      </c>
      <c r="AM5">
        <v>1153.3599999999999</v>
      </c>
      <c r="AN5">
        <v>1218.76</v>
      </c>
      <c r="AO5">
        <v>1278.24</v>
      </c>
      <c r="AP5">
        <v>1326.22</v>
      </c>
      <c r="AQ5">
        <v>1326.22</v>
      </c>
      <c r="AR5">
        <v>1326.22</v>
      </c>
      <c r="AS5">
        <v>1326.22</v>
      </c>
      <c r="AT5">
        <v>1323.12</v>
      </c>
      <c r="AU5">
        <v>1319.4</v>
      </c>
      <c r="AV5">
        <v>1315.4</v>
      </c>
      <c r="AW5">
        <v>1331.67</v>
      </c>
      <c r="AX5" s="10">
        <v>1354.03</v>
      </c>
      <c r="AY5" s="10">
        <v>19</v>
      </c>
      <c r="AZ5" s="10">
        <v>18</v>
      </c>
      <c r="BA5" s="10">
        <v>18</v>
      </c>
      <c r="BB5" s="10">
        <v>18</v>
      </c>
      <c r="BC5" s="10">
        <v>19</v>
      </c>
      <c r="BD5" s="10">
        <v>32</v>
      </c>
      <c r="BE5" s="10">
        <v>25</v>
      </c>
      <c r="BF5" s="10">
        <v>28</v>
      </c>
      <c r="BG5" s="10">
        <v>29</v>
      </c>
      <c r="BH5" s="10">
        <v>27</v>
      </c>
      <c r="BI5" s="10">
        <v>34</v>
      </c>
      <c r="BJ5" s="10">
        <v>35</v>
      </c>
      <c r="BK5" s="10">
        <v>35</v>
      </c>
      <c r="BL5" s="10">
        <v>33</v>
      </c>
      <c r="BM5" s="10">
        <v>34</v>
      </c>
      <c r="BN5" s="10">
        <v>16</v>
      </c>
      <c r="BO5" s="10">
        <v>23</v>
      </c>
      <c r="BP5" s="10">
        <v>19</v>
      </c>
      <c r="BQ5" s="10">
        <v>20</v>
      </c>
      <c r="BR5" s="10">
        <v>20</v>
      </c>
      <c r="BS5">
        <v>73350</v>
      </c>
      <c r="BT5">
        <v>1070</v>
      </c>
      <c r="BU5">
        <v>22380</v>
      </c>
      <c r="BV5">
        <v>43670</v>
      </c>
      <c r="BW5">
        <v>5650</v>
      </c>
      <c r="BX5">
        <v>400</v>
      </c>
      <c r="BY5">
        <v>10960</v>
      </c>
      <c r="BZ5">
        <v>27710</v>
      </c>
      <c r="CA5">
        <v>32180</v>
      </c>
      <c r="CB5">
        <v>2290</v>
      </c>
    </row>
    <row r="6" spans="1:80">
      <c r="A6" t="s">
        <v>6</v>
      </c>
      <c r="B6" t="s">
        <v>7</v>
      </c>
      <c r="C6" s="13">
        <v>136382</v>
      </c>
      <c r="D6" s="13">
        <v>146804</v>
      </c>
      <c r="E6" s="13">
        <v>151423</v>
      </c>
      <c r="F6" s="13">
        <v>158356</v>
      </c>
      <c r="G6" s="13">
        <v>173820</v>
      </c>
      <c r="H6" s="13">
        <v>186318</v>
      </c>
      <c r="I6" s="13">
        <v>195575</v>
      </c>
      <c r="J6" s="13">
        <v>203868</v>
      </c>
      <c r="K6">
        <v>249950</v>
      </c>
      <c r="L6">
        <v>250000</v>
      </c>
      <c r="M6">
        <v>275000</v>
      </c>
      <c r="N6">
        <v>295000</v>
      </c>
      <c r="O6">
        <v>280000</v>
      </c>
      <c r="P6">
        <v>290000</v>
      </c>
      <c r="Q6">
        <v>326000</v>
      </c>
      <c r="R6">
        <v>323500</v>
      </c>
      <c r="S6">
        <v>330000</v>
      </c>
      <c r="T6">
        <v>345000</v>
      </c>
      <c r="U6">
        <v>400000</v>
      </c>
      <c r="V6">
        <v>445000</v>
      </c>
      <c r="W6" s="10">
        <v>3468</v>
      </c>
      <c r="X6" s="10">
        <v>3183</v>
      </c>
      <c r="Y6" s="10">
        <v>4154</v>
      </c>
      <c r="Z6" s="10">
        <v>3887</v>
      </c>
      <c r="AA6" s="10">
        <v>3969</v>
      </c>
      <c r="AB6" s="10">
        <v>4770</v>
      </c>
      <c r="AC6" s="10">
        <v>4898</v>
      </c>
      <c r="AD6" s="10">
        <v>5450</v>
      </c>
      <c r="AE6">
        <v>1020</v>
      </c>
      <c r="AF6">
        <v>770</v>
      </c>
      <c r="AG6">
        <v>660</v>
      </c>
      <c r="AH6">
        <v>2110</v>
      </c>
      <c r="AI6">
        <v>1370</v>
      </c>
      <c r="AJ6">
        <v>1110</v>
      </c>
      <c r="AK6">
        <v>1320</v>
      </c>
      <c r="AL6">
        <v>1213.76</v>
      </c>
      <c r="AM6">
        <v>1245.9000000000001</v>
      </c>
      <c r="AN6">
        <v>1299.43</v>
      </c>
      <c r="AO6">
        <v>1350.12</v>
      </c>
      <c r="AP6">
        <v>1392.57</v>
      </c>
      <c r="AQ6">
        <v>1423.02</v>
      </c>
      <c r="AR6">
        <v>1423.02</v>
      </c>
      <c r="AS6">
        <v>1423.02</v>
      </c>
      <c r="AT6">
        <v>1419.92</v>
      </c>
      <c r="AU6">
        <v>1416.2</v>
      </c>
      <c r="AV6">
        <v>1401.07</v>
      </c>
      <c r="AW6">
        <v>1397.07</v>
      </c>
      <c r="AX6" s="10">
        <v>1397.07</v>
      </c>
      <c r="AY6" s="10">
        <v>30</v>
      </c>
      <c r="AZ6" s="10">
        <v>29</v>
      </c>
      <c r="BA6" s="10">
        <v>29</v>
      </c>
      <c r="BB6" s="10">
        <v>32</v>
      </c>
      <c r="BC6" s="10">
        <v>34</v>
      </c>
      <c r="BD6" s="10">
        <v>30</v>
      </c>
      <c r="BE6" s="10">
        <v>30</v>
      </c>
      <c r="BF6" s="10">
        <v>29</v>
      </c>
      <c r="BG6" s="10">
        <v>30</v>
      </c>
      <c r="BH6" s="10">
        <v>24</v>
      </c>
      <c r="BI6" s="10">
        <v>12</v>
      </c>
      <c r="BJ6" s="10">
        <v>17</v>
      </c>
      <c r="BK6" s="10">
        <v>14</v>
      </c>
      <c r="BL6" s="10">
        <v>14</v>
      </c>
      <c r="BM6" s="10">
        <v>12</v>
      </c>
      <c r="BN6" s="10">
        <v>27</v>
      </c>
      <c r="BO6" s="10">
        <v>24</v>
      </c>
      <c r="BP6" s="10">
        <v>28</v>
      </c>
      <c r="BQ6" s="10">
        <v>24</v>
      </c>
      <c r="BR6" s="10">
        <v>29</v>
      </c>
      <c r="BS6">
        <v>143990</v>
      </c>
      <c r="BT6">
        <v>2620</v>
      </c>
      <c r="BU6">
        <v>65160</v>
      </c>
      <c r="BV6">
        <v>27460</v>
      </c>
      <c r="BW6">
        <v>35460</v>
      </c>
      <c r="BX6">
        <v>12550</v>
      </c>
      <c r="BY6">
        <v>24350</v>
      </c>
      <c r="BZ6">
        <v>42260</v>
      </c>
      <c r="CA6">
        <v>52500</v>
      </c>
      <c r="CB6">
        <v>22740</v>
      </c>
    </row>
    <row r="7" spans="1:80">
      <c r="A7" t="s">
        <v>8</v>
      </c>
      <c r="B7" t="s">
        <v>9</v>
      </c>
      <c r="C7" s="13">
        <v>92952</v>
      </c>
      <c r="D7" s="13">
        <v>96675</v>
      </c>
      <c r="E7" s="13">
        <v>97736</v>
      </c>
      <c r="F7" s="13">
        <v>99312</v>
      </c>
      <c r="G7" s="13">
        <v>102443</v>
      </c>
      <c r="H7" s="13">
        <v>105560</v>
      </c>
      <c r="I7" s="13">
        <v>108218</v>
      </c>
      <c r="J7" s="13">
        <v>110787</v>
      </c>
      <c r="K7">
        <v>175000</v>
      </c>
      <c r="L7">
        <v>183500</v>
      </c>
      <c r="M7">
        <v>195000</v>
      </c>
      <c r="N7">
        <v>212000</v>
      </c>
      <c r="O7">
        <v>210000</v>
      </c>
      <c r="P7">
        <v>196000</v>
      </c>
      <c r="Q7">
        <v>215000</v>
      </c>
      <c r="R7">
        <v>215000</v>
      </c>
      <c r="S7">
        <v>210000</v>
      </c>
      <c r="T7">
        <v>225000</v>
      </c>
      <c r="U7">
        <v>250000</v>
      </c>
      <c r="V7">
        <v>275000</v>
      </c>
      <c r="W7" s="10">
        <v>2499</v>
      </c>
      <c r="X7" s="10">
        <v>2173</v>
      </c>
      <c r="Y7" s="10">
        <v>2459</v>
      </c>
      <c r="Z7" s="10">
        <v>2540</v>
      </c>
      <c r="AA7" s="10">
        <v>2813</v>
      </c>
      <c r="AB7" s="10">
        <v>3377</v>
      </c>
      <c r="AC7" s="10">
        <v>3868</v>
      </c>
      <c r="AD7" s="10">
        <v>4208</v>
      </c>
      <c r="AE7">
        <v>220</v>
      </c>
      <c r="AF7">
        <v>360</v>
      </c>
      <c r="AG7">
        <v>170</v>
      </c>
      <c r="AH7">
        <v>200</v>
      </c>
      <c r="AI7">
        <v>420</v>
      </c>
      <c r="AJ7">
        <v>530</v>
      </c>
      <c r="AK7">
        <v>810</v>
      </c>
      <c r="AL7">
        <v>1185.5999999999999</v>
      </c>
      <c r="AM7">
        <v>1243.3699999999999</v>
      </c>
      <c r="AN7">
        <v>1315.61</v>
      </c>
      <c r="AO7">
        <v>1361.6897999999999</v>
      </c>
      <c r="AP7">
        <v>1399.36</v>
      </c>
      <c r="AQ7">
        <v>1427</v>
      </c>
      <c r="AR7">
        <v>1438.41</v>
      </c>
      <c r="AS7">
        <v>1438.41</v>
      </c>
      <c r="AT7">
        <v>1435.31</v>
      </c>
      <c r="AU7">
        <v>1431.59</v>
      </c>
      <c r="AV7">
        <v>1427.59</v>
      </c>
      <c r="AW7">
        <v>1445.53</v>
      </c>
      <c r="AX7" s="10">
        <v>1472.43</v>
      </c>
      <c r="AY7" s="10">
        <v>36</v>
      </c>
      <c r="AZ7" s="10">
        <v>39</v>
      </c>
      <c r="BA7" s="10">
        <v>39</v>
      </c>
      <c r="BB7" s="10">
        <v>39</v>
      </c>
      <c r="BC7" s="10">
        <v>41</v>
      </c>
      <c r="BD7" s="10">
        <v>37</v>
      </c>
      <c r="BE7" s="10">
        <v>35</v>
      </c>
      <c r="BF7" s="10">
        <v>39</v>
      </c>
      <c r="BG7" s="10">
        <v>35</v>
      </c>
      <c r="BH7" s="10">
        <v>34</v>
      </c>
      <c r="BI7" s="10">
        <v>15</v>
      </c>
      <c r="BJ7" s="10">
        <v>14</v>
      </c>
      <c r="BK7" s="10">
        <v>13</v>
      </c>
      <c r="BL7" s="10">
        <v>15</v>
      </c>
      <c r="BM7" s="10">
        <v>14</v>
      </c>
      <c r="BN7" s="10">
        <v>12</v>
      </c>
      <c r="BO7" s="10">
        <v>12</v>
      </c>
      <c r="BP7" s="10">
        <v>9</v>
      </c>
      <c r="BQ7" s="10">
        <v>11</v>
      </c>
      <c r="BR7" s="10">
        <v>10</v>
      </c>
      <c r="BS7">
        <v>96400</v>
      </c>
      <c r="BT7">
        <v>5720</v>
      </c>
      <c r="BU7">
        <v>23510</v>
      </c>
      <c r="BV7">
        <v>26520</v>
      </c>
      <c r="BW7">
        <v>35640</v>
      </c>
      <c r="BX7">
        <v>4370</v>
      </c>
      <c r="BY7">
        <v>9410</v>
      </c>
      <c r="BZ7">
        <v>26710</v>
      </c>
      <c r="CA7">
        <v>48200</v>
      </c>
      <c r="CB7">
        <v>9860</v>
      </c>
    </row>
    <row r="8" spans="1:80">
      <c r="A8" t="s">
        <v>10</v>
      </c>
      <c r="B8" t="s">
        <v>11</v>
      </c>
      <c r="C8" s="13">
        <v>110676</v>
      </c>
      <c r="D8" s="13">
        <v>117208</v>
      </c>
      <c r="E8" s="13">
        <v>121048</v>
      </c>
      <c r="F8" s="13">
        <v>126699</v>
      </c>
      <c r="G8" s="13">
        <v>135572</v>
      </c>
      <c r="H8" s="13">
        <v>143416</v>
      </c>
      <c r="I8" s="13">
        <v>147679</v>
      </c>
      <c r="J8" s="13">
        <v>151502</v>
      </c>
      <c r="K8">
        <v>225000</v>
      </c>
      <c r="L8">
        <v>241250</v>
      </c>
      <c r="M8">
        <v>249999</v>
      </c>
      <c r="N8">
        <v>283000</v>
      </c>
      <c r="O8">
        <v>277500</v>
      </c>
      <c r="P8">
        <v>275000</v>
      </c>
      <c r="Q8">
        <v>283000</v>
      </c>
      <c r="R8">
        <v>300000</v>
      </c>
      <c r="S8">
        <v>320000</v>
      </c>
      <c r="T8">
        <v>345000</v>
      </c>
      <c r="U8">
        <v>385000</v>
      </c>
      <c r="V8">
        <v>407250</v>
      </c>
      <c r="W8" s="10">
        <v>2084</v>
      </c>
      <c r="X8" s="10">
        <v>1568</v>
      </c>
      <c r="Y8" s="10">
        <v>2390</v>
      </c>
      <c r="Z8" s="10">
        <v>2188</v>
      </c>
      <c r="AA8" s="10">
        <v>2017</v>
      </c>
      <c r="AB8" s="10">
        <v>2470</v>
      </c>
      <c r="AC8" s="10">
        <v>2836</v>
      </c>
      <c r="AD8" s="10">
        <v>3468</v>
      </c>
      <c r="AE8">
        <v>930</v>
      </c>
      <c r="AF8">
        <v>890</v>
      </c>
      <c r="AG8">
        <v>390</v>
      </c>
      <c r="AH8">
        <v>560</v>
      </c>
      <c r="AI8">
        <v>660</v>
      </c>
      <c r="AJ8">
        <v>730</v>
      </c>
      <c r="AK8">
        <v>1560</v>
      </c>
      <c r="AL8">
        <v>1141.1600000000001</v>
      </c>
      <c r="AM8">
        <v>1184.1400000000001</v>
      </c>
      <c r="AN8">
        <v>1238.74</v>
      </c>
      <c r="AO8">
        <v>1299.46</v>
      </c>
      <c r="AP8">
        <v>1342.93</v>
      </c>
      <c r="AQ8">
        <v>1368.76</v>
      </c>
      <c r="AR8">
        <v>1368.76</v>
      </c>
      <c r="AS8">
        <v>1368.76</v>
      </c>
      <c r="AT8">
        <v>1365.66</v>
      </c>
      <c r="AU8">
        <v>1361.94</v>
      </c>
      <c r="AV8">
        <v>1357.94</v>
      </c>
      <c r="AW8">
        <v>1353.94</v>
      </c>
      <c r="AX8" s="10">
        <v>1377.24</v>
      </c>
      <c r="AY8" s="10">
        <v>20</v>
      </c>
      <c r="AZ8" s="10">
        <v>19</v>
      </c>
      <c r="BA8" s="10">
        <v>19</v>
      </c>
      <c r="BB8" s="10">
        <v>20</v>
      </c>
      <c r="BC8" s="10">
        <v>23</v>
      </c>
      <c r="BD8" s="10">
        <v>25</v>
      </c>
      <c r="BE8" s="10">
        <v>25</v>
      </c>
      <c r="BF8" s="10">
        <v>26</v>
      </c>
      <c r="BG8" s="10">
        <v>26</v>
      </c>
      <c r="BH8" s="10">
        <v>25</v>
      </c>
      <c r="BI8" s="10">
        <v>22</v>
      </c>
      <c r="BJ8" s="10">
        <v>24</v>
      </c>
      <c r="BK8" s="10">
        <v>23</v>
      </c>
      <c r="BL8" s="10">
        <v>23</v>
      </c>
      <c r="BM8" s="10">
        <v>20</v>
      </c>
      <c r="BN8" s="10">
        <v>33</v>
      </c>
      <c r="BO8" s="10">
        <v>32</v>
      </c>
      <c r="BP8" s="10">
        <v>31</v>
      </c>
      <c r="BQ8" s="10">
        <v>31</v>
      </c>
      <c r="BR8" s="10">
        <v>33</v>
      </c>
      <c r="BS8">
        <v>114890</v>
      </c>
      <c r="BT8">
        <v>1170</v>
      </c>
      <c r="BU8">
        <v>64070</v>
      </c>
      <c r="BV8">
        <v>24710</v>
      </c>
      <c r="BW8">
        <v>20950</v>
      </c>
      <c r="BX8">
        <v>3740</v>
      </c>
      <c r="BY8">
        <v>27540</v>
      </c>
      <c r="BZ8">
        <v>33750</v>
      </c>
      <c r="CA8">
        <v>41500</v>
      </c>
      <c r="CB8">
        <v>11780</v>
      </c>
    </row>
    <row r="9" spans="1:80">
      <c r="A9" t="s">
        <v>12</v>
      </c>
      <c r="B9" t="s">
        <v>13</v>
      </c>
      <c r="C9" s="13">
        <v>131376</v>
      </c>
      <c r="D9" s="13">
        <v>138617</v>
      </c>
      <c r="E9" s="13">
        <v>140602</v>
      </c>
      <c r="F9" s="13">
        <v>143375</v>
      </c>
      <c r="G9" s="13">
        <v>148947</v>
      </c>
      <c r="H9" s="13">
        <v>154874</v>
      </c>
      <c r="I9" s="13">
        <v>160411</v>
      </c>
      <c r="J9" s="13">
        <v>165182</v>
      </c>
      <c r="K9">
        <v>225000</v>
      </c>
      <c r="L9">
        <v>230000</v>
      </c>
      <c r="M9">
        <v>242500</v>
      </c>
      <c r="N9">
        <v>260000</v>
      </c>
      <c r="O9">
        <v>250000</v>
      </c>
      <c r="P9">
        <v>249000</v>
      </c>
      <c r="Q9">
        <v>275000</v>
      </c>
      <c r="R9">
        <v>275000</v>
      </c>
      <c r="S9">
        <v>278000</v>
      </c>
      <c r="T9">
        <v>295000</v>
      </c>
      <c r="U9">
        <v>335000</v>
      </c>
      <c r="V9">
        <v>374975</v>
      </c>
      <c r="W9" s="10">
        <v>3770</v>
      </c>
      <c r="X9" s="10">
        <v>3914</v>
      </c>
      <c r="Y9" s="10">
        <v>4368</v>
      </c>
      <c r="Z9" s="10">
        <v>4316</v>
      </c>
      <c r="AA9" s="10">
        <v>4751</v>
      </c>
      <c r="AB9" s="10">
        <v>5494</v>
      </c>
      <c r="AC9" s="10">
        <v>6059</v>
      </c>
      <c r="AD9" s="10">
        <v>6254</v>
      </c>
      <c r="AE9">
        <v>490</v>
      </c>
      <c r="AF9">
        <v>550</v>
      </c>
      <c r="AG9">
        <v>670</v>
      </c>
      <c r="AH9">
        <v>580</v>
      </c>
      <c r="AI9">
        <v>690</v>
      </c>
      <c r="AJ9">
        <v>150</v>
      </c>
      <c r="AK9">
        <v>410</v>
      </c>
      <c r="AL9">
        <v>1040.49</v>
      </c>
      <c r="AM9">
        <v>1092.96</v>
      </c>
      <c r="AN9">
        <v>1160.28</v>
      </c>
      <c r="AO9">
        <v>1217.6099999999999</v>
      </c>
      <c r="AP9">
        <v>1263.1500000000001</v>
      </c>
      <c r="AQ9">
        <v>1288.98</v>
      </c>
      <c r="AR9">
        <v>1301.1300000000001</v>
      </c>
      <c r="AS9">
        <v>1301.1300000000001</v>
      </c>
      <c r="AT9">
        <v>1298.03</v>
      </c>
      <c r="AU9">
        <v>1313.07</v>
      </c>
      <c r="AV9">
        <v>1309.07</v>
      </c>
      <c r="AW9">
        <v>1325.14</v>
      </c>
      <c r="AX9" s="10">
        <v>1347.27</v>
      </c>
      <c r="AY9" s="10">
        <v>32</v>
      </c>
      <c r="AZ9" s="10">
        <v>32</v>
      </c>
      <c r="BA9" s="10">
        <v>34</v>
      </c>
      <c r="BB9" s="10">
        <v>40</v>
      </c>
      <c r="BC9" s="10">
        <v>41</v>
      </c>
      <c r="BD9" s="10">
        <v>40</v>
      </c>
      <c r="BE9" s="10">
        <v>39</v>
      </c>
      <c r="BF9" s="10">
        <v>41</v>
      </c>
      <c r="BG9" s="10">
        <v>38</v>
      </c>
      <c r="BH9" s="10">
        <v>33</v>
      </c>
      <c r="BI9" s="10">
        <v>14</v>
      </c>
      <c r="BJ9" s="10">
        <v>13</v>
      </c>
      <c r="BK9" s="10">
        <v>12</v>
      </c>
      <c r="BL9" s="10">
        <v>9</v>
      </c>
      <c r="BM9" s="10">
        <v>12</v>
      </c>
      <c r="BN9" s="10">
        <v>14</v>
      </c>
      <c r="BO9" s="10">
        <v>16</v>
      </c>
      <c r="BP9" s="10">
        <v>13</v>
      </c>
      <c r="BQ9" s="10">
        <v>12</v>
      </c>
      <c r="BR9" s="10">
        <v>13</v>
      </c>
      <c r="BS9">
        <v>137560</v>
      </c>
      <c r="BT9">
        <v>7690</v>
      </c>
      <c r="BU9">
        <v>41750</v>
      </c>
      <c r="BV9">
        <v>32790</v>
      </c>
      <c r="BW9">
        <v>33870</v>
      </c>
      <c r="BX9">
        <v>20150</v>
      </c>
      <c r="BY9">
        <v>17230</v>
      </c>
      <c r="BZ9">
        <v>37830</v>
      </c>
      <c r="CA9">
        <v>56250</v>
      </c>
      <c r="CB9">
        <v>22750</v>
      </c>
    </row>
    <row r="10" spans="1:80">
      <c r="A10" t="s">
        <v>14</v>
      </c>
      <c r="B10" t="s">
        <v>15</v>
      </c>
      <c r="C10" s="13">
        <v>97435</v>
      </c>
      <c r="D10" s="13">
        <v>105290</v>
      </c>
      <c r="E10" s="13">
        <v>107654</v>
      </c>
      <c r="F10" s="13">
        <v>111172</v>
      </c>
      <c r="G10" s="13">
        <v>116158</v>
      </c>
      <c r="H10" s="13">
        <v>122453</v>
      </c>
      <c r="I10" s="13">
        <v>126479</v>
      </c>
      <c r="J10" s="13">
        <v>130618</v>
      </c>
      <c r="K10">
        <v>305000</v>
      </c>
      <c r="L10">
        <v>325000</v>
      </c>
      <c r="M10">
        <v>360000</v>
      </c>
      <c r="N10">
        <v>410000</v>
      </c>
      <c r="O10">
        <v>440000</v>
      </c>
      <c r="P10">
        <v>420000</v>
      </c>
      <c r="Q10">
        <v>475000</v>
      </c>
      <c r="R10">
        <v>480000</v>
      </c>
      <c r="S10">
        <v>500000</v>
      </c>
      <c r="T10">
        <v>585000</v>
      </c>
      <c r="U10">
        <v>675000</v>
      </c>
      <c r="V10">
        <v>700000</v>
      </c>
      <c r="W10" s="10">
        <v>2074</v>
      </c>
      <c r="X10" s="10">
        <v>2186</v>
      </c>
      <c r="Y10" s="10">
        <v>2740</v>
      </c>
      <c r="Z10" s="10">
        <v>2626</v>
      </c>
      <c r="AA10" s="10">
        <v>2362</v>
      </c>
      <c r="AB10" s="10">
        <v>2952</v>
      </c>
      <c r="AC10" s="10">
        <v>2708</v>
      </c>
      <c r="AD10" s="10">
        <v>2796</v>
      </c>
      <c r="AE10">
        <v>890</v>
      </c>
      <c r="AF10">
        <v>430</v>
      </c>
      <c r="AG10">
        <v>540</v>
      </c>
      <c r="AH10">
        <v>370</v>
      </c>
      <c r="AI10">
        <v>560</v>
      </c>
      <c r="AJ10">
        <v>450</v>
      </c>
      <c r="AK10">
        <v>440</v>
      </c>
      <c r="AL10">
        <v>1200.46</v>
      </c>
      <c r="AM10">
        <v>1232.68</v>
      </c>
      <c r="AN10">
        <v>1285.46</v>
      </c>
      <c r="AO10">
        <v>1300.74</v>
      </c>
      <c r="AP10">
        <v>1331.58</v>
      </c>
      <c r="AQ10">
        <v>1331.58</v>
      </c>
      <c r="AR10">
        <v>1331.59</v>
      </c>
      <c r="AS10">
        <v>1331.59</v>
      </c>
      <c r="AT10">
        <v>1328.49</v>
      </c>
      <c r="AU10">
        <v>1324.77</v>
      </c>
      <c r="AV10">
        <v>1320.77</v>
      </c>
      <c r="AW10">
        <v>1337.1</v>
      </c>
      <c r="AX10" s="10">
        <v>1359.66</v>
      </c>
      <c r="AY10" s="10">
        <v>20</v>
      </c>
      <c r="AZ10" s="10">
        <v>20</v>
      </c>
      <c r="BA10" s="10">
        <v>20</v>
      </c>
      <c r="BB10" s="10">
        <v>20</v>
      </c>
      <c r="BC10" s="10">
        <v>20</v>
      </c>
      <c r="BD10" s="10">
        <v>15</v>
      </c>
      <c r="BE10" s="10">
        <v>16</v>
      </c>
      <c r="BF10" s="10">
        <v>14</v>
      </c>
      <c r="BG10" s="10">
        <v>15</v>
      </c>
      <c r="BH10" s="10">
        <v>15</v>
      </c>
      <c r="BI10" s="10">
        <v>35</v>
      </c>
      <c r="BJ10" s="10">
        <v>37</v>
      </c>
      <c r="BK10" s="10">
        <v>39</v>
      </c>
      <c r="BL10" s="10">
        <v>38</v>
      </c>
      <c r="BM10" s="10">
        <v>39</v>
      </c>
      <c r="BN10" s="10">
        <v>30</v>
      </c>
      <c r="BO10" s="10">
        <v>27</v>
      </c>
      <c r="BP10" s="10">
        <v>27</v>
      </c>
      <c r="BQ10" s="10">
        <v>27</v>
      </c>
      <c r="BR10" s="10">
        <v>26</v>
      </c>
      <c r="BS10">
        <v>106230</v>
      </c>
      <c r="BT10">
        <v>110</v>
      </c>
      <c r="BU10">
        <v>91330</v>
      </c>
      <c r="BV10">
        <v>9470</v>
      </c>
      <c r="BW10">
        <v>2150</v>
      </c>
      <c r="BX10">
        <v>1230</v>
      </c>
      <c r="BY10">
        <v>40720</v>
      </c>
      <c r="BZ10">
        <v>31320</v>
      </c>
      <c r="CA10">
        <v>17480</v>
      </c>
      <c r="CB10">
        <v>10820</v>
      </c>
    </row>
    <row r="11" spans="1:80">
      <c r="A11" t="s">
        <v>16</v>
      </c>
      <c r="B11" t="s">
        <v>17</v>
      </c>
      <c r="C11" s="13">
        <v>145644</v>
      </c>
      <c r="D11" s="13">
        <v>154895</v>
      </c>
      <c r="E11" s="13">
        <v>159010</v>
      </c>
      <c r="F11" s="13">
        <v>164985</v>
      </c>
      <c r="G11" s="13">
        <v>176832</v>
      </c>
      <c r="H11" s="13">
        <v>186933</v>
      </c>
      <c r="I11" s="13">
        <v>196566</v>
      </c>
      <c r="J11" s="13">
        <v>205264</v>
      </c>
      <c r="K11">
        <v>186000</v>
      </c>
      <c r="L11">
        <v>195000</v>
      </c>
      <c r="M11">
        <v>206000</v>
      </c>
      <c r="N11">
        <v>223000</v>
      </c>
      <c r="O11">
        <v>228000</v>
      </c>
      <c r="P11">
        <v>200500</v>
      </c>
      <c r="Q11">
        <v>220000</v>
      </c>
      <c r="R11">
        <v>220000</v>
      </c>
      <c r="S11">
        <v>230000</v>
      </c>
      <c r="T11">
        <v>239950</v>
      </c>
      <c r="U11">
        <v>265000</v>
      </c>
      <c r="V11">
        <v>300000</v>
      </c>
      <c r="W11" s="10">
        <v>3867</v>
      </c>
      <c r="X11" s="10">
        <v>3356</v>
      </c>
      <c r="Y11" s="10">
        <v>3599</v>
      </c>
      <c r="Z11" s="10">
        <v>3479</v>
      </c>
      <c r="AA11" s="10">
        <v>3557</v>
      </c>
      <c r="AB11" s="10">
        <v>4846</v>
      </c>
      <c r="AC11" s="10">
        <v>5802</v>
      </c>
      <c r="AD11" s="10">
        <v>6338</v>
      </c>
      <c r="AE11">
        <v>1530</v>
      </c>
      <c r="AF11">
        <v>1370</v>
      </c>
      <c r="AG11">
        <v>1120</v>
      </c>
      <c r="AH11">
        <v>710</v>
      </c>
      <c r="AI11">
        <v>890</v>
      </c>
      <c r="AJ11">
        <v>1300</v>
      </c>
      <c r="AK11">
        <v>1520</v>
      </c>
      <c r="AL11">
        <v>1165.47</v>
      </c>
      <c r="AM11">
        <v>1224.8699999999999</v>
      </c>
      <c r="AN11">
        <v>1301.94</v>
      </c>
      <c r="AO11">
        <v>1357.64</v>
      </c>
      <c r="AP11">
        <v>1405.63</v>
      </c>
      <c r="AQ11">
        <v>1447.71</v>
      </c>
      <c r="AR11">
        <v>1459.93</v>
      </c>
      <c r="AS11">
        <v>1459.93</v>
      </c>
      <c r="AT11">
        <v>1456.83</v>
      </c>
      <c r="AU11">
        <v>1474.39</v>
      </c>
      <c r="AV11">
        <v>1470.39</v>
      </c>
      <c r="AW11">
        <v>1466.39</v>
      </c>
      <c r="AX11" s="10">
        <v>1494.13</v>
      </c>
      <c r="AY11" s="10">
        <v>24</v>
      </c>
      <c r="AZ11" s="10">
        <v>26</v>
      </c>
      <c r="BA11" s="10">
        <v>29</v>
      </c>
      <c r="BB11" s="10">
        <v>27</v>
      </c>
      <c r="BC11" s="10">
        <v>31</v>
      </c>
      <c r="BD11" s="10">
        <v>43</v>
      </c>
      <c r="BE11" s="10">
        <v>37</v>
      </c>
      <c r="BF11" s="10">
        <v>37</v>
      </c>
      <c r="BG11" s="10">
        <v>40</v>
      </c>
      <c r="BH11" s="10">
        <v>35</v>
      </c>
      <c r="BI11" s="10">
        <v>18</v>
      </c>
      <c r="BJ11" s="10">
        <v>20</v>
      </c>
      <c r="BK11" s="10">
        <v>14</v>
      </c>
      <c r="BL11" s="10">
        <v>15</v>
      </c>
      <c r="BM11" s="10">
        <v>16</v>
      </c>
      <c r="BN11" s="10">
        <v>15</v>
      </c>
      <c r="BO11" s="10">
        <v>17</v>
      </c>
      <c r="BP11" s="10">
        <v>20</v>
      </c>
      <c r="BQ11" s="10">
        <v>18</v>
      </c>
      <c r="BR11" s="10">
        <v>17</v>
      </c>
      <c r="BS11">
        <v>150680</v>
      </c>
      <c r="BT11">
        <v>3700</v>
      </c>
      <c r="BU11">
        <v>55860</v>
      </c>
      <c r="BV11">
        <v>46030</v>
      </c>
      <c r="BW11">
        <v>29560</v>
      </c>
      <c r="BX11">
        <v>13750</v>
      </c>
      <c r="BY11">
        <v>25860</v>
      </c>
      <c r="BZ11">
        <v>40610</v>
      </c>
      <c r="CA11">
        <v>61880</v>
      </c>
      <c r="CB11">
        <v>18710</v>
      </c>
    </row>
    <row r="12" spans="1:80">
      <c r="A12" t="s">
        <v>18</v>
      </c>
      <c r="B12" t="s">
        <v>19</v>
      </c>
      <c r="C12" s="13">
        <v>124399</v>
      </c>
      <c r="D12" s="13">
        <v>129134</v>
      </c>
      <c r="E12" s="13">
        <v>132663</v>
      </c>
      <c r="F12" s="13">
        <v>138032</v>
      </c>
      <c r="G12" s="13">
        <v>147306</v>
      </c>
      <c r="H12" s="13">
        <v>155773</v>
      </c>
      <c r="I12" s="13">
        <v>162613</v>
      </c>
      <c r="J12" s="13">
        <v>168726</v>
      </c>
      <c r="K12">
        <v>232000</v>
      </c>
      <c r="L12">
        <v>237500</v>
      </c>
      <c r="M12">
        <v>249000</v>
      </c>
      <c r="N12">
        <v>272000</v>
      </c>
      <c r="O12">
        <v>270000</v>
      </c>
      <c r="P12">
        <v>258600</v>
      </c>
      <c r="Q12">
        <v>279950</v>
      </c>
      <c r="R12">
        <v>292950</v>
      </c>
      <c r="S12">
        <v>310000</v>
      </c>
      <c r="T12">
        <v>326000</v>
      </c>
      <c r="U12">
        <v>388000</v>
      </c>
      <c r="V12">
        <v>430000</v>
      </c>
      <c r="W12" s="10">
        <v>2755</v>
      </c>
      <c r="X12" s="10">
        <v>2372</v>
      </c>
      <c r="Y12" s="10">
        <v>3179</v>
      </c>
      <c r="Z12" s="10">
        <v>2999</v>
      </c>
      <c r="AA12" s="10">
        <v>3186</v>
      </c>
      <c r="AB12" s="10">
        <v>3837</v>
      </c>
      <c r="AC12" s="10">
        <v>3366</v>
      </c>
      <c r="AD12" s="10">
        <v>3966</v>
      </c>
      <c r="AE12">
        <v>830</v>
      </c>
      <c r="AF12">
        <v>500</v>
      </c>
      <c r="AG12">
        <v>260</v>
      </c>
      <c r="AH12">
        <v>690</v>
      </c>
      <c r="AI12">
        <v>990</v>
      </c>
      <c r="AJ12">
        <v>770</v>
      </c>
      <c r="AK12">
        <v>900</v>
      </c>
      <c r="AL12">
        <v>1191.6400000000001</v>
      </c>
      <c r="AM12">
        <v>1250.6199999999999</v>
      </c>
      <c r="AN12">
        <v>1309.42</v>
      </c>
      <c r="AO12">
        <v>1344.1</v>
      </c>
      <c r="AP12">
        <v>1369.75</v>
      </c>
      <c r="AQ12">
        <v>1369.75</v>
      </c>
      <c r="AR12">
        <v>1369.75</v>
      </c>
      <c r="AS12">
        <v>1369.75</v>
      </c>
      <c r="AT12">
        <v>1366.65</v>
      </c>
      <c r="AU12">
        <v>1362.93</v>
      </c>
      <c r="AV12">
        <v>1358.93</v>
      </c>
      <c r="AW12">
        <v>1354.93</v>
      </c>
      <c r="AX12" s="10">
        <v>1335.93</v>
      </c>
      <c r="AY12" s="10">
        <v>27</v>
      </c>
      <c r="AZ12" s="10">
        <v>23</v>
      </c>
      <c r="BA12" s="10">
        <v>23</v>
      </c>
      <c r="BB12" s="10">
        <v>24</v>
      </c>
      <c r="BC12" s="10">
        <v>22</v>
      </c>
      <c r="BD12" s="10">
        <v>30</v>
      </c>
      <c r="BE12" s="10">
        <v>32</v>
      </c>
      <c r="BF12" s="10">
        <v>30</v>
      </c>
      <c r="BG12" s="10">
        <v>32</v>
      </c>
      <c r="BH12" s="10">
        <v>34</v>
      </c>
      <c r="BI12" s="10">
        <v>19</v>
      </c>
      <c r="BJ12" s="10">
        <v>22</v>
      </c>
      <c r="BK12" s="10">
        <v>16</v>
      </c>
      <c r="BL12" s="10">
        <v>18</v>
      </c>
      <c r="BM12" s="10">
        <v>15</v>
      </c>
      <c r="BN12" s="10">
        <v>24</v>
      </c>
      <c r="BO12" s="10">
        <v>23</v>
      </c>
      <c r="BP12" s="10">
        <v>30</v>
      </c>
      <c r="BQ12" s="10">
        <v>27</v>
      </c>
      <c r="BR12" s="10">
        <v>30</v>
      </c>
      <c r="BS12">
        <v>132190</v>
      </c>
      <c r="BT12">
        <v>1450</v>
      </c>
      <c r="BU12">
        <v>63630</v>
      </c>
      <c r="BV12">
        <v>41620</v>
      </c>
      <c r="BW12">
        <v>21150</v>
      </c>
      <c r="BX12">
        <v>3400</v>
      </c>
      <c r="BY12">
        <v>27280</v>
      </c>
      <c r="BZ12">
        <v>38070</v>
      </c>
      <c r="CA12">
        <v>53340</v>
      </c>
      <c r="CB12">
        <v>12420</v>
      </c>
    </row>
    <row r="13" spans="1:80">
      <c r="A13" t="s">
        <v>20</v>
      </c>
      <c r="B13" t="s">
        <v>21</v>
      </c>
      <c r="C13" s="13">
        <v>120466</v>
      </c>
      <c r="D13" s="13">
        <v>127666</v>
      </c>
      <c r="E13" s="13">
        <v>130328</v>
      </c>
      <c r="F13" s="13">
        <v>134358</v>
      </c>
      <c r="G13" s="13">
        <v>141067</v>
      </c>
      <c r="H13" s="13">
        <v>146655</v>
      </c>
      <c r="I13" s="13">
        <v>151931</v>
      </c>
      <c r="J13" s="13">
        <v>156629</v>
      </c>
      <c r="K13">
        <v>193000</v>
      </c>
      <c r="L13">
        <v>200000</v>
      </c>
      <c r="M13">
        <v>210000</v>
      </c>
      <c r="N13">
        <v>234000</v>
      </c>
      <c r="O13">
        <v>234000</v>
      </c>
      <c r="P13">
        <v>225000</v>
      </c>
      <c r="Q13">
        <v>240000</v>
      </c>
      <c r="R13">
        <v>240000</v>
      </c>
      <c r="S13">
        <v>247000</v>
      </c>
      <c r="T13">
        <v>250000</v>
      </c>
      <c r="U13">
        <v>285000</v>
      </c>
      <c r="V13">
        <v>320000</v>
      </c>
      <c r="W13" s="10">
        <v>3099</v>
      </c>
      <c r="X13" s="10">
        <v>2540</v>
      </c>
      <c r="Y13" s="10">
        <v>2874</v>
      </c>
      <c r="Z13" s="10">
        <v>2709</v>
      </c>
      <c r="AA13" s="10">
        <v>2749</v>
      </c>
      <c r="AB13" s="10">
        <v>3410</v>
      </c>
      <c r="AC13" s="10">
        <v>3683</v>
      </c>
      <c r="AD13" s="10">
        <v>4115</v>
      </c>
      <c r="AE13">
        <v>330</v>
      </c>
      <c r="AF13">
        <v>280</v>
      </c>
      <c r="AG13">
        <v>460</v>
      </c>
      <c r="AH13">
        <v>300</v>
      </c>
      <c r="AI13">
        <v>550</v>
      </c>
      <c r="AJ13">
        <v>510</v>
      </c>
      <c r="AK13">
        <v>400</v>
      </c>
      <c r="AL13">
        <v>1192.99</v>
      </c>
      <c r="AM13">
        <v>1228.8699999999999</v>
      </c>
      <c r="AN13">
        <v>1287.1600000000001</v>
      </c>
      <c r="AO13">
        <v>1336.9</v>
      </c>
      <c r="AP13">
        <v>1383.52</v>
      </c>
      <c r="AQ13">
        <v>1410.16</v>
      </c>
      <c r="AR13">
        <v>1410.16</v>
      </c>
      <c r="AS13">
        <v>1410.16</v>
      </c>
      <c r="AT13">
        <v>1407.06</v>
      </c>
      <c r="AU13">
        <v>1403.34</v>
      </c>
      <c r="AV13">
        <v>1399.34</v>
      </c>
      <c r="AW13">
        <v>1395.34</v>
      </c>
      <c r="AX13" s="10">
        <v>1420.17</v>
      </c>
      <c r="AY13" s="10">
        <v>27</v>
      </c>
      <c r="AZ13" s="10">
        <v>31</v>
      </c>
      <c r="BA13" s="10">
        <v>31</v>
      </c>
      <c r="BB13" s="10">
        <v>31</v>
      </c>
      <c r="BC13" s="10">
        <v>30</v>
      </c>
      <c r="BD13" s="10">
        <v>33</v>
      </c>
      <c r="BE13" s="10">
        <v>31</v>
      </c>
      <c r="BF13" s="10">
        <v>31</v>
      </c>
      <c r="BG13" s="10">
        <v>30</v>
      </c>
      <c r="BH13" s="10">
        <v>35</v>
      </c>
      <c r="BI13" s="10">
        <v>17</v>
      </c>
      <c r="BJ13" s="10">
        <v>15</v>
      </c>
      <c r="BK13" s="10">
        <v>19</v>
      </c>
      <c r="BL13" s="10">
        <v>19</v>
      </c>
      <c r="BM13" s="10">
        <v>15</v>
      </c>
      <c r="BN13" s="10">
        <v>22</v>
      </c>
      <c r="BO13" s="10">
        <v>23</v>
      </c>
      <c r="BP13" s="10">
        <v>19</v>
      </c>
      <c r="BQ13" s="10">
        <v>20</v>
      </c>
      <c r="BR13" s="10">
        <v>19</v>
      </c>
      <c r="BS13">
        <v>122990</v>
      </c>
      <c r="BT13">
        <v>1450</v>
      </c>
      <c r="BU13">
        <v>48010</v>
      </c>
      <c r="BV13">
        <v>47350</v>
      </c>
      <c r="BW13">
        <v>21450</v>
      </c>
      <c r="BX13">
        <v>4490</v>
      </c>
      <c r="BY13">
        <v>19900</v>
      </c>
      <c r="BZ13">
        <v>33700</v>
      </c>
      <c r="CA13">
        <v>57570</v>
      </c>
      <c r="CB13">
        <v>10740</v>
      </c>
    </row>
    <row r="14" spans="1:80">
      <c r="A14" t="s">
        <v>22</v>
      </c>
      <c r="B14" t="s">
        <v>23</v>
      </c>
      <c r="C14" s="13">
        <v>101439</v>
      </c>
      <c r="D14" s="13">
        <v>109676</v>
      </c>
      <c r="E14" s="13">
        <v>113964</v>
      </c>
      <c r="F14" s="13">
        <v>121757</v>
      </c>
      <c r="G14" s="13">
        <v>133681</v>
      </c>
      <c r="H14" s="13">
        <v>141388</v>
      </c>
      <c r="I14" s="13">
        <v>145913</v>
      </c>
      <c r="J14" s="13">
        <v>152853</v>
      </c>
      <c r="K14">
        <v>180000</v>
      </c>
      <c r="L14">
        <v>199995</v>
      </c>
      <c r="M14">
        <v>209000</v>
      </c>
      <c r="N14">
        <v>224000</v>
      </c>
      <c r="O14">
        <v>232000</v>
      </c>
      <c r="P14">
        <v>220000</v>
      </c>
      <c r="Q14">
        <v>245000</v>
      </c>
      <c r="R14">
        <v>249995</v>
      </c>
      <c r="S14">
        <v>245000</v>
      </c>
      <c r="T14">
        <v>273000</v>
      </c>
      <c r="U14">
        <v>317000</v>
      </c>
      <c r="V14">
        <v>340000</v>
      </c>
      <c r="W14" s="10">
        <v>2414</v>
      </c>
      <c r="X14" s="10">
        <v>1952</v>
      </c>
      <c r="Y14" s="10">
        <v>2225</v>
      </c>
      <c r="Z14" s="10">
        <v>2560</v>
      </c>
      <c r="AA14" s="10">
        <v>2769</v>
      </c>
      <c r="AB14" s="10">
        <v>3531</v>
      </c>
      <c r="AC14" s="10">
        <v>4404</v>
      </c>
      <c r="AD14" s="10">
        <v>4264</v>
      </c>
      <c r="AE14">
        <v>760</v>
      </c>
      <c r="AF14">
        <v>550</v>
      </c>
      <c r="AG14">
        <v>990</v>
      </c>
      <c r="AH14">
        <v>1320</v>
      </c>
      <c r="AI14">
        <v>110</v>
      </c>
      <c r="AJ14">
        <v>1110</v>
      </c>
      <c r="AK14">
        <v>1150</v>
      </c>
      <c r="AL14">
        <v>1140.7</v>
      </c>
      <c r="AM14">
        <v>1179.83</v>
      </c>
      <c r="AN14">
        <v>1222.56</v>
      </c>
      <c r="AO14">
        <v>1265.8499999999999</v>
      </c>
      <c r="AP14">
        <v>1290.8499999999999</v>
      </c>
      <c r="AQ14">
        <v>1290.8499999999999</v>
      </c>
      <c r="AR14">
        <v>1290.8599999999999</v>
      </c>
      <c r="AS14">
        <v>1290.8599999999999</v>
      </c>
      <c r="AT14">
        <v>1287.76</v>
      </c>
      <c r="AU14">
        <v>1284.04</v>
      </c>
      <c r="AV14">
        <v>1280.04</v>
      </c>
      <c r="AW14">
        <v>1276.04</v>
      </c>
      <c r="AX14" s="10">
        <v>1296.1799999999998</v>
      </c>
      <c r="AY14" s="10">
        <v>17</v>
      </c>
      <c r="AZ14" s="10">
        <v>18</v>
      </c>
      <c r="BA14" s="10">
        <v>22</v>
      </c>
      <c r="BB14" s="10">
        <v>17</v>
      </c>
      <c r="BC14" s="10">
        <v>20</v>
      </c>
      <c r="BD14" s="10">
        <v>29</v>
      </c>
      <c r="BE14" s="10">
        <v>27</v>
      </c>
      <c r="BF14" s="10">
        <v>26</v>
      </c>
      <c r="BG14" s="10">
        <v>30</v>
      </c>
      <c r="BH14" s="10">
        <v>26</v>
      </c>
      <c r="BI14" s="10">
        <v>36</v>
      </c>
      <c r="BJ14" s="10">
        <v>32</v>
      </c>
      <c r="BK14" s="10">
        <v>32</v>
      </c>
      <c r="BL14" s="10">
        <v>33</v>
      </c>
      <c r="BM14" s="10">
        <v>33</v>
      </c>
      <c r="BN14" s="10">
        <v>19</v>
      </c>
      <c r="BO14" s="10">
        <v>23</v>
      </c>
      <c r="BP14" s="10">
        <v>20</v>
      </c>
      <c r="BQ14" s="10">
        <v>19</v>
      </c>
      <c r="BR14" s="10">
        <v>21</v>
      </c>
      <c r="BS14">
        <v>108690</v>
      </c>
      <c r="BT14">
        <v>890</v>
      </c>
      <c r="BU14">
        <v>52460</v>
      </c>
      <c r="BV14">
        <v>38280</v>
      </c>
      <c r="BW14">
        <v>13870</v>
      </c>
      <c r="BX14">
        <v>2360</v>
      </c>
      <c r="BY14">
        <v>20500</v>
      </c>
      <c r="BZ14">
        <v>36840</v>
      </c>
      <c r="CA14">
        <v>40410</v>
      </c>
      <c r="CB14">
        <v>8330</v>
      </c>
    </row>
    <row r="15" spans="1:80">
      <c r="A15" t="s">
        <v>24</v>
      </c>
      <c r="B15" t="s">
        <v>25</v>
      </c>
      <c r="C15" s="13">
        <v>102124</v>
      </c>
      <c r="D15" s="13">
        <v>111606</v>
      </c>
      <c r="E15" s="13">
        <v>115417</v>
      </c>
      <c r="F15" s="13">
        <v>121175</v>
      </c>
      <c r="G15" s="13">
        <v>132133</v>
      </c>
      <c r="H15" s="13">
        <v>141325</v>
      </c>
      <c r="I15" s="13">
        <v>149492</v>
      </c>
      <c r="J15" s="13">
        <v>156834</v>
      </c>
      <c r="K15">
        <v>213000</v>
      </c>
      <c r="L15">
        <v>220000</v>
      </c>
      <c r="M15">
        <v>247500</v>
      </c>
      <c r="N15">
        <v>265000</v>
      </c>
      <c r="O15">
        <v>265000</v>
      </c>
      <c r="P15">
        <v>275000</v>
      </c>
      <c r="Q15">
        <v>292500</v>
      </c>
      <c r="R15">
        <v>310000</v>
      </c>
      <c r="S15">
        <v>325000</v>
      </c>
      <c r="T15">
        <v>375000</v>
      </c>
      <c r="U15">
        <v>433000</v>
      </c>
      <c r="V15">
        <v>485000</v>
      </c>
      <c r="W15" s="10">
        <v>1713</v>
      </c>
      <c r="X15" s="10">
        <v>1857</v>
      </c>
      <c r="Y15" s="10">
        <v>2200</v>
      </c>
      <c r="Z15" s="10">
        <v>2208</v>
      </c>
      <c r="AA15" s="10">
        <v>2529</v>
      </c>
      <c r="AB15" s="10">
        <v>2731</v>
      </c>
      <c r="AC15" s="10">
        <v>2827</v>
      </c>
      <c r="AD15" s="10">
        <v>3213</v>
      </c>
      <c r="AE15">
        <v>2050</v>
      </c>
      <c r="AF15">
        <v>1630</v>
      </c>
      <c r="AG15">
        <v>410</v>
      </c>
      <c r="AH15">
        <v>1160</v>
      </c>
      <c r="AI15">
        <v>800</v>
      </c>
      <c r="AJ15">
        <v>1130</v>
      </c>
      <c r="AK15">
        <v>1260</v>
      </c>
      <c r="AL15">
        <v>1221.17</v>
      </c>
      <c r="AM15">
        <v>1253.07</v>
      </c>
      <c r="AN15">
        <v>1287.06</v>
      </c>
      <c r="AO15">
        <v>1302.33</v>
      </c>
      <c r="AP15">
        <v>1308.27</v>
      </c>
      <c r="AQ15">
        <v>1308.27</v>
      </c>
      <c r="AR15">
        <v>1308.27</v>
      </c>
      <c r="AS15">
        <v>1308.27</v>
      </c>
      <c r="AT15">
        <v>1305.17</v>
      </c>
      <c r="AU15">
        <v>1301.45</v>
      </c>
      <c r="AV15">
        <v>1297.45</v>
      </c>
      <c r="AW15">
        <v>1293.45</v>
      </c>
      <c r="AX15" s="10">
        <v>1294.42</v>
      </c>
      <c r="AY15" s="10">
        <v>12</v>
      </c>
      <c r="AZ15" s="10">
        <v>11</v>
      </c>
      <c r="BA15" s="10">
        <v>15</v>
      </c>
      <c r="BB15" s="10">
        <v>15</v>
      </c>
      <c r="BC15" s="10">
        <v>12</v>
      </c>
      <c r="BD15" s="10">
        <v>23</v>
      </c>
      <c r="BE15" s="10">
        <v>20</v>
      </c>
      <c r="BF15" s="10">
        <v>22</v>
      </c>
      <c r="BG15" s="10">
        <v>20</v>
      </c>
      <c r="BH15" s="10">
        <v>20</v>
      </c>
      <c r="BI15" s="10">
        <v>43</v>
      </c>
      <c r="BJ15" s="10">
        <v>45</v>
      </c>
      <c r="BK15" s="10">
        <v>41</v>
      </c>
      <c r="BL15" s="10">
        <v>44</v>
      </c>
      <c r="BM15" s="10">
        <v>43</v>
      </c>
      <c r="BN15" s="10">
        <v>22</v>
      </c>
      <c r="BO15" s="10">
        <v>24</v>
      </c>
      <c r="BP15" s="10">
        <v>22</v>
      </c>
      <c r="BQ15" s="10">
        <v>21</v>
      </c>
      <c r="BR15" s="10">
        <v>25</v>
      </c>
      <c r="BS15">
        <v>108650</v>
      </c>
      <c r="BT15">
        <v>310</v>
      </c>
      <c r="BU15">
        <v>86820</v>
      </c>
      <c r="BV15">
        <v>18560</v>
      </c>
      <c r="BW15">
        <v>1050</v>
      </c>
      <c r="BX15">
        <v>250</v>
      </c>
      <c r="BY15">
        <v>32910</v>
      </c>
      <c r="BZ15">
        <v>36250</v>
      </c>
      <c r="CA15">
        <v>23700</v>
      </c>
      <c r="CB15">
        <v>9490</v>
      </c>
    </row>
    <row r="16" spans="1:80">
      <c r="A16" t="s">
        <v>26</v>
      </c>
      <c r="B16" t="s">
        <v>27</v>
      </c>
      <c r="C16" s="13">
        <v>80563</v>
      </c>
      <c r="D16" s="13">
        <v>81474</v>
      </c>
      <c r="E16" s="13">
        <v>83552</v>
      </c>
      <c r="F16" s="13">
        <v>86669</v>
      </c>
      <c r="G16" s="13">
        <v>90941</v>
      </c>
      <c r="H16" s="13">
        <v>94240</v>
      </c>
      <c r="I16" s="13">
        <v>96843</v>
      </c>
      <c r="J16" s="13">
        <v>99446</v>
      </c>
      <c r="K16">
        <v>300000</v>
      </c>
      <c r="L16">
        <v>324000</v>
      </c>
      <c r="M16">
        <v>350000</v>
      </c>
      <c r="N16">
        <v>415000</v>
      </c>
      <c r="O16">
        <v>435000</v>
      </c>
      <c r="P16">
        <v>420000</v>
      </c>
      <c r="Q16">
        <v>455000</v>
      </c>
      <c r="R16">
        <v>465000</v>
      </c>
      <c r="S16">
        <v>490000</v>
      </c>
      <c r="T16">
        <v>561220</v>
      </c>
      <c r="U16">
        <v>661000</v>
      </c>
      <c r="V16">
        <v>730000</v>
      </c>
      <c r="W16" s="10">
        <v>1634</v>
      </c>
      <c r="X16" s="10">
        <v>1911</v>
      </c>
      <c r="Y16" s="10">
        <v>2457</v>
      </c>
      <c r="Z16" s="10">
        <v>2687</v>
      </c>
      <c r="AA16" s="10">
        <v>2550</v>
      </c>
      <c r="AB16" s="10">
        <v>3024</v>
      </c>
      <c r="AC16" s="10">
        <v>2803</v>
      </c>
      <c r="AD16" s="10">
        <v>2730</v>
      </c>
      <c r="AE16">
        <v>450</v>
      </c>
      <c r="AF16">
        <v>880</v>
      </c>
      <c r="AG16">
        <v>460</v>
      </c>
      <c r="AH16">
        <v>470</v>
      </c>
      <c r="AI16">
        <v>420</v>
      </c>
      <c r="AJ16">
        <v>630</v>
      </c>
      <c r="AK16">
        <v>1360</v>
      </c>
      <c r="AL16">
        <v>1131.4000000000001</v>
      </c>
      <c r="AM16">
        <v>1158.04</v>
      </c>
      <c r="AN16">
        <v>1205.58</v>
      </c>
      <c r="AO16">
        <v>1193.33</v>
      </c>
      <c r="AP16">
        <v>1172.5899999999999</v>
      </c>
      <c r="AQ16">
        <v>1146.71</v>
      </c>
      <c r="AR16">
        <v>1121.5999999999999</v>
      </c>
      <c r="AS16">
        <v>1121.5999999999999</v>
      </c>
      <c r="AT16">
        <v>1088.06</v>
      </c>
      <c r="AU16">
        <v>1060.9000000000001</v>
      </c>
      <c r="AV16">
        <v>1034.1600000000001</v>
      </c>
      <c r="AW16">
        <v>1022.81</v>
      </c>
      <c r="AX16" s="10">
        <v>1003.81</v>
      </c>
      <c r="AY16" s="10">
        <v>20</v>
      </c>
      <c r="AZ16" s="10">
        <v>21</v>
      </c>
      <c r="BA16" s="10">
        <v>22</v>
      </c>
      <c r="BB16" s="10">
        <v>20</v>
      </c>
      <c r="BC16" s="10">
        <v>21</v>
      </c>
      <c r="BD16" s="10">
        <v>20</v>
      </c>
      <c r="BE16" s="10">
        <v>20</v>
      </c>
      <c r="BF16" s="10">
        <v>21</v>
      </c>
      <c r="BG16" s="10">
        <v>22</v>
      </c>
      <c r="BH16" s="10">
        <v>22</v>
      </c>
      <c r="BI16" s="10">
        <v>34</v>
      </c>
      <c r="BJ16" s="10">
        <v>33</v>
      </c>
      <c r="BK16" s="10">
        <v>33</v>
      </c>
      <c r="BL16" s="10">
        <v>32</v>
      </c>
      <c r="BM16" s="10">
        <v>29</v>
      </c>
      <c r="BN16" s="10">
        <v>25</v>
      </c>
      <c r="BO16" s="10">
        <v>27</v>
      </c>
      <c r="BP16" s="10">
        <v>24</v>
      </c>
      <c r="BQ16" s="10">
        <v>26</v>
      </c>
      <c r="BR16" s="10">
        <v>28</v>
      </c>
      <c r="BS16">
        <v>85150</v>
      </c>
      <c r="BT16">
        <v>100</v>
      </c>
      <c r="BU16">
        <v>62330</v>
      </c>
      <c r="BV16">
        <v>18910</v>
      </c>
      <c r="BW16">
        <v>1540</v>
      </c>
      <c r="BX16">
        <v>260</v>
      </c>
      <c r="BY16">
        <v>25790</v>
      </c>
      <c r="BZ16">
        <v>23440</v>
      </c>
      <c r="CA16">
        <v>14100</v>
      </c>
      <c r="CB16">
        <v>8530</v>
      </c>
    </row>
    <row r="17" spans="1:80">
      <c r="A17" t="s">
        <v>28</v>
      </c>
      <c r="B17" t="s">
        <v>29</v>
      </c>
      <c r="C17" s="13">
        <v>102361</v>
      </c>
      <c r="D17" s="13">
        <v>111477</v>
      </c>
      <c r="E17" s="13">
        <v>115608</v>
      </c>
      <c r="F17" s="13">
        <v>121662</v>
      </c>
      <c r="G17" s="13">
        <v>131236</v>
      </c>
      <c r="H17" s="13">
        <v>139646</v>
      </c>
      <c r="I17" s="13">
        <v>145104</v>
      </c>
      <c r="J17" s="13">
        <v>150129</v>
      </c>
      <c r="K17">
        <v>213600</v>
      </c>
      <c r="L17">
        <v>225000</v>
      </c>
      <c r="M17">
        <v>239000</v>
      </c>
      <c r="N17">
        <v>268000</v>
      </c>
      <c r="O17">
        <v>255000</v>
      </c>
      <c r="P17">
        <v>250000</v>
      </c>
      <c r="Q17">
        <v>290000</v>
      </c>
      <c r="R17">
        <v>302000</v>
      </c>
      <c r="S17">
        <v>315000</v>
      </c>
      <c r="T17">
        <v>337000</v>
      </c>
      <c r="U17">
        <v>405000</v>
      </c>
      <c r="V17">
        <v>432500</v>
      </c>
      <c r="W17" s="10">
        <v>2005</v>
      </c>
      <c r="X17" s="10">
        <v>1843</v>
      </c>
      <c r="Y17" s="10">
        <v>2328</v>
      </c>
      <c r="Z17" s="10">
        <v>2255</v>
      </c>
      <c r="AA17" s="10">
        <v>2397</v>
      </c>
      <c r="AB17" s="10">
        <v>2659</v>
      </c>
      <c r="AC17" s="10">
        <v>2832</v>
      </c>
      <c r="AD17" s="10">
        <v>2980</v>
      </c>
      <c r="AE17">
        <v>740</v>
      </c>
      <c r="AF17">
        <v>540</v>
      </c>
      <c r="AG17">
        <v>150</v>
      </c>
      <c r="AH17">
        <v>1280</v>
      </c>
      <c r="AI17">
        <v>580</v>
      </c>
      <c r="AJ17">
        <v>470</v>
      </c>
      <c r="AK17">
        <v>130</v>
      </c>
      <c r="AL17">
        <v>1259.3</v>
      </c>
      <c r="AM17">
        <v>1322.88</v>
      </c>
      <c r="AN17">
        <v>1383.59</v>
      </c>
      <c r="AO17">
        <v>1431.71</v>
      </c>
      <c r="AP17">
        <v>1471.48</v>
      </c>
      <c r="AQ17">
        <v>1494.14</v>
      </c>
      <c r="AR17">
        <v>1494.14</v>
      </c>
      <c r="AS17">
        <v>1494.14</v>
      </c>
      <c r="AT17">
        <v>1491.04</v>
      </c>
      <c r="AU17">
        <v>1487.32</v>
      </c>
      <c r="AV17">
        <v>1483.32</v>
      </c>
      <c r="AW17">
        <v>1479.32</v>
      </c>
      <c r="AX17" s="10">
        <v>1484.01</v>
      </c>
      <c r="AY17" s="10">
        <v>18</v>
      </c>
      <c r="AZ17" s="10">
        <v>21</v>
      </c>
      <c r="BA17" s="10">
        <v>23</v>
      </c>
      <c r="BB17" s="10">
        <v>19</v>
      </c>
      <c r="BC17" s="10">
        <v>20</v>
      </c>
      <c r="BD17" s="10">
        <v>27</v>
      </c>
      <c r="BE17" s="10">
        <v>29</v>
      </c>
      <c r="BF17" s="10">
        <v>24</v>
      </c>
      <c r="BG17" s="10">
        <v>26</v>
      </c>
      <c r="BH17" s="10">
        <v>24</v>
      </c>
      <c r="BI17" s="10">
        <v>30</v>
      </c>
      <c r="BJ17" s="10">
        <v>27</v>
      </c>
      <c r="BK17" s="10">
        <v>29</v>
      </c>
      <c r="BL17" s="10">
        <v>28</v>
      </c>
      <c r="BM17" s="10">
        <v>34</v>
      </c>
      <c r="BN17" s="10">
        <v>24</v>
      </c>
      <c r="BO17" s="10">
        <v>23</v>
      </c>
      <c r="BP17" s="10">
        <v>24</v>
      </c>
      <c r="BQ17" s="10">
        <v>27</v>
      </c>
      <c r="BR17" s="10">
        <v>22</v>
      </c>
      <c r="BS17">
        <v>106650</v>
      </c>
      <c r="BT17">
        <v>460</v>
      </c>
      <c r="BU17">
        <v>64980</v>
      </c>
      <c r="BV17">
        <v>35200</v>
      </c>
      <c r="BW17">
        <v>4580</v>
      </c>
      <c r="BX17">
        <v>1110</v>
      </c>
      <c r="BY17">
        <v>31720</v>
      </c>
      <c r="BZ17">
        <v>31730</v>
      </c>
      <c r="CA17">
        <v>29090</v>
      </c>
      <c r="CB17">
        <v>12580</v>
      </c>
    </row>
    <row r="18" spans="1:80">
      <c r="A18" t="s">
        <v>30</v>
      </c>
      <c r="B18" t="s">
        <v>31</v>
      </c>
      <c r="C18" s="13">
        <v>84859</v>
      </c>
      <c r="D18" s="13">
        <v>90176</v>
      </c>
      <c r="E18" s="13">
        <v>92557</v>
      </c>
      <c r="F18" s="13">
        <v>96062</v>
      </c>
      <c r="G18" s="13">
        <v>101707</v>
      </c>
      <c r="H18" s="13">
        <v>106718</v>
      </c>
      <c r="I18" s="13">
        <v>111523</v>
      </c>
      <c r="J18" s="13">
        <v>115815</v>
      </c>
      <c r="K18">
        <v>245000</v>
      </c>
      <c r="L18">
        <v>249000</v>
      </c>
      <c r="M18">
        <v>250000</v>
      </c>
      <c r="N18">
        <v>280000</v>
      </c>
      <c r="O18">
        <v>275000</v>
      </c>
      <c r="P18">
        <v>250000</v>
      </c>
      <c r="Q18">
        <v>292000</v>
      </c>
      <c r="R18">
        <v>294500</v>
      </c>
      <c r="S18">
        <v>300000</v>
      </c>
      <c r="T18">
        <v>325000</v>
      </c>
      <c r="U18">
        <v>370000</v>
      </c>
      <c r="V18">
        <v>396150</v>
      </c>
      <c r="W18" s="10">
        <v>2185</v>
      </c>
      <c r="X18" s="10">
        <v>1930</v>
      </c>
      <c r="Y18" s="10">
        <v>2244</v>
      </c>
      <c r="Z18" s="10">
        <v>2133</v>
      </c>
      <c r="AA18" s="10">
        <v>2220</v>
      </c>
      <c r="AB18" s="10">
        <v>2572</v>
      </c>
      <c r="AC18" s="10">
        <v>2698</v>
      </c>
      <c r="AD18" s="10">
        <v>3308</v>
      </c>
      <c r="AE18">
        <v>770</v>
      </c>
      <c r="AF18">
        <v>510</v>
      </c>
      <c r="AG18">
        <v>440</v>
      </c>
      <c r="AH18">
        <v>470</v>
      </c>
      <c r="AI18">
        <v>720</v>
      </c>
      <c r="AJ18">
        <v>300</v>
      </c>
      <c r="AK18">
        <v>410</v>
      </c>
      <c r="AL18">
        <v>1275.22</v>
      </c>
      <c r="AM18">
        <v>1295.9000000000001</v>
      </c>
      <c r="AN18">
        <v>1355.8</v>
      </c>
      <c r="AO18">
        <v>1423.38</v>
      </c>
      <c r="AP18">
        <v>1462.37</v>
      </c>
      <c r="AQ18">
        <v>1496.37</v>
      </c>
      <c r="AR18">
        <v>1496.37</v>
      </c>
      <c r="AS18">
        <v>1496.37</v>
      </c>
      <c r="AT18">
        <v>1493.27</v>
      </c>
      <c r="AU18">
        <v>1513.28</v>
      </c>
      <c r="AV18">
        <v>1509.28</v>
      </c>
      <c r="AW18">
        <v>1529.36</v>
      </c>
      <c r="AX18" s="10">
        <v>1559.61</v>
      </c>
      <c r="AY18" s="10">
        <v>27</v>
      </c>
      <c r="AZ18" s="10">
        <v>28</v>
      </c>
      <c r="BA18" s="10">
        <v>30</v>
      </c>
      <c r="BB18" s="10">
        <v>33</v>
      </c>
      <c r="BC18" s="10">
        <v>34</v>
      </c>
      <c r="BD18" s="10">
        <v>38</v>
      </c>
      <c r="BE18" s="10">
        <v>37</v>
      </c>
      <c r="BF18" s="10">
        <v>31</v>
      </c>
      <c r="BG18" s="10">
        <v>30</v>
      </c>
      <c r="BH18" s="10">
        <v>33</v>
      </c>
      <c r="BI18" s="10">
        <v>11</v>
      </c>
      <c r="BJ18" s="10">
        <v>13</v>
      </c>
      <c r="BK18" s="10">
        <v>13</v>
      </c>
      <c r="BL18" s="10">
        <v>10</v>
      </c>
      <c r="BM18" s="10">
        <v>8</v>
      </c>
      <c r="BN18" s="10">
        <v>23</v>
      </c>
      <c r="BO18" s="10">
        <v>22</v>
      </c>
      <c r="BP18" s="10">
        <v>26</v>
      </c>
      <c r="BQ18" s="10">
        <v>27</v>
      </c>
      <c r="BR18" s="10">
        <v>24</v>
      </c>
      <c r="BS18">
        <v>88360</v>
      </c>
      <c r="BT18">
        <v>2140</v>
      </c>
      <c r="BU18">
        <v>28760</v>
      </c>
      <c r="BV18">
        <v>19680</v>
      </c>
      <c r="BW18">
        <v>29770</v>
      </c>
      <c r="BX18">
        <v>7760</v>
      </c>
      <c r="BY18">
        <v>11440</v>
      </c>
      <c r="BZ18">
        <v>20280</v>
      </c>
      <c r="CA18">
        <v>45510</v>
      </c>
      <c r="CB18">
        <v>10880</v>
      </c>
    </row>
    <row r="19" spans="1:80">
      <c r="A19" t="s">
        <v>32</v>
      </c>
      <c r="B19" t="s">
        <v>33</v>
      </c>
      <c r="C19" s="13">
        <v>97483</v>
      </c>
      <c r="D19" s="13">
        <v>101774</v>
      </c>
      <c r="E19" s="13">
        <v>104098</v>
      </c>
      <c r="F19" s="13">
        <v>107587</v>
      </c>
      <c r="G19" s="13">
        <v>113755</v>
      </c>
      <c r="H19" s="13">
        <v>116690</v>
      </c>
      <c r="I19" s="13">
        <v>120033</v>
      </c>
      <c r="J19" s="13">
        <v>123402</v>
      </c>
      <c r="K19">
        <v>188000</v>
      </c>
      <c r="L19">
        <v>195000</v>
      </c>
      <c r="M19">
        <v>205000</v>
      </c>
      <c r="N19">
        <v>223000</v>
      </c>
      <c r="O19">
        <v>222000</v>
      </c>
      <c r="P19">
        <v>199995</v>
      </c>
      <c r="Q19">
        <v>220000</v>
      </c>
      <c r="R19">
        <v>220000</v>
      </c>
      <c r="S19">
        <v>220000</v>
      </c>
      <c r="T19">
        <v>232000</v>
      </c>
      <c r="U19">
        <v>250000</v>
      </c>
      <c r="V19">
        <v>287500</v>
      </c>
      <c r="W19" s="10">
        <v>2626</v>
      </c>
      <c r="X19" s="10">
        <v>2400</v>
      </c>
      <c r="Y19" s="10">
        <v>2714</v>
      </c>
      <c r="Z19" s="10">
        <v>2579</v>
      </c>
      <c r="AA19" s="10">
        <v>2772</v>
      </c>
      <c r="AB19" s="10">
        <v>3559</v>
      </c>
      <c r="AC19" s="10">
        <v>4128</v>
      </c>
      <c r="AD19" s="10">
        <v>4309</v>
      </c>
      <c r="AE19">
        <v>650</v>
      </c>
      <c r="AF19">
        <v>430</v>
      </c>
      <c r="AG19">
        <v>290</v>
      </c>
      <c r="AH19">
        <v>40</v>
      </c>
      <c r="AI19">
        <v>240</v>
      </c>
      <c r="AJ19">
        <v>160</v>
      </c>
      <c r="AK19">
        <v>640</v>
      </c>
      <c r="AL19" s="10">
        <v>1284</v>
      </c>
      <c r="AM19" s="10">
        <v>1328</v>
      </c>
      <c r="AN19" s="10">
        <v>1380</v>
      </c>
      <c r="AO19" s="10">
        <v>1433</v>
      </c>
      <c r="AP19" s="10">
        <v>1483</v>
      </c>
      <c r="AQ19" s="10">
        <v>1511</v>
      </c>
      <c r="AR19" s="10">
        <v>1505</v>
      </c>
      <c r="AS19" s="10">
        <v>1505</v>
      </c>
      <c r="AT19" s="10">
        <v>1501.9</v>
      </c>
      <c r="AU19" s="10">
        <v>1498.18</v>
      </c>
      <c r="AV19" s="10">
        <v>1494.18</v>
      </c>
      <c r="AW19" s="10">
        <v>1514</v>
      </c>
      <c r="AX19" s="10">
        <v>1543.64</v>
      </c>
      <c r="AY19" s="10">
        <v>37</v>
      </c>
      <c r="AZ19" s="10">
        <v>41</v>
      </c>
      <c r="BA19" s="10">
        <v>43</v>
      </c>
      <c r="BB19" s="10">
        <v>37</v>
      </c>
      <c r="BC19" s="10">
        <v>38</v>
      </c>
      <c r="BD19" s="10">
        <v>38</v>
      </c>
      <c r="BE19" s="10">
        <v>33</v>
      </c>
      <c r="BF19" s="10">
        <v>34</v>
      </c>
      <c r="BG19" s="10">
        <v>36</v>
      </c>
      <c r="BH19" s="10">
        <v>33</v>
      </c>
      <c r="BI19" s="10">
        <v>15</v>
      </c>
      <c r="BJ19" s="10">
        <v>16</v>
      </c>
      <c r="BK19" s="10">
        <v>15</v>
      </c>
      <c r="BL19" s="10">
        <v>18</v>
      </c>
      <c r="BM19" s="10">
        <v>17</v>
      </c>
      <c r="BN19" s="10">
        <v>10</v>
      </c>
      <c r="BO19" s="10">
        <v>10</v>
      </c>
      <c r="BP19" s="10">
        <v>8</v>
      </c>
      <c r="BQ19" s="10">
        <v>10</v>
      </c>
      <c r="BR19" s="10">
        <v>13</v>
      </c>
      <c r="BS19">
        <v>102570</v>
      </c>
      <c r="BT19">
        <v>9700</v>
      </c>
      <c r="BU19">
        <v>23390</v>
      </c>
      <c r="BV19">
        <v>30480</v>
      </c>
      <c r="BW19">
        <v>31430</v>
      </c>
      <c r="BX19">
        <v>6870</v>
      </c>
      <c r="BY19">
        <v>10380</v>
      </c>
      <c r="BZ19">
        <v>26090</v>
      </c>
      <c r="CA19">
        <v>55570</v>
      </c>
      <c r="CB19">
        <v>9450</v>
      </c>
    </row>
    <row r="20" spans="1:80">
      <c r="A20" t="s">
        <v>34</v>
      </c>
      <c r="B20" t="s">
        <v>35</v>
      </c>
      <c r="C20" s="13">
        <v>100770</v>
      </c>
      <c r="D20" s="13">
        <v>108975</v>
      </c>
      <c r="E20" s="13">
        <v>110827</v>
      </c>
      <c r="F20" s="13">
        <v>113618</v>
      </c>
      <c r="G20" s="13">
        <v>118278</v>
      </c>
      <c r="H20" s="13">
        <v>122727</v>
      </c>
      <c r="I20" s="13">
        <v>126400</v>
      </c>
      <c r="J20" s="13">
        <v>129513</v>
      </c>
      <c r="K20">
        <v>210000</v>
      </c>
      <c r="L20">
        <v>219000</v>
      </c>
      <c r="M20">
        <v>230000</v>
      </c>
      <c r="N20">
        <v>245000</v>
      </c>
      <c r="O20">
        <v>246000</v>
      </c>
      <c r="P20">
        <v>230000</v>
      </c>
      <c r="Q20">
        <v>249999</v>
      </c>
      <c r="R20">
        <v>248625</v>
      </c>
      <c r="S20">
        <v>250000</v>
      </c>
      <c r="T20">
        <v>268000</v>
      </c>
      <c r="U20">
        <v>307000</v>
      </c>
      <c r="V20">
        <v>350000</v>
      </c>
      <c r="W20" s="10">
        <v>3066</v>
      </c>
      <c r="X20" s="10">
        <v>2566</v>
      </c>
      <c r="Y20" s="10">
        <v>3069</v>
      </c>
      <c r="Z20" s="10">
        <v>3298</v>
      </c>
      <c r="AA20" s="10">
        <v>3199</v>
      </c>
      <c r="AB20" s="10">
        <v>3356</v>
      </c>
      <c r="AC20" s="10">
        <v>3677</v>
      </c>
      <c r="AD20" s="10">
        <v>4068</v>
      </c>
      <c r="AE20">
        <v>790</v>
      </c>
      <c r="AF20">
        <v>510</v>
      </c>
      <c r="AG20">
        <v>300</v>
      </c>
      <c r="AH20">
        <v>990</v>
      </c>
      <c r="AI20">
        <v>1470</v>
      </c>
      <c r="AJ20">
        <v>550</v>
      </c>
      <c r="AK20">
        <v>550</v>
      </c>
      <c r="AL20" s="10">
        <v>1215.4000000000001</v>
      </c>
      <c r="AM20" s="10">
        <v>1266.73</v>
      </c>
      <c r="AN20" s="10">
        <v>1330.07</v>
      </c>
      <c r="AO20" s="10">
        <v>1384.39</v>
      </c>
      <c r="AP20" s="10">
        <v>1422.75</v>
      </c>
      <c r="AQ20" s="10">
        <v>1422.75</v>
      </c>
      <c r="AR20" s="10">
        <v>1422.75</v>
      </c>
      <c r="AS20" s="10">
        <v>1422.75</v>
      </c>
      <c r="AT20" s="10">
        <v>1419.65</v>
      </c>
      <c r="AU20" s="10">
        <v>1415.93</v>
      </c>
      <c r="AV20" s="10">
        <v>1411.93</v>
      </c>
      <c r="AW20" s="10">
        <v>1407.93</v>
      </c>
      <c r="AX20" s="10">
        <v>1388.93</v>
      </c>
      <c r="AY20" s="10">
        <v>24</v>
      </c>
      <c r="AZ20" s="10">
        <v>26</v>
      </c>
      <c r="BA20" s="10">
        <v>32</v>
      </c>
      <c r="BB20" s="10">
        <v>28</v>
      </c>
      <c r="BC20" s="10">
        <v>23</v>
      </c>
      <c r="BD20" s="10">
        <v>39</v>
      </c>
      <c r="BE20" s="10">
        <v>37</v>
      </c>
      <c r="BF20" s="10">
        <v>31</v>
      </c>
      <c r="BG20" s="10">
        <v>34</v>
      </c>
      <c r="BH20" s="10">
        <v>35</v>
      </c>
      <c r="BI20" s="10">
        <v>17</v>
      </c>
      <c r="BJ20" s="10">
        <v>15</v>
      </c>
      <c r="BK20" s="10">
        <v>16</v>
      </c>
      <c r="BL20" s="10">
        <v>17</v>
      </c>
      <c r="BM20" s="10">
        <v>17</v>
      </c>
      <c r="BN20" s="10">
        <v>20</v>
      </c>
      <c r="BO20" s="10">
        <v>22</v>
      </c>
      <c r="BP20" s="10">
        <v>22</v>
      </c>
      <c r="BQ20" s="10">
        <v>21</v>
      </c>
      <c r="BR20" s="10">
        <v>24</v>
      </c>
      <c r="BS20">
        <v>108510</v>
      </c>
      <c r="BT20">
        <v>5860</v>
      </c>
      <c r="BU20">
        <v>31590</v>
      </c>
      <c r="BV20">
        <v>28980</v>
      </c>
      <c r="BW20">
        <v>31510</v>
      </c>
      <c r="BX20">
        <v>9950</v>
      </c>
      <c r="BY20">
        <v>15690</v>
      </c>
      <c r="BZ20">
        <v>32640</v>
      </c>
      <c r="CA20">
        <v>49960</v>
      </c>
      <c r="CB20">
        <v>9580</v>
      </c>
    </row>
    <row r="21" spans="1:80">
      <c r="A21" t="s">
        <v>36</v>
      </c>
      <c r="B21" t="s">
        <v>37</v>
      </c>
      <c r="C21" s="13">
        <v>95249</v>
      </c>
      <c r="D21" s="13">
        <v>103007</v>
      </c>
      <c r="E21" s="13">
        <v>105887</v>
      </c>
      <c r="F21" s="13">
        <v>110056</v>
      </c>
      <c r="G21" s="13">
        <v>116970</v>
      </c>
      <c r="H21" s="13">
        <v>123450</v>
      </c>
      <c r="I21" s="13">
        <v>128568</v>
      </c>
      <c r="J21" s="13">
        <v>133217</v>
      </c>
      <c r="K21">
        <v>215000</v>
      </c>
      <c r="L21">
        <v>220000</v>
      </c>
      <c r="M21">
        <v>235995</v>
      </c>
      <c r="N21">
        <v>249999</v>
      </c>
      <c r="O21">
        <v>249000</v>
      </c>
      <c r="P21">
        <v>240000</v>
      </c>
      <c r="Q21">
        <v>249950</v>
      </c>
      <c r="R21">
        <v>250000</v>
      </c>
      <c r="S21">
        <v>263000</v>
      </c>
      <c r="T21">
        <v>280000</v>
      </c>
      <c r="U21">
        <v>319950</v>
      </c>
      <c r="V21">
        <v>355000</v>
      </c>
      <c r="W21" s="10">
        <v>2320</v>
      </c>
      <c r="X21" s="10">
        <v>1816</v>
      </c>
      <c r="Y21" s="10">
        <v>2444</v>
      </c>
      <c r="Z21" s="10">
        <v>2279</v>
      </c>
      <c r="AA21" s="10">
        <v>2309</v>
      </c>
      <c r="AB21" s="10">
        <v>2858</v>
      </c>
      <c r="AC21" s="10">
        <v>3206</v>
      </c>
      <c r="AD21" s="10">
        <v>3518</v>
      </c>
      <c r="AE21">
        <v>540</v>
      </c>
      <c r="AF21">
        <v>590</v>
      </c>
      <c r="AG21">
        <v>670</v>
      </c>
      <c r="AH21">
        <v>580</v>
      </c>
      <c r="AI21">
        <v>230</v>
      </c>
      <c r="AJ21">
        <v>690</v>
      </c>
      <c r="AK21">
        <v>400</v>
      </c>
      <c r="AL21" s="4">
        <v>1262.17</v>
      </c>
      <c r="AM21" s="4">
        <v>1320.62</v>
      </c>
      <c r="AN21" s="4">
        <v>1379.26</v>
      </c>
      <c r="AO21" s="4">
        <v>1394.53</v>
      </c>
      <c r="AP21" s="4">
        <v>1400.47</v>
      </c>
      <c r="AQ21" s="4">
        <v>1400.47</v>
      </c>
      <c r="AR21" s="4">
        <v>1400.47</v>
      </c>
      <c r="AS21" s="4">
        <v>1400.47</v>
      </c>
      <c r="AT21" s="4">
        <v>1397.37</v>
      </c>
      <c r="AU21" s="4">
        <v>1388.2</v>
      </c>
      <c r="AV21" s="4">
        <v>1378.77</v>
      </c>
      <c r="AW21" s="4">
        <v>1374.77</v>
      </c>
      <c r="AX21" s="4">
        <v>1355.77</v>
      </c>
      <c r="AY21" s="10">
        <v>21</v>
      </c>
      <c r="AZ21" s="10">
        <v>23</v>
      </c>
      <c r="BA21" s="10">
        <v>25</v>
      </c>
      <c r="BB21" s="10">
        <v>24</v>
      </c>
      <c r="BC21" s="10">
        <v>26</v>
      </c>
      <c r="BD21" s="10">
        <v>28</v>
      </c>
      <c r="BE21" s="10">
        <v>30</v>
      </c>
      <c r="BF21" s="10">
        <v>33</v>
      </c>
      <c r="BG21" s="10">
        <v>27</v>
      </c>
      <c r="BH21" s="10">
        <v>27</v>
      </c>
      <c r="BI21" s="10">
        <v>24</v>
      </c>
      <c r="BJ21" s="10">
        <v>19</v>
      </c>
      <c r="BK21" s="10">
        <v>18</v>
      </c>
      <c r="BL21" s="10">
        <v>20</v>
      </c>
      <c r="BM21" s="10">
        <v>21</v>
      </c>
      <c r="BN21" s="10">
        <v>27</v>
      </c>
      <c r="BO21" s="10">
        <v>27</v>
      </c>
      <c r="BP21" s="10">
        <v>24</v>
      </c>
      <c r="BQ21" s="10">
        <v>29</v>
      </c>
      <c r="BR21" s="10">
        <v>26</v>
      </c>
      <c r="BS21">
        <v>99090</v>
      </c>
      <c r="BT21">
        <v>1400</v>
      </c>
      <c r="BU21">
        <v>43220</v>
      </c>
      <c r="BV21">
        <v>28420</v>
      </c>
      <c r="BW21">
        <v>23060</v>
      </c>
      <c r="BX21">
        <v>2260</v>
      </c>
      <c r="BY21">
        <v>18140</v>
      </c>
      <c r="BZ21">
        <v>31140</v>
      </c>
      <c r="CA21">
        <v>41320</v>
      </c>
      <c r="CB21">
        <v>7720</v>
      </c>
    </row>
    <row r="22" spans="1:80">
      <c r="A22" t="s">
        <v>38</v>
      </c>
      <c r="B22" t="s">
        <v>39</v>
      </c>
      <c r="C22" s="13">
        <v>93668</v>
      </c>
      <c r="D22" s="13">
        <v>102113</v>
      </c>
      <c r="E22" s="13">
        <v>105038</v>
      </c>
      <c r="F22" s="13">
        <v>109434</v>
      </c>
      <c r="G22" s="13">
        <v>114503</v>
      </c>
      <c r="H22" s="13">
        <v>119323</v>
      </c>
      <c r="I22" s="13">
        <v>124391</v>
      </c>
      <c r="J22" s="13">
        <v>129454</v>
      </c>
      <c r="K22">
        <v>250000</v>
      </c>
      <c r="L22">
        <v>270000</v>
      </c>
      <c r="M22">
        <v>297660</v>
      </c>
      <c r="N22">
        <v>347500</v>
      </c>
      <c r="O22">
        <v>350000</v>
      </c>
      <c r="P22">
        <v>345000</v>
      </c>
      <c r="Q22">
        <v>385000</v>
      </c>
      <c r="R22">
        <v>399000</v>
      </c>
      <c r="S22">
        <v>407275</v>
      </c>
      <c r="T22">
        <v>462000</v>
      </c>
      <c r="U22">
        <v>530000</v>
      </c>
      <c r="V22">
        <v>583000</v>
      </c>
      <c r="W22" s="10">
        <v>2301</v>
      </c>
      <c r="X22" s="10">
        <v>2366</v>
      </c>
      <c r="Y22" s="10">
        <v>2803</v>
      </c>
      <c r="Z22" s="10">
        <v>2553</v>
      </c>
      <c r="AA22" s="10">
        <v>2782</v>
      </c>
      <c r="AB22" s="10">
        <v>3013</v>
      </c>
      <c r="AC22" s="10">
        <v>2783</v>
      </c>
      <c r="AD22" s="10">
        <v>2539</v>
      </c>
      <c r="AE22">
        <v>2270</v>
      </c>
      <c r="AF22">
        <v>1530</v>
      </c>
      <c r="AG22">
        <v>510</v>
      </c>
      <c r="AH22">
        <v>1220</v>
      </c>
      <c r="AI22">
        <v>920</v>
      </c>
      <c r="AJ22">
        <v>1240</v>
      </c>
      <c r="AK22">
        <v>500</v>
      </c>
      <c r="AL22">
        <v>1107.3800000000001</v>
      </c>
      <c r="AM22">
        <v>1156.75</v>
      </c>
      <c r="AN22">
        <v>1190.5999999999999</v>
      </c>
      <c r="AO22">
        <v>1219.4000000000001</v>
      </c>
      <c r="AP22">
        <v>1248.23</v>
      </c>
      <c r="AQ22">
        <v>1271.69</v>
      </c>
      <c r="AR22">
        <v>1271.69</v>
      </c>
      <c r="AS22">
        <v>1271.69</v>
      </c>
      <c r="AT22">
        <v>1268.5899999999999</v>
      </c>
      <c r="AU22">
        <v>1264.8699999999999</v>
      </c>
      <c r="AV22">
        <v>1260.8699999999999</v>
      </c>
      <c r="AW22">
        <v>1276.01</v>
      </c>
      <c r="AX22" s="10">
        <v>1296.1500000000001</v>
      </c>
      <c r="AY22" s="10">
        <v>14</v>
      </c>
      <c r="AZ22" s="10">
        <v>13</v>
      </c>
      <c r="BA22" s="10">
        <v>15</v>
      </c>
      <c r="BB22" s="10">
        <v>14</v>
      </c>
      <c r="BC22" s="10">
        <v>15</v>
      </c>
      <c r="BD22" s="10">
        <v>22</v>
      </c>
      <c r="BE22" s="10">
        <v>21</v>
      </c>
      <c r="BF22" s="10">
        <v>17</v>
      </c>
      <c r="BG22" s="10">
        <v>17</v>
      </c>
      <c r="BH22" s="10">
        <v>21</v>
      </c>
      <c r="BI22" s="10">
        <v>38</v>
      </c>
      <c r="BJ22" s="10">
        <v>41</v>
      </c>
      <c r="BK22" s="10">
        <v>43</v>
      </c>
      <c r="BL22" s="10">
        <v>44</v>
      </c>
      <c r="BM22" s="10">
        <v>37</v>
      </c>
      <c r="BN22" s="10">
        <v>26</v>
      </c>
      <c r="BO22" s="10">
        <v>25</v>
      </c>
      <c r="BP22" s="10">
        <v>26</v>
      </c>
      <c r="BQ22" s="10">
        <v>26</v>
      </c>
      <c r="BR22" s="10">
        <v>26</v>
      </c>
      <c r="BS22">
        <v>105370</v>
      </c>
      <c r="BT22">
        <v>60</v>
      </c>
      <c r="BU22">
        <v>86820</v>
      </c>
      <c r="BV22">
        <v>14360</v>
      </c>
      <c r="BW22">
        <v>970</v>
      </c>
      <c r="BX22">
        <v>240</v>
      </c>
      <c r="BY22">
        <v>37400</v>
      </c>
      <c r="BZ22">
        <v>33010</v>
      </c>
      <c r="CA22">
        <v>17070</v>
      </c>
      <c r="CB22">
        <v>9590</v>
      </c>
    </row>
    <row r="23" spans="1:80">
      <c r="A23" t="s">
        <v>40</v>
      </c>
      <c r="B23" t="s">
        <v>41</v>
      </c>
      <c r="C23" s="13">
        <v>78273</v>
      </c>
      <c r="D23" s="13">
        <v>79270</v>
      </c>
      <c r="E23" s="13">
        <v>80200</v>
      </c>
      <c r="F23" s="13">
        <v>81595</v>
      </c>
      <c r="G23" s="13">
        <v>85951</v>
      </c>
      <c r="H23" s="13">
        <v>88147</v>
      </c>
      <c r="I23" s="13">
        <v>88914</v>
      </c>
      <c r="J23" s="13">
        <v>89681</v>
      </c>
      <c r="K23">
        <v>450000</v>
      </c>
      <c r="L23">
        <v>465000</v>
      </c>
      <c r="M23">
        <v>525000</v>
      </c>
      <c r="N23">
        <v>650000</v>
      </c>
      <c r="O23">
        <v>700000</v>
      </c>
      <c r="P23">
        <v>675000</v>
      </c>
      <c r="Q23">
        <v>750000</v>
      </c>
      <c r="R23">
        <v>790000</v>
      </c>
      <c r="S23">
        <v>890000</v>
      </c>
      <c r="T23">
        <v>975000</v>
      </c>
      <c r="U23">
        <v>1195000</v>
      </c>
      <c r="V23">
        <v>1200000</v>
      </c>
      <c r="W23" s="10">
        <v>1701</v>
      </c>
      <c r="X23" s="10">
        <v>2018</v>
      </c>
      <c r="Y23" s="10">
        <v>2416</v>
      </c>
      <c r="Z23" s="10">
        <v>2457</v>
      </c>
      <c r="AA23" s="10">
        <v>2185</v>
      </c>
      <c r="AB23" s="10">
        <v>2673</v>
      </c>
      <c r="AC23" s="10">
        <v>2655</v>
      </c>
      <c r="AD23" s="10">
        <v>2598</v>
      </c>
      <c r="AE23">
        <v>100</v>
      </c>
      <c r="AF23">
        <v>330</v>
      </c>
      <c r="AG23">
        <v>170</v>
      </c>
      <c r="AH23">
        <v>100</v>
      </c>
      <c r="AI23">
        <v>60</v>
      </c>
      <c r="AJ23">
        <v>600</v>
      </c>
      <c r="AK23">
        <v>980</v>
      </c>
      <c r="AL23">
        <v>954.03</v>
      </c>
      <c r="AM23">
        <v>992.27</v>
      </c>
      <c r="AN23">
        <v>1027.08</v>
      </c>
      <c r="AO23">
        <v>1043.33</v>
      </c>
      <c r="AP23">
        <v>1067.9000000000001</v>
      </c>
      <c r="AQ23">
        <v>1092.27</v>
      </c>
      <c r="AR23">
        <v>1092.43</v>
      </c>
      <c r="AS23">
        <v>1092.4000000000001</v>
      </c>
      <c r="AT23">
        <v>1089.3</v>
      </c>
      <c r="AU23">
        <v>1085.58</v>
      </c>
      <c r="AV23">
        <v>1081.58</v>
      </c>
      <c r="AW23">
        <v>1077.58</v>
      </c>
      <c r="AX23" s="10">
        <v>1058.58</v>
      </c>
      <c r="AY23" s="10">
        <v>26</v>
      </c>
      <c r="AZ23" s="10">
        <v>27</v>
      </c>
      <c r="BA23" s="10">
        <v>26</v>
      </c>
      <c r="BB23" s="10">
        <v>22</v>
      </c>
      <c r="BC23" s="10">
        <v>27</v>
      </c>
      <c r="BD23" s="10">
        <v>15</v>
      </c>
      <c r="BE23" s="10">
        <v>13</v>
      </c>
      <c r="BF23" s="10">
        <v>14</v>
      </c>
      <c r="BG23" s="10">
        <v>11</v>
      </c>
      <c r="BH23" s="10">
        <v>13</v>
      </c>
      <c r="BI23" s="10">
        <v>33</v>
      </c>
      <c r="BJ23" s="10">
        <v>33</v>
      </c>
      <c r="BK23" s="10">
        <v>29</v>
      </c>
      <c r="BL23" s="10">
        <v>33</v>
      </c>
      <c r="BM23" s="10">
        <v>31</v>
      </c>
      <c r="BN23" s="10">
        <v>26</v>
      </c>
      <c r="BO23" s="10">
        <v>27</v>
      </c>
      <c r="BP23" s="10">
        <v>31</v>
      </c>
      <c r="BQ23" s="10">
        <v>33</v>
      </c>
      <c r="BR23" s="10">
        <v>29</v>
      </c>
      <c r="BS23">
        <v>88110</v>
      </c>
      <c r="BT23">
        <v>60</v>
      </c>
      <c r="BU23">
        <v>71770</v>
      </c>
      <c r="BV23">
        <v>11920</v>
      </c>
      <c r="BW23">
        <v>800</v>
      </c>
      <c r="BX23">
        <v>450</v>
      </c>
      <c r="BY23">
        <v>29600</v>
      </c>
      <c r="BZ23">
        <v>25110</v>
      </c>
      <c r="CA23">
        <v>12400</v>
      </c>
      <c r="CB23">
        <v>9740</v>
      </c>
    </row>
    <row r="24" spans="1:80">
      <c r="A24" t="s">
        <v>42</v>
      </c>
      <c r="B24" t="s">
        <v>43</v>
      </c>
      <c r="C24" s="13">
        <v>63741</v>
      </c>
      <c r="D24" s="13">
        <v>68394</v>
      </c>
      <c r="E24" s="13">
        <v>69849</v>
      </c>
      <c r="F24" s="13">
        <v>72009</v>
      </c>
      <c r="G24" s="13">
        <v>75727</v>
      </c>
      <c r="H24" s="13">
        <v>78804</v>
      </c>
      <c r="I24" s="13">
        <v>82096</v>
      </c>
      <c r="J24" s="13">
        <v>85070</v>
      </c>
      <c r="K24">
        <v>235000</v>
      </c>
      <c r="L24">
        <v>239950</v>
      </c>
      <c r="M24">
        <v>250000</v>
      </c>
      <c r="N24">
        <v>290000</v>
      </c>
      <c r="O24">
        <v>285000</v>
      </c>
      <c r="P24">
        <v>270000</v>
      </c>
      <c r="Q24">
        <v>300500</v>
      </c>
      <c r="R24">
        <v>299950</v>
      </c>
      <c r="S24">
        <v>318000</v>
      </c>
      <c r="T24">
        <v>335000</v>
      </c>
      <c r="U24">
        <v>385000</v>
      </c>
      <c r="V24">
        <v>410000</v>
      </c>
      <c r="W24" s="10">
        <v>1697</v>
      </c>
      <c r="X24" s="10">
        <v>1877</v>
      </c>
      <c r="Y24" s="10">
        <v>2329</v>
      </c>
      <c r="Z24" s="10">
        <v>2230</v>
      </c>
      <c r="AA24" s="10">
        <v>2298</v>
      </c>
      <c r="AB24" s="10">
        <v>2763</v>
      </c>
      <c r="AC24" s="10">
        <v>2979</v>
      </c>
      <c r="AD24" s="10">
        <v>2711</v>
      </c>
      <c r="AE24">
        <v>180</v>
      </c>
      <c r="AF24">
        <v>140</v>
      </c>
      <c r="AG24">
        <v>140</v>
      </c>
      <c r="AH24">
        <v>220</v>
      </c>
      <c r="AI24">
        <v>200</v>
      </c>
      <c r="AJ24">
        <v>260</v>
      </c>
      <c r="AK24">
        <v>530</v>
      </c>
      <c r="AL24">
        <v>1308.69</v>
      </c>
      <c r="AM24">
        <v>1375.34</v>
      </c>
      <c r="AN24">
        <v>1449.37</v>
      </c>
      <c r="AO24">
        <v>1522.51</v>
      </c>
      <c r="AP24">
        <v>1580.08</v>
      </c>
      <c r="AQ24">
        <v>1630.78</v>
      </c>
      <c r="AR24">
        <v>1662.54</v>
      </c>
      <c r="AS24">
        <v>1662.54</v>
      </c>
      <c r="AT24">
        <v>1659.44</v>
      </c>
      <c r="AU24">
        <v>1682.65</v>
      </c>
      <c r="AV24">
        <v>1678.65</v>
      </c>
      <c r="AW24">
        <v>1674.65</v>
      </c>
      <c r="AX24" s="10">
        <v>1683.24</v>
      </c>
      <c r="AY24" s="10">
        <v>32</v>
      </c>
      <c r="AZ24" s="10">
        <v>29</v>
      </c>
      <c r="BA24" s="10">
        <v>28</v>
      </c>
      <c r="BB24" s="10">
        <v>30</v>
      </c>
      <c r="BC24" s="10">
        <v>30</v>
      </c>
      <c r="BD24" s="10">
        <v>32</v>
      </c>
      <c r="BE24" s="10">
        <v>30</v>
      </c>
      <c r="BF24" s="10">
        <v>31</v>
      </c>
      <c r="BG24" s="10">
        <v>37</v>
      </c>
      <c r="BH24" s="10">
        <v>38</v>
      </c>
      <c r="BI24" s="10">
        <v>11</v>
      </c>
      <c r="BJ24" s="10">
        <v>15</v>
      </c>
      <c r="BK24" s="10">
        <v>13</v>
      </c>
      <c r="BL24" s="10">
        <v>12</v>
      </c>
      <c r="BM24" s="10">
        <v>10</v>
      </c>
      <c r="BN24" s="10">
        <v>25</v>
      </c>
      <c r="BO24" s="10">
        <v>27</v>
      </c>
      <c r="BP24" s="10">
        <v>28</v>
      </c>
      <c r="BQ24" s="10">
        <v>21</v>
      </c>
      <c r="BR24" s="10">
        <v>21</v>
      </c>
      <c r="BS24">
        <v>65950</v>
      </c>
      <c r="BT24">
        <v>1070</v>
      </c>
      <c r="BU24">
        <v>25240</v>
      </c>
      <c r="BV24">
        <v>13630</v>
      </c>
      <c r="BW24">
        <v>18330</v>
      </c>
      <c r="BX24">
        <v>7360</v>
      </c>
      <c r="BY24">
        <v>10210</v>
      </c>
      <c r="BZ24">
        <v>18060</v>
      </c>
      <c r="CA24">
        <v>27270</v>
      </c>
      <c r="CB24">
        <v>9010</v>
      </c>
    </row>
    <row r="25" spans="1:80">
      <c r="A25" t="s">
        <v>44</v>
      </c>
      <c r="B25" t="s">
        <v>45</v>
      </c>
      <c r="C25" s="13">
        <v>130714</v>
      </c>
      <c r="D25" s="13">
        <v>140247</v>
      </c>
      <c r="E25" s="13">
        <v>144400</v>
      </c>
      <c r="F25" s="13">
        <v>150561</v>
      </c>
      <c r="G25" s="13">
        <v>160311</v>
      </c>
      <c r="H25" s="13">
        <v>168904</v>
      </c>
      <c r="I25" s="13">
        <v>177026</v>
      </c>
      <c r="J25" s="13">
        <v>184078</v>
      </c>
      <c r="K25">
        <v>220000</v>
      </c>
      <c r="L25">
        <v>230000</v>
      </c>
      <c r="M25">
        <v>245750</v>
      </c>
      <c r="N25">
        <v>280000</v>
      </c>
      <c r="O25">
        <v>275000</v>
      </c>
      <c r="P25">
        <v>275000</v>
      </c>
      <c r="Q25">
        <v>302500</v>
      </c>
      <c r="R25">
        <v>310000</v>
      </c>
      <c r="S25">
        <v>320000</v>
      </c>
      <c r="T25">
        <v>350000</v>
      </c>
      <c r="U25">
        <v>420000</v>
      </c>
      <c r="V25">
        <v>450000</v>
      </c>
      <c r="W25" s="10">
        <v>2978</v>
      </c>
      <c r="X25" s="10">
        <v>2363</v>
      </c>
      <c r="Y25" s="10">
        <v>3497</v>
      </c>
      <c r="Z25" s="10">
        <v>3580</v>
      </c>
      <c r="AA25" s="10">
        <v>3873</v>
      </c>
      <c r="AB25" s="10">
        <v>4939</v>
      </c>
      <c r="AC25" s="10">
        <v>4830</v>
      </c>
      <c r="AD25" s="10">
        <v>4923</v>
      </c>
      <c r="AE25">
        <v>1100</v>
      </c>
      <c r="AF25">
        <v>1150</v>
      </c>
      <c r="AG25">
        <v>1340</v>
      </c>
      <c r="AH25">
        <v>850</v>
      </c>
      <c r="AI25">
        <v>540</v>
      </c>
      <c r="AJ25">
        <v>1250</v>
      </c>
      <c r="AK25">
        <v>1410</v>
      </c>
      <c r="AL25">
        <v>1050.45</v>
      </c>
      <c r="AM25">
        <v>1095.95</v>
      </c>
      <c r="AN25">
        <v>1129.95</v>
      </c>
      <c r="AO25">
        <v>1187.23</v>
      </c>
      <c r="AP25">
        <v>1235.1099999999999</v>
      </c>
      <c r="AQ25">
        <v>1235.1099999999999</v>
      </c>
      <c r="AR25">
        <v>1235.1099999999999</v>
      </c>
      <c r="AS25">
        <v>1235.1099999999999</v>
      </c>
      <c r="AT25">
        <v>1232.01</v>
      </c>
      <c r="AU25">
        <v>1228.29</v>
      </c>
      <c r="AV25">
        <v>1224.29</v>
      </c>
      <c r="AW25">
        <v>1238.7</v>
      </c>
      <c r="AX25" s="10">
        <v>1257.3499999999999</v>
      </c>
      <c r="AY25" s="10">
        <v>15</v>
      </c>
      <c r="AZ25" s="10">
        <v>12</v>
      </c>
      <c r="BA25" s="10">
        <v>11</v>
      </c>
      <c r="BB25" s="10">
        <v>13</v>
      </c>
      <c r="BC25" s="10">
        <v>11</v>
      </c>
      <c r="BD25" s="10">
        <v>27</v>
      </c>
      <c r="BE25" s="10">
        <v>28</v>
      </c>
      <c r="BF25" s="10">
        <v>25</v>
      </c>
      <c r="BG25" s="10">
        <v>25</v>
      </c>
      <c r="BH25" s="10">
        <v>27</v>
      </c>
      <c r="BI25" s="10">
        <v>35</v>
      </c>
      <c r="BJ25" s="10">
        <v>36</v>
      </c>
      <c r="BK25" s="10">
        <v>37</v>
      </c>
      <c r="BL25" s="10">
        <v>30</v>
      </c>
      <c r="BM25" s="10">
        <v>31</v>
      </c>
      <c r="BN25" s="10">
        <v>23</v>
      </c>
      <c r="BO25" s="10">
        <v>25</v>
      </c>
      <c r="BP25" s="10">
        <v>27</v>
      </c>
      <c r="BQ25" s="10">
        <v>32</v>
      </c>
      <c r="BR25" s="10">
        <v>31</v>
      </c>
      <c r="BS25">
        <v>137960</v>
      </c>
      <c r="BT25">
        <v>540</v>
      </c>
      <c r="BU25">
        <v>102880</v>
      </c>
      <c r="BV25">
        <v>25150</v>
      </c>
      <c r="BW25">
        <v>6420</v>
      </c>
      <c r="BX25">
        <v>1300</v>
      </c>
      <c r="BY25">
        <v>36840</v>
      </c>
      <c r="BZ25">
        <v>44720</v>
      </c>
      <c r="CA25">
        <v>32810</v>
      </c>
      <c r="CB25">
        <v>14280</v>
      </c>
    </row>
    <row r="26" spans="1:80">
      <c r="A26" t="s">
        <v>46</v>
      </c>
      <c r="B26" t="s">
        <v>47</v>
      </c>
      <c r="C26" s="13">
        <v>116527</v>
      </c>
      <c r="D26" s="13">
        <v>126778</v>
      </c>
      <c r="E26" s="13">
        <v>131076</v>
      </c>
      <c r="F26" s="13">
        <v>137411</v>
      </c>
      <c r="G26" s="13">
        <v>146334</v>
      </c>
      <c r="H26" s="13">
        <v>154921</v>
      </c>
      <c r="I26" s="13">
        <v>161442</v>
      </c>
      <c r="J26" s="13">
        <v>167121</v>
      </c>
      <c r="K26">
        <v>180000</v>
      </c>
      <c r="L26">
        <v>185000</v>
      </c>
      <c r="M26">
        <v>203000</v>
      </c>
      <c r="N26">
        <v>225000</v>
      </c>
      <c r="O26">
        <v>227000</v>
      </c>
      <c r="P26">
        <v>215000</v>
      </c>
      <c r="Q26">
        <v>235000</v>
      </c>
      <c r="R26">
        <v>239950</v>
      </c>
      <c r="S26">
        <v>248500</v>
      </c>
      <c r="T26">
        <v>260000</v>
      </c>
      <c r="U26">
        <v>315000</v>
      </c>
      <c r="V26">
        <v>352000</v>
      </c>
      <c r="W26" s="10">
        <v>2591</v>
      </c>
      <c r="X26" s="10">
        <v>2100</v>
      </c>
      <c r="Y26" s="10">
        <v>2792</v>
      </c>
      <c r="Z26" s="10">
        <v>2853</v>
      </c>
      <c r="AA26" s="10">
        <v>3233</v>
      </c>
      <c r="AB26" s="10">
        <v>4211</v>
      </c>
      <c r="AC26" s="10">
        <v>4444</v>
      </c>
      <c r="AD26" s="10">
        <v>4937</v>
      </c>
      <c r="AE26">
        <v>920</v>
      </c>
      <c r="AF26">
        <v>780</v>
      </c>
      <c r="AG26">
        <v>730</v>
      </c>
      <c r="AH26">
        <v>1190</v>
      </c>
      <c r="AI26">
        <v>1800</v>
      </c>
      <c r="AJ26">
        <v>710</v>
      </c>
      <c r="AK26">
        <v>1470</v>
      </c>
      <c r="AL26">
        <v>1141.29</v>
      </c>
      <c r="AM26">
        <v>1198.72</v>
      </c>
      <c r="AN26">
        <v>1256.31</v>
      </c>
      <c r="AO26">
        <v>1295.77</v>
      </c>
      <c r="AP26">
        <v>1326.51</v>
      </c>
      <c r="AQ26">
        <v>1351.93</v>
      </c>
      <c r="AR26">
        <v>1351.93</v>
      </c>
      <c r="AS26">
        <v>1351.93</v>
      </c>
      <c r="AT26">
        <v>1348.83</v>
      </c>
      <c r="AU26">
        <v>1363.35</v>
      </c>
      <c r="AV26">
        <v>1359.35</v>
      </c>
      <c r="AW26">
        <v>1355.35</v>
      </c>
      <c r="AX26" s="10">
        <v>1378.66</v>
      </c>
      <c r="AY26" s="10">
        <v>16</v>
      </c>
      <c r="AZ26" s="10">
        <v>16</v>
      </c>
      <c r="BA26" s="10">
        <v>18</v>
      </c>
      <c r="BB26" s="10">
        <v>15</v>
      </c>
      <c r="BC26" s="10">
        <v>17</v>
      </c>
      <c r="BD26" s="10">
        <v>29</v>
      </c>
      <c r="BE26" s="10">
        <v>31</v>
      </c>
      <c r="BF26" s="10">
        <v>33</v>
      </c>
      <c r="BG26" s="10">
        <v>36</v>
      </c>
      <c r="BH26" s="10">
        <v>33</v>
      </c>
      <c r="BI26" s="10">
        <v>31</v>
      </c>
      <c r="BJ26" s="10">
        <v>29</v>
      </c>
      <c r="BK26" s="10">
        <v>29</v>
      </c>
      <c r="BL26" s="10">
        <v>26</v>
      </c>
      <c r="BM26" s="10">
        <v>27</v>
      </c>
      <c r="BN26" s="10">
        <v>23</v>
      </c>
      <c r="BO26" s="10">
        <v>24</v>
      </c>
      <c r="BP26" s="10">
        <v>20</v>
      </c>
      <c r="BQ26" s="10">
        <v>23</v>
      </c>
      <c r="BR26" s="10">
        <v>23</v>
      </c>
      <c r="BS26">
        <v>122160</v>
      </c>
      <c r="BT26">
        <v>440</v>
      </c>
      <c r="BU26">
        <v>67190</v>
      </c>
      <c r="BV26">
        <v>39520</v>
      </c>
      <c r="BW26">
        <v>9400</v>
      </c>
      <c r="BX26">
        <v>1530</v>
      </c>
      <c r="BY26">
        <v>29530</v>
      </c>
      <c r="BZ26">
        <v>37800</v>
      </c>
      <c r="CA26">
        <v>35840</v>
      </c>
      <c r="CB26">
        <v>11970</v>
      </c>
    </row>
    <row r="27" spans="1:80">
      <c r="A27" t="s">
        <v>48</v>
      </c>
      <c r="B27" t="s">
        <v>49</v>
      </c>
      <c r="C27" s="13">
        <v>79050</v>
      </c>
      <c r="D27" s="13">
        <v>82636</v>
      </c>
      <c r="E27" s="13">
        <v>84201</v>
      </c>
      <c r="F27" s="13">
        <v>86448</v>
      </c>
      <c r="G27" s="13">
        <v>90198</v>
      </c>
      <c r="H27" s="13">
        <v>93855</v>
      </c>
      <c r="I27" s="13">
        <v>97132</v>
      </c>
      <c r="J27" s="13">
        <v>100010</v>
      </c>
      <c r="K27">
        <v>225000</v>
      </c>
      <c r="L27">
        <v>233000</v>
      </c>
      <c r="M27">
        <v>242052.5</v>
      </c>
      <c r="N27">
        <v>264950</v>
      </c>
      <c r="O27">
        <v>264000</v>
      </c>
      <c r="P27">
        <v>250000</v>
      </c>
      <c r="Q27">
        <v>289975</v>
      </c>
      <c r="R27">
        <v>295000</v>
      </c>
      <c r="S27">
        <v>290000</v>
      </c>
      <c r="T27">
        <v>320500</v>
      </c>
      <c r="U27">
        <v>385000</v>
      </c>
      <c r="V27">
        <v>415000</v>
      </c>
      <c r="W27" s="10">
        <v>2246</v>
      </c>
      <c r="X27" s="10">
        <v>2213</v>
      </c>
      <c r="Y27" s="10">
        <v>2532</v>
      </c>
      <c r="Z27" s="10">
        <v>2595</v>
      </c>
      <c r="AA27" s="10">
        <v>2719</v>
      </c>
      <c r="AB27" s="10">
        <v>3235</v>
      </c>
      <c r="AC27" s="10">
        <v>3059</v>
      </c>
      <c r="AD27" s="10">
        <v>3183</v>
      </c>
      <c r="AE27">
        <v>770</v>
      </c>
      <c r="AF27">
        <v>330</v>
      </c>
      <c r="AG27">
        <v>360</v>
      </c>
      <c r="AH27">
        <v>510</v>
      </c>
      <c r="AI27">
        <v>410</v>
      </c>
      <c r="AJ27">
        <v>440</v>
      </c>
      <c r="AK27">
        <v>430</v>
      </c>
      <c r="AL27">
        <v>1209.44</v>
      </c>
      <c r="AM27">
        <v>1247.0999999999999</v>
      </c>
      <c r="AN27">
        <v>1305.8699999999999</v>
      </c>
      <c r="AO27">
        <v>1357.68</v>
      </c>
      <c r="AP27">
        <v>1404.7</v>
      </c>
      <c r="AQ27">
        <v>1432.16</v>
      </c>
      <c r="AR27">
        <v>1416.39</v>
      </c>
      <c r="AS27">
        <v>1416.39</v>
      </c>
      <c r="AT27">
        <v>1413.28</v>
      </c>
      <c r="AU27">
        <v>1409.56</v>
      </c>
      <c r="AV27">
        <v>1405.56</v>
      </c>
      <c r="AW27">
        <v>1401.45</v>
      </c>
      <c r="AX27" s="10">
        <v>1382.45</v>
      </c>
      <c r="AY27" s="10">
        <v>23</v>
      </c>
      <c r="AZ27" s="10">
        <v>24</v>
      </c>
      <c r="BA27" s="10">
        <v>26</v>
      </c>
      <c r="BB27" s="10">
        <v>28</v>
      </c>
      <c r="BC27" s="10">
        <v>24</v>
      </c>
      <c r="BD27" s="10">
        <v>37</v>
      </c>
      <c r="BE27" s="10">
        <v>37</v>
      </c>
      <c r="BF27" s="10">
        <v>39</v>
      </c>
      <c r="BG27" s="10">
        <v>37</v>
      </c>
      <c r="BH27" s="10">
        <v>33</v>
      </c>
      <c r="BI27" s="10">
        <v>13</v>
      </c>
      <c r="BJ27" s="10">
        <v>13</v>
      </c>
      <c r="BK27" s="10">
        <v>13</v>
      </c>
      <c r="BL27" s="10">
        <v>11</v>
      </c>
      <c r="BM27" s="10">
        <v>16</v>
      </c>
      <c r="BN27" s="10">
        <v>27</v>
      </c>
      <c r="BO27" s="10">
        <v>26</v>
      </c>
      <c r="BP27" s="10">
        <v>22</v>
      </c>
      <c r="BQ27" s="10">
        <v>23</v>
      </c>
      <c r="BR27" s="10">
        <v>27</v>
      </c>
      <c r="BS27">
        <v>82850</v>
      </c>
      <c r="BT27">
        <v>550</v>
      </c>
      <c r="BU27">
        <v>32090</v>
      </c>
      <c r="BV27">
        <v>37130</v>
      </c>
      <c r="BW27">
        <v>9630</v>
      </c>
      <c r="BX27">
        <v>3010</v>
      </c>
      <c r="BY27">
        <v>13590</v>
      </c>
      <c r="BZ27">
        <v>22140</v>
      </c>
      <c r="CA27">
        <v>36330</v>
      </c>
      <c r="CB27">
        <v>9830</v>
      </c>
    </row>
    <row r="28" spans="1:80">
      <c r="A28" t="s">
        <v>50</v>
      </c>
      <c r="B28" t="s">
        <v>51</v>
      </c>
      <c r="C28" s="13">
        <v>102460</v>
      </c>
      <c r="D28" s="13">
        <v>113065</v>
      </c>
      <c r="E28" s="13">
        <v>119172</v>
      </c>
      <c r="F28" s="13">
        <v>127827</v>
      </c>
      <c r="G28" s="13">
        <v>140590</v>
      </c>
      <c r="H28" s="13">
        <v>151382</v>
      </c>
      <c r="I28" s="13">
        <v>160593</v>
      </c>
      <c r="J28" s="13">
        <v>168438</v>
      </c>
      <c r="K28">
        <v>186998</v>
      </c>
      <c r="L28">
        <v>197000</v>
      </c>
      <c r="M28">
        <v>211000</v>
      </c>
      <c r="N28">
        <v>230000</v>
      </c>
      <c r="O28">
        <v>236000</v>
      </c>
      <c r="P28">
        <v>198000</v>
      </c>
      <c r="Q28">
        <v>220000</v>
      </c>
      <c r="R28">
        <v>219000</v>
      </c>
      <c r="S28">
        <v>219000</v>
      </c>
      <c r="T28">
        <v>230000</v>
      </c>
      <c r="U28">
        <v>250000</v>
      </c>
      <c r="V28">
        <v>305000</v>
      </c>
      <c r="W28" s="10">
        <v>2692</v>
      </c>
      <c r="X28" s="10">
        <v>1414</v>
      </c>
      <c r="Y28" s="10">
        <v>1681</v>
      </c>
      <c r="Z28" s="10">
        <v>1594</v>
      </c>
      <c r="AA28" s="10">
        <v>1679</v>
      </c>
      <c r="AB28" s="10">
        <v>2370</v>
      </c>
      <c r="AC28" s="10">
        <v>2857</v>
      </c>
      <c r="AD28" s="10">
        <v>3317</v>
      </c>
      <c r="AE28">
        <v>1090</v>
      </c>
      <c r="AF28">
        <v>1480</v>
      </c>
      <c r="AG28">
        <v>790</v>
      </c>
      <c r="AH28">
        <v>910</v>
      </c>
      <c r="AI28">
        <v>670</v>
      </c>
      <c r="AJ28">
        <v>1970</v>
      </c>
      <c r="AK28">
        <v>2050</v>
      </c>
      <c r="AL28">
        <v>1059.04</v>
      </c>
      <c r="AM28">
        <v>1111.9100000000001</v>
      </c>
      <c r="AN28">
        <v>1162.52</v>
      </c>
      <c r="AO28">
        <v>1219.74</v>
      </c>
      <c r="AP28">
        <v>1255.45</v>
      </c>
      <c r="AQ28">
        <v>1255.45</v>
      </c>
      <c r="AR28">
        <v>1255.45</v>
      </c>
      <c r="AS28">
        <v>1255.45</v>
      </c>
      <c r="AT28">
        <v>1252.3499999999999</v>
      </c>
      <c r="AU28">
        <v>1248.6300000000001</v>
      </c>
      <c r="AV28">
        <v>1244.6300000000001</v>
      </c>
      <c r="AW28">
        <v>1240.6300000000001</v>
      </c>
      <c r="AX28" s="10">
        <v>1240.54</v>
      </c>
      <c r="AY28" s="10">
        <v>14</v>
      </c>
      <c r="AZ28" s="10">
        <v>12</v>
      </c>
      <c r="BA28" s="10">
        <v>12</v>
      </c>
      <c r="BB28" s="10">
        <v>13</v>
      </c>
      <c r="BC28" s="10">
        <v>11</v>
      </c>
      <c r="BD28" s="10">
        <v>21</v>
      </c>
      <c r="BE28" s="10">
        <v>20</v>
      </c>
      <c r="BF28" s="10">
        <v>18</v>
      </c>
      <c r="BG28" s="10">
        <v>18</v>
      </c>
      <c r="BH28" s="10">
        <v>18</v>
      </c>
      <c r="BI28" s="10">
        <v>30</v>
      </c>
      <c r="BJ28" s="10">
        <v>29</v>
      </c>
      <c r="BK28" s="10">
        <v>35</v>
      </c>
      <c r="BL28" s="10">
        <v>32</v>
      </c>
      <c r="BM28" s="10">
        <v>32</v>
      </c>
      <c r="BN28" s="10">
        <v>35</v>
      </c>
      <c r="BO28" s="10">
        <v>39</v>
      </c>
      <c r="BP28" s="10">
        <v>35</v>
      </c>
      <c r="BQ28" s="10">
        <v>38</v>
      </c>
      <c r="BR28" s="10">
        <v>39</v>
      </c>
      <c r="BS28">
        <v>109620</v>
      </c>
      <c r="BT28">
        <v>400</v>
      </c>
      <c r="BU28">
        <v>55320</v>
      </c>
      <c r="BV28">
        <v>50220</v>
      </c>
      <c r="BW28">
        <v>2440</v>
      </c>
      <c r="BX28">
        <v>620</v>
      </c>
      <c r="BY28">
        <v>23580</v>
      </c>
      <c r="BZ28">
        <v>34300</v>
      </c>
      <c r="CA28">
        <v>38090</v>
      </c>
      <c r="CB28">
        <v>6620</v>
      </c>
    </row>
    <row r="29" spans="1:80">
      <c r="A29" t="s">
        <v>52</v>
      </c>
      <c r="B29" t="s">
        <v>53</v>
      </c>
      <c r="C29" s="13">
        <v>99956</v>
      </c>
      <c r="D29" s="13">
        <v>107494</v>
      </c>
      <c r="E29" s="13">
        <v>110708</v>
      </c>
      <c r="F29" s="13">
        <v>115526</v>
      </c>
      <c r="G29" s="13">
        <v>123222</v>
      </c>
      <c r="H29" s="13">
        <v>129771</v>
      </c>
      <c r="I29" s="13">
        <v>134757</v>
      </c>
      <c r="J29" s="13">
        <v>139495</v>
      </c>
      <c r="K29">
        <v>220000</v>
      </c>
      <c r="L29">
        <v>227000</v>
      </c>
      <c r="M29">
        <v>240000</v>
      </c>
      <c r="N29">
        <v>250000</v>
      </c>
      <c r="O29">
        <v>250000</v>
      </c>
      <c r="P29">
        <v>230000</v>
      </c>
      <c r="Q29">
        <v>250000</v>
      </c>
      <c r="R29">
        <v>250000</v>
      </c>
      <c r="S29">
        <v>265000</v>
      </c>
      <c r="T29">
        <v>273000</v>
      </c>
      <c r="U29">
        <v>301500</v>
      </c>
      <c r="V29">
        <v>345000</v>
      </c>
      <c r="W29" s="10">
        <v>3007</v>
      </c>
      <c r="X29" s="10">
        <v>2538</v>
      </c>
      <c r="Y29" s="10">
        <v>2949</v>
      </c>
      <c r="Z29" s="10">
        <v>2526</v>
      </c>
      <c r="AA29" s="10">
        <v>2461</v>
      </c>
      <c r="AB29" s="10">
        <v>2975</v>
      </c>
      <c r="AC29" s="10">
        <v>3550</v>
      </c>
      <c r="AD29" s="10">
        <v>3608</v>
      </c>
      <c r="AE29">
        <v>620</v>
      </c>
      <c r="AF29">
        <v>950</v>
      </c>
      <c r="AG29">
        <v>460</v>
      </c>
      <c r="AH29">
        <v>530</v>
      </c>
      <c r="AI29">
        <v>260</v>
      </c>
      <c r="AJ29">
        <v>260</v>
      </c>
      <c r="AK29">
        <v>260</v>
      </c>
      <c r="AL29">
        <v>1142.1300000000001</v>
      </c>
      <c r="AM29">
        <v>1197.31</v>
      </c>
      <c r="AN29">
        <v>1267.3499999999999</v>
      </c>
      <c r="AO29">
        <v>1330.5</v>
      </c>
      <c r="AP29">
        <v>1376.14</v>
      </c>
      <c r="AQ29">
        <v>1405.35</v>
      </c>
      <c r="AR29">
        <v>1405.35</v>
      </c>
      <c r="AS29">
        <v>1405.35</v>
      </c>
      <c r="AT29">
        <v>1402.25</v>
      </c>
      <c r="AU29">
        <v>1398.53</v>
      </c>
      <c r="AV29">
        <v>1394.53</v>
      </c>
      <c r="AW29">
        <v>1390.53</v>
      </c>
      <c r="AX29" s="10">
        <v>1415.22</v>
      </c>
      <c r="AY29" s="10">
        <v>32</v>
      </c>
      <c r="AZ29" s="10">
        <v>29</v>
      </c>
      <c r="BA29" s="10">
        <v>29</v>
      </c>
      <c r="BB29" s="10">
        <v>29</v>
      </c>
      <c r="BC29" s="10">
        <v>31</v>
      </c>
      <c r="BD29" s="10">
        <v>36</v>
      </c>
      <c r="BE29" s="10">
        <v>34</v>
      </c>
      <c r="BF29" s="10">
        <v>38</v>
      </c>
      <c r="BG29" s="10">
        <v>37</v>
      </c>
      <c r="BH29" s="10">
        <v>35</v>
      </c>
      <c r="BI29" s="10">
        <v>11</v>
      </c>
      <c r="BJ29" s="10">
        <v>12</v>
      </c>
      <c r="BK29" s="10">
        <v>10</v>
      </c>
      <c r="BL29" s="10">
        <v>9</v>
      </c>
      <c r="BM29" s="10">
        <v>11</v>
      </c>
      <c r="BN29" s="10">
        <v>22</v>
      </c>
      <c r="BO29" s="10">
        <v>25</v>
      </c>
      <c r="BP29" s="10">
        <v>23</v>
      </c>
      <c r="BQ29" s="10">
        <v>25</v>
      </c>
      <c r="BR29" s="10">
        <v>23</v>
      </c>
      <c r="BS29">
        <v>102250</v>
      </c>
      <c r="BT29">
        <v>2860</v>
      </c>
      <c r="BU29">
        <v>33480</v>
      </c>
      <c r="BV29">
        <v>44140</v>
      </c>
      <c r="BW29">
        <v>18010</v>
      </c>
      <c r="BX29">
        <v>3480</v>
      </c>
      <c r="BY29">
        <v>14700</v>
      </c>
      <c r="BZ29">
        <v>25250</v>
      </c>
      <c r="CA29">
        <v>49960</v>
      </c>
      <c r="CB29">
        <v>12050</v>
      </c>
    </row>
    <row r="30" spans="1:80">
      <c r="A30" t="s">
        <v>54</v>
      </c>
      <c r="B30" t="s">
        <v>55</v>
      </c>
      <c r="C30" s="13">
        <v>80006</v>
      </c>
      <c r="D30" s="13">
        <v>84095</v>
      </c>
      <c r="E30" s="13">
        <v>85108</v>
      </c>
      <c r="F30" s="13">
        <v>86601</v>
      </c>
      <c r="G30" s="13">
        <v>89516</v>
      </c>
      <c r="H30" s="13">
        <v>92775</v>
      </c>
      <c r="I30" s="13">
        <v>95831</v>
      </c>
      <c r="J30" s="13">
        <v>98389</v>
      </c>
      <c r="K30">
        <v>292000</v>
      </c>
      <c r="L30">
        <v>300000</v>
      </c>
      <c r="M30">
        <v>330000</v>
      </c>
      <c r="N30">
        <v>382500</v>
      </c>
      <c r="O30">
        <v>373960.5</v>
      </c>
      <c r="P30">
        <v>377750</v>
      </c>
      <c r="Q30">
        <v>400000</v>
      </c>
      <c r="R30">
        <v>420000</v>
      </c>
      <c r="S30">
        <v>430000</v>
      </c>
      <c r="T30">
        <v>475000</v>
      </c>
      <c r="U30">
        <v>535000</v>
      </c>
      <c r="V30">
        <v>575000</v>
      </c>
      <c r="W30" s="10">
        <v>2397</v>
      </c>
      <c r="X30" s="10">
        <v>2581</v>
      </c>
      <c r="Y30" s="10">
        <v>3182</v>
      </c>
      <c r="Z30" s="10">
        <v>3113</v>
      </c>
      <c r="AA30" s="10">
        <v>3209</v>
      </c>
      <c r="AB30" s="10">
        <v>3621</v>
      </c>
      <c r="AC30" s="10">
        <v>3401</v>
      </c>
      <c r="AD30" s="10">
        <v>3378</v>
      </c>
      <c r="AE30">
        <v>350</v>
      </c>
      <c r="AF30">
        <v>220</v>
      </c>
      <c r="AG30">
        <v>320</v>
      </c>
      <c r="AH30">
        <v>210</v>
      </c>
      <c r="AI30">
        <v>490</v>
      </c>
      <c r="AJ30">
        <v>360</v>
      </c>
      <c r="AK30">
        <v>240</v>
      </c>
      <c r="AL30">
        <v>1339.05</v>
      </c>
      <c r="AM30">
        <v>1385.92</v>
      </c>
      <c r="AN30">
        <v>1419.91</v>
      </c>
      <c r="AO30">
        <v>1490.6</v>
      </c>
      <c r="AP30">
        <v>1543.76</v>
      </c>
      <c r="AQ30">
        <v>1597.21</v>
      </c>
      <c r="AR30">
        <v>1597.21</v>
      </c>
      <c r="AS30">
        <v>1597.21</v>
      </c>
      <c r="AT30">
        <v>1594.11</v>
      </c>
      <c r="AU30">
        <v>1590.39</v>
      </c>
      <c r="AV30">
        <v>1586.39</v>
      </c>
      <c r="AW30">
        <v>1582.39</v>
      </c>
      <c r="AX30" s="10">
        <v>1582.39</v>
      </c>
      <c r="AY30" s="10">
        <v>30</v>
      </c>
      <c r="AZ30" s="10">
        <v>33</v>
      </c>
      <c r="BA30" s="10">
        <v>31</v>
      </c>
      <c r="BB30" s="10">
        <v>30</v>
      </c>
      <c r="BC30" s="10">
        <v>32</v>
      </c>
      <c r="BD30" s="10">
        <v>34</v>
      </c>
      <c r="BE30" s="10">
        <v>32</v>
      </c>
      <c r="BF30" s="10">
        <v>38</v>
      </c>
      <c r="BG30" s="10">
        <v>37</v>
      </c>
      <c r="BH30" s="10">
        <v>37</v>
      </c>
      <c r="BI30" s="10">
        <v>14</v>
      </c>
      <c r="BJ30" s="10">
        <v>10</v>
      </c>
      <c r="BK30" s="10">
        <v>10</v>
      </c>
      <c r="BL30" s="10">
        <v>11</v>
      </c>
      <c r="BM30" s="10">
        <v>9</v>
      </c>
      <c r="BN30" s="10">
        <v>22</v>
      </c>
      <c r="BO30" s="10">
        <v>25</v>
      </c>
      <c r="BP30" s="10">
        <v>22</v>
      </c>
      <c r="BQ30" s="10">
        <v>22</v>
      </c>
      <c r="BR30" s="10">
        <v>21</v>
      </c>
      <c r="BS30">
        <v>83080</v>
      </c>
      <c r="BT30">
        <v>1860</v>
      </c>
      <c r="BU30">
        <v>33480</v>
      </c>
      <c r="BV30">
        <v>24450</v>
      </c>
      <c r="BW30">
        <v>16590</v>
      </c>
      <c r="BX30">
        <v>5530</v>
      </c>
      <c r="BY30">
        <v>13870</v>
      </c>
      <c r="BZ30">
        <v>24730</v>
      </c>
      <c r="CA30">
        <v>27930</v>
      </c>
      <c r="CB30">
        <v>14860</v>
      </c>
    </row>
    <row r="31" spans="1:80">
      <c r="A31" t="s">
        <v>56</v>
      </c>
      <c r="B31" t="s">
        <v>57</v>
      </c>
      <c r="C31" s="13">
        <v>120621</v>
      </c>
      <c r="D31" s="13">
        <v>129792</v>
      </c>
      <c r="E31" s="13">
        <v>134254</v>
      </c>
      <c r="F31" s="13">
        <v>142235</v>
      </c>
      <c r="G31" s="13">
        <v>153044</v>
      </c>
      <c r="H31" s="13">
        <v>159202</v>
      </c>
      <c r="I31" s="13">
        <v>167321</v>
      </c>
      <c r="J31" s="13">
        <v>174117</v>
      </c>
      <c r="K31">
        <v>222500</v>
      </c>
      <c r="L31">
        <v>237500</v>
      </c>
      <c r="M31">
        <v>247500</v>
      </c>
      <c r="N31">
        <v>276000</v>
      </c>
      <c r="O31">
        <v>280000</v>
      </c>
      <c r="P31">
        <v>285000</v>
      </c>
      <c r="Q31">
        <v>315000</v>
      </c>
      <c r="R31">
        <v>320000</v>
      </c>
      <c r="S31">
        <v>330000</v>
      </c>
      <c r="T31">
        <v>349997.5</v>
      </c>
      <c r="U31">
        <v>420000</v>
      </c>
      <c r="V31">
        <v>475000</v>
      </c>
      <c r="W31" s="10">
        <v>2510</v>
      </c>
      <c r="X31" s="10">
        <v>2319</v>
      </c>
      <c r="Y31" s="10">
        <v>3313</v>
      </c>
      <c r="Z31" s="10">
        <v>3173</v>
      </c>
      <c r="AA31" s="10">
        <v>3308</v>
      </c>
      <c r="AB31" s="10">
        <v>4286</v>
      </c>
      <c r="AC31" s="10">
        <v>3845</v>
      </c>
      <c r="AD31" s="10">
        <v>4391</v>
      </c>
      <c r="AE31">
        <v>1050</v>
      </c>
      <c r="AF31">
        <v>1330</v>
      </c>
      <c r="AG31">
        <v>1430</v>
      </c>
      <c r="AH31">
        <v>1050</v>
      </c>
      <c r="AI31">
        <v>1250</v>
      </c>
      <c r="AJ31">
        <v>1650</v>
      </c>
      <c r="AK31">
        <v>1140</v>
      </c>
      <c r="AL31">
        <v>1070.54</v>
      </c>
      <c r="AM31">
        <v>1098.76</v>
      </c>
      <c r="AN31">
        <v>1132.75</v>
      </c>
      <c r="AO31">
        <v>1180.94</v>
      </c>
      <c r="AP31">
        <v>1221.96</v>
      </c>
      <c r="AQ31">
        <v>1221.96</v>
      </c>
      <c r="AR31">
        <v>1221.96</v>
      </c>
      <c r="AS31">
        <v>1221.96</v>
      </c>
      <c r="AT31">
        <v>1218.8599999999999</v>
      </c>
      <c r="AU31">
        <v>1215.1400000000001</v>
      </c>
      <c r="AV31">
        <v>1211.1400000000001</v>
      </c>
      <c r="AW31">
        <v>1207.1400000000001</v>
      </c>
      <c r="AX31" s="10">
        <v>1206.3800000000001</v>
      </c>
      <c r="AY31" s="10">
        <v>10</v>
      </c>
      <c r="AZ31" s="10">
        <v>11</v>
      </c>
      <c r="BA31" s="10">
        <v>13</v>
      </c>
      <c r="BB31" s="10">
        <v>10</v>
      </c>
      <c r="BC31" s="10">
        <v>10</v>
      </c>
      <c r="BD31" s="10">
        <v>23</v>
      </c>
      <c r="BE31" s="10">
        <v>20</v>
      </c>
      <c r="BF31" s="10">
        <v>22</v>
      </c>
      <c r="BG31" s="10">
        <v>23</v>
      </c>
      <c r="BH31" s="10">
        <v>26</v>
      </c>
      <c r="BI31" s="10">
        <v>45</v>
      </c>
      <c r="BJ31" s="10">
        <v>45</v>
      </c>
      <c r="BK31" s="10">
        <v>42</v>
      </c>
      <c r="BL31" s="10">
        <v>43</v>
      </c>
      <c r="BM31" s="10">
        <v>38</v>
      </c>
      <c r="BN31" s="10">
        <v>22</v>
      </c>
      <c r="BO31" s="10">
        <v>24</v>
      </c>
      <c r="BP31" s="10">
        <v>23</v>
      </c>
      <c r="BQ31" s="10">
        <v>24</v>
      </c>
      <c r="BR31" s="10">
        <v>25</v>
      </c>
      <c r="BS31">
        <v>132510</v>
      </c>
      <c r="BT31">
        <v>420</v>
      </c>
      <c r="BU31">
        <v>98880</v>
      </c>
      <c r="BV31">
        <v>21790</v>
      </c>
      <c r="BW31">
        <v>3820</v>
      </c>
      <c r="BX31">
        <v>1090</v>
      </c>
      <c r="BY31">
        <v>35990</v>
      </c>
      <c r="BZ31">
        <v>42590</v>
      </c>
      <c r="CA31">
        <v>25400</v>
      </c>
      <c r="CB31">
        <v>14980</v>
      </c>
    </row>
    <row r="32" spans="1:80">
      <c r="A32" t="s">
        <v>58</v>
      </c>
      <c r="B32" t="s">
        <v>59</v>
      </c>
      <c r="C32" s="13">
        <v>78577</v>
      </c>
      <c r="D32" s="13">
        <v>83924</v>
      </c>
      <c r="E32" s="13">
        <v>85243</v>
      </c>
      <c r="F32" s="13">
        <v>87079</v>
      </c>
      <c r="G32" s="13">
        <v>90454</v>
      </c>
      <c r="H32" s="13">
        <v>94013</v>
      </c>
      <c r="I32" s="13">
        <v>97499</v>
      </c>
      <c r="J32" s="13">
        <v>100455</v>
      </c>
      <c r="K32">
        <v>188000</v>
      </c>
      <c r="L32">
        <v>200000</v>
      </c>
      <c r="M32">
        <v>210000</v>
      </c>
      <c r="N32">
        <v>233500</v>
      </c>
      <c r="O32">
        <v>231500</v>
      </c>
      <c r="P32">
        <v>210000</v>
      </c>
      <c r="Q32">
        <v>235000</v>
      </c>
      <c r="R32">
        <v>232750</v>
      </c>
      <c r="S32">
        <v>240000</v>
      </c>
      <c r="T32">
        <v>250000</v>
      </c>
      <c r="U32">
        <v>285000</v>
      </c>
      <c r="V32">
        <v>320000</v>
      </c>
      <c r="W32" s="10">
        <v>2389</v>
      </c>
      <c r="X32" s="10">
        <v>2398</v>
      </c>
      <c r="Y32" s="10">
        <v>2357</v>
      </c>
      <c r="Z32" s="10">
        <v>2434</v>
      </c>
      <c r="AA32" s="10">
        <v>2523</v>
      </c>
      <c r="AB32" s="10">
        <v>3023</v>
      </c>
      <c r="AC32" s="10">
        <v>3368</v>
      </c>
      <c r="AD32" s="10">
        <v>3447</v>
      </c>
      <c r="AE32">
        <v>470</v>
      </c>
      <c r="AF32">
        <v>200</v>
      </c>
      <c r="AG32">
        <v>330</v>
      </c>
      <c r="AH32">
        <v>590</v>
      </c>
      <c r="AI32">
        <v>230</v>
      </c>
      <c r="AJ32">
        <v>300</v>
      </c>
      <c r="AK32">
        <v>430</v>
      </c>
      <c r="AL32">
        <v>1180.17</v>
      </c>
      <c r="AM32">
        <v>1238.49</v>
      </c>
      <c r="AN32">
        <v>1310.85</v>
      </c>
      <c r="AO32">
        <v>1376.19</v>
      </c>
      <c r="AP32">
        <v>1418.58</v>
      </c>
      <c r="AQ32">
        <v>1450.71</v>
      </c>
      <c r="AR32">
        <v>1450.71</v>
      </c>
      <c r="AS32">
        <v>1450.71</v>
      </c>
      <c r="AT32">
        <v>1447.61</v>
      </c>
      <c r="AU32">
        <v>1443.89</v>
      </c>
      <c r="AV32">
        <v>1439.89</v>
      </c>
      <c r="AW32">
        <v>1458.6</v>
      </c>
      <c r="AX32" s="10">
        <v>1486.03</v>
      </c>
      <c r="AY32" s="10">
        <v>27</v>
      </c>
      <c r="AZ32" s="10">
        <v>24</v>
      </c>
      <c r="BA32" s="10">
        <v>31</v>
      </c>
      <c r="BB32" s="10">
        <v>29</v>
      </c>
      <c r="BC32" s="10">
        <v>27</v>
      </c>
      <c r="BD32" s="10">
        <v>45</v>
      </c>
      <c r="BE32" s="10">
        <v>44</v>
      </c>
      <c r="BF32" s="10">
        <v>42</v>
      </c>
      <c r="BG32" s="10">
        <v>43</v>
      </c>
      <c r="BH32" s="10">
        <v>42</v>
      </c>
      <c r="BI32" s="10">
        <v>13</v>
      </c>
      <c r="BJ32" s="10">
        <v>13</v>
      </c>
      <c r="BK32" s="10">
        <v>13</v>
      </c>
      <c r="BL32" s="10">
        <v>12</v>
      </c>
      <c r="BM32" s="10">
        <v>11</v>
      </c>
      <c r="BN32" s="10">
        <v>16</v>
      </c>
      <c r="BO32" s="10">
        <v>19</v>
      </c>
      <c r="BP32" s="10">
        <v>14</v>
      </c>
      <c r="BQ32" s="10">
        <v>16</v>
      </c>
      <c r="BR32" s="10">
        <v>20</v>
      </c>
      <c r="BS32">
        <v>81370</v>
      </c>
      <c r="BT32">
        <v>1790</v>
      </c>
      <c r="BU32">
        <v>29000</v>
      </c>
      <c r="BV32">
        <v>23620</v>
      </c>
      <c r="BW32">
        <v>19310</v>
      </c>
      <c r="BX32">
        <v>6880</v>
      </c>
      <c r="BY32">
        <v>11490</v>
      </c>
      <c r="BZ32">
        <v>23840</v>
      </c>
      <c r="CA32">
        <v>34050</v>
      </c>
      <c r="CB32">
        <v>9450</v>
      </c>
    </row>
    <row r="33" spans="1:80">
      <c r="A33" t="s">
        <v>60</v>
      </c>
      <c r="B33" t="s">
        <v>61</v>
      </c>
      <c r="C33" s="13">
        <v>102087</v>
      </c>
      <c r="D33" s="13">
        <v>117279</v>
      </c>
      <c r="E33" s="13">
        <v>123720</v>
      </c>
      <c r="F33" s="13">
        <v>136756</v>
      </c>
      <c r="G33" s="13">
        <v>154596</v>
      </c>
      <c r="H33" s="13">
        <v>161897</v>
      </c>
      <c r="I33" s="13">
        <v>169470</v>
      </c>
      <c r="J33" s="13">
        <v>178425</v>
      </c>
      <c r="K33">
        <v>230000</v>
      </c>
      <c r="L33">
        <v>235548</v>
      </c>
      <c r="M33">
        <v>249000</v>
      </c>
      <c r="N33">
        <v>290000</v>
      </c>
      <c r="O33">
        <v>291000</v>
      </c>
      <c r="P33">
        <v>288000</v>
      </c>
      <c r="Q33">
        <v>305000</v>
      </c>
      <c r="R33">
        <v>299999</v>
      </c>
      <c r="S33">
        <v>305000</v>
      </c>
      <c r="T33">
        <v>327500</v>
      </c>
      <c r="U33">
        <v>383000</v>
      </c>
      <c r="V33">
        <v>415000</v>
      </c>
      <c r="W33" s="10">
        <v>2557</v>
      </c>
      <c r="X33" s="10">
        <v>2966</v>
      </c>
      <c r="Y33" s="10">
        <v>3759</v>
      </c>
      <c r="Z33" s="10">
        <v>3342</v>
      </c>
      <c r="AA33" s="10">
        <v>3496</v>
      </c>
      <c r="AB33" s="10">
        <v>4409</v>
      </c>
      <c r="AC33" s="10">
        <v>4972</v>
      </c>
      <c r="AD33" s="10">
        <v>4420</v>
      </c>
      <c r="AE33">
        <v>2890</v>
      </c>
      <c r="AF33">
        <v>2460</v>
      </c>
      <c r="AG33">
        <v>1300</v>
      </c>
      <c r="AH33">
        <v>2880</v>
      </c>
      <c r="AI33">
        <v>960</v>
      </c>
      <c r="AJ33">
        <v>660</v>
      </c>
      <c r="AK33">
        <v>920</v>
      </c>
      <c r="AL33">
        <v>1008.02</v>
      </c>
      <c r="AM33">
        <v>1051.9000000000001</v>
      </c>
      <c r="AN33">
        <v>1085.8900000000001</v>
      </c>
      <c r="AO33">
        <v>1140.2493999999999</v>
      </c>
      <c r="AP33">
        <v>1175.46</v>
      </c>
      <c r="AQ33">
        <v>1195.3399999999999</v>
      </c>
      <c r="AR33">
        <v>1195.3399999999999</v>
      </c>
      <c r="AS33">
        <v>1195.3399999999999</v>
      </c>
      <c r="AT33">
        <v>1192.24</v>
      </c>
      <c r="AU33">
        <v>1188.52</v>
      </c>
      <c r="AV33">
        <v>1184.52</v>
      </c>
      <c r="AW33">
        <v>1180.52</v>
      </c>
      <c r="AX33" s="10">
        <v>1196.8499999999999</v>
      </c>
      <c r="AY33" s="10">
        <v>9</v>
      </c>
      <c r="AZ33" s="10">
        <v>8</v>
      </c>
      <c r="BA33" s="10">
        <v>8</v>
      </c>
      <c r="BB33" s="10">
        <v>8</v>
      </c>
      <c r="BC33" s="10">
        <v>7</v>
      </c>
      <c r="BD33" s="10">
        <v>16</v>
      </c>
      <c r="BE33" s="10">
        <v>16</v>
      </c>
      <c r="BF33" s="10">
        <v>16</v>
      </c>
      <c r="BG33" s="10">
        <v>17</v>
      </c>
      <c r="BH33" s="10">
        <v>20</v>
      </c>
      <c r="BI33" s="10">
        <v>39</v>
      </c>
      <c r="BJ33" s="10">
        <v>39</v>
      </c>
      <c r="BK33" s="10">
        <v>35</v>
      </c>
      <c r="BL33" s="10">
        <v>37</v>
      </c>
      <c r="BM33" s="10">
        <v>40</v>
      </c>
      <c r="BN33" s="10">
        <v>36</v>
      </c>
      <c r="BO33" s="10">
        <v>37</v>
      </c>
      <c r="BP33" s="10">
        <v>41</v>
      </c>
      <c r="BQ33" s="10">
        <v>38</v>
      </c>
      <c r="BR33" s="10">
        <v>33</v>
      </c>
      <c r="BS33">
        <v>119250</v>
      </c>
      <c r="BT33">
        <v>140</v>
      </c>
      <c r="BU33">
        <v>102580</v>
      </c>
      <c r="BV33">
        <v>13530</v>
      </c>
      <c r="BW33">
        <v>480</v>
      </c>
      <c r="BX33">
        <v>160</v>
      </c>
      <c r="BY33">
        <v>35730</v>
      </c>
      <c r="BZ33">
        <v>45580</v>
      </c>
      <c r="CA33">
        <v>22800</v>
      </c>
      <c r="CB33">
        <v>7150</v>
      </c>
    </row>
    <row r="34" spans="1:80">
      <c r="A34" t="s">
        <v>62</v>
      </c>
      <c r="B34" t="s">
        <v>63</v>
      </c>
      <c r="C34" s="13">
        <v>97428</v>
      </c>
      <c r="D34" s="13">
        <v>103490</v>
      </c>
      <c r="E34" s="13">
        <v>105981</v>
      </c>
      <c r="F34" s="13">
        <v>109794</v>
      </c>
      <c r="G34" s="13">
        <v>116759</v>
      </c>
      <c r="H34" s="13">
        <v>123366</v>
      </c>
      <c r="I34" s="13">
        <v>129379</v>
      </c>
      <c r="J34" s="13">
        <v>134984</v>
      </c>
      <c r="K34">
        <v>188000</v>
      </c>
      <c r="L34">
        <v>199000</v>
      </c>
      <c r="M34">
        <v>215000</v>
      </c>
      <c r="N34">
        <v>240000</v>
      </c>
      <c r="O34">
        <v>234000</v>
      </c>
      <c r="P34">
        <v>212000</v>
      </c>
      <c r="Q34">
        <v>230000</v>
      </c>
      <c r="R34">
        <v>230000</v>
      </c>
      <c r="S34">
        <v>241000</v>
      </c>
      <c r="T34">
        <v>265000</v>
      </c>
      <c r="U34">
        <v>320000</v>
      </c>
      <c r="V34">
        <v>366569</v>
      </c>
      <c r="W34" s="10">
        <v>2434</v>
      </c>
      <c r="X34" s="10">
        <v>1979</v>
      </c>
      <c r="Y34" s="10">
        <v>2244</v>
      </c>
      <c r="Z34" s="10">
        <v>2305</v>
      </c>
      <c r="AA34" s="10">
        <v>2275</v>
      </c>
      <c r="AB34" s="10">
        <v>2891</v>
      </c>
      <c r="AC34" s="10">
        <v>3451</v>
      </c>
      <c r="AD34" s="10">
        <v>3731</v>
      </c>
      <c r="AE34">
        <v>730</v>
      </c>
      <c r="AF34">
        <v>140</v>
      </c>
      <c r="AG34">
        <v>420</v>
      </c>
      <c r="AH34">
        <v>500</v>
      </c>
      <c r="AI34">
        <v>470</v>
      </c>
      <c r="AJ34">
        <v>390</v>
      </c>
      <c r="AK34">
        <v>670</v>
      </c>
      <c r="AL34">
        <v>1244.7</v>
      </c>
      <c r="AM34">
        <v>1304.6199999999999</v>
      </c>
      <c r="AN34">
        <v>1364.86</v>
      </c>
      <c r="AO34">
        <v>1407.04</v>
      </c>
      <c r="AP34">
        <v>1440.55</v>
      </c>
      <c r="AQ34">
        <v>1462.03</v>
      </c>
      <c r="AR34">
        <v>1462.03</v>
      </c>
      <c r="AS34">
        <v>1462.03</v>
      </c>
      <c r="AT34">
        <v>1458.93</v>
      </c>
      <c r="AU34">
        <v>1455.21</v>
      </c>
      <c r="AV34">
        <v>1451.21</v>
      </c>
      <c r="AW34">
        <v>1447.21</v>
      </c>
      <c r="AX34" s="10">
        <v>1474.18</v>
      </c>
      <c r="AY34" s="10">
        <v>22</v>
      </c>
      <c r="AZ34" s="10">
        <v>22</v>
      </c>
      <c r="BA34" s="10">
        <v>19</v>
      </c>
      <c r="BB34" s="10">
        <v>18</v>
      </c>
      <c r="BC34" s="10">
        <v>23</v>
      </c>
      <c r="BD34" s="10">
        <v>26</v>
      </c>
      <c r="BE34" s="10">
        <v>31</v>
      </c>
      <c r="BF34" s="10">
        <v>36</v>
      </c>
      <c r="BG34" s="10">
        <v>31</v>
      </c>
      <c r="BH34" s="10">
        <v>29</v>
      </c>
      <c r="BI34" s="10">
        <v>24</v>
      </c>
      <c r="BJ34" s="10">
        <v>20</v>
      </c>
      <c r="BK34" s="10">
        <v>18</v>
      </c>
      <c r="BL34" s="10">
        <v>20</v>
      </c>
      <c r="BM34" s="10">
        <v>20</v>
      </c>
      <c r="BN34" s="10">
        <v>28</v>
      </c>
      <c r="BO34" s="10">
        <v>27</v>
      </c>
      <c r="BP34" s="10">
        <v>27</v>
      </c>
      <c r="BQ34" s="10">
        <v>31</v>
      </c>
      <c r="BR34" s="10">
        <v>29</v>
      </c>
      <c r="BS34">
        <v>101090</v>
      </c>
      <c r="BT34">
        <v>1040</v>
      </c>
      <c r="BU34">
        <v>43930</v>
      </c>
      <c r="BV34">
        <v>44670</v>
      </c>
      <c r="BW34">
        <v>9410</v>
      </c>
      <c r="BX34">
        <v>970</v>
      </c>
      <c r="BY34">
        <v>22650</v>
      </c>
      <c r="BZ34">
        <v>28780</v>
      </c>
      <c r="CA34">
        <v>42050</v>
      </c>
      <c r="CB34">
        <v>6140</v>
      </c>
    </row>
    <row r="35" spans="1:80">
      <c r="A35" t="s">
        <v>64</v>
      </c>
      <c r="B35" t="s">
        <v>65</v>
      </c>
      <c r="C35" s="13">
        <v>130747</v>
      </c>
      <c r="D35" s="13">
        <v>134955</v>
      </c>
      <c r="E35" s="13">
        <v>138149</v>
      </c>
      <c r="F35" s="13">
        <v>142913</v>
      </c>
      <c r="G35" s="13">
        <v>151205</v>
      </c>
      <c r="H35" s="13">
        <v>158146</v>
      </c>
      <c r="I35" s="13">
        <v>163221</v>
      </c>
      <c r="J35" s="13">
        <v>169123</v>
      </c>
      <c r="K35">
        <v>260000</v>
      </c>
      <c r="L35">
        <v>277475</v>
      </c>
      <c r="M35">
        <v>314000</v>
      </c>
      <c r="N35">
        <v>356000</v>
      </c>
      <c r="O35">
        <v>350000</v>
      </c>
      <c r="P35">
        <v>350000</v>
      </c>
      <c r="Q35">
        <v>379950</v>
      </c>
      <c r="R35">
        <v>390000</v>
      </c>
      <c r="S35">
        <v>417250</v>
      </c>
      <c r="T35">
        <v>462500</v>
      </c>
      <c r="U35">
        <v>532500</v>
      </c>
      <c r="V35">
        <v>557000</v>
      </c>
      <c r="W35" s="10">
        <v>3967</v>
      </c>
      <c r="X35" s="10">
        <v>4397</v>
      </c>
      <c r="Y35" s="10">
        <v>5310</v>
      </c>
      <c r="Z35" s="10">
        <v>5258</v>
      </c>
      <c r="AA35" s="10">
        <v>5198</v>
      </c>
      <c r="AB35" s="10">
        <v>6283</v>
      </c>
      <c r="AC35" s="10">
        <v>5905</v>
      </c>
      <c r="AD35" s="10">
        <v>6393</v>
      </c>
      <c r="AE35">
        <v>1580</v>
      </c>
      <c r="AF35">
        <v>1570</v>
      </c>
      <c r="AG35">
        <v>480</v>
      </c>
      <c r="AH35">
        <v>980</v>
      </c>
      <c r="AI35">
        <v>960</v>
      </c>
      <c r="AJ35">
        <v>1200</v>
      </c>
      <c r="AK35">
        <v>1080</v>
      </c>
      <c r="AL35">
        <v>600.96</v>
      </c>
      <c r="AM35">
        <v>614.25</v>
      </c>
      <c r="AN35">
        <v>648.24</v>
      </c>
      <c r="AO35">
        <v>681.13</v>
      </c>
      <c r="AP35">
        <v>687.07</v>
      </c>
      <c r="AQ35">
        <v>687.07</v>
      </c>
      <c r="AR35">
        <v>686.88</v>
      </c>
      <c r="AS35">
        <v>686.88</v>
      </c>
      <c r="AT35">
        <v>683.72</v>
      </c>
      <c r="AU35">
        <v>691.54</v>
      </c>
      <c r="AV35">
        <v>687.42</v>
      </c>
      <c r="AW35">
        <v>683.42</v>
      </c>
      <c r="AX35" s="10">
        <v>679.91000000000008</v>
      </c>
      <c r="AY35" s="10">
        <v>17</v>
      </c>
      <c r="AZ35" s="10">
        <v>17</v>
      </c>
      <c r="BA35" s="10">
        <v>19</v>
      </c>
      <c r="BB35" s="10">
        <v>24</v>
      </c>
      <c r="BC35" s="10">
        <v>19</v>
      </c>
      <c r="BD35" s="10">
        <v>29</v>
      </c>
      <c r="BE35" s="10">
        <v>32</v>
      </c>
      <c r="BF35" s="10">
        <v>33</v>
      </c>
      <c r="BG35" s="10">
        <v>29</v>
      </c>
      <c r="BH35" s="10">
        <v>33</v>
      </c>
      <c r="BI35" s="10">
        <v>20</v>
      </c>
      <c r="BJ35" s="10">
        <v>18</v>
      </c>
      <c r="BK35" s="10">
        <v>20</v>
      </c>
      <c r="BL35" s="10">
        <v>22</v>
      </c>
      <c r="BM35" s="10">
        <v>19</v>
      </c>
      <c r="BN35" s="10">
        <v>35</v>
      </c>
      <c r="BO35" s="10">
        <v>33</v>
      </c>
      <c r="BP35" s="10">
        <v>28</v>
      </c>
      <c r="BQ35" s="10">
        <v>24</v>
      </c>
      <c r="BR35" s="10">
        <v>29</v>
      </c>
      <c r="BS35">
        <v>138790</v>
      </c>
      <c r="BT35">
        <v>290</v>
      </c>
      <c r="BU35">
        <v>94450</v>
      </c>
      <c r="BV35">
        <v>34950</v>
      </c>
      <c r="BW35">
        <v>6020</v>
      </c>
      <c r="BX35">
        <v>1960</v>
      </c>
      <c r="BY35">
        <v>34570</v>
      </c>
      <c r="BZ35">
        <v>49030</v>
      </c>
      <c r="CA35">
        <v>35120</v>
      </c>
      <c r="CB35">
        <v>17070</v>
      </c>
    </row>
    <row r="36" spans="1:80">
      <c r="A36" t="s">
        <v>66</v>
      </c>
      <c r="B36" t="s">
        <v>67</v>
      </c>
      <c r="C36" s="13">
        <v>105786</v>
      </c>
      <c r="D36" s="13">
        <v>115971</v>
      </c>
      <c r="E36" s="13">
        <v>118975</v>
      </c>
      <c r="F36" s="13">
        <v>123369</v>
      </c>
      <c r="G36" s="13">
        <v>129536</v>
      </c>
      <c r="H36" s="13">
        <v>134271</v>
      </c>
      <c r="I36" s="13">
        <v>139254</v>
      </c>
      <c r="J36" s="13">
        <v>143964</v>
      </c>
      <c r="K36">
        <v>350000</v>
      </c>
      <c r="L36">
        <v>380000</v>
      </c>
      <c r="M36">
        <v>415000</v>
      </c>
      <c r="N36">
        <v>475000</v>
      </c>
      <c r="O36">
        <v>495000</v>
      </c>
      <c r="P36">
        <v>499975</v>
      </c>
      <c r="Q36">
        <v>585000</v>
      </c>
      <c r="R36">
        <v>600000</v>
      </c>
      <c r="S36">
        <v>632450</v>
      </c>
      <c r="T36">
        <v>725000</v>
      </c>
      <c r="U36">
        <v>875000</v>
      </c>
      <c r="V36">
        <v>920000</v>
      </c>
      <c r="W36" s="10">
        <v>2769</v>
      </c>
      <c r="X36" s="10">
        <v>2855</v>
      </c>
      <c r="Y36" s="10">
        <v>3563</v>
      </c>
      <c r="Z36" s="10">
        <v>3255</v>
      </c>
      <c r="AA36" s="10">
        <v>3167</v>
      </c>
      <c r="AB36" s="10">
        <v>3650</v>
      </c>
      <c r="AC36" s="10">
        <v>3508</v>
      </c>
      <c r="AD36" s="10">
        <v>3801</v>
      </c>
      <c r="AE36">
        <v>720</v>
      </c>
      <c r="AF36">
        <v>690</v>
      </c>
      <c r="AG36">
        <v>760</v>
      </c>
      <c r="AH36">
        <v>930</v>
      </c>
      <c r="AI36">
        <v>590</v>
      </c>
      <c r="AJ36">
        <v>530</v>
      </c>
      <c r="AK36">
        <v>750</v>
      </c>
      <c r="AL36">
        <v>605.16</v>
      </c>
      <c r="AM36">
        <v>618.16</v>
      </c>
      <c r="AN36">
        <v>659.16</v>
      </c>
      <c r="AO36">
        <v>681.83989999999994</v>
      </c>
      <c r="AP36">
        <v>687.79</v>
      </c>
      <c r="AQ36">
        <v>687.84</v>
      </c>
      <c r="AR36">
        <v>687.89</v>
      </c>
      <c r="AS36">
        <v>687.89</v>
      </c>
      <c r="AT36">
        <v>684.73</v>
      </c>
      <c r="AU36">
        <v>681.01</v>
      </c>
      <c r="AV36">
        <v>678.14</v>
      </c>
      <c r="AW36">
        <v>674.16</v>
      </c>
      <c r="AX36" s="10">
        <v>669.06999999999994</v>
      </c>
      <c r="AY36" s="10">
        <v>20</v>
      </c>
      <c r="AZ36" s="10">
        <v>16</v>
      </c>
      <c r="BA36" s="10">
        <v>18</v>
      </c>
      <c r="BB36" s="10">
        <v>19</v>
      </c>
      <c r="BC36" s="10">
        <v>19</v>
      </c>
      <c r="BD36" s="10">
        <v>12</v>
      </c>
      <c r="BE36" s="10">
        <v>14</v>
      </c>
      <c r="BF36" s="10">
        <v>13</v>
      </c>
      <c r="BG36" s="10">
        <v>11</v>
      </c>
      <c r="BH36" s="10">
        <v>12</v>
      </c>
      <c r="BI36" s="10">
        <v>33</v>
      </c>
      <c r="BJ36" s="10">
        <v>30</v>
      </c>
      <c r="BK36" s="10">
        <v>33</v>
      </c>
      <c r="BL36" s="10">
        <v>31</v>
      </c>
      <c r="BM36" s="10">
        <v>31</v>
      </c>
      <c r="BN36" s="10">
        <v>34</v>
      </c>
      <c r="BO36" s="10">
        <v>40</v>
      </c>
      <c r="BP36" s="10">
        <v>36</v>
      </c>
      <c r="BQ36" s="10">
        <v>39</v>
      </c>
      <c r="BR36" s="10">
        <v>38</v>
      </c>
      <c r="BS36">
        <v>123610</v>
      </c>
      <c r="BT36">
        <v>40</v>
      </c>
      <c r="BU36">
        <v>109450</v>
      </c>
      <c r="BV36">
        <v>9870</v>
      </c>
      <c r="BW36">
        <v>770</v>
      </c>
      <c r="BX36">
        <v>490</v>
      </c>
      <c r="BY36">
        <v>45360</v>
      </c>
      <c r="BZ36">
        <v>38440</v>
      </c>
      <c r="CA36">
        <v>20070</v>
      </c>
      <c r="CB36">
        <v>9860</v>
      </c>
    </row>
    <row r="37" spans="1:80">
      <c r="A37" t="s">
        <v>318</v>
      </c>
      <c r="B37" t="s">
        <v>68</v>
      </c>
      <c r="C37" s="13">
        <v>1367788</v>
      </c>
      <c r="D37" s="13">
        <v>1474346</v>
      </c>
      <c r="E37" s="13">
        <v>1522541</v>
      </c>
      <c r="F37" s="13">
        <v>1598536</v>
      </c>
      <c r="G37" s="13">
        <v>1712908</v>
      </c>
      <c r="H37" s="13">
        <v>1800620</v>
      </c>
      <c r="I37" s="13">
        <v>1876681</v>
      </c>
      <c r="J37" s="13">
        <v>1948919</v>
      </c>
      <c r="K37">
        <v>240000</v>
      </c>
      <c r="L37">
        <v>250000</v>
      </c>
      <c r="M37">
        <v>275000</v>
      </c>
      <c r="N37">
        <v>312500</v>
      </c>
      <c r="O37">
        <v>314000</v>
      </c>
      <c r="P37">
        <v>323226</v>
      </c>
      <c r="Q37">
        <v>350000</v>
      </c>
      <c r="R37">
        <v>360000</v>
      </c>
      <c r="S37">
        <v>369950</v>
      </c>
      <c r="T37">
        <v>403195</v>
      </c>
      <c r="U37">
        <v>465000</v>
      </c>
      <c r="V37">
        <v>495000</v>
      </c>
      <c r="W37" s="10">
        <v>31633</v>
      </c>
      <c r="X37" s="10">
        <v>30752</v>
      </c>
      <c r="Y37" s="10">
        <v>39094</v>
      </c>
      <c r="Z37" s="10">
        <v>38097</v>
      </c>
      <c r="AA37" s="10">
        <v>38954</v>
      </c>
      <c r="AB37" s="10">
        <v>47634</v>
      </c>
      <c r="AC37" s="10">
        <v>47278</v>
      </c>
      <c r="AD37" s="10">
        <v>49419</v>
      </c>
      <c r="AE37">
        <v>15950</v>
      </c>
      <c r="AF37">
        <v>14840</v>
      </c>
      <c r="AG37">
        <v>9170</v>
      </c>
      <c r="AH37">
        <v>13410</v>
      </c>
      <c r="AI37">
        <v>10150</v>
      </c>
      <c r="AJ37">
        <v>12930</v>
      </c>
      <c r="AK37">
        <v>13720</v>
      </c>
      <c r="AL37">
        <v>987.12</v>
      </c>
      <c r="AM37">
        <v>1019.92</v>
      </c>
      <c r="AN37">
        <v>1059.3800000000001</v>
      </c>
      <c r="AO37">
        <v>1089.75</v>
      </c>
      <c r="AP37">
        <v>1111.68</v>
      </c>
      <c r="AQ37">
        <v>1117.23</v>
      </c>
      <c r="AR37">
        <v>1115.74</v>
      </c>
      <c r="AS37">
        <v>1116.96</v>
      </c>
      <c r="AT37">
        <v>1112.1099999999999</v>
      </c>
      <c r="AU37">
        <v>1098.51</v>
      </c>
      <c r="AV37">
        <v>1093.79</v>
      </c>
      <c r="AW37">
        <v>1095.53</v>
      </c>
      <c r="AX37" s="10">
        <v>1101.56</v>
      </c>
      <c r="AY37" s="10">
        <v>16</v>
      </c>
      <c r="AZ37" s="10">
        <v>15</v>
      </c>
      <c r="BA37" s="10">
        <v>16</v>
      </c>
      <c r="BB37" s="10">
        <v>16</v>
      </c>
      <c r="BC37" s="10">
        <v>16</v>
      </c>
      <c r="BD37" s="10">
        <v>22</v>
      </c>
      <c r="BE37" s="10">
        <v>22</v>
      </c>
      <c r="BF37" s="10">
        <v>21</v>
      </c>
      <c r="BG37" s="10">
        <v>21</v>
      </c>
      <c r="BH37" s="10">
        <v>22</v>
      </c>
      <c r="BI37" s="10">
        <v>34</v>
      </c>
      <c r="BJ37" s="10">
        <v>34</v>
      </c>
      <c r="BK37" s="10">
        <v>34</v>
      </c>
      <c r="BL37" s="10">
        <v>34</v>
      </c>
      <c r="BM37" s="10">
        <v>33</v>
      </c>
      <c r="BN37" s="10">
        <v>28</v>
      </c>
      <c r="BO37" s="10">
        <v>29</v>
      </c>
      <c r="BP37" s="10">
        <v>28</v>
      </c>
      <c r="BQ37" s="10">
        <v>29</v>
      </c>
      <c r="BR37" s="10">
        <v>29</v>
      </c>
      <c r="BS37">
        <v>1490730</v>
      </c>
      <c r="BT37">
        <v>3350</v>
      </c>
      <c r="BU37">
        <v>1101350</v>
      </c>
      <c r="BV37">
        <v>303530</v>
      </c>
      <c r="BW37">
        <v>40430</v>
      </c>
      <c r="BX37">
        <v>10690</v>
      </c>
      <c r="BY37">
        <v>443420</v>
      </c>
      <c r="BZ37">
        <v>475110</v>
      </c>
      <c r="CA37">
        <v>324500</v>
      </c>
      <c r="CB37">
        <v>142900</v>
      </c>
    </row>
    <row r="38" spans="1:80">
      <c r="A38" t="s">
        <v>319</v>
      </c>
      <c r="B38" t="s">
        <v>69</v>
      </c>
      <c r="C38" s="13">
        <v>1910581</v>
      </c>
      <c r="D38" s="13">
        <v>2030140</v>
      </c>
      <c r="E38" s="13">
        <v>2079422</v>
      </c>
      <c r="F38" s="13">
        <v>2154005</v>
      </c>
      <c r="G38" s="13">
        <v>2286121</v>
      </c>
      <c r="H38" s="13">
        <v>2398193</v>
      </c>
      <c r="I38" s="13">
        <v>2497171</v>
      </c>
      <c r="J38" s="13">
        <v>2587207</v>
      </c>
      <c r="K38">
        <v>210000</v>
      </c>
      <c r="L38">
        <v>218000</v>
      </c>
      <c r="M38">
        <v>230000</v>
      </c>
      <c r="N38">
        <v>249000</v>
      </c>
      <c r="O38">
        <v>248000</v>
      </c>
      <c r="P38">
        <v>235000</v>
      </c>
      <c r="Q38">
        <v>250000</v>
      </c>
      <c r="R38">
        <v>250000</v>
      </c>
      <c r="S38">
        <v>262500</v>
      </c>
      <c r="T38">
        <v>280000</v>
      </c>
      <c r="U38">
        <v>318000</v>
      </c>
      <c r="V38">
        <v>350000</v>
      </c>
      <c r="W38" s="10">
        <v>50019</v>
      </c>
      <c r="X38" s="10">
        <v>44613</v>
      </c>
      <c r="Y38" s="10">
        <v>52758</v>
      </c>
      <c r="Z38" s="10">
        <v>51628</v>
      </c>
      <c r="AA38" s="10">
        <v>53111</v>
      </c>
      <c r="AB38" s="10">
        <v>64357</v>
      </c>
      <c r="AC38" s="10">
        <v>70533</v>
      </c>
      <c r="AD38" s="10">
        <v>75879</v>
      </c>
      <c r="AE38">
        <v>12370</v>
      </c>
      <c r="AF38">
        <v>9500</v>
      </c>
      <c r="AG38">
        <v>8680</v>
      </c>
      <c r="AH38">
        <v>11460</v>
      </c>
      <c r="AI38">
        <v>10910</v>
      </c>
      <c r="AJ38">
        <v>10650</v>
      </c>
      <c r="AK38">
        <v>13140</v>
      </c>
      <c r="AL38">
        <v>1197.1300000000001</v>
      </c>
      <c r="AM38">
        <v>1246.6099999999999</v>
      </c>
      <c r="AN38">
        <v>1307.69</v>
      </c>
      <c r="AO38">
        <v>1361.02</v>
      </c>
      <c r="AP38">
        <v>1402.11</v>
      </c>
      <c r="AQ38">
        <v>1426.16</v>
      </c>
      <c r="AR38">
        <v>1428.64</v>
      </c>
      <c r="AS38">
        <v>1428.62</v>
      </c>
      <c r="AT38">
        <v>1425.44</v>
      </c>
      <c r="AU38">
        <v>1428.23</v>
      </c>
      <c r="AV38">
        <v>1422.91</v>
      </c>
      <c r="AW38">
        <v>1424.78</v>
      </c>
      <c r="AX38" s="10">
        <v>1435.19</v>
      </c>
      <c r="AY38" s="10">
        <v>27</v>
      </c>
      <c r="AZ38" s="10">
        <v>27</v>
      </c>
      <c r="BA38" s="10">
        <v>28</v>
      </c>
      <c r="BB38" s="10">
        <v>28</v>
      </c>
      <c r="BC38" s="10">
        <v>29</v>
      </c>
      <c r="BD38" s="10">
        <v>34</v>
      </c>
      <c r="BE38" s="10">
        <v>33</v>
      </c>
      <c r="BF38" s="10">
        <v>34</v>
      </c>
      <c r="BG38" s="10">
        <v>34</v>
      </c>
      <c r="BH38" s="10">
        <v>32</v>
      </c>
      <c r="BI38" s="10">
        <v>18</v>
      </c>
      <c r="BJ38" s="10">
        <v>18</v>
      </c>
      <c r="BK38" s="10">
        <v>16</v>
      </c>
      <c r="BL38" s="10">
        <v>17</v>
      </c>
      <c r="BM38" s="10">
        <v>16</v>
      </c>
      <c r="BN38" s="10">
        <v>21</v>
      </c>
      <c r="BO38" s="10">
        <v>22</v>
      </c>
      <c r="BP38" s="10">
        <v>21</v>
      </c>
      <c r="BQ38" s="10">
        <v>21</v>
      </c>
      <c r="BR38" s="10">
        <v>22</v>
      </c>
      <c r="BS38">
        <v>1995840</v>
      </c>
      <c r="BT38">
        <v>54030</v>
      </c>
      <c r="BU38">
        <v>760990</v>
      </c>
      <c r="BV38">
        <v>623610</v>
      </c>
      <c r="BW38">
        <v>424640</v>
      </c>
      <c r="BX38">
        <v>119270</v>
      </c>
      <c r="BY38">
        <v>325130</v>
      </c>
      <c r="BZ38">
        <v>570390</v>
      </c>
      <c r="CA38">
        <v>853690</v>
      </c>
      <c r="CB38">
        <v>218560</v>
      </c>
    </row>
    <row r="39" spans="1:80">
      <c r="A39" t="s">
        <v>320</v>
      </c>
      <c r="B39" t="s">
        <v>70</v>
      </c>
      <c r="C39" s="13">
        <v>3278369</v>
      </c>
      <c r="D39" s="13">
        <v>3504486</v>
      </c>
      <c r="E39" s="13">
        <v>3601963</v>
      </c>
      <c r="F39" s="13">
        <v>3752541</v>
      </c>
      <c r="G39" s="13">
        <v>3999029</v>
      </c>
      <c r="H39" s="13">
        <v>4198813</v>
      </c>
      <c r="I39" s="13">
        <v>4373852</v>
      </c>
      <c r="J39" s="13">
        <v>4536126</v>
      </c>
      <c r="K39">
        <v>220000</v>
      </c>
      <c r="L39">
        <v>230000</v>
      </c>
      <c r="M39">
        <v>245000</v>
      </c>
      <c r="N39">
        <v>265000</v>
      </c>
      <c r="O39">
        <v>260000</v>
      </c>
      <c r="P39">
        <v>250000</v>
      </c>
      <c r="Q39">
        <v>288000</v>
      </c>
      <c r="R39">
        <v>292000</v>
      </c>
      <c r="S39">
        <v>300000</v>
      </c>
      <c r="T39">
        <v>322000</v>
      </c>
      <c r="U39">
        <v>365000</v>
      </c>
      <c r="V39">
        <v>399950</v>
      </c>
      <c r="W39" s="10">
        <v>81652</v>
      </c>
      <c r="X39" s="10">
        <v>75365</v>
      </c>
      <c r="Y39" s="10">
        <v>91852</v>
      </c>
      <c r="Z39" s="10">
        <v>89725</v>
      </c>
      <c r="AA39" s="10">
        <v>92065</v>
      </c>
      <c r="AB39" s="10">
        <v>111991</v>
      </c>
      <c r="AC39" s="10">
        <v>117811</v>
      </c>
      <c r="AD39" s="10">
        <v>125298</v>
      </c>
      <c r="AE39">
        <v>28300</v>
      </c>
      <c r="AF39">
        <v>24340</v>
      </c>
      <c r="AG39">
        <v>17830</v>
      </c>
      <c r="AH39">
        <v>24870</v>
      </c>
      <c r="AI39">
        <v>21040</v>
      </c>
      <c r="AJ39">
        <v>23580</v>
      </c>
      <c r="AK39">
        <v>26840</v>
      </c>
      <c r="AL39">
        <v>1118.96</v>
      </c>
      <c r="AM39">
        <v>1161.94</v>
      </c>
      <c r="AN39">
        <v>1214.1099999999999</v>
      </c>
      <c r="AO39">
        <v>1258.19</v>
      </c>
      <c r="AP39">
        <v>1291.6600000000001</v>
      </c>
      <c r="AQ39">
        <v>1308.23</v>
      </c>
      <c r="AR39">
        <v>1308.6199999999999</v>
      </c>
      <c r="AS39">
        <v>1308.43</v>
      </c>
      <c r="AT39">
        <v>1304.3599999999999</v>
      </c>
      <c r="AU39">
        <v>1301.8</v>
      </c>
      <c r="AV39">
        <v>1296.48</v>
      </c>
      <c r="AW39">
        <v>1298.8</v>
      </c>
      <c r="AX39" s="10">
        <v>1306.3699999999999</v>
      </c>
      <c r="AY39" s="10">
        <v>22</v>
      </c>
      <c r="AZ39" s="10">
        <v>22</v>
      </c>
      <c r="BA39" s="10">
        <v>24</v>
      </c>
      <c r="BB39" s="10">
        <v>23</v>
      </c>
      <c r="BC39" s="10">
        <v>24</v>
      </c>
      <c r="BD39" s="10">
        <v>29</v>
      </c>
      <c r="BE39" s="10">
        <v>29</v>
      </c>
      <c r="BF39" s="10">
        <v>29</v>
      </c>
      <c r="BG39" s="10">
        <v>29</v>
      </c>
      <c r="BH39" s="10">
        <v>28</v>
      </c>
      <c r="BI39" s="10">
        <v>25</v>
      </c>
      <c r="BJ39" s="10">
        <v>24</v>
      </c>
      <c r="BK39" s="10">
        <v>24</v>
      </c>
      <c r="BL39" s="10">
        <v>24</v>
      </c>
      <c r="BM39" s="10">
        <v>23</v>
      </c>
      <c r="BN39" s="10">
        <v>24</v>
      </c>
      <c r="BO39" s="10">
        <v>25</v>
      </c>
      <c r="BP39" s="10">
        <v>24</v>
      </c>
      <c r="BQ39" s="10">
        <v>24</v>
      </c>
      <c r="BR39" s="10">
        <v>25</v>
      </c>
      <c r="BS39">
        <v>3486580</v>
      </c>
      <c r="BT39">
        <v>57390</v>
      </c>
      <c r="BU39">
        <v>1862340</v>
      </c>
      <c r="BV39">
        <v>927150</v>
      </c>
      <c r="BW39">
        <v>465060</v>
      </c>
      <c r="BX39">
        <v>129960</v>
      </c>
      <c r="BY39">
        <v>768540</v>
      </c>
      <c r="BZ39">
        <v>1045480</v>
      </c>
      <c r="CA39">
        <v>1178190</v>
      </c>
      <c r="CB39">
        <v>361450</v>
      </c>
    </row>
    <row r="40" spans="1:80">
      <c r="A40" t="s">
        <v>321</v>
      </c>
      <c r="B40" t="s">
        <v>71</v>
      </c>
      <c r="C40" s="13">
        <v>22103878</v>
      </c>
      <c r="D40" s="13">
        <v>22984491</v>
      </c>
      <c r="E40" s="13">
        <v>23464256</v>
      </c>
      <c r="F40" s="13">
        <v>24150074</v>
      </c>
      <c r="G40" s="13">
        <v>25227877</v>
      </c>
      <c r="H40" s="13">
        <v>26290547</v>
      </c>
      <c r="I40" s="13">
        <v>27274946</v>
      </c>
      <c r="J40" s="13">
        <v>28003598</v>
      </c>
      <c r="K40">
        <v>151500</v>
      </c>
      <c r="L40">
        <v>159950</v>
      </c>
      <c r="M40">
        <v>168500</v>
      </c>
      <c r="N40">
        <v>178000</v>
      </c>
      <c r="O40">
        <v>174000</v>
      </c>
      <c r="P40">
        <v>170000</v>
      </c>
      <c r="Q40">
        <v>185000</v>
      </c>
      <c r="R40">
        <v>179995</v>
      </c>
      <c r="S40">
        <v>183000</v>
      </c>
      <c r="T40">
        <v>187500</v>
      </c>
      <c r="U40">
        <v>198000</v>
      </c>
      <c r="V40">
        <v>209995</v>
      </c>
      <c r="W40" s="10">
        <v>613199</v>
      </c>
      <c r="X40" s="10">
        <v>590626</v>
      </c>
      <c r="Y40" s="10">
        <v>627289</v>
      </c>
      <c r="Z40" s="10">
        <v>625249</v>
      </c>
      <c r="AA40" s="10">
        <v>624223</v>
      </c>
      <c r="AB40" s="10">
        <v>756921</v>
      </c>
      <c r="AC40" s="10">
        <v>871002</v>
      </c>
      <c r="AD40" s="10">
        <v>934162</v>
      </c>
      <c r="AE40">
        <v>166570</v>
      </c>
      <c r="AF40">
        <v>128680</v>
      </c>
      <c r="AG40">
        <v>121200</v>
      </c>
      <c r="AH40">
        <v>134900</v>
      </c>
      <c r="AI40">
        <v>124720</v>
      </c>
      <c r="AJ40">
        <v>136610</v>
      </c>
      <c r="AK40">
        <v>170690</v>
      </c>
      <c r="AL40">
        <v>1166.56</v>
      </c>
      <c r="AM40">
        <v>1213.81</v>
      </c>
      <c r="AN40">
        <v>1267.9100000000001</v>
      </c>
      <c r="AO40">
        <v>1321.32</v>
      </c>
      <c r="AP40">
        <v>1373.08</v>
      </c>
      <c r="AQ40">
        <v>1413.84</v>
      </c>
      <c r="AR40">
        <v>1439.22</v>
      </c>
      <c r="AS40">
        <v>1439.33</v>
      </c>
      <c r="AT40">
        <v>1444.13</v>
      </c>
      <c r="AU40">
        <v>1455.6</v>
      </c>
      <c r="AV40">
        <v>1467.94</v>
      </c>
      <c r="AW40">
        <v>1483.58</v>
      </c>
      <c r="AX40" s="10">
        <v>1529.56</v>
      </c>
      <c r="AY40" s="10">
        <v>31</v>
      </c>
      <c r="AZ40" s="10">
        <v>31</v>
      </c>
      <c r="BA40" s="10">
        <v>32</v>
      </c>
      <c r="BB40" s="10">
        <v>32</v>
      </c>
      <c r="BC40" s="10">
        <v>33</v>
      </c>
      <c r="BD40" s="10">
        <v>35</v>
      </c>
      <c r="BE40" s="10">
        <v>34</v>
      </c>
      <c r="BF40" s="10">
        <v>33</v>
      </c>
      <c r="BG40" s="10">
        <v>33</v>
      </c>
      <c r="BH40" s="10">
        <v>32</v>
      </c>
      <c r="BI40" s="10">
        <v>18</v>
      </c>
      <c r="BJ40" s="10">
        <v>18</v>
      </c>
      <c r="BK40" s="10">
        <v>17</v>
      </c>
      <c r="BL40" s="10">
        <v>17</v>
      </c>
      <c r="BM40" s="10">
        <v>17</v>
      </c>
      <c r="BN40" s="10">
        <v>16</v>
      </c>
      <c r="BO40" s="10">
        <v>17</v>
      </c>
      <c r="BP40" s="10">
        <v>17</v>
      </c>
      <c r="BQ40" s="10">
        <v>17</v>
      </c>
      <c r="BR40" s="10">
        <v>18</v>
      </c>
      <c r="BS40">
        <v>23551980</v>
      </c>
      <c r="BT40">
        <v>2265140</v>
      </c>
      <c r="BU40">
        <v>5279240</v>
      </c>
      <c r="BV40">
        <v>6303090</v>
      </c>
      <c r="BW40">
        <v>5663870</v>
      </c>
      <c r="BX40">
        <v>3638430</v>
      </c>
      <c r="BY40">
        <v>2756730</v>
      </c>
      <c r="BZ40">
        <v>6569300</v>
      </c>
      <c r="CA40">
        <v>10229390</v>
      </c>
      <c r="CB40">
        <v>3430170</v>
      </c>
    </row>
    <row r="41" spans="1:80">
      <c r="A41" t="s">
        <v>322</v>
      </c>
      <c r="B41" t="s">
        <v>72</v>
      </c>
      <c r="C41" s="13" t="s">
        <v>416</v>
      </c>
      <c r="D41" s="13" t="s">
        <v>416</v>
      </c>
      <c r="E41" s="13" t="s">
        <v>416</v>
      </c>
      <c r="F41" s="13" t="s">
        <v>416</v>
      </c>
      <c r="G41" s="13" t="s">
        <v>416</v>
      </c>
      <c r="H41" s="13" t="s">
        <v>416</v>
      </c>
      <c r="I41" s="13" t="s">
        <v>416</v>
      </c>
      <c r="J41" s="13" t="s">
        <v>416</v>
      </c>
      <c r="K41">
        <v>150000</v>
      </c>
      <c r="L41">
        <v>157500</v>
      </c>
      <c r="M41">
        <v>166500</v>
      </c>
      <c r="N41">
        <v>175950</v>
      </c>
      <c r="O41">
        <v>170047.5</v>
      </c>
      <c r="P41">
        <v>169000</v>
      </c>
      <c r="Q41">
        <v>182000</v>
      </c>
      <c r="R41">
        <v>175500</v>
      </c>
      <c r="S41">
        <v>180000</v>
      </c>
      <c r="T41">
        <v>185000</v>
      </c>
      <c r="U41">
        <v>195000</v>
      </c>
      <c r="V41">
        <v>203995</v>
      </c>
      <c r="W41" s="10">
        <v>644149</v>
      </c>
      <c r="X41" s="10">
        <v>619339</v>
      </c>
      <c r="Y41" s="10">
        <v>657822</v>
      </c>
      <c r="Z41" s="10">
        <v>655490</v>
      </c>
      <c r="AA41" s="10">
        <v>653980</v>
      </c>
      <c r="AB41" s="10">
        <v>793252</v>
      </c>
      <c r="AC41" s="10">
        <v>913003</v>
      </c>
      <c r="AD41" s="10">
        <v>981878</v>
      </c>
      <c r="AE41" t="s">
        <v>313</v>
      </c>
      <c r="AF41" t="s">
        <v>313</v>
      </c>
      <c r="AG41" t="s">
        <v>313</v>
      </c>
      <c r="AH41" t="s">
        <v>313</v>
      </c>
      <c r="AI41" t="s">
        <v>313</v>
      </c>
      <c r="AJ41" t="s">
        <v>313</v>
      </c>
      <c r="AK41" t="s">
        <v>313</v>
      </c>
      <c r="AL41" t="s">
        <v>76</v>
      </c>
      <c r="AM41" t="s">
        <v>76</v>
      </c>
      <c r="AN41" t="s">
        <v>76</v>
      </c>
      <c r="AO41" t="s">
        <v>76</v>
      </c>
      <c r="AP41" t="s">
        <v>76</v>
      </c>
      <c r="AQ41" t="s">
        <v>76</v>
      </c>
      <c r="AR41" t="s">
        <v>76</v>
      </c>
      <c r="AS41" t="s">
        <v>76</v>
      </c>
      <c r="AT41" t="s">
        <v>76</v>
      </c>
      <c r="AU41" t="s">
        <v>76</v>
      </c>
      <c r="AV41" t="s">
        <v>76</v>
      </c>
      <c r="AW41" t="s">
        <v>76</v>
      </c>
      <c r="AX41" s="10" t="s">
        <v>76</v>
      </c>
      <c r="AY41" s="10">
        <v>31</v>
      </c>
      <c r="AZ41" s="10">
        <v>32</v>
      </c>
      <c r="BA41" s="10">
        <v>32</v>
      </c>
      <c r="BB41" s="10">
        <v>33</v>
      </c>
      <c r="BC41" s="10">
        <v>33</v>
      </c>
      <c r="BD41" s="10">
        <v>35</v>
      </c>
      <c r="BE41" s="10">
        <v>34</v>
      </c>
      <c r="BF41" s="10">
        <v>33</v>
      </c>
      <c r="BG41" s="10">
        <v>33</v>
      </c>
      <c r="BH41" s="10">
        <v>32</v>
      </c>
      <c r="BI41" s="10">
        <v>18</v>
      </c>
      <c r="BJ41" s="10">
        <v>18</v>
      </c>
      <c r="BK41" s="10">
        <v>18</v>
      </c>
      <c r="BL41" s="10">
        <v>17</v>
      </c>
      <c r="BM41" s="10">
        <v>17</v>
      </c>
      <c r="BN41" s="10">
        <v>15</v>
      </c>
      <c r="BO41" s="10">
        <v>16</v>
      </c>
      <c r="BP41" s="10">
        <v>17</v>
      </c>
      <c r="BQ41" s="10">
        <v>17</v>
      </c>
      <c r="BR41" s="10">
        <v>17</v>
      </c>
      <c r="BS41" t="s">
        <v>313</v>
      </c>
      <c r="BT41" t="s">
        <v>313</v>
      </c>
      <c r="BU41" t="s">
        <v>313</v>
      </c>
      <c r="BV41" t="s">
        <v>313</v>
      </c>
      <c r="BW41" t="s">
        <v>313</v>
      </c>
      <c r="BX41" t="s">
        <v>313</v>
      </c>
      <c r="BY41" t="s">
        <v>313</v>
      </c>
      <c r="BZ41" t="s">
        <v>313</v>
      </c>
      <c r="CA41" t="s">
        <v>313</v>
      </c>
      <c r="CB41" t="s">
        <v>313</v>
      </c>
    </row>
  </sheetData>
  <mergeCells count="12">
    <mergeCell ref="C1:CB1"/>
    <mergeCell ref="BY2:CB2"/>
    <mergeCell ref="BS2:BX2"/>
    <mergeCell ref="BN2:BR2"/>
    <mergeCell ref="BI2:BM2"/>
    <mergeCell ref="BD2:BH2"/>
    <mergeCell ref="K2:V2"/>
    <mergeCell ref="AY2:BC2"/>
    <mergeCell ref="C2:J2"/>
    <mergeCell ref="AE2:AK2"/>
    <mergeCell ref="W2:AD2"/>
    <mergeCell ref="AL2:AX2"/>
  </mergeCells>
  <pageMargins left="0.7" right="0.7" top="0.75" bottom="0.75" header="0.3" footer="0.3"/>
  <pageSetup orientation="portrait" horizontalDpi="4294967293"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T41"/>
  <sheetViews>
    <sheetView zoomScaleNormal="100" workbookViewId="0">
      <pane xSplit="2" ySplit="3" topLeftCell="JI4" activePane="bottomRight" state="frozen"/>
      <selection activeCell="A83" sqref="A83"/>
      <selection pane="topRight" activeCell="A83" sqref="A83"/>
      <selection pane="bottomLeft" activeCell="A83" sqref="A83"/>
      <selection pane="bottomRight" activeCell="KC3" sqref="KC3"/>
    </sheetView>
  </sheetViews>
  <sheetFormatPr baseColWidth="10" defaultColWidth="8.83203125" defaultRowHeight="15"/>
  <cols>
    <col min="1" max="1" width="10.33203125" bestFit="1" customWidth="1"/>
    <col min="2" max="2" width="23.33203125" bestFit="1" customWidth="1"/>
    <col min="14" max="14" width="9.1640625" style="11"/>
    <col min="26" max="26" width="9.1640625" style="11"/>
    <col min="38" max="38" width="9.1640625" style="11"/>
    <col min="50" max="50" width="9.1640625" style="11"/>
    <col min="62" max="62" width="9.1640625" style="11"/>
    <col min="74" max="86" width="9.1640625" style="11"/>
    <col min="87" max="96" width="11.5" bestFit="1" customWidth="1"/>
    <col min="97" max="99" width="11.5" customWidth="1"/>
    <col min="100" max="109" width="11.5" bestFit="1" customWidth="1"/>
    <col min="110" max="112" width="11.5" customWidth="1"/>
    <col min="113" max="122" width="11.5" bestFit="1" customWidth="1"/>
    <col min="123" max="133" width="11.5" customWidth="1"/>
    <col min="143" max="143" width="9.1640625" style="15"/>
    <col min="150" max="150" width="9.1640625" style="15"/>
    <col min="153" max="154" width="10.1640625" customWidth="1"/>
    <col min="157" max="158" width="10.6640625" customWidth="1"/>
    <col min="161" max="162" width="10.6640625" customWidth="1"/>
    <col min="218" max="218" width="9.1640625" style="15"/>
    <col min="231" max="231" width="9.1640625" style="15"/>
    <col min="237" max="237" width="9" bestFit="1" customWidth="1"/>
    <col min="238" max="238" width="10.5" customWidth="1"/>
    <col min="255" max="255" width="9.1640625" style="15"/>
    <col min="267" max="268" width="9.5" bestFit="1" customWidth="1"/>
    <col min="269" max="273" width="10.5" bestFit="1" customWidth="1"/>
  </cols>
  <sheetData>
    <row r="1" spans="1:280" ht="15" customHeight="1">
      <c r="C1" s="26" t="s">
        <v>139</v>
      </c>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t="s">
        <v>260</v>
      </c>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t="s">
        <v>396</v>
      </c>
      <c r="DW1" s="26"/>
      <c r="DX1" s="26"/>
      <c r="DY1" s="26"/>
      <c r="DZ1" s="26"/>
      <c r="EA1" s="26"/>
      <c r="EB1" s="26"/>
      <c r="EC1" s="26"/>
      <c r="ED1" s="26" t="s">
        <v>140</v>
      </c>
      <c r="EE1" s="26"/>
      <c r="EF1" s="26" t="s">
        <v>380</v>
      </c>
      <c r="EG1" s="26"/>
      <c r="EH1" s="26"/>
      <c r="EI1" s="26"/>
      <c r="EJ1" s="26"/>
      <c r="EK1" s="26"/>
      <c r="EL1" s="26"/>
      <c r="EM1" s="26"/>
      <c r="EN1" s="26"/>
      <c r="EO1" s="26"/>
      <c r="EP1" s="26"/>
      <c r="EQ1" s="26"/>
      <c r="ER1" s="26"/>
      <c r="ES1" s="26"/>
      <c r="ET1" s="26"/>
      <c r="EU1" s="26" t="s">
        <v>126</v>
      </c>
      <c r="EV1" s="26"/>
      <c r="EW1" s="26"/>
      <c r="EX1" s="26"/>
      <c r="EY1" s="26"/>
      <c r="EZ1" s="26"/>
      <c r="FA1" s="26"/>
      <c r="FB1" s="26"/>
      <c r="FC1" s="26"/>
      <c r="FD1" s="26"/>
      <c r="FE1" s="26"/>
      <c r="FF1" s="26"/>
      <c r="FG1" s="26"/>
      <c r="FH1" s="26"/>
      <c r="FI1" s="26"/>
      <c r="FJ1" s="26"/>
      <c r="FK1" s="26"/>
      <c r="FL1" s="26"/>
      <c r="FM1" s="26"/>
      <c r="FN1" s="26" t="s">
        <v>148</v>
      </c>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t="s">
        <v>182</v>
      </c>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t="s">
        <v>195</v>
      </c>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t="s">
        <v>197</v>
      </c>
      <c r="JJ1" s="26"/>
      <c r="JK1" s="26"/>
      <c r="JL1" s="26"/>
      <c r="JM1" s="26"/>
      <c r="JN1" s="26"/>
      <c r="JO1" s="26"/>
      <c r="JP1" s="26"/>
      <c r="JQ1" s="26"/>
      <c r="JR1" s="26"/>
      <c r="JS1" s="26"/>
      <c r="JT1" s="26"/>
    </row>
    <row r="2" spans="1:280" ht="48.75" customHeight="1">
      <c r="C2" s="26" t="s">
        <v>430</v>
      </c>
      <c r="D2" s="26"/>
      <c r="E2" s="26"/>
      <c r="F2" s="26"/>
      <c r="G2" s="26"/>
      <c r="H2" s="26"/>
      <c r="I2" s="26"/>
      <c r="J2" s="26"/>
      <c r="K2" s="26"/>
      <c r="L2" s="26"/>
      <c r="M2" s="26"/>
      <c r="N2" s="26"/>
      <c r="O2" s="26" t="s">
        <v>431</v>
      </c>
      <c r="P2" s="26"/>
      <c r="Q2" s="26"/>
      <c r="R2" s="26"/>
      <c r="S2" s="26"/>
      <c r="T2" s="26"/>
      <c r="U2" s="26"/>
      <c r="V2" s="26"/>
      <c r="W2" s="26"/>
      <c r="X2" s="26"/>
      <c r="Y2" s="26"/>
      <c r="Z2" s="26"/>
      <c r="AA2" s="26" t="s">
        <v>433</v>
      </c>
      <c r="AB2" s="26"/>
      <c r="AC2" s="26"/>
      <c r="AD2" s="26"/>
      <c r="AE2" s="26"/>
      <c r="AF2" s="26"/>
      <c r="AG2" s="26"/>
      <c r="AH2" s="26"/>
      <c r="AI2" s="26"/>
      <c r="AJ2" s="26"/>
      <c r="AK2" s="26"/>
      <c r="AL2" s="26"/>
      <c r="AM2" s="26" t="s">
        <v>434</v>
      </c>
      <c r="AN2" s="26"/>
      <c r="AO2" s="26"/>
      <c r="AP2" s="26"/>
      <c r="AQ2" s="26"/>
      <c r="AR2" s="26"/>
      <c r="AS2" s="26"/>
      <c r="AT2" s="26"/>
      <c r="AU2" s="26"/>
      <c r="AV2" s="26"/>
      <c r="AW2" s="26"/>
      <c r="AX2" s="26"/>
      <c r="AY2" s="26" t="s">
        <v>435</v>
      </c>
      <c r="AZ2" s="26"/>
      <c r="BA2" s="26"/>
      <c r="BB2" s="26"/>
      <c r="BC2" s="26"/>
      <c r="BD2" s="26"/>
      <c r="BE2" s="26"/>
      <c r="BF2" s="26"/>
      <c r="BG2" s="26"/>
      <c r="BH2" s="26"/>
      <c r="BI2" s="26"/>
      <c r="BJ2" s="26"/>
      <c r="BK2" s="26" t="s">
        <v>436</v>
      </c>
      <c r="BL2" s="26"/>
      <c r="BM2" s="26"/>
      <c r="BN2" s="26"/>
      <c r="BO2" s="26"/>
      <c r="BP2" s="26"/>
      <c r="BQ2" s="26"/>
      <c r="BR2" s="26"/>
      <c r="BS2" s="26"/>
      <c r="BT2" s="26"/>
      <c r="BU2" s="26"/>
      <c r="BV2" s="26"/>
      <c r="BW2" s="26" t="s">
        <v>437</v>
      </c>
      <c r="BX2" s="26"/>
      <c r="BY2" s="26"/>
      <c r="BZ2" s="26"/>
      <c r="CA2" s="26"/>
      <c r="CB2" s="26"/>
      <c r="CC2" s="26"/>
      <c r="CD2" s="26"/>
      <c r="CE2" s="26"/>
      <c r="CF2" s="26"/>
      <c r="CG2" s="26"/>
      <c r="CH2" s="26"/>
      <c r="CI2" s="26" t="s">
        <v>308</v>
      </c>
      <c r="CJ2" s="26"/>
      <c r="CK2" s="26"/>
      <c r="CL2" s="26"/>
      <c r="CM2" s="26"/>
      <c r="CN2" s="26"/>
      <c r="CO2" s="26"/>
      <c r="CP2" s="26"/>
      <c r="CQ2" s="26"/>
      <c r="CR2" s="26"/>
      <c r="CS2" s="26"/>
      <c r="CT2" s="26"/>
      <c r="CU2" s="26"/>
      <c r="CV2" s="26" t="s">
        <v>309</v>
      </c>
      <c r="CW2" s="26"/>
      <c r="CX2" s="26"/>
      <c r="CY2" s="26"/>
      <c r="CZ2" s="26"/>
      <c r="DA2" s="26"/>
      <c r="DB2" s="26"/>
      <c r="DC2" s="26"/>
      <c r="DD2" s="26"/>
      <c r="DE2" s="26"/>
      <c r="DF2" s="26"/>
      <c r="DG2" s="26"/>
      <c r="DH2" s="26"/>
      <c r="DI2" s="26" t="s">
        <v>310</v>
      </c>
      <c r="DJ2" s="26"/>
      <c r="DK2" s="26"/>
      <c r="DL2" s="26"/>
      <c r="DM2" s="26"/>
      <c r="DN2" s="26"/>
      <c r="DO2" s="26"/>
      <c r="DP2" s="26"/>
      <c r="DQ2" s="26"/>
      <c r="DR2" s="26"/>
      <c r="DS2" s="26"/>
      <c r="DT2" s="26"/>
      <c r="DU2" s="26"/>
      <c r="DV2" s="29" t="s">
        <v>397</v>
      </c>
      <c r="DW2" s="29"/>
      <c r="DX2" s="29"/>
      <c r="DY2" s="29" t="s">
        <v>398</v>
      </c>
      <c r="DZ2" s="29"/>
      <c r="EA2" s="29"/>
      <c r="EB2" s="29" t="s">
        <v>399</v>
      </c>
      <c r="EC2" s="29"/>
      <c r="ED2" s="29" t="s">
        <v>143</v>
      </c>
      <c r="EE2" s="29"/>
      <c r="EF2" s="26" t="s">
        <v>381</v>
      </c>
      <c r="EG2" s="26"/>
      <c r="EH2" s="26"/>
      <c r="EI2" s="26"/>
      <c r="EJ2" s="26"/>
      <c r="EK2" s="26"/>
      <c r="EL2" s="26"/>
      <c r="EM2" s="26"/>
      <c r="EN2" s="26" t="s">
        <v>387</v>
      </c>
      <c r="EO2" s="26"/>
      <c r="EP2" s="26"/>
      <c r="EQ2" s="26"/>
      <c r="ER2" s="26"/>
      <c r="ES2" s="26"/>
      <c r="ET2" s="26"/>
      <c r="EU2" s="26" t="s">
        <v>146</v>
      </c>
      <c r="EV2" s="26"/>
      <c r="EW2" s="26"/>
      <c r="EX2" s="26"/>
      <c r="EY2" s="26" t="s">
        <v>144</v>
      </c>
      <c r="EZ2" s="26"/>
      <c r="FA2" s="26"/>
      <c r="FB2" s="26"/>
      <c r="FC2" s="26" t="s">
        <v>145</v>
      </c>
      <c r="FD2" s="26"/>
      <c r="FE2" s="26"/>
      <c r="FF2" s="26"/>
      <c r="FG2" s="26" t="s">
        <v>147</v>
      </c>
      <c r="FH2" s="26"/>
      <c r="FI2" s="26"/>
      <c r="FJ2" s="26"/>
      <c r="FK2" s="26"/>
      <c r="FL2" s="26"/>
      <c r="FM2" s="26"/>
      <c r="FN2" s="26" t="s">
        <v>149</v>
      </c>
      <c r="FO2" s="26"/>
      <c r="FP2" s="26"/>
      <c r="FQ2" s="26"/>
      <c r="FR2" s="26"/>
      <c r="FS2" s="26"/>
      <c r="FT2" s="26"/>
      <c r="FU2" s="26"/>
      <c r="FV2" s="26"/>
      <c r="FW2" s="26"/>
      <c r="FX2" s="26"/>
      <c r="FY2" s="26"/>
      <c r="FZ2" s="26"/>
      <c r="GA2" s="26"/>
      <c r="GB2" s="26"/>
      <c r="GC2" s="26"/>
      <c r="GD2" s="26"/>
      <c r="GE2" s="26" t="s">
        <v>165</v>
      </c>
      <c r="GF2" s="26"/>
      <c r="GG2" s="26"/>
      <c r="GH2" s="26"/>
      <c r="GI2" s="26"/>
      <c r="GJ2" s="26"/>
      <c r="GK2" s="26" t="s">
        <v>166</v>
      </c>
      <c r="GL2" s="26"/>
      <c r="GM2" s="26"/>
      <c r="GN2" s="26"/>
      <c r="GO2" s="26"/>
      <c r="GP2" s="26"/>
      <c r="GQ2" s="26" t="s">
        <v>183</v>
      </c>
      <c r="GR2" s="26"/>
      <c r="GS2" s="26"/>
      <c r="GT2" s="26"/>
      <c r="GU2" s="26"/>
      <c r="GV2" s="26"/>
      <c r="GW2" s="26"/>
      <c r="GX2" s="26"/>
      <c r="GY2" s="26"/>
      <c r="GZ2" s="26"/>
      <c r="HA2" s="26" t="s">
        <v>184</v>
      </c>
      <c r="HB2" s="26"/>
      <c r="HC2" s="26"/>
      <c r="HD2" s="26"/>
      <c r="HE2" s="26"/>
      <c r="HF2" s="26"/>
      <c r="HG2" s="26"/>
      <c r="HH2" s="26"/>
      <c r="HI2" s="26"/>
      <c r="HJ2" s="14"/>
      <c r="HK2" s="26" t="s">
        <v>191</v>
      </c>
      <c r="HL2" s="26"/>
      <c r="HM2" s="26"/>
      <c r="HN2" s="26"/>
      <c r="HO2" s="26"/>
      <c r="HP2" s="26"/>
      <c r="HQ2" s="26"/>
      <c r="HR2" s="26"/>
      <c r="HS2" s="26"/>
      <c r="HT2" s="26"/>
      <c r="HU2" s="26"/>
      <c r="HV2" s="26"/>
      <c r="HW2" s="26"/>
      <c r="HX2" s="26" t="s">
        <v>192</v>
      </c>
      <c r="HY2" s="26"/>
      <c r="HZ2" s="26"/>
      <c r="IA2" s="26"/>
      <c r="IB2" s="26"/>
      <c r="IC2" s="26"/>
      <c r="ID2" s="26"/>
      <c r="IE2" s="26" t="s">
        <v>196</v>
      </c>
      <c r="IF2" s="26"/>
      <c r="IG2" s="26"/>
      <c r="IH2" s="26"/>
      <c r="II2" s="26"/>
      <c r="IJ2" s="26"/>
      <c r="IK2" s="26"/>
      <c r="IL2" s="26"/>
      <c r="IM2" s="26"/>
      <c r="IN2" s="26"/>
      <c r="IO2" s="26"/>
      <c r="IP2" s="26"/>
      <c r="IQ2" s="28" t="s">
        <v>193</v>
      </c>
      <c r="IR2" s="28"/>
      <c r="IS2" s="28"/>
      <c r="IT2" s="28"/>
      <c r="IU2" s="28"/>
      <c r="IV2" s="26" t="s">
        <v>394</v>
      </c>
      <c r="IW2" s="26"/>
      <c r="IX2" s="26"/>
      <c r="IY2" s="26"/>
      <c r="IZ2" s="26"/>
      <c r="JA2" s="26"/>
      <c r="JB2" s="26"/>
      <c r="JC2" s="26"/>
      <c r="JD2" s="26"/>
      <c r="JE2" s="26"/>
      <c r="JF2" s="26"/>
      <c r="JG2" s="27" t="s">
        <v>194</v>
      </c>
      <c r="JH2" s="27"/>
      <c r="JI2" s="26" t="s">
        <v>371</v>
      </c>
      <c r="JJ2" s="26"/>
      <c r="JK2" s="26"/>
      <c r="JL2" s="26"/>
      <c r="JM2" s="26"/>
      <c r="JN2" s="26" t="s">
        <v>368</v>
      </c>
      <c r="JO2" s="26"/>
      <c r="JP2" s="26"/>
      <c r="JQ2" s="26"/>
      <c r="JR2" s="26"/>
      <c r="JS2" s="26"/>
      <c r="JT2" s="26"/>
    </row>
    <row r="3" spans="1:280" ht="48" customHeight="1">
      <c r="A3" t="s">
        <v>0</v>
      </c>
      <c r="B3" t="s">
        <v>1</v>
      </c>
      <c r="C3">
        <v>2004</v>
      </c>
      <c r="D3">
        <v>2005</v>
      </c>
      <c r="E3">
        <v>2006</v>
      </c>
      <c r="F3">
        <v>2007</v>
      </c>
      <c r="G3">
        <v>2008</v>
      </c>
      <c r="H3">
        <v>2009</v>
      </c>
      <c r="I3">
        <v>2010</v>
      </c>
      <c r="J3">
        <v>2011</v>
      </c>
      <c r="K3">
        <v>2012</v>
      </c>
      <c r="L3">
        <v>2013</v>
      </c>
      <c r="M3">
        <v>2014</v>
      </c>
      <c r="N3" s="11">
        <v>2015</v>
      </c>
      <c r="O3">
        <v>2004</v>
      </c>
      <c r="P3">
        <v>2005</v>
      </c>
      <c r="Q3">
        <v>2006</v>
      </c>
      <c r="R3">
        <v>2007</v>
      </c>
      <c r="S3">
        <v>2008</v>
      </c>
      <c r="T3">
        <v>2009</v>
      </c>
      <c r="U3">
        <v>2010</v>
      </c>
      <c r="V3">
        <v>2011</v>
      </c>
      <c r="W3">
        <v>2012</v>
      </c>
      <c r="X3">
        <v>2013</v>
      </c>
      <c r="Y3">
        <v>2014</v>
      </c>
      <c r="Z3" s="11">
        <v>2015</v>
      </c>
      <c r="AA3">
        <v>2004</v>
      </c>
      <c r="AB3">
        <v>2005</v>
      </c>
      <c r="AC3">
        <v>2006</v>
      </c>
      <c r="AD3">
        <v>2007</v>
      </c>
      <c r="AE3">
        <v>2008</v>
      </c>
      <c r="AF3">
        <v>2009</v>
      </c>
      <c r="AG3">
        <v>2010</v>
      </c>
      <c r="AH3">
        <v>2011</v>
      </c>
      <c r="AI3">
        <v>2012</v>
      </c>
      <c r="AJ3">
        <v>2013</v>
      </c>
      <c r="AK3">
        <v>2014</v>
      </c>
      <c r="AL3" s="11">
        <v>2015</v>
      </c>
      <c r="AM3">
        <v>2004</v>
      </c>
      <c r="AN3">
        <v>2005</v>
      </c>
      <c r="AO3">
        <v>2006</v>
      </c>
      <c r="AP3">
        <v>2007</v>
      </c>
      <c r="AQ3">
        <v>2008</v>
      </c>
      <c r="AR3">
        <v>2009</v>
      </c>
      <c r="AS3">
        <v>2010</v>
      </c>
      <c r="AT3">
        <v>2011</v>
      </c>
      <c r="AU3">
        <v>2012</v>
      </c>
      <c r="AV3">
        <v>2013</v>
      </c>
      <c r="AW3">
        <v>2014</v>
      </c>
      <c r="AX3" s="11">
        <v>2015</v>
      </c>
      <c r="AY3">
        <v>2004</v>
      </c>
      <c r="AZ3">
        <v>2005</v>
      </c>
      <c r="BA3">
        <v>2006</v>
      </c>
      <c r="BB3">
        <v>2007</v>
      </c>
      <c r="BC3">
        <v>2008</v>
      </c>
      <c r="BD3">
        <v>2009</v>
      </c>
      <c r="BE3">
        <v>2010</v>
      </c>
      <c r="BF3">
        <v>2011</v>
      </c>
      <c r="BG3">
        <v>2012</v>
      </c>
      <c r="BH3">
        <v>2013</v>
      </c>
      <c r="BI3">
        <v>2014</v>
      </c>
      <c r="BJ3" s="11">
        <v>2015</v>
      </c>
      <c r="BK3">
        <v>2004</v>
      </c>
      <c r="BL3">
        <v>2005</v>
      </c>
      <c r="BM3">
        <v>2006</v>
      </c>
      <c r="BN3">
        <v>2007</v>
      </c>
      <c r="BO3">
        <v>2008</v>
      </c>
      <c r="BP3">
        <v>2009</v>
      </c>
      <c r="BQ3">
        <v>2010</v>
      </c>
      <c r="BR3">
        <v>2011</v>
      </c>
      <c r="BS3">
        <v>2012</v>
      </c>
      <c r="BT3">
        <v>2013</v>
      </c>
      <c r="BU3">
        <v>2014</v>
      </c>
      <c r="BV3" s="11">
        <v>2015</v>
      </c>
      <c r="BW3" s="11">
        <v>2004</v>
      </c>
      <c r="BX3" s="11">
        <v>2005</v>
      </c>
      <c r="BY3" s="11">
        <v>2006</v>
      </c>
      <c r="BZ3" s="11">
        <v>2007</v>
      </c>
      <c r="CA3" s="11">
        <v>2008</v>
      </c>
      <c r="CB3" s="11">
        <v>2009</v>
      </c>
      <c r="CC3" s="11">
        <v>2010</v>
      </c>
      <c r="CD3" s="11">
        <v>2011</v>
      </c>
      <c r="CE3" s="11">
        <v>2012</v>
      </c>
      <c r="CF3" s="11">
        <v>2013</v>
      </c>
      <c r="CG3" s="11">
        <v>2014</v>
      </c>
      <c r="CH3" s="11">
        <v>2015</v>
      </c>
      <c r="CI3">
        <v>2004</v>
      </c>
      <c r="CJ3">
        <v>2005</v>
      </c>
      <c r="CK3">
        <v>2006</v>
      </c>
      <c r="CL3">
        <v>2007</v>
      </c>
      <c r="CM3">
        <v>2008</v>
      </c>
      <c r="CN3">
        <v>2009</v>
      </c>
      <c r="CO3">
        <v>2010</v>
      </c>
      <c r="CP3">
        <v>2011</v>
      </c>
      <c r="CQ3">
        <v>2012</v>
      </c>
      <c r="CR3">
        <v>2013</v>
      </c>
      <c r="CS3">
        <v>2014</v>
      </c>
      <c r="CT3">
        <v>2015</v>
      </c>
      <c r="CU3">
        <v>2016</v>
      </c>
      <c r="CV3">
        <v>2004</v>
      </c>
      <c r="CW3">
        <v>2005</v>
      </c>
      <c r="CX3">
        <v>2006</v>
      </c>
      <c r="CY3">
        <v>2007</v>
      </c>
      <c r="CZ3">
        <v>2008</v>
      </c>
      <c r="DA3">
        <v>2009</v>
      </c>
      <c r="DB3">
        <v>2010</v>
      </c>
      <c r="DC3">
        <v>2011</v>
      </c>
      <c r="DD3">
        <v>2012</v>
      </c>
      <c r="DE3">
        <v>2013</v>
      </c>
      <c r="DF3">
        <v>2014</v>
      </c>
      <c r="DG3">
        <v>2015</v>
      </c>
      <c r="DH3">
        <v>2016</v>
      </c>
      <c r="DI3">
        <v>2004</v>
      </c>
      <c r="DJ3">
        <v>2005</v>
      </c>
      <c r="DK3">
        <v>2006</v>
      </c>
      <c r="DL3">
        <v>2007</v>
      </c>
      <c r="DM3">
        <v>2008</v>
      </c>
      <c r="DN3">
        <v>2009</v>
      </c>
      <c r="DO3">
        <v>2010</v>
      </c>
      <c r="DP3">
        <v>2011</v>
      </c>
      <c r="DQ3">
        <v>2012</v>
      </c>
      <c r="DR3">
        <v>2013</v>
      </c>
      <c r="DS3">
        <v>2014</v>
      </c>
      <c r="DT3">
        <v>2015</v>
      </c>
      <c r="DU3">
        <v>2016</v>
      </c>
      <c r="DV3" t="s">
        <v>400</v>
      </c>
      <c r="DW3" t="s">
        <v>188</v>
      </c>
      <c r="DX3" t="s">
        <v>120</v>
      </c>
      <c r="DY3" t="s">
        <v>400</v>
      </c>
      <c r="DZ3" t="s">
        <v>188</v>
      </c>
      <c r="EA3" t="s">
        <v>120</v>
      </c>
      <c r="EB3" t="s">
        <v>401</v>
      </c>
      <c r="EC3" t="s">
        <v>402</v>
      </c>
      <c r="ED3" s="12" t="s">
        <v>141</v>
      </c>
      <c r="EE3" s="12" t="s">
        <v>142</v>
      </c>
      <c r="EF3">
        <v>2008</v>
      </c>
      <c r="EG3">
        <v>2009</v>
      </c>
      <c r="EH3">
        <v>2010</v>
      </c>
      <c r="EI3">
        <v>2011</v>
      </c>
      <c r="EJ3">
        <v>2012</v>
      </c>
      <c r="EK3">
        <v>2013</v>
      </c>
      <c r="EL3">
        <v>2014</v>
      </c>
      <c r="EM3" s="15">
        <v>2015</v>
      </c>
      <c r="EN3">
        <v>2007</v>
      </c>
      <c r="EO3">
        <v>2008</v>
      </c>
      <c r="EP3">
        <v>2009</v>
      </c>
      <c r="EQ3">
        <v>2010</v>
      </c>
      <c r="ER3">
        <v>2011</v>
      </c>
      <c r="ES3">
        <v>2012</v>
      </c>
      <c r="ET3" s="15">
        <v>2013</v>
      </c>
      <c r="EU3">
        <v>2011</v>
      </c>
      <c r="EV3">
        <v>2012</v>
      </c>
      <c r="EW3">
        <v>2013</v>
      </c>
      <c r="EX3">
        <v>2014</v>
      </c>
      <c r="EY3">
        <v>2011</v>
      </c>
      <c r="EZ3">
        <v>2012</v>
      </c>
      <c r="FA3">
        <v>2013</v>
      </c>
      <c r="FB3">
        <v>2014</v>
      </c>
      <c r="FC3">
        <v>2011</v>
      </c>
      <c r="FD3">
        <v>2012</v>
      </c>
      <c r="FE3">
        <v>2013</v>
      </c>
      <c r="FF3">
        <v>2014</v>
      </c>
      <c r="FG3">
        <v>2008</v>
      </c>
      <c r="FH3">
        <v>2009</v>
      </c>
      <c r="FI3">
        <v>2010</v>
      </c>
      <c r="FJ3">
        <v>2011</v>
      </c>
      <c r="FK3">
        <v>2012</v>
      </c>
      <c r="FL3">
        <v>2013</v>
      </c>
      <c r="FM3">
        <v>2014</v>
      </c>
      <c r="FN3" t="s">
        <v>150</v>
      </c>
      <c r="FO3" t="s">
        <v>151</v>
      </c>
      <c r="FP3" t="s">
        <v>152</v>
      </c>
      <c r="FQ3" t="s">
        <v>153</v>
      </c>
      <c r="FR3" t="s">
        <v>154</v>
      </c>
      <c r="FS3" t="s">
        <v>155</v>
      </c>
      <c r="FT3" t="s">
        <v>156</v>
      </c>
      <c r="FU3" t="s">
        <v>157</v>
      </c>
      <c r="FV3" t="s">
        <v>158</v>
      </c>
      <c r="FW3" t="s">
        <v>159</v>
      </c>
      <c r="FX3" t="s">
        <v>160</v>
      </c>
      <c r="FY3" t="s">
        <v>161</v>
      </c>
      <c r="FZ3" t="s">
        <v>162</v>
      </c>
      <c r="GA3" t="s">
        <v>163</v>
      </c>
      <c r="GB3" t="s">
        <v>164</v>
      </c>
      <c r="GC3" t="s">
        <v>167</v>
      </c>
      <c r="GD3" t="s">
        <v>382</v>
      </c>
      <c r="GE3">
        <v>2009</v>
      </c>
      <c r="GF3">
        <v>2010</v>
      </c>
      <c r="GG3">
        <v>2011</v>
      </c>
      <c r="GH3">
        <v>2012</v>
      </c>
      <c r="GI3">
        <v>2013</v>
      </c>
      <c r="GJ3">
        <v>2014</v>
      </c>
      <c r="GK3">
        <v>2009</v>
      </c>
      <c r="GL3">
        <v>2010</v>
      </c>
      <c r="GM3">
        <v>2011</v>
      </c>
      <c r="GN3">
        <v>2012</v>
      </c>
      <c r="GO3">
        <v>2013</v>
      </c>
      <c r="GP3">
        <v>2014</v>
      </c>
      <c r="GQ3" t="s">
        <v>181</v>
      </c>
      <c r="GR3" t="s">
        <v>180</v>
      </c>
      <c r="GS3" t="s">
        <v>179</v>
      </c>
      <c r="GT3" t="s">
        <v>178</v>
      </c>
      <c r="GU3" t="s">
        <v>177</v>
      </c>
      <c r="GV3" t="s">
        <v>176</v>
      </c>
      <c r="GW3" t="s">
        <v>175</v>
      </c>
      <c r="GX3" t="s">
        <v>174</v>
      </c>
      <c r="GY3" t="s">
        <v>173</v>
      </c>
      <c r="GZ3" t="s">
        <v>172</v>
      </c>
      <c r="HA3">
        <v>2005</v>
      </c>
      <c r="HB3">
        <v>2006</v>
      </c>
      <c r="HC3">
        <v>2007</v>
      </c>
      <c r="HD3">
        <v>2008</v>
      </c>
      <c r="HE3">
        <v>2009</v>
      </c>
      <c r="HF3">
        <v>2010</v>
      </c>
      <c r="HG3">
        <v>2011</v>
      </c>
      <c r="HH3">
        <v>2012</v>
      </c>
      <c r="HI3">
        <v>2013</v>
      </c>
      <c r="HJ3" s="15">
        <v>2014</v>
      </c>
      <c r="HK3" t="s">
        <v>190</v>
      </c>
      <c r="HL3" t="s">
        <v>185</v>
      </c>
      <c r="HM3" t="s">
        <v>186</v>
      </c>
      <c r="HN3" t="s">
        <v>187</v>
      </c>
      <c r="HO3" t="s">
        <v>188</v>
      </c>
      <c r="HP3" t="s">
        <v>189</v>
      </c>
      <c r="HQ3" t="s">
        <v>117</v>
      </c>
      <c r="HR3" t="s">
        <v>118</v>
      </c>
      <c r="HS3" t="s">
        <v>119</v>
      </c>
      <c r="HT3" t="s">
        <v>120</v>
      </c>
      <c r="HU3" t="s">
        <v>121</v>
      </c>
      <c r="HV3" t="s">
        <v>317</v>
      </c>
      <c r="HW3" s="15" t="s">
        <v>427</v>
      </c>
      <c r="HX3">
        <v>2009</v>
      </c>
      <c r="HY3">
        <v>2010</v>
      </c>
      <c r="HZ3">
        <v>2011</v>
      </c>
      <c r="IA3">
        <v>2012</v>
      </c>
      <c r="IB3">
        <v>2013</v>
      </c>
      <c r="IC3">
        <v>2014</v>
      </c>
      <c r="ID3">
        <v>2015</v>
      </c>
      <c r="IE3">
        <v>2004</v>
      </c>
      <c r="IF3">
        <v>2005</v>
      </c>
      <c r="IG3">
        <v>2006</v>
      </c>
      <c r="IH3">
        <v>2007</v>
      </c>
      <c r="II3">
        <v>2008</v>
      </c>
      <c r="IJ3">
        <v>2009</v>
      </c>
      <c r="IK3">
        <v>2010</v>
      </c>
      <c r="IL3">
        <v>2011</v>
      </c>
      <c r="IM3">
        <v>2012</v>
      </c>
      <c r="IN3">
        <v>2013</v>
      </c>
      <c r="IO3">
        <v>2014</v>
      </c>
      <c r="IP3">
        <v>2015</v>
      </c>
      <c r="IQ3" t="s">
        <v>118</v>
      </c>
      <c r="IR3" t="s">
        <v>119</v>
      </c>
      <c r="IS3" t="s">
        <v>120</v>
      </c>
      <c r="IT3" t="s">
        <v>121</v>
      </c>
      <c r="IU3" s="15" t="s">
        <v>317</v>
      </c>
      <c r="IV3">
        <v>2004</v>
      </c>
      <c r="IW3">
        <v>2005</v>
      </c>
      <c r="IX3">
        <v>2006</v>
      </c>
      <c r="IY3">
        <v>2007</v>
      </c>
      <c r="IZ3">
        <v>2008</v>
      </c>
      <c r="JA3">
        <v>2009</v>
      </c>
      <c r="JB3">
        <v>2010</v>
      </c>
      <c r="JC3">
        <v>2011</v>
      </c>
      <c r="JD3">
        <v>2012</v>
      </c>
      <c r="JE3">
        <v>2013</v>
      </c>
      <c r="JF3">
        <v>2014</v>
      </c>
      <c r="JG3">
        <v>2012</v>
      </c>
      <c r="JH3">
        <v>2014</v>
      </c>
      <c r="JI3">
        <v>2011</v>
      </c>
      <c r="JJ3">
        <v>2012</v>
      </c>
      <c r="JK3">
        <v>2013</v>
      </c>
      <c r="JL3">
        <v>2014</v>
      </c>
      <c r="JM3">
        <v>2015</v>
      </c>
      <c r="JN3">
        <v>2008</v>
      </c>
      <c r="JO3">
        <v>2009</v>
      </c>
      <c r="JP3">
        <v>2010</v>
      </c>
      <c r="JQ3">
        <v>2011</v>
      </c>
      <c r="JR3">
        <v>2012</v>
      </c>
      <c r="JS3">
        <v>2013</v>
      </c>
      <c r="JT3">
        <v>2014</v>
      </c>
    </row>
    <row r="4" spans="1:280">
      <c r="A4" t="s">
        <v>2</v>
      </c>
      <c r="B4" t="s">
        <v>3</v>
      </c>
      <c r="C4">
        <v>80.599999999999994</v>
      </c>
      <c r="D4" s="11">
        <v>73.099999999999994</v>
      </c>
      <c r="E4" s="11">
        <v>67.900000000000006</v>
      </c>
      <c r="F4" s="11">
        <v>73.7</v>
      </c>
      <c r="G4" s="11">
        <v>69.400000000000006</v>
      </c>
      <c r="H4" s="11">
        <v>100</v>
      </c>
      <c r="I4" s="11" t="s">
        <v>432</v>
      </c>
      <c r="J4" s="11" t="s">
        <v>432</v>
      </c>
      <c r="K4" s="11">
        <v>100</v>
      </c>
      <c r="L4" s="11">
        <v>100</v>
      </c>
      <c r="M4" s="11" t="s">
        <v>432</v>
      </c>
      <c r="N4" s="11">
        <v>100</v>
      </c>
      <c r="O4" t="s">
        <v>432</v>
      </c>
      <c r="P4" s="11" t="s">
        <v>432</v>
      </c>
      <c r="Q4" s="11" t="s">
        <v>432</v>
      </c>
      <c r="R4" s="11" t="s">
        <v>432</v>
      </c>
      <c r="S4" s="11" t="s">
        <v>432</v>
      </c>
      <c r="T4" s="11" t="s">
        <v>432</v>
      </c>
      <c r="U4" s="11" t="s">
        <v>432</v>
      </c>
      <c r="V4" s="11" t="s">
        <v>432</v>
      </c>
      <c r="W4" s="11" t="s">
        <v>432</v>
      </c>
      <c r="X4" s="11" t="s">
        <v>432</v>
      </c>
      <c r="Y4" s="11" t="s">
        <v>432</v>
      </c>
      <c r="Z4" s="11" t="s">
        <v>432</v>
      </c>
      <c r="AA4" t="s">
        <v>432</v>
      </c>
      <c r="AB4" s="11" t="s">
        <v>432</v>
      </c>
      <c r="AC4" s="11" t="s">
        <v>432</v>
      </c>
      <c r="AD4" s="11" t="s">
        <v>432</v>
      </c>
      <c r="AE4" s="11" t="s">
        <v>432</v>
      </c>
      <c r="AF4" s="11" t="s">
        <v>432</v>
      </c>
      <c r="AG4" s="11" t="s">
        <v>432</v>
      </c>
      <c r="AH4" s="11" t="s">
        <v>432</v>
      </c>
      <c r="AI4" s="11" t="s">
        <v>432</v>
      </c>
      <c r="AJ4" s="11" t="s">
        <v>432</v>
      </c>
      <c r="AK4" s="11" t="s">
        <v>432</v>
      </c>
      <c r="AL4" s="11" t="s">
        <v>432</v>
      </c>
      <c r="AM4" t="s">
        <v>432</v>
      </c>
      <c r="AN4" s="11" t="s">
        <v>432</v>
      </c>
      <c r="AO4" s="11" t="s">
        <v>432</v>
      </c>
      <c r="AP4" s="11" t="s">
        <v>432</v>
      </c>
      <c r="AQ4" s="11" t="s">
        <v>432</v>
      </c>
      <c r="AR4" s="11" t="s">
        <v>432</v>
      </c>
      <c r="AS4" s="11" t="s">
        <v>432</v>
      </c>
      <c r="AT4" s="11" t="s">
        <v>432</v>
      </c>
      <c r="AU4" s="11" t="s">
        <v>432</v>
      </c>
      <c r="AV4" s="11" t="s">
        <v>432</v>
      </c>
      <c r="AW4" s="11" t="s">
        <v>432</v>
      </c>
      <c r="AX4" s="11" t="s">
        <v>432</v>
      </c>
      <c r="AY4" t="s">
        <v>432</v>
      </c>
      <c r="AZ4" s="11" t="s">
        <v>432</v>
      </c>
      <c r="BA4" s="11" t="s">
        <v>432</v>
      </c>
      <c r="BB4" s="11" t="s">
        <v>432</v>
      </c>
      <c r="BC4" s="11" t="s">
        <v>432</v>
      </c>
      <c r="BD4" s="11" t="s">
        <v>432</v>
      </c>
      <c r="BE4" s="11" t="s">
        <v>432</v>
      </c>
      <c r="BF4" s="11" t="s">
        <v>432</v>
      </c>
      <c r="BG4" s="11" t="s">
        <v>432</v>
      </c>
      <c r="BH4" s="11" t="s">
        <v>432</v>
      </c>
      <c r="BI4" s="11" t="s">
        <v>432</v>
      </c>
      <c r="BJ4" s="11" t="s">
        <v>432</v>
      </c>
      <c r="BK4" t="s">
        <v>432</v>
      </c>
      <c r="BL4" s="11" t="s">
        <v>432</v>
      </c>
      <c r="BM4" s="11" t="s">
        <v>432</v>
      </c>
      <c r="BN4" s="11" t="s">
        <v>432</v>
      </c>
      <c r="BO4" s="11" t="s">
        <v>432</v>
      </c>
      <c r="BP4" s="11" t="s">
        <v>432</v>
      </c>
      <c r="BQ4" s="11" t="s">
        <v>432</v>
      </c>
      <c r="BR4" s="11" t="s">
        <v>432</v>
      </c>
      <c r="BS4" s="11" t="s">
        <v>432</v>
      </c>
      <c r="BT4" s="11" t="s">
        <v>432</v>
      </c>
      <c r="BU4" s="11" t="s">
        <v>432</v>
      </c>
      <c r="BV4" s="11" t="s">
        <v>432</v>
      </c>
      <c r="BW4" s="11" t="s">
        <v>432</v>
      </c>
      <c r="BX4" s="11" t="s">
        <v>432</v>
      </c>
      <c r="BY4" s="11" t="s">
        <v>432</v>
      </c>
      <c r="BZ4" s="11" t="s">
        <v>432</v>
      </c>
      <c r="CA4" s="11" t="s">
        <v>432</v>
      </c>
      <c r="CB4" s="11" t="s">
        <v>432</v>
      </c>
      <c r="CC4" s="11" t="s">
        <v>432</v>
      </c>
      <c r="CD4" s="11" t="s">
        <v>432</v>
      </c>
      <c r="CE4" s="11" t="s">
        <v>432</v>
      </c>
      <c r="CF4" s="11" t="s">
        <v>432</v>
      </c>
      <c r="CG4" s="11" t="s">
        <v>432</v>
      </c>
      <c r="CH4" s="11" t="s">
        <v>432</v>
      </c>
      <c r="CI4">
        <v>43347</v>
      </c>
      <c r="CJ4">
        <v>45000</v>
      </c>
      <c r="CK4">
        <v>46292</v>
      </c>
      <c r="CL4">
        <v>49955</v>
      </c>
      <c r="CM4">
        <v>50503</v>
      </c>
      <c r="CN4">
        <v>52092</v>
      </c>
      <c r="CO4">
        <v>52271</v>
      </c>
      <c r="CP4">
        <v>54381</v>
      </c>
      <c r="CQ4">
        <v>54000</v>
      </c>
      <c r="CR4">
        <v>54202</v>
      </c>
      <c r="CS4">
        <v>54710</v>
      </c>
      <c r="CT4">
        <v>54034</v>
      </c>
      <c r="CU4">
        <v>55393</v>
      </c>
      <c r="CV4">
        <v>52252</v>
      </c>
      <c r="CW4">
        <v>53356</v>
      </c>
      <c r="CX4">
        <v>55543</v>
      </c>
      <c r="CY4">
        <v>58063</v>
      </c>
      <c r="CZ4">
        <v>59525</v>
      </c>
      <c r="DA4">
        <v>62743</v>
      </c>
      <c r="DB4">
        <v>62184</v>
      </c>
      <c r="DC4">
        <v>63793</v>
      </c>
      <c r="DD4">
        <v>62511</v>
      </c>
      <c r="DE4">
        <v>63904</v>
      </c>
      <c r="DF4">
        <v>62417</v>
      </c>
      <c r="DG4">
        <v>62807</v>
      </c>
      <c r="DH4">
        <v>64780</v>
      </c>
      <c r="DI4">
        <v>31771</v>
      </c>
      <c r="DJ4">
        <v>34107</v>
      </c>
      <c r="DK4">
        <v>36069</v>
      </c>
      <c r="DL4">
        <v>34892</v>
      </c>
      <c r="DM4">
        <v>37470</v>
      </c>
      <c r="DN4">
        <v>37858</v>
      </c>
      <c r="DO4">
        <v>39345</v>
      </c>
      <c r="DP4">
        <v>40818</v>
      </c>
      <c r="DQ4">
        <v>41898</v>
      </c>
      <c r="DR4">
        <v>41599</v>
      </c>
      <c r="DS4">
        <v>42797</v>
      </c>
      <c r="DT4">
        <v>42000</v>
      </c>
      <c r="DU4">
        <v>43596</v>
      </c>
      <c r="DV4">
        <v>65120</v>
      </c>
      <c r="DW4">
        <v>83050</v>
      </c>
      <c r="DX4">
        <v>99390</v>
      </c>
      <c r="DY4">
        <v>42720</v>
      </c>
      <c r="DZ4">
        <v>53110</v>
      </c>
      <c r="EA4">
        <v>63620</v>
      </c>
      <c r="EB4">
        <v>18.921349277445398</v>
      </c>
      <c r="EC4">
        <v>15.218648875306794</v>
      </c>
      <c r="ED4" t="s">
        <v>76</v>
      </c>
      <c r="EE4" t="s">
        <v>76</v>
      </c>
      <c r="EF4">
        <v>13800</v>
      </c>
      <c r="EG4">
        <v>14895</v>
      </c>
      <c r="EH4">
        <v>15830</v>
      </c>
      <c r="EI4">
        <v>16250</v>
      </c>
      <c r="EJ4">
        <v>16765</v>
      </c>
      <c r="EK4">
        <v>17775</v>
      </c>
      <c r="EL4">
        <v>19250</v>
      </c>
      <c r="EM4" s="15">
        <v>26130</v>
      </c>
      <c r="EN4">
        <v>82.758620689655174</v>
      </c>
      <c r="EO4">
        <v>52.8</v>
      </c>
      <c r="EP4">
        <v>59.2</v>
      </c>
      <c r="EQ4">
        <v>62.716763005780351</v>
      </c>
      <c r="ER4">
        <v>63.800000000000004</v>
      </c>
      <c r="ES4">
        <v>62.6</v>
      </c>
      <c r="ET4" s="15">
        <v>64.3</v>
      </c>
      <c r="EU4">
        <v>430000</v>
      </c>
      <c r="EV4">
        <v>447900</v>
      </c>
      <c r="EW4">
        <v>464400</v>
      </c>
      <c r="EX4">
        <v>500400</v>
      </c>
      <c r="EY4">
        <v>280000</v>
      </c>
      <c r="EZ4">
        <v>293000</v>
      </c>
      <c r="FA4">
        <v>306600</v>
      </c>
      <c r="FB4">
        <v>325100</v>
      </c>
      <c r="FC4">
        <v>149000</v>
      </c>
      <c r="FD4">
        <v>154800</v>
      </c>
      <c r="FE4">
        <v>157800</v>
      </c>
      <c r="FF4">
        <v>175300</v>
      </c>
      <c r="FG4">
        <v>37.03</v>
      </c>
      <c r="FH4">
        <v>38.049999999999997</v>
      </c>
      <c r="FI4">
        <v>40.369999999999997</v>
      </c>
      <c r="FJ4">
        <v>74.760000000000005</v>
      </c>
      <c r="FK4">
        <v>77.459999999999994</v>
      </c>
      <c r="FL4">
        <v>81.569999999999993</v>
      </c>
      <c r="FM4">
        <v>84.36</v>
      </c>
      <c r="FN4" t="s">
        <v>76</v>
      </c>
      <c r="FO4" t="s">
        <v>76</v>
      </c>
      <c r="FP4" t="s">
        <v>76</v>
      </c>
      <c r="FQ4" t="s">
        <v>76</v>
      </c>
      <c r="FR4" t="s">
        <v>76</v>
      </c>
      <c r="FS4" t="s">
        <v>76</v>
      </c>
      <c r="FT4" t="s">
        <v>76</v>
      </c>
      <c r="FU4" t="s">
        <v>76</v>
      </c>
      <c r="FV4" t="s">
        <v>76</v>
      </c>
      <c r="FW4" t="s">
        <v>76</v>
      </c>
      <c r="FX4" t="s">
        <v>76</v>
      </c>
      <c r="FY4" t="s">
        <v>76</v>
      </c>
      <c r="FZ4" t="s">
        <v>76</v>
      </c>
      <c r="GA4" t="s">
        <v>76</v>
      </c>
      <c r="GB4" t="s">
        <v>76</v>
      </c>
      <c r="GC4" t="s">
        <v>76</v>
      </c>
      <c r="GD4" t="s">
        <v>76</v>
      </c>
      <c r="GE4">
        <v>11.108137044967881</v>
      </c>
      <c r="GF4">
        <v>13.627691469065139</v>
      </c>
      <c r="GG4">
        <v>14.436049649217484</v>
      </c>
      <c r="GH4">
        <v>11.967385586533403</v>
      </c>
      <c r="GI4">
        <v>13.467573221757323</v>
      </c>
      <c r="GJ4" t="s">
        <v>252</v>
      </c>
      <c r="GK4">
        <v>41.059957173447536</v>
      </c>
      <c r="GL4">
        <v>85.173071681657134</v>
      </c>
      <c r="GM4">
        <v>81.718834322719914</v>
      </c>
      <c r="GN4">
        <v>82.614413466596531</v>
      </c>
      <c r="GO4">
        <v>84.88493723849372</v>
      </c>
      <c r="GP4" t="s">
        <v>252</v>
      </c>
      <c r="GQ4">
        <v>0</v>
      </c>
      <c r="GR4">
        <v>12.176319903392905</v>
      </c>
      <c r="GS4">
        <v>13.332795298773581</v>
      </c>
      <c r="GT4">
        <v>4.8348383355601978</v>
      </c>
      <c r="GU4">
        <v>0.40591718452493042</v>
      </c>
      <c r="GV4">
        <v>0.22507779083009763</v>
      </c>
      <c r="GW4">
        <v>23.82327358160639</v>
      </c>
      <c r="GX4">
        <v>37.503698987598305</v>
      </c>
      <c r="GY4">
        <v>0.12016105167821944</v>
      </c>
      <c r="GZ4">
        <v>7.5770211417691176</v>
      </c>
      <c r="HA4">
        <v>1632.134853941089</v>
      </c>
      <c r="HB4" s="15">
        <v>1765.3115070535703</v>
      </c>
      <c r="HC4" s="15">
        <v>1665.4528235131831</v>
      </c>
      <c r="HD4" s="15">
        <v>1683.7068230918376</v>
      </c>
      <c r="HE4" s="15">
        <v>1476.3671369990698</v>
      </c>
      <c r="HF4" s="15">
        <v>1630.400533701044</v>
      </c>
      <c r="HG4" s="15">
        <v>1388.6370476384345</v>
      </c>
      <c r="HH4" s="15">
        <v>1532.9484662194257</v>
      </c>
      <c r="HI4" s="15">
        <v>1414.6264436296028</v>
      </c>
      <c r="HJ4" s="15">
        <v>1036.1093615023829</v>
      </c>
      <c r="HK4" s="13">
        <v>8</v>
      </c>
      <c r="HL4" s="13">
        <v>14</v>
      </c>
      <c r="HM4" s="13">
        <v>18.100000000000001</v>
      </c>
      <c r="HN4" s="13">
        <v>28.19</v>
      </c>
      <c r="HO4" s="13">
        <v>33.393000000000001</v>
      </c>
      <c r="HP4" s="13">
        <v>34.191723223202601</v>
      </c>
      <c r="HQ4" s="13">
        <v>35.186220923622081</v>
      </c>
      <c r="HR4" s="13">
        <v>39.031678202906221</v>
      </c>
      <c r="HS4" s="13">
        <v>36.864324604729937</v>
      </c>
      <c r="HT4" s="13">
        <v>36.410002488833001</v>
      </c>
      <c r="HU4" s="13">
        <v>38.801533845147077</v>
      </c>
      <c r="HV4" s="13">
        <v>34.4</v>
      </c>
      <c r="HW4" s="13">
        <v>30.767938942677564</v>
      </c>
      <c r="HX4">
        <v>3762</v>
      </c>
      <c r="HY4">
        <v>3686.9999999999995</v>
      </c>
      <c r="HZ4">
        <v>3802</v>
      </c>
      <c r="IA4">
        <v>3686.9999999999995</v>
      </c>
      <c r="IB4">
        <v>3427</v>
      </c>
      <c r="IC4">
        <v>3426</v>
      </c>
      <c r="ID4">
        <v>3.25</v>
      </c>
      <c r="IE4">
        <v>198</v>
      </c>
      <c r="IF4">
        <v>193</v>
      </c>
      <c r="IG4">
        <v>196</v>
      </c>
      <c r="IH4">
        <v>192</v>
      </c>
      <c r="II4">
        <v>177</v>
      </c>
      <c r="IJ4">
        <v>169</v>
      </c>
      <c r="IK4">
        <v>166</v>
      </c>
      <c r="IL4">
        <v>162</v>
      </c>
      <c r="IM4">
        <v>157</v>
      </c>
      <c r="IN4">
        <v>156</v>
      </c>
      <c r="IO4">
        <v>160</v>
      </c>
      <c r="IP4">
        <v>160</v>
      </c>
      <c r="IQ4" s="13">
        <v>30</v>
      </c>
      <c r="IR4" s="13">
        <v>18</v>
      </c>
      <c r="IS4" s="13">
        <v>11.359236339415958</v>
      </c>
      <c r="IT4" s="13">
        <v>7.4974139312615637</v>
      </c>
      <c r="IU4" s="13">
        <v>16.853175327501699</v>
      </c>
      <c r="IV4">
        <v>44</v>
      </c>
      <c r="IW4">
        <v>43</v>
      </c>
      <c r="IX4">
        <v>61</v>
      </c>
      <c r="IY4">
        <v>48</v>
      </c>
      <c r="IZ4">
        <v>51</v>
      </c>
      <c r="JA4">
        <v>46</v>
      </c>
      <c r="JB4">
        <v>41</v>
      </c>
      <c r="JC4">
        <v>49</v>
      </c>
      <c r="JD4">
        <v>58</v>
      </c>
      <c r="JE4">
        <v>60</v>
      </c>
      <c r="JF4">
        <v>55</v>
      </c>
      <c r="JG4" s="4">
        <v>7.6312050831483793</v>
      </c>
      <c r="JH4" s="4">
        <v>7.8623023331016322</v>
      </c>
      <c r="JI4" s="4">
        <v>11.678832116788321</v>
      </c>
      <c r="JJ4" s="4">
        <v>10</v>
      </c>
      <c r="JK4" s="4">
        <v>7.8534031413612562</v>
      </c>
      <c r="JL4" s="4">
        <v>9.0805902383654935</v>
      </c>
      <c r="JM4" s="4">
        <v>8.0402010050251249</v>
      </c>
      <c r="JN4" s="4">
        <v>19.100000000000001</v>
      </c>
      <c r="JO4" s="4">
        <v>17.5</v>
      </c>
      <c r="JP4" s="4">
        <v>18.899999999999999</v>
      </c>
      <c r="JQ4" s="4">
        <v>14.3</v>
      </c>
      <c r="JR4" s="4">
        <v>11.899999999999999</v>
      </c>
      <c r="JS4" s="4">
        <v>10.8</v>
      </c>
      <c r="JT4">
        <v>12.8</v>
      </c>
    </row>
    <row r="5" spans="1:280">
      <c r="A5" t="s">
        <v>4</v>
      </c>
      <c r="B5" t="s">
        <v>5</v>
      </c>
      <c r="C5" s="11">
        <v>17.2</v>
      </c>
      <c r="D5" s="11">
        <v>20.2</v>
      </c>
      <c r="E5" s="11">
        <v>18.5</v>
      </c>
      <c r="F5" s="11">
        <v>22.4</v>
      </c>
      <c r="G5" s="11">
        <v>26</v>
      </c>
      <c r="H5" s="11">
        <v>29.1</v>
      </c>
      <c r="I5" s="11">
        <v>33.799999999999997</v>
      </c>
      <c r="J5" s="11">
        <v>33.200000000000003</v>
      </c>
      <c r="K5" s="11">
        <v>29.8</v>
      </c>
      <c r="L5" s="11">
        <v>32.299999999999997</v>
      </c>
      <c r="M5" s="11">
        <v>34.799999999999997</v>
      </c>
      <c r="N5" s="11">
        <v>35.799999999999997</v>
      </c>
      <c r="O5" s="11">
        <v>10.8</v>
      </c>
      <c r="P5" s="11">
        <v>12</v>
      </c>
      <c r="Q5" s="11">
        <v>11.2</v>
      </c>
      <c r="R5" s="11">
        <v>10.8</v>
      </c>
      <c r="S5" s="11">
        <v>10.6</v>
      </c>
      <c r="T5" s="11">
        <v>15.5</v>
      </c>
      <c r="U5" s="11">
        <v>9.6999999999999993</v>
      </c>
      <c r="V5" s="11">
        <v>13.7</v>
      </c>
      <c r="W5" s="11">
        <v>15.2</v>
      </c>
      <c r="X5" s="11">
        <v>13.1</v>
      </c>
      <c r="Y5" s="11">
        <v>12</v>
      </c>
      <c r="Z5" s="11">
        <v>17.2</v>
      </c>
      <c r="AA5" s="11">
        <v>6.4</v>
      </c>
      <c r="AB5" s="11">
        <v>5.5</v>
      </c>
      <c r="AC5" s="11">
        <v>3.5</v>
      </c>
      <c r="AD5" s="11">
        <v>4.4000000000000004</v>
      </c>
      <c r="AE5" s="11">
        <v>2.5</v>
      </c>
      <c r="AF5" s="11">
        <v>2.2000000000000002</v>
      </c>
      <c r="AG5" s="11">
        <v>1.1000000000000001</v>
      </c>
      <c r="AH5" s="11">
        <v>3.5</v>
      </c>
      <c r="AI5" s="11">
        <v>3.4</v>
      </c>
      <c r="AJ5" s="11">
        <v>1.8</v>
      </c>
      <c r="AK5" s="11">
        <v>2.4</v>
      </c>
      <c r="AL5" s="11">
        <v>3.3</v>
      </c>
      <c r="AM5" s="11">
        <v>12.7</v>
      </c>
      <c r="AN5" s="11">
        <v>12</v>
      </c>
      <c r="AO5" s="11">
        <v>15.2</v>
      </c>
      <c r="AP5" s="11">
        <v>14.2</v>
      </c>
      <c r="AQ5" s="11">
        <v>12.2</v>
      </c>
      <c r="AR5" s="11">
        <v>13.4</v>
      </c>
      <c r="AS5" s="11">
        <v>16.5</v>
      </c>
      <c r="AT5" s="11">
        <v>16.3</v>
      </c>
      <c r="AU5" s="11">
        <v>19.2</v>
      </c>
      <c r="AV5" s="11">
        <v>14.6</v>
      </c>
      <c r="AW5" s="11">
        <v>15.4</v>
      </c>
      <c r="AX5" s="11">
        <v>13.9</v>
      </c>
      <c r="AY5" s="11">
        <v>20.8</v>
      </c>
      <c r="AZ5" s="11">
        <v>19.5</v>
      </c>
      <c r="BA5" s="11">
        <v>19.5</v>
      </c>
      <c r="BB5" s="11">
        <v>15</v>
      </c>
      <c r="BC5" s="11">
        <v>14</v>
      </c>
      <c r="BD5" s="11">
        <v>14.3</v>
      </c>
      <c r="BE5" s="11">
        <v>13.1</v>
      </c>
      <c r="BF5" s="11">
        <v>14.3</v>
      </c>
      <c r="BG5" s="11">
        <v>12.7</v>
      </c>
      <c r="BH5" s="11">
        <v>12.9</v>
      </c>
      <c r="BI5" s="11">
        <v>11.3</v>
      </c>
      <c r="BJ5" s="11">
        <v>8.9</v>
      </c>
      <c r="BK5" s="11">
        <v>15.9</v>
      </c>
      <c r="BL5" s="11">
        <v>14.2</v>
      </c>
      <c r="BM5" s="11">
        <v>15.2</v>
      </c>
      <c r="BN5" s="11">
        <v>14.9</v>
      </c>
      <c r="BO5" s="11">
        <v>17.2</v>
      </c>
      <c r="BP5" s="11">
        <v>12.9</v>
      </c>
      <c r="BQ5" s="11">
        <v>12.9</v>
      </c>
      <c r="BR5" s="11">
        <v>10.4</v>
      </c>
      <c r="BS5" s="11">
        <v>11.6</v>
      </c>
      <c r="BT5" s="11">
        <v>13.8</v>
      </c>
      <c r="BU5" s="11">
        <v>13.6</v>
      </c>
      <c r="BV5" s="11">
        <v>11.6</v>
      </c>
      <c r="BW5" s="11">
        <v>16.3</v>
      </c>
      <c r="BX5" s="11">
        <v>16.399999999999999</v>
      </c>
      <c r="BY5" s="11">
        <v>17</v>
      </c>
      <c r="BZ5" s="11">
        <v>18.3</v>
      </c>
      <c r="CA5" s="11">
        <v>17.5</v>
      </c>
      <c r="CB5" s="11">
        <v>12.7</v>
      </c>
      <c r="CC5" s="11">
        <v>12.9</v>
      </c>
      <c r="CD5" s="11">
        <v>8.6</v>
      </c>
      <c r="CE5" s="11">
        <v>8.1999999999999993</v>
      </c>
      <c r="CF5" s="11">
        <v>11.4</v>
      </c>
      <c r="CG5" s="11">
        <v>10.4</v>
      </c>
      <c r="CH5" s="11">
        <v>9.3000000000000007</v>
      </c>
      <c r="CI5">
        <v>26089</v>
      </c>
      <c r="CJ5">
        <v>26680</v>
      </c>
      <c r="CK5">
        <v>26549</v>
      </c>
      <c r="CL5">
        <v>30200</v>
      </c>
      <c r="CM5">
        <v>29396</v>
      </c>
      <c r="CN5">
        <v>30973</v>
      </c>
      <c r="CO5">
        <v>28527</v>
      </c>
      <c r="CP5">
        <v>28201</v>
      </c>
      <c r="CQ5">
        <v>33131</v>
      </c>
      <c r="CR5">
        <v>32248</v>
      </c>
      <c r="CS5">
        <v>32698</v>
      </c>
      <c r="CT5">
        <v>33018</v>
      </c>
      <c r="CU5">
        <v>31206</v>
      </c>
      <c r="CV5">
        <v>28576</v>
      </c>
      <c r="CW5">
        <v>28609</v>
      </c>
      <c r="CX5">
        <v>28695</v>
      </c>
      <c r="CY5">
        <v>34251</v>
      </c>
      <c r="CZ5">
        <v>32409</v>
      </c>
      <c r="DA5">
        <v>32331</v>
      </c>
      <c r="DB5">
        <v>31343</v>
      </c>
      <c r="DC5">
        <v>31425</v>
      </c>
      <c r="DD5">
        <v>37018</v>
      </c>
      <c r="DE5">
        <v>36934</v>
      </c>
      <c r="DF5">
        <v>36226</v>
      </c>
      <c r="DG5">
        <v>36572</v>
      </c>
      <c r="DH5">
        <v>36005</v>
      </c>
      <c r="DI5">
        <v>20638</v>
      </c>
      <c r="DJ5">
        <v>21086</v>
      </c>
      <c r="DK5" t="s">
        <v>76</v>
      </c>
      <c r="DL5">
        <v>24278</v>
      </c>
      <c r="DM5">
        <v>22951</v>
      </c>
      <c r="DN5">
        <v>21436</v>
      </c>
      <c r="DO5">
        <v>22187</v>
      </c>
      <c r="DP5">
        <v>22846</v>
      </c>
      <c r="DQ5">
        <v>24488</v>
      </c>
      <c r="DR5" t="s">
        <v>76</v>
      </c>
      <c r="DS5">
        <v>29109</v>
      </c>
      <c r="DT5" t="s">
        <v>76</v>
      </c>
      <c r="DU5">
        <v>23870</v>
      </c>
      <c r="DV5">
        <v>22930</v>
      </c>
      <c r="DW5">
        <v>28510</v>
      </c>
      <c r="DX5">
        <v>34080</v>
      </c>
      <c r="DY5">
        <v>20120</v>
      </c>
      <c r="DZ5">
        <v>24520</v>
      </c>
      <c r="EA5">
        <v>29420</v>
      </c>
      <c r="EB5">
        <v>14.921681717485647</v>
      </c>
      <c r="EC5">
        <v>12.51809191742861</v>
      </c>
      <c r="ED5">
        <v>16.269735081616268</v>
      </c>
      <c r="EE5">
        <v>20.529706026693358</v>
      </c>
      <c r="EF5">
        <v>3740</v>
      </c>
      <c r="EG5">
        <v>3895</v>
      </c>
      <c r="EH5">
        <v>4190</v>
      </c>
      <c r="EI5">
        <v>4280</v>
      </c>
      <c r="EJ5">
        <v>4580</v>
      </c>
      <c r="EK5">
        <v>5055</v>
      </c>
      <c r="EL5">
        <v>5690</v>
      </c>
      <c r="EM5" s="15">
        <v>6560</v>
      </c>
      <c r="EN5">
        <v>79.411764705882348</v>
      </c>
      <c r="EO5">
        <v>67.7</v>
      </c>
      <c r="EP5">
        <v>67.5</v>
      </c>
      <c r="EQ5">
        <v>70.866141732283467</v>
      </c>
      <c r="ER5">
        <v>72.5</v>
      </c>
      <c r="ES5">
        <v>73.400000000000006</v>
      </c>
      <c r="ET5" s="15">
        <v>73</v>
      </c>
      <c r="EU5">
        <v>53000</v>
      </c>
      <c r="EV5">
        <v>54500</v>
      </c>
      <c r="EW5">
        <v>54100</v>
      </c>
      <c r="EX5">
        <v>58900</v>
      </c>
      <c r="EY5">
        <v>34000</v>
      </c>
      <c r="EZ5">
        <v>33700</v>
      </c>
      <c r="FA5">
        <v>31600</v>
      </c>
      <c r="FB5">
        <v>33800</v>
      </c>
      <c r="FC5">
        <v>19000</v>
      </c>
      <c r="FD5">
        <v>20700</v>
      </c>
      <c r="FE5">
        <v>22500</v>
      </c>
      <c r="FF5">
        <v>25100</v>
      </c>
      <c r="FG5">
        <v>0.48</v>
      </c>
      <c r="FH5">
        <v>0.42</v>
      </c>
      <c r="FI5">
        <v>0.44</v>
      </c>
      <c r="FJ5">
        <v>0.45</v>
      </c>
      <c r="FK5">
        <v>0.46</v>
      </c>
      <c r="FL5">
        <v>0.44</v>
      </c>
      <c r="FM5">
        <v>0.47</v>
      </c>
      <c r="FN5">
        <v>120.45381793110241</v>
      </c>
      <c r="FO5">
        <v>123.57452728304442</v>
      </c>
      <c r="FP5">
        <v>123.98131044224709</v>
      </c>
      <c r="FQ5">
        <v>122.59177551891415</v>
      </c>
      <c r="FR5">
        <v>133.2290475903977</v>
      </c>
      <c r="FS5">
        <v>129.4728579192078</v>
      </c>
      <c r="FT5">
        <v>132.68380694632387</v>
      </c>
      <c r="FU5">
        <v>127.92763689226297</v>
      </c>
      <c r="FV5">
        <v>115.57643272535807</v>
      </c>
      <c r="FW5">
        <v>115.89891680003711</v>
      </c>
      <c r="FX5">
        <v>111.74118707061606</v>
      </c>
      <c r="FY5">
        <v>104.88519891926185</v>
      </c>
      <c r="FZ5">
        <v>100.652839933914</v>
      </c>
      <c r="GA5">
        <v>90.470193115029389</v>
      </c>
      <c r="GB5">
        <v>82.859965423561377</v>
      </c>
      <c r="GC5">
        <v>81.863293896940903</v>
      </c>
      <c r="GD5">
        <v>80.128496071489806</v>
      </c>
      <c r="GE5">
        <v>6.4252731163419305</v>
      </c>
      <c r="GF5">
        <v>5.8959297301436244</v>
      </c>
      <c r="GG5">
        <v>5.1756679445433598</v>
      </c>
      <c r="GH5">
        <v>3.4214945424013434</v>
      </c>
      <c r="GI5">
        <v>3.6788919074668645</v>
      </c>
      <c r="GJ5">
        <v>3.0301507537688441</v>
      </c>
      <c r="GK5">
        <v>7.5627886023200812</v>
      </c>
      <c r="GL5">
        <v>14.855773963836839</v>
      </c>
      <c r="GM5">
        <v>14.18015387987959</v>
      </c>
      <c r="GN5">
        <v>14.122586062132662</v>
      </c>
      <c r="GO5">
        <v>14.165020169589198</v>
      </c>
      <c r="GP5">
        <v>13.669346733668341</v>
      </c>
      <c r="GQ5">
        <v>0</v>
      </c>
      <c r="GR5">
        <v>11.527289499914962</v>
      </c>
      <c r="GS5">
        <v>2.665710084585394</v>
      </c>
      <c r="GT5">
        <v>33.575923410283295</v>
      </c>
      <c r="GU5">
        <v>0.90968587796366429</v>
      </c>
      <c r="GV5">
        <v>2.120447534020379</v>
      </c>
      <c r="GW5">
        <v>12.341415841946517</v>
      </c>
      <c r="GX5">
        <v>5.9087601533688829</v>
      </c>
      <c r="GY5">
        <v>22.758400950697634</v>
      </c>
      <c r="GZ5">
        <v>8.1923128260219027</v>
      </c>
      <c r="HA5" s="15">
        <v>931.24217403756847</v>
      </c>
      <c r="HB5" s="15">
        <v>936.43481936358739</v>
      </c>
      <c r="HC5" s="15">
        <v>925.11708188174055</v>
      </c>
      <c r="HD5" s="15">
        <v>903.3922583397723</v>
      </c>
      <c r="HE5" s="15">
        <v>817.93759692239382</v>
      </c>
      <c r="HF5" s="15">
        <v>872.13531373522915</v>
      </c>
      <c r="HG5" s="15">
        <v>783.87994241976924</v>
      </c>
      <c r="HH5" s="15">
        <v>820.11441135433586</v>
      </c>
      <c r="HI5" s="15">
        <v>789.70702937527813</v>
      </c>
      <c r="HJ5" s="15">
        <v>643.78824380028777</v>
      </c>
      <c r="HK5" s="13">
        <v>5</v>
      </c>
      <c r="HL5" s="13">
        <v>14</v>
      </c>
      <c r="HM5" s="13">
        <v>16.600000000000001</v>
      </c>
      <c r="HN5" s="13">
        <v>21.08</v>
      </c>
      <c r="HO5" s="13">
        <v>20.407800000000002</v>
      </c>
      <c r="HP5" s="13">
        <v>24.913441697654605</v>
      </c>
      <c r="HQ5" s="13">
        <v>32.749925156272006</v>
      </c>
      <c r="HR5" s="13">
        <v>28.227473458102885</v>
      </c>
      <c r="HS5" s="13">
        <v>29.967048488571535</v>
      </c>
      <c r="HT5" s="13">
        <v>26.84472567988546</v>
      </c>
      <c r="HU5" s="13">
        <v>24.803421052034739</v>
      </c>
      <c r="HV5" s="13">
        <v>23.400000000000002</v>
      </c>
      <c r="HW5" s="13">
        <v>18.881353280064062</v>
      </c>
      <c r="HX5">
        <v>65441</v>
      </c>
      <c r="HY5">
        <v>65155</v>
      </c>
      <c r="HZ5">
        <v>65278.000000000007</v>
      </c>
      <c r="IA5">
        <v>65155</v>
      </c>
      <c r="IB5">
        <v>66725</v>
      </c>
      <c r="IC5">
        <v>68675</v>
      </c>
      <c r="ID5">
        <v>71.56</v>
      </c>
      <c r="IE5">
        <v>551</v>
      </c>
      <c r="IF5">
        <v>595</v>
      </c>
      <c r="IG5">
        <v>624</v>
      </c>
      <c r="IH5">
        <v>611</v>
      </c>
      <c r="II5">
        <v>568</v>
      </c>
      <c r="IJ5">
        <v>599</v>
      </c>
      <c r="IK5">
        <v>586</v>
      </c>
      <c r="IL5">
        <v>584</v>
      </c>
      <c r="IM5">
        <v>557</v>
      </c>
      <c r="IN5">
        <v>581</v>
      </c>
      <c r="IO5">
        <v>600</v>
      </c>
      <c r="IP5">
        <v>599</v>
      </c>
      <c r="IQ5" s="13">
        <v>8</v>
      </c>
      <c r="IR5" s="13">
        <v>9</v>
      </c>
      <c r="IS5" s="13">
        <v>9.2525598803695512</v>
      </c>
      <c r="IT5" s="13">
        <v>6.5117188932767665</v>
      </c>
      <c r="IU5" s="13">
        <v>8.7804520773824706</v>
      </c>
      <c r="IV5">
        <v>90</v>
      </c>
      <c r="IW5">
        <v>52</v>
      </c>
      <c r="IX5">
        <v>67</v>
      </c>
      <c r="IY5">
        <v>60</v>
      </c>
      <c r="IZ5">
        <v>63</v>
      </c>
      <c r="JA5">
        <v>45</v>
      </c>
      <c r="JB5">
        <v>48</v>
      </c>
      <c r="JC5">
        <v>49</v>
      </c>
      <c r="JD5">
        <v>47</v>
      </c>
      <c r="JE5">
        <v>45</v>
      </c>
      <c r="JF5">
        <v>40</v>
      </c>
      <c r="JG5" s="4">
        <v>2.9948173915059888</v>
      </c>
      <c r="JH5" s="4">
        <v>2.9706258567646482</v>
      </c>
      <c r="JI5" s="4">
        <v>31.984948259642522</v>
      </c>
      <c r="JJ5" s="4">
        <v>30.534962933279903</v>
      </c>
      <c r="JK5" s="4">
        <v>27.224790798975967</v>
      </c>
      <c r="JL5" s="4">
        <v>22.478213711336352</v>
      </c>
      <c r="JM5" s="4">
        <v>19.267191142191141</v>
      </c>
      <c r="JN5" s="4">
        <v>38.299999999999997</v>
      </c>
      <c r="JO5" s="4">
        <v>36.6</v>
      </c>
      <c r="JP5" s="4">
        <v>34.9</v>
      </c>
      <c r="JQ5" s="4">
        <v>33.6</v>
      </c>
      <c r="JR5" s="4">
        <v>30.2</v>
      </c>
      <c r="JS5" s="4">
        <v>27.800000000000004</v>
      </c>
      <c r="JT5" s="16">
        <v>28.799999999999997</v>
      </c>
    </row>
    <row r="6" spans="1:280">
      <c r="A6" t="s">
        <v>6</v>
      </c>
      <c r="B6" t="s">
        <v>7</v>
      </c>
      <c r="C6" s="11">
        <v>41.6</v>
      </c>
      <c r="D6" s="11">
        <v>46.9</v>
      </c>
      <c r="E6" s="11">
        <v>42.3</v>
      </c>
      <c r="F6" s="11">
        <v>47.6</v>
      </c>
      <c r="G6" s="11">
        <v>48.6</v>
      </c>
      <c r="H6" s="11">
        <v>49.5</v>
      </c>
      <c r="I6" s="11">
        <v>53.2</v>
      </c>
      <c r="J6" s="11">
        <v>57.3</v>
      </c>
      <c r="K6" s="11">
        <v>53.9</v>
      </c>
      <c r="L6" s="11">
        <v>56.8</v>
      </c>
      <c r="M6" s="11">
        <v>49.9</v>
      </c>
      <c r="N6" s="11">
        <v>55.4</v>
      </c>
      <c r="O6" s="11">
        <v>13.3</v>
      </c>
      <c r="P6" s="11">
        <v>12.2</v>
      </c>
      <c r="Q6" s="11">
        <v>10</v>
      </c>
      <c r="R6" s="11">
        <v>12</v>
      </c>
      <c r="S6" s="11">
        <v>11</v>
      </c>
      <c r="T6" s="11">
        <v>13.2</v>
      </c>
      <c r="U6" s="11">
        <v>12.1</v>
      </c>
      <c r="V6" s="11">
        <v>10.9</v>
      </c>
      <c r="W6" s="11">
        <v>12.5</v>
      </c>
      <c r="X6" s="11">
        <v>10.6</v>
      </c>
      <c r="Y6" s="11">
        <v>14.6</v>
      </c>
      <c r="Z6" s="11">
        <v>14.5</v>
      </c>
      <c r="AA6" s="11">
        <v>4.2</v>
      </c>
      <c r="AB6" s="11">
        <v>3.1</v>
      </c>
      <c r="AC6" s="11">
        <v>2</v>
      </c>
      <c r="AD6" s="11">
        <v>1.3</v>
      </c>
      <c r="AE6" s="11">
        <v>2.2000000000000002</v>
      </c>
      <c r="AF6" s="11">
        <v>1.8</v>
      </c>
      <c r="AG6" s="11">
        <v>2.8</v>
      </c>
      <c r="AH6" s="11">
        <v>1.2</v>
      </c>
      <c r="AI6" s="11">
        <v>1.1000000000000001</v>
      </c>
      <c r="AJ6" s="11">
        <v>1.5</v>
      </c>
      <c r="AK6" s="11">
        <v>1.3</v>
      </c>
      <c r="AL6" s="11">
        <v>1.5</v>
      </c>
      <c r="AM6" s="11">
        <v>13</v>
      </c>
      <c r="AN6" s="11">
        <v>9.9</v>
      </c>
      <c r="AO6" s="11">
        <v>11</v>
      </c>
      <c r="AP6" s="11">
        <v>7.9</v>
      </c>
      <c r="AQ6" s="11">
        <v>9.3000000000000007</v>
      </c>
      <c r="AR6" s="11">
        <v>11.8</v>
      </c>
      <c r="AS6" s="11">
        <v>8.6999999999999993</v>
      </c>
      <c r="AT6" s="11">
        <v>9.3000000000000007</v>
      </c>
      <c r="AU6" s="11">
        <v>11.2</v>
      </c>
      <c r="AV6" s="11">
        <v>9.9</v>
      </c>
      <c r="AW6" s="11">
        <v>8.6999999999999993</v>
      </c>
      <c r="AX6" s="11">
        <v>10.5</v>
      </c>
      <c r="AY6" s="11">
        <v>6.2</v>
      </c>
      <c r="AZ6" s="11">
        <v>6.1</v>
      </c>
      <c r="BA6" s="11">
        <v>7.3</v>
      </c>
      <c r="BB6" s="11">
        <v>9</v>
      </c>
      <c r="BC6" s="11">
        <v>9.8000000000000007</v>
      </c>
      <c r="BD6" s="11">
        <v>7.4</v>
      </c>
      <c r="BE6" s="11">
        <v>5.8</v>
      </c>
      <c r="BF6" s="11">
        <v>7.5</v>
      </c>
      <c r="BG6" s="11">
        <v>8.1999999999999993</v>
      </c>
      <c r="BH6" s="11">
        <v>8.1999999999999993</v>
      </c>
      <c r="BI6" s="11">
        <v>7.4</v>
      </c>
      <c r="BJ6" s="11">
        <v>6.4</v>
      </c>
      <c r="BK6" s="11">
        <v>14.7</v>
      </c>
      <c r="BL6" s="11">
        <v>15.4</v>
      </c>
      <c r="BM6" s="11">
        <v>22.1</v>
      </c>
      <c r="BN6" s="11">
        <v>14.3</v>
      </c>
      <c r="BO6" s="11">
        <v>13.6</v>
      </c>
      <c r="BP6" s="11">
        <v>10.4</v>
      </c>
      <c r="BQ6" s="11">
        <v>12.3</v>
      </c>
      <c r="BR6" s="11">
        <v>10.1</v>
      </c>
      <c r="BS6" s="11">
        <v>8.1</v>
      </c>
      <c r="BT6" s="11">
        <v>10.199999999999999</v>
      </c>
      <c r="BU6" s="11">
        <v>11.6</v>
      </c>
      <c r="BV6" s="11">
        <v>8.4</v>
      </c>
      <c r="BW6" s="11">
        <v>6.8</v>
      </c>
      <c r="BX6" s="11">
        <v>6.4</v>
      </c>
      <c r="BY6" s="11">
        <v>5.3</v>
      </c>
      <c r="BZ6" s="11">
        <v>7.8</v>
      </c>
      <c r="CA6" s="11">
        <v>5.6</v>
      </c>
      <c r="CB6" s="11">
        <v>5.9</v>
      </c>
      <c r="CC6" s="11">
        <v>5.2</v>
      </c>
      <c r="CD6" s="11">
        <v>3.7</v>
      </c>
      <c r="CE6" s="11">
        <v>5</v>
      </c>
      <c r="CF6" s="11">
        <v>2.8</v>
      </c>
      <c r="CG6" s="11">
        <v>6.4</v>
      </c>
      <c r="CH6" s="11">
        <v>3.3</v>
      </c>
      <c r="CI6" t="s">
        <v>76</v>
      </c>
      <c r="CJ6">
        <v>27033</v>
      </c>
      <c r="CK6">
        <v>26071</v>
      </c>
      <c r="CL6">
        <v>27436</v>
      </c>
      <c r="CM6">
        <v>27978</v>
      </c>
      <c r="CN6">
        <v>30496</v>
      </c>
      <c r="CO6">
        <v>30000</v>
      </c>
      <c r="CP6">
        <v>30237</v>
      </c>
      <c r="CQ6">
        <v>29594</v>
      </c>
      <c r="CR6">
        <v>29353</v>
      </c>
      <c r="CS6">
        <v>31162</v>
      </c>
      <c r="CT6">
        <v>30900</v>
      </c>
      <c r="CU6">
        <v>32637</v>
      </c>
      <c r="CV6">
        <v>28709</v>
      </c>
      <c r="CW6">
        <v>32316</v>
      </c>
      <c r="CX6">
        <v>31000</v>
      </c>
      <c r="CY6">
        <v>29777</v>
      </c>
      <c r="CZ6">
        <v>30946</v>
      </c>
      <c r="DA6">
        <v>32699</v>
      </c>
      <c r="DB6">
        <v>33660</v>
      </c>
      <c r="DC6">
        <v>33203</v>
      </c>
      <c r="DD6">
        <v>32609</v>
      </c>
      <c r="DE6">
        <v>34447</v>
      </c>
      <c r="DF6">
        <v>36495</v>
      </c>
      <c r="DG6">
        <v>35193</v>
      </c>
      <c r="DH6">
        <v>35636</v>
      </c>
      <c r="DI6" t="s">
        <v>76</v>
      </c>
      <c r="DJ6">
        <v>22337</v>
      </c>
      <c r="DK6">
        <v>22462</v>
      </c>
      <c r="DL6">
        <v>25131</v>
      </c>
      <c r="DM6" t="s">
        <v>76</v>
      </c>
      <c r="DN6">
        <v>27915</v>
      </c>
      <c r="DO6">
        <v>26420</v>
      </c>
      <c r="DP6">
        <v>26486</v>
      </c>
      <c r="DQ6">
        <v>26522</v>
      </c>
      <c r="DR6">
        <v>26271</v>
      </c>
      <c r="DS6">
        <v>25529</v>
      </c>
      <c r="DT6">
        <v>27036</v>
      </c>
      <c r="DU6">
        <v>30606</v>
      </c>
      <c r="DV6">
        <v>39190</v>
      </c>
      <c r="DW6">
        <v>47050</v>
      </c>
      <c r="DX6">
        <v>54530</v>
      </c>
      <c r="DY6">
        <v>29480</v>
      </c>
      <c r="DZ6">
        <v>34790</v>
      </c>
      <c r="EA6">
        <v>40530</v>
      </c>
      <c r="EB6">
        <v>5.4380663296944798</v>
      </c>
      <c r="EC6">
        <v>3.7784672502350292</v>
      </c>
      <c r="ED6">
        <v>24.75000514128244</v>
      </c>
      <c r="EE6">
        <v>33.176557991161495</v>
      </c>
      <c r="EF6">
        <v>19360</v>
      </c>
      <c r="EG6">
        <v>19920</v>
      </c>
      <c r="EH6">
        <v>20665</v>
      </c>
      <c r="EI6">
        <v>21205</v>
      </c>
      <c r="EJ6">
        <v>22110</v>
      </c>
      <c r="EK6">
        <v>23135</v>
      </c>
      <c r="EL6">
        <v>24555</v>
      </c>
      <c r="EM6" s="15">
        <v>26190</v>
      </c>
      <c r="EN6">
        <v>81.995661605206067</v>
      </c>
      <c r="EO6">
        <v>68</v>
      </c>
      <c r="EP6">
        <v>67.8</v>
      </c>
      <c r="EQ6">
        <v>66.598360655737707</v>
      </c>
      <c r="ER6">
        <v>72.100000000000009</v>
      </c>
      <c r="ES6">
        <v>69.8</v>
      </c>
      <c r="ET6" s="15">
        <v>73.8</v>
      </c>
      <c r="EU6">
        <v>148000</v>
      </c>
      <c r="EV6">
        <v>153000</v>
      </c>
      <c r="EW6">
        <v>158900</v>
      </c>
      <c r="EX6">
        <v>167300</v>
      </c>
      <c r="EY6">
        <v>69000</v>
      </c>
      <c r="EZ6">
        <v>73000</v>
      </c>
      <c r="FA6">
        <v>77600</v>
      </c>
      <c r="FB6">
        <v>81700</v>
      </c>
      <c r="FC6">
        <v>78000</v>
      </c>
      <c r="FD6">
        <v>80000</v>
      </c>
      <c r="FE6">
        <v>81300</v>
      </c>
      <c r="FF6">
        <v>85600</v>
      </c>
      <c r="FG6">
        <v>0.63</v>
      </c>
      <c r="FH6">
        <v>0.63</v>
      </c>
      <c r="FI6">
        <v>0.62</v>
      </c>
      <c r="FJ6">
        <v>0.62</v>
      </c>
      <c r="FK6">
        <v>0.65</v>
      </c>
      <c r="FL6">
        <v>0.66</v>
      </c>
      <c r="FM6">
        <v>0.68</v>
      </c>
      <c r="FN6">
        <v>97.961839926755118</v>
      </c>
      <c r="FO6">
        <v>95.676158386745371</v>
      </c>
      <c r="FP6">
        <v>101.02009196165031</v>
      </c>
      <c r="FQ6">
        <v>107.12146547206069</v>
      </c>
      <c r="FR6">
        <v>112.76499213802275</v>
      </c>
      <c r="FS6">
        <v>117.03524309363252</v>
      </c>
      <c r="FT6">
        <v>106.46300768453415</v>
      </c>
      <c r="FU6">
        <v>90.44712682247031</v>
      </c>
      <c r="FV6">
        <v>79.576032517314388</v>
      </c>
      <c r="FW6">
        <v>77.750787118380245</v>
      </c>
      <c r="FX6">
        <v>75.971072408618127</v>
      </c>
      <c r="FY6">
        <v>73.130964778993743</v>
      </c>
      <c r="FZ6">
        <v>73.505473544070853</v>
      </c>
      <c r="GA6">
        <v>69.689742716152494</v>
      </c>
      <c r="GB6">
        <v>61.56797294954049</v>
      </c>
      <c r="GC6">
        <v>61.856687515836924</v>
      </c>
      <c r="GD6">
        <v>60.68575543789926</v>
      </c>
      <c r="GE6">
        <v>2.8569032672216617</v>
      </c>
      <c r="GF6">
        <v>2.4670069827394872</v>
      </c>
      <c r="GG6">
        <v>2.5563716304280941</v>
      </c>
      <c r="GH6">
        <v>1.9645231841211577</v>
      </c>
      <c r="GI6">
        <v>1.9182417201317843</v>
      </c>
      <c r="GJ6">
        <v>1.6240000000000001</v>
      </c>
      <c r="GK6">
        <v>5.7459033221621088</v>
      </c>
      <c r="GL6">
        <v>11.717571804984093</v>
      </c>
      <c r="GM6">
        <v>11.185384490599601</v>
      </c>
      <c r="GN6">
        <v>11.437371550407192</v>
      </c>
      <c r="GO6">
        <v>11.707506069013352</v>
      </c>
      <c r="GP6">
        <v>11.113066666666667</v>
      </c>
      <c r="GQ6">
        <v>0</v>
      </c>
      <c r="GR6">
        <v>5.3090353748332086</v>
      </c>
      <c r="GS6">
        <v>0.44321117989554104</v>
      </c>
      <c r="GT6">
        <v>41.317540191224488</v>
      </c>
      <c r="GU6">
        <v>0.6924648097755991</v>
      </c>
      <c r="GV6">
        <v>1.1196215444422477</v>
      </c>
      <c r="GW6">
        <v>11.826112930268653</v>
      </c>
      <c r="GX6">
        <v>2.8824134805633301</v>
      </c>
      <c r="GY6">
        <v>28.095913941710243</v>
      </c>
      <c r="GZ6">
        <v>8.3136172973432156</v>
      </c>
      <c r="HA6" s="15">
        <v>1763.9587997409301</v>
      </c>
      <c r="HB6" s="15">
        <v>1776.8729215927196</v>
      </c>
      <c r="HC6" s="15">
        <v>1718.2160429701764</v>
      </c>
      <c r="HD6" s="15">
        <v>1732.1261449118249</v>
      </c>
      <c r="HE6" s="15">
        <v>1582.9874999497083</v>
      </c>
      <c r="HF6" s="15">
        <v>1673.9440111553702</v>
      </c>
      <c r="HG6" s="15">
        <v>1498.3412421429291</v>
      </c>
      <c r="HH6" s="15">
        <v>1587.7858604990583</v>
      </c>
      <c r="HI6" s="15">
        <v>1553.7725407707042</v>
      </c>
      <c r="HJ6" s="15">
        <v>1415.1073699982855</v>
      </c>
      <c r="HK6" s="13">
        <v>16</v>
      </c>
      <c r="HL6" s="13">
        <v>20</v>
      </c>
      <c r="HM6" s="13">
        <v>27.47</v>
      </c>
      <c r="HN6" s="13">
        <v>29.47</v>
      </c>
      <c r="HO6" s="13">
        <v>30.680600000000002</v>
      </c>
      <c r="HP6" s="13">
        <v>31.183646797770741</v>
      </c>
      <c r="HQ6" s="13">
        <v>33.073167190024144</v>
      </c>
      <c r="HR6" s="13">
        <v>32.77480747202933</v>
      </c>
      <c r="HS6" s="13">
        <v>33.580781309772625</v>
      </c>
      <c r="HT6" s="13">
        <v>33.02972912410425</v>
      </c>
      <c r="HU6" s="13">
        <v>36.350307459856005</v>
      </c>
      <c r="HV6" s="13">
        <v>38</v>
      </c>
      <c r="HW6" s="13">
        <v>36.837781656853636</v>
      </c>
      <c r="HX6">
        <v>149799</v>
      </c>
      <c r="HY6">
        <v>150798.99999999997</v>
      </c>
      <c r="HZ6">
        <v>150912</v>
      </c>
      <c r="IA6">
        <v>150798.99999999997</v>
      </c>
      <c r="IB6">
        <v>151582</v>
      </c>
      <c r="IC6">
        <v>153365</v>
      </c>
      <c r="ID6">
        <v>156.244</v>
      </c>
      <c r="IE6">
        <v>1622</v>
      </c>
      <c r="IF6">
        <v>1634</v>
      </c>
      <c r="IG6">
        <v>1660</v>
      </c>
      <c r="IH6">
        <v>1641</v>
      </c>
      <c r="II6">
        <v>1688</v>
      </c>
      <c r="IJ6">
        <v>1639</v>
      </c>
      <c r="IK6">
        <v>1673</v>
      </c>
      <c r="IL6">
        <v>1587</v>
      </c>
      <c r="IM6">
        <v>1630</v>
      </c>
      <c r="IN6">
        <v>1648</v>
      </c>
      <c r="IO6">
        <v>1666</v>
      </c>
      <c r="IP6">
        <v>1657</v>
      </c>
      <c r="IQ6" s="13">
        <v>10</v>
      </c>
      <c r="IR6" s="13">
        <v>9</v>
      </c>
      <c r="IS6" s="13">
        <v>10.0453243823072</v>
      </c>
      <c r="IT6" s="13">
        <v>12.089733874293747</v>
      </c>
      <c r="IU6" s="13">
        <v>7.3645688641948901</v>
      </c>
      <c r="IV6">
        <v>172</v>
      </c>
      <c r="IW6">
        <v>146</v>
      </c>
      <c r="IX6">
        <v>147</v>
      </c>
      <c r="IY6">
        <v>158</v>
      </c>
      <c r="IZ6">
        <v>136</v>
      </c>
      <c r="JA6">
        <v>137</v>
      </c>
      <c r="JB6">
        <v>132</v>
      </c>
      <c r="JC6">
        <v>141</v>
      </c>
      <c r="JD6">
        <v>112</v>
      </c>
      <c r="JE6">
        <v>131</v>
      </c>
      <c r="JF6">
        <v>98</v>
      </c>
      <c r="JG6" s="4">
        <v>2.9945274163695967</v>
      </c>
      <c r="JH6" s="4">
        <v>2.9967009173143775</v>
      </c>
      <c r="JI6" s="4">
        <v>17.471232107774348</v>
      </c>
      <c r="JJ6" s="4">
        <v>16.65751167261741</v>
      </c>
      <c r="JK6" s="4">
        <v>13.360370650820746</v>
      </c>
      <c r="JL6" s="4">
        <v>10.797310763253826</v>
      </c>
      <c r="JM6" s="4">
        <v>9.3581553204232382</v>
      </c>
      <c r="JN6" s="4">
        <v>23.7</v>
      </c>
      <c r="JO6" s="4">
        <v>22.7</v>
      </c>
      <c r="JP6" s="4">
        <v>21.2</v>
      </c>
      <c r="JQ6" s="4">
        <v>20.100000000000001</v>
      </c>
      <c r="JR6" s="4">
        <v>17.299999999999997</v>
      </c>
      <c r="JS6" s="4">
        <v>15.8</v>
      </c>
      <c r="JT6" s="16">
        <v>17.899999999999999</v>
      </c>
    </row>
    <row r="7" spans="1:280">
      <c r="A7" t="s">
        <v>8</v>
      </c>
      <c r="B7" t="s">
        <v>9</v>
      </c>
      <c r="C7" s="11">
        <v>17.3</v>
      </c>
      <c r="D7" s="11">
        <v>21.8</v>
      </c>
      <c r="E7" s="11">
        <v>24.2</v>
      </c>
      <c r="F7" s="11">
        <v>23.1</v>
      </c>
      <c r="G7" s="11">
        <v>28.1</v>
      </c>
      <c r="H7" s="11">
        <v>31.5</v>
      </c>
      <c r="I7" s="11">
        <v>30.5</v>
      </c>
      <c r="J7" s="11">
        <v>29.6</v>
      </c>
      <c r="K7" s="11">
        <v>31.9</v>
      </c>
      <c r="L7" s="11">
        <v>35.299999999999997</v>
      </c>
      <c r="M7" s="11">
        <v>37.4</v>
      </c>
      <c r="N7" s="11">
        <v>38.299999999999997</v>
      </c>
      <c r="O7" s="11">
        <v>17.3</v>
      </c>
      <c r="P7" s="11">
        <v>17.8</v>
      </c>
      <c r="Q7" s="11">
        <v>17.5</v>
      </c>
      <c r="R7" s="11">
        <v>15.1</v>
      </c>
      <c r="S7" s="11">
        <v>15.5</v>
      </c>
      <c r="T7" s="11">
        <v>15.7</v>
      </c>
      <c r="U7" s="11">
        <v>17</v>
      </c>
      <c r="V7" s="11">
        <v>19</v>
      </c>
      <c r="W7" s="11">
        <v>17.899999999999999</v>
      </c>
      <c r="X7" s="11">
        <v>14.2</v>
      </c>
      <c r="Y7" s="11">
        <v>16.899999999999999</v>
      </c>
      <c r="Z7" s="11">
        <v>16.899999999999999</v>
      </c>
      <c r="AA7" s="11">
        <v>6.3</v>
      </c>
      <c r="AB7" s="11">
        <v>5.0999999999999996</v>
      </c>
      <c r="AC7" s="11">
        <v>4</v>
      </c>
      <c r="AD7" s="11">
        <v>3.3</v>
      </c>
      <c r="AE7" s="11">
        <v>4.5</v>
      </c>
      <c r="AF7" s="11">
        <v>3.4</v>
      </c>
      <c r="AG7" s="11">
        <v>4.5999999999999996</v>
      </c>
      <c r="AH7" s="11">
        <v>2.9</v>
      </c>
      <c r="AI7" s="11">
        <v>3.7</v>
      </c>
      <c r="AJ7" s="11">
        <v>4.3</v>
      </c>
      <c r="AK7" s="11">
        <v>2.8</v>
      </c>
      <c r="AL7" s="11">
        <v>2.2000000000000002</v>
      </c>
      <c r="AM7" s="11">
        <v>22.4</v>
      </c>
      <c r="AN7" s="11">
        <v>20.3</v>
      </c>
      <c r="AO7" s="11">
        <v>17.7</v>
      </c>
      <c r="AP7" s="11">
        <v>21.4</v>
      </c>
      <c r="AQ7" s="11">
        <v>20</v>
      </c>
      <c r="AR7" s="11">
        <v>20.2</v>
      </c>
      <c r="AS7" s="11">
        <v>20.2</v>
      </c>
      <c r="AT7" s="11">
        <v>19.2</v>
      </c>
      <c r="AU7" s="11">
        <v>20.399999999999999</v>
      </c>
      <c r="AV7" s="11">
        <v>22.9</v>
      </c>
      <c r="AW7" s="11">
        <v>21.8</v>
      </c>
      <c r="AX7" s="11">
        <v>17.8</v>
      </c>
      <c r="AY7" s="11">
        <v>19.899999999999999</v>
      </c>
      <c r="AZ7" s="11">
        <v>18.600000000000001</v>
      </c>
      <c r="BA7" s="11">
        <v>19.5</v>
      </c>
      <c r="BB7" s="11">
        <v>18.100000000000001</v>
      </c>
      <c r="BC7" s="11">
        <v>16.7</v>
      </c>
      <c r="BD7" s="11">
        <v>16</v>
      </c>
      <c r="BE7" s="11">
        <v>16.7</v>
      </c>
      <c r="BF7" s="11">
        <v>17.2</v>
      </c>
      <c r="BG7" s="11">
        <v>14</v>
      </c>
      <c r="BH7" s="11">
        <v>15</v>
      </c>
      <c r="BI7" s="11">
        <v>13.9</v>
      </c>
      <c r="BJ7" s="11">
        <v>13</v>
      </c>
      <c r="BK7" s="11">
        <v>8.3000000000000007</v>
      </c>
      <c r="BL7" s="11">
        <v>7.8</v>
      </c>
      <c r="BM7" s="11">
        <v>10.9</v>
      </c>
      <c r="BN7" s="11">
        <v>7.8</v>
      </c>
      <c r="BO7" s="11">
        <v>7</v>
      </c>
      <c r="BP7" s="11">
        <v>6.3</v>
      </c>
      <c r="BQ7" s="11">
        <v>6.8</v>
      </c>
      <c r="BR7" s="11">
        <v>7.3</v>
      </c>
      <c r="BS7" s="11">
        <v>6.5</v>
      </c>
      <c r="BT7" s="11">
        <v>5.5</v>
      </c>
      <c r="BU7" s="11">
        <v>3.7</v>
      </c>
      <c r="BV7" s="11">
        <v>4.2</v>
      </c>
      <c r="BW7" s="11">
        <v>8.6</v>
      </c>
      <c r="BX7" s="11">
        <v>8.5</v>
      </c>
      <c r="BY7" s="11">
        <v>6.3</v>
      </c>
      <c r="BZ7" s="11">
        <v>11.2</v>
      </c>
      <c r="CA7" s="11">
        <v>8.1999999999999993</v>
      </c>
      <c r="CB7" s="11">
        <v>6.9</v>
      </c>
      <c r="CC7" s="11">
        <v>4.3</v>
      </c>
      <c r="CD7" s="11">
        <v>4.8</v>
      </c>
      <c r="CE7" s="11">
        <v>5.6</v>
      </c>
      <c r="CF7" s="11">
        <v>2.7</v>
      </c>
      <c r="CG7" s="11">
        <v>3.5</v>
      </c>
      <c r="CH7" s="11">
        <v>7.7</v>
      </c>
      <c r="CI7">
        <v>20946</v>
      </c>
      <c r="CJ7">
        <v>23936</v>
      </c>
      <c r="CK7">
        <v>24719</v>
      </c>
      <c r="CL7">
        <v>26457</v>
      </c>
      <c r="CM7">
        <v>28326</v>
      </c>
      <c r="CN7">
        <v>28222</v>
      </c>
      <c r="CO7">
        <v>27738</v>
      </c>
      <c r="CP7">
        <v>28638</v>
      </c>
      <c r="CQ7">
        <v>27440</v>
      </c>
      <c r="CR7">
        <v>28512</v>
      </c>
      <c r="CS7">
        <v>28505</v>
      </c>
      <c r="CT7">
        <v>29664</v>
      </c>
      <c r="CU7" t="s">
        <v>76</v>
      </c>
      <c r="CV7">
        <v>24424</v>
      </c>
      <c r="CW7">
        <v>26849</v>
      </c>
      <c r="CX7">
        <v>28903</v>
      </c>
      <c r="CY7">
        <v>30038</v>
      </c>
      <c r="CZ7">
        <v>30998</v>
      </c>
      <c r="DA7">
        <v>32385</v>
      </c>
      <c r="DB7">
        <v>28696</v>
      </c>
      <c r="DC7">
        <v>30562</v>
      </c>
      <c r="DD7">
        <v>30481</v>
      </c>
      <c r="DE7">
        <v>30708</v>
      </c>
      <c r="DF7">
        <v>31381</v>
      </c>
      <c r="DG7">
        <v>34343</v>
      </c>
      <c r="DH7" t="s">
        <v>76</v>
      </c>
      <c r="DI7">
        <v>16964</v>
      </c>
      <c r="DJ7" t="s">
        <v>76</v>
      </c>
      <c r="DK7">
        <v>21522</v>
      </c>
      <c r="DL7">
        <v>21263</v>
      </c>
      <c r="DM7">
        <v>22250</v>
      </c>
      <c r="DN7">
        <v>22052</v>
      </c>
      <c r="DO7">
        <v>25854</v>
      </c>
      <c r="DP7">
        <v>24980</v>
      </c>
      <c r="DQ7" t="s">
        <v>76</v>
      </c>
      <c r="DR7">
        <v>25537</v>
      </c>
      <c r="DS7">
        <v>24014</v>
      </c>
      <c r="DT7" t="s">
        <v>76</v>
      </c>
      <c r="DU7">
        <v>24305</v>
      </c>
      <c r="DV7">
        <v>30060</v>
      </c>
      <c r="DW7">
        <v>37260</v>
      </c>
      <c r="DX7">
        <v>44430</v>
      </c>
      <c r="DY7">
        <v>25490</v>
      </c>
      <c r="DZ7">
        <v>30950</v>
      </c>
      <c r="EA7">
        <v>36990</v>
      </c>
      <c r="EB7">
        <v>14.099819119088908</v>
      </c>
      <c r="EC7">
        <v>11.411159560998341</v>
      </c>
      <c r="ED7">
        <v>21.676378305692516</v>
      </c>
      <c r="EE7">
        <v>22.134479975063144</v>
      </c>
      <c r="EF7">
        <v>6920</v>
      </c>
      <c r="EG7">
        <v>6900</v>
      </c>
      <c r="EH7">
        <v>7165</v>
      </c>
      <c r="EI7">
        <v>7245</v>
      </c>
      <c r="EJ7">
        <v>7390</v>
      </c>
      <c r="EK7">
        <v>7830</v>
      </c>
      <c r="EL7">
        <v>8430</v>
      </c>
      <c r="EM7" s="15">
        <v>9075</v>
      </c>
      <c r="EN7">
        <v>79.310344827586206</v>
      </c>
      <c r="EO7">
        <v>74.5</v>
      </c>
      <c r="EP7">
        <v>76.400000000000006</v>
      </c>
      <c r="EQ7">
        <v>71.428571428571431</v>
      </c>
      <c r="ER7">
        <v>76.7</v>
      </c>
      <c r="ES7">
        <v>75.400000000000006</v>
      </c>
      <c r="ET7" s="15">
        <v>73.5</v>
      </c>
      <c r="EU7">
        <v>78000</v>
      </c>
      <c r="EV7">
        <v>77400</v>
      </c>
      <c r="EW7">
        <v>80200</v>
      </c>
      <c r="EX7">
        <v>80700</v>
      </c>
      <c r="EY7">
        <v>42000</v>
      </c>
      <c r="EZ7">
        <v>43100</v>
      </c>
      <c r="FA7">
        <v>42000</v>
      </c>
      <c r="FB7">
        <v>42900</v>
      </c>
      <c r="FC7">
        <v>38000</v>
      </c>
      <c r="FD7">
        <v>34300</v>
      </c>
      <c r="FE7">
        <v>38300</v>
      </c>
      <c r="FF7">
        <v>37800</v>
      </c>
      <c r="FG7">
        <v>0.51</v>
      </c>
      <c r="FH7">
        <v>0.5</v>
      </c>
      <c r="FI7">
        <v>0.53</v>
      </c>
      <c r="FJ7">
        <v>0.53</v>
      </c>
      <c r="FK7">
        <v>0.53</v>
      </c>
      <c r="FL7">
        <v>0.54</v>
      </c>
      <c r="FM7">
        <v>0.53</v>
      </c>
      <c r="FN7">
        <v>95.098823680894697</v>
      </c>
      <c r="FO7">
        <v>96.343676988985777</v>
      </c>
      <c r="FP7">
        <v>96.911184556379908</v>
      </c>
      <c r="FQ7">
        <v>90.141153598663763</v>
      </c>
      <c r="FR7">
        <v>92.466002472547444</v>
      </c>
      <c r="FS7">
        <v>85.366902501844592</v>
      </c>
      <c r="FT7">
        <v>89.98115930950442</v>
      </c>
      <c r="FU7">
        <v>76.12414905051952</v>
      </c>
      <c r="FV7">
        <v>74.84028937117418</v>
      </c>
      <c r="FW7">
        <v>71.347263646471248</v>
      </c>
      <c r="FX7">
        <v>67.724176623740931</v>
      </c>
      <c r="FY7">
        <v>59.550693291607246</v>
      </c>
      <c r="FZ7">
        <v>52.2738793851547</v>
      </c>
      <c r="GA7">
        <v>52.652697090122125</v>
      </c>
      <c r="GB7">
        <v>50.011196221169726</v>
      </c>
      <c r="GC7">
        <v>51.182957080024181</v>
      </c>
      <c r="GD7">
        <v>47.856085714881289</v>
      </c>
      <c r="GE7">
        <v>4.2034486688348691</v>
      </c>
      <c r="GF7">
        <v>4.0873647116955851</v>
      </c>
      <c r="GG7">
        <v>3.0158007337589252</v>
      </c>
      <c r="GH7">
        <v>2.3477084231509662</v>
      </c>
      <c r="GI7">
        <v>2.11671954944716</v>
      </c>
      <c r="GJ7">
        <v>2.2696817420435513</v>
      </c>
      <c r="GK7">
        <v>5.7081868627983834</v>
      </c>
      <c r="GL7">
        <v>11.321523464420856</v>
      </c>
      <c r="GM7">
        <v>11.343620851125985</v>
      </c>
      <c r="GN7">
        <v>11.629693816136013</v>
      </c>
      <c r="GO7">
        <v>12.138816242548176</v>
      </c>
      <c r="GP7">
        <v>11.755025125628141</v>
      </c>
      <c r="GQ7">
        <v>0</v>
      </c>
      <c r="GR7">
        <v>6.6027503296955334</v>
      </c>
      <c r="GS7">
        <v>15.509757638649196</v>
      </c>
      <c r="GT7">
        <v>31.69189179465674</v>
      </c>
      <c r="GU7">
        <v>0.45218599662490711</v>
      </c>
      <c r="GV7">
        <v>0.38800357971211646</v>
      </c>
      <c r="GW7">
        <v>9.785801899361072</v>
      </c>
      <c r="GX7">
        <v>3.3906782452664945</v>
      </c>
      <c r="GY7">
        <v>25.1475197789213</v>
      </c>
      <c r="GZ7">
        <v>7.0313404695224166</v>
      </c>
      <c r="HA7" s="15">
        <v>1285.0019272706029</v>
      </c>
      <c r="HB7" s="15">
        <v>1268.830936229155</v>
      </c>
      <c r="HC7" s="15">
        <v>1217.7519880454033</v>
      </c>
      <c r="HD7" s="15">
        <v>1207.8775010407383</v>
      </c>
      <c r="HE7" s="15">
        <v>1097.4839070751952</v>
      </c>
      <c r="HF7" s="15">
        <v>1152.3193510442838</v>
      </c>
      <c r="HG7" s="15">
        <v>1038.0584381627389</v>
      </c>
      <c r="HH7" s="15">
        <v>1098.5592790620633</v>
      </c>
      <c r="HI7" s="15">
        <v>1064.5937495036317</v>
      </c>
      <c r="HJ7" s="15">
        <v>974.62125942954913</v>
      </c>
      <c r="HK7" s="13">
        <v>21</v>
      </c>
      <c r="HL7" s="13">
        <v>30</v>
      </c>
      <c r="HM7" s="13">
        <v>37.71</v>
      </c>
      <c r="HN7" s="13">
        <v>40</v>
      </c>
      <c r="HO7" s="13">
        <v>41.6449</v>
      </c>
      <c r="HP7" s="13">
        <v>50.647224699617929</v>
      </c>
      <c r="HQ7" s="13">
        <v>50.701998143194118</v>
      </c>
      <c r="HR7" s="13">
        <v>50.970945682186532</v>
      </c>
      <c r="HS7" s="13">
        <v>53.493707115100598</v>
      </c>
      <c r="HT7" s="13">
        <v>54.299190436641368</v>
      </c>
      <c r="HU7" s="13">
        <v>55.210001055238912</v>
      </c>
      <c r="HV7" s="13">
        <v>54</v>
      </c>
      <c r="HW7" s="13">
        <v>51.998223583816142</v>
      </c>
      <c r="HX7">
        <v>120987</v>
      </c>
      <c r="HY7">
        <v>119850</v>
      </c>
      <c r="HZ7">
        <v>117307</v>
      </c>
      <c r="IA7">
        <v>119850</v>
      </c>
      <c r="IB7">
        <v>119131</v>
      </c>
      <c r="IC7">
        <v>121363</v>
      </c>
      <c r="ID7">
        <v>122.636</v>
      </c>
      <c r="IE7">
        <v>1004</v>
      </c>
      <c r="IF7">
        <v>997</v>
      </c>
      <c r="IG7">
        <v>979</v>
      </c>
      <c r="IH7">
        <v>968</v>
      </c>
      <c r="II7">
        <v>951</v>
      </c>
      <c r="IJ7">
        <v>950</v>
      </c>
      <c r="IK7">
        <v>929</v>
      </c>
      <c r="IL7">
        <v>902</v>
      </c>
      <c r="IM7">
        <v>900</v>
      </c>
      <c r="IN7">
        <v>886</v>
      </c>
      <c r="IO7">
        <v>910</v>
      </c>
      <c r="IP7">
        <v>917</v>
      </c>
      <c r="IQ7" s="13">
        <v>11</v>
      </c>
      <c r="IR7" s="13">
        <v>10</v>
      </c>
      <c r="IS7" s="13">
        <v>7.6977086133941874</v>
      </c>
      <c r="IT7" s="13">
        <v>9.2025949479631812</v>
      </c>
      <c r="IU7" s="13">
        <v>10.557014573009599</v>
      </c>
      <c r="IV7">
        <v>82</v>
      </c>
      <c r="IW7">
        <v>87</v>
      </c>
      <c r="IX7">
        <v>103</v>
      </c>
      <c r="IY7">
        <v>105</v>
      </c>
      <c r="IZ7">
        <v>73</v>
      </c>
      <c r="JA7">
        <v>82</v>
      </c>
      <c r="JB7">
        <v>68</v>
      </c>
      <c r="JC7">
        <v>49</v>
      </c>
      <c r="JD7">
        <v>55</v>
      </c>
      <c r="JE7">
        <v>31</v>
      </c>
      <c r="JF7">
        <v>24</v>
      </c>
      <c r="JG7" s="4">
        <v>2.5130074662123905</v>
      </c>
      <c r="JH7" s="4">
        <v>2.5521335764752129</v>
      </c>
      <c r="JI7" s="4">
        <v>19.002272481333186</v>
      </c>
      <c r="JJ7" s="4">
        <v>19.034364629054707</v>
      </c>
      <c r="JK7" s="4">
        <v>17.433005392499897</v>
      </c>
      <c r="JL7" s="4">
        <v>15.427343496594226</v>
      </c>
      <c r="JM7" s="4">
        <v>13.441832429174202</v>
      </c>
      <c r="JN7" s="4">
        <v>18.399999999999999</v>
      </c>
      <c r="JO7" s="4">
        <v>19.3</v>
      </c>
      <c r="JP7" s="4">
        <v>19</v>
      </c>
      <c r="JQ7" s="4">
        <v>18.899999999999999</v>
      </c>
      <c r="JR7" s="4">
        <v>18</v>
      </c>
      <c r="JS7" s="4">
        <v>17.5</v>
      </c>
      <c r="JT7" s="16">
        <v>18.3</v>
      </c>
    </row>
    <row r="8" spans="1:280">
      <c r="A8" t="s">
        <v>10</v>
      </c>
      <c r="B8" t="s">
        <v>11</v>
      </c>
      <c r="C8" s="11">
        <v>31.7</v>
      </c>
      <c r="D8" s="11">
        <v>35.799999999999997</v>
      </c>
      <c r="E8" s="11">
        <v>35</v>
      </c>
      <c r="F8" s="11">
        <v>31.3</v>
      </c>
      <c r="G8" s="11">
        <v>31.4</v>
      </c>
      <c r="H8" s="11">
        <v>41</v>
      </c>
      <c r="I8" s="11">
        <v>31</v>
      </c>
      <c r="J8" s="11">
        <v>33.799999999999997</v>
      </c>
      <c r="K8" s="11">
        <v>46.8</v>
      </c>
      <c r="L8" s="11">
        <v>50.8</v>
      </c>
      <c r="M8" s="11">
        <v>53.9</v>
      </c>
      <c r="N8" s="11">
        <v>53.4</v>
      </c>
      <c r="O8" s="11">
        <v>11.1</v>
      </c>
      <c r="P8" s="11">
        <v>15.3</v>
      </c>
      <c r="Q8" s="11">
        <v>9.6999999999999993</v>
      </c>
      <c r="R8" s="11">
        <v>6.7</v>
      </c>
      <c r="S8" s="11">
        <v>10.7</v>
      </c>
      <c r="T8" s="11">
        <v>7.8</v>
      </c>
      <c r="U8" s="11">
        <v>10.3</v>
      </c>
      <c r="V8" s="11">
        <v>14.8</v>
      </c>
      <c r="W8" s="11">
        <v>17.8</v>
      </c>
      <c r="X8" s="11">
        <v>14.9</v>
      </c>
      <c r="Y8" s="11">
        <v>14.3</v>
      </c>
      <c r="Z8" s="11">
        <v>14.5</v>
      </c>
      <c r="AA8" s="11">
        <v>4.0999999999999996</v>
      </c>
      <c r="AB8" s="11">
        <v>4.0999999999999996</v>
      </c>
      <c r="AC8" s="11">
        <v>3.7</v>
      </c>
      <c r="AD8" s="11">
        <v>1.8</v>
      </c>
      <c r="AE8" s="11">
        <v>1.8</v>
      </c>
      <c r="AF8" s="11">
        <v>3.2</v>
      </c>
      <c r="AG8" s="11">
        <v>2.4</v>
      </c>
      <c r="AH8" s="11">
        <v>1.9</v>
      </c>
      <c r="AI8" s="11">
        <v>0.8</v>
      </c>
      <c r="AJ8" s="11" t="s">
        <v>432</v>
      </c>
      <c r="AK8" s="11">
        <v>0.6</v>
      </c>
      <c r="AL8" s="11" t="s">
        <v>432</v>
      </c>
      <c r="AM8" s="11">
        <v>8.6999999999999993</v>
      </c>
      <c r="AN8" s="11">
        <v>7.5</v>
      </c>
      <c r="AO8" s="11">
        <v>8.3000000000000007</v>
      </c>
      <c r="AP8" s="11">
        <v>9.9</v>
      </c>
      <c r="AQ8" s="11">
        <v>9.1</v>
      </c>
      <c r="AR8" s="11">
        <v>8.8000000000000007</v>
      </c>
      <c r="AS8" s="11">
        <v>8.9</v>
      </c>
      <c r="AT8" s="11">
        <v>11.4</v>
      </c>
      <c r="AU8" s="11">
        <v>10.5</v>
      </c>
      <c r="AV8" s="11">
        <v>9.3000000000000007</v>
      </c>
      <c r="AW8" s="11">
        <v>9.4</v>
      </c>
      <c r="AX8" s="11">
        <v>10.3</v>
      </c>
      <c r="AY8" s="11">
        <v>7.6</v>
      </c>
      <c r="AZ8" s="11">
        <v>4.7</v>
      </c>
      <c r="BA8" s="11">
        <v>9.1</v>
      </c>
      <c r="BB8" s="11">
        <v>5.4</v>
      </c>
      <c r="BC8" s="11">
        <v>6.2</v>
      </c>
      <c r="BD8" s="11">
        <v>5.6</v>
      </c>
      <c r="BE8" s="11">
        <v>6.4</v>
      </c>
      <c r="BF8" s="11">
        <v>9.1999999999999993</v>
      </c>
      <c r="BG8" s="11">
        <v>4.5</v>
      </c>
      <c r="BH8" s="11">
        <v>8.6</v>
      </c>
      <c r="BI8" s="11">
        <v>5.7</v>
      </c>
      <c r="BJ8" s="11">
        <v>6.3</v>
      </c>
      <c r="BK8" s="11">
        <v>25.2</v>
      </c>
      <c r="BL8" s="11">
        <v>24.4</v>
      </c>
      <c r="BM8" s="11">
        <v>26.9</v>
      </c>
      <c r="BN8" s="11">
        <v>38.299999999999997</v>
      </c>
      <c r="BO8" s="11">
        <v>35.700000000000003</v>
      </c>
      <c r="BP8" s="11">
        <v>26.8</v>
      </c>
      <c r="BQ8" s="11">
        <v>38.9</v>
      </c>
      <c r="BR8" s="11">
        <v>20.7</v>
      </c>
      <c r="BS8" s="11">
        <v>11.3</v>
      </c>
      <c r="BT8" s="11">
        <v>10.6</v>
      </c>
      <c r="BU8" s="11">
        <v>10.7</v>
      </c>
      <c r="BV8" s="11">
        <v>10.4</v>
      </c>
      <c r="BW8" s="11">
        <v>11.6</v>
      </c>
      <c r="BX8" s="11">
        <v>8.1999999999999993</v>
      </c>
      <c r="BY8" s="11">
        <v>7.2</v>
      </c>
      <c r="BZ8" s="11">
        <v>6.5</v>
      </c>
      <c r="CA8" s="11">
        <v>5.0999999999999996</v>
      </c>
      <c r="CB8" s="11">
        <v>6.8</v>
      </c>
      <c r="CC8" s="11">
        <v>2.1</v>
      </c>
      <c r="CD8" s="11">
        <v>8.1999999999999993</v>
      </c>
      <c r="CE8" s="11">
        <v>8.3000000000000007</v>
      </c>
      <c r="CF8" s="11">
        <v>5.7</v>
      </c>
      <c r="CG8" s="11">
        <v>5.4</v>
      </c>
      <c r="CH8" s="11">
        <v>4.5999999999999996</v>
      </c>
      <c r="CI8">
        <v>23323</v>
      </c>
      <c r="CJ8">
        <v>24209</v>
      </c>
      <c r="CK8">
        <v>25279</v>
      </c>
      <c r="CL8">
        <v>25763</v>
      </c>
      <c r="CM8">
        <v>27326</v>
      </c>
      <c r="CN8">
        <v>27503</v>
      </c>
      <c r="CO8">
        <v>25997</v>
      </c>
      <c r="CP8">
        <v>26772</v>
      </c>
      <c r="CQ8">
        <v>27577</v>
      </c>
      <c r="CR8">
        <v>28034</v>
      </c>
      <c r="CS8">
        <v>29514</v>
      </c>
      <c r="CT8">
        <v>29987</v>
      </c>
      <c r="CU8">
        <v>30728</v>
      </c>
      <c r="CV8">
        <v>24744</v>
      </c>
      <c r="CW8">
        <v>25594</v>
      </c>
      <c r="CX8">
        <v>26808</v>
      </c>
      <c r="CY8">
        <v>26186</v>
      </c>
      <c r="CZ8">
        <v>30180</v>
      </c>
      <c r="DA8">
        <v>29436</v>
      </c>
      <c r="DB8">
        <v>26521</v>
      </c>
      <c r="DC8">
        <v>28497</v>
      </c>
      <c r="DD8">
        <v>28535</v>
      </c>
      <c r="DE8">
        <v>29813</v>
      </c>
      <c r="DF8">
        <v>30851</v>
      </c>
      <c r="DG8">
        <v>32626</v>
      </c>
      <c r="DH8">
        <v>32837</v>
      </c>
      <c r="DI8">
        <v>20496</v>
      </c>
      <c r="DJ8">
        <v>22008</v>
      </c>
      <c r="DK8">
        <v>23185</v>
      </c>
      <c r="DL8">
        <v>23440</v>
      </c>
      <c r="DM8">
        <v>23403</v>
      </c>
      <c r="DN8">
        <v>24046</v>
      </c>
      <c r="DO8">
        <v>24583</v>
      </c>
      <c r="DP8">
        <v>22443</v>
      </c>
      <c r="DQ8">
        <v>25455</v>
      </c>
      <c r="DR8">
        <v>24968</v>
      </c>
      <c r="DS8" t="s">
        <v>76</v>
      </c>
      <c r="DT8">
        <v>26177</v>
      </c>
      <c r="DU8" t="s">
        <v>76</v>
      </c>
      <c r="DV8">
        <v>29430</v>
      </c>
      <c r="DW8">
        <v>34560</v>
      </c>
      <c r="DX8">
        <v>39630</v>
      </c>
      <c r="DY8">
        <v>24280</v>
      </c>
      <c r="DZ8">
        <v>27960</v>
      </c>
      <c r="EA8">
        <v>32140</v>
      </c>
      <c r="EB8">
        <v>0.95393962425593948</v>
      </c>
      <c r="EC8">
        <v>-1.3322491989702145</v>
      </c>
      <c r="ED8">
        <v>21.888131077374958</v>
      </c>
      <c r="EE8">
        <v>17.258585770592259</v>
      </c>
      <c r="EF8">
        <v>12245</v>
      </c>
      <c r="EG8">
        <v>12475</v>
      </c>
      <c r="EH8">
        <v>12595</v>
      </c>
      <c r="EI8">
        <v>12835</v>
      </c>
      <c r="EJ8">
        <v>13220</v>
      </c>
      <c r="EK8">
        <v>13915</v>
      </c>
      <c r="EL8">
        <v>14680</v>
      </c>
      <c r="EM8" s="15">
        <v>15745</v>
      </c>
      <c r="EN8">
        <v>76</v>
      </c>
      <c r="EO8">
        <v>70.900000000000006</v>
      </c>
      <c r="EP8">
        <v>70.900000000000006</v>
      </c>
      <c r="EQ8">
        <v>71.472392638036808</v>
      </c>
      <c r="ER8">
        <v>73.900000000000006</v>
      </c>
      <c r="ES8">
        <v>70.400000000000006</v>
      </c>
      <c r="ET8" s="15">
        <v>74.400000000000006</v>
      </c>
      <c r="EU8">
        <v>114000</v>
      </c>
      <c r="EV8">
        <v>121900</v>
      </c>
      <c r="EW8">
        <v>125000</v>
      </c>
      <c r="EX8">
        <v>133600</v>
      </c>
      <c r="EY8">
        <v>66000</v>
      </c>
      <c r="EZ8">
        <v>68100</v>
      </c>
      <c r="FA8">
        <v>73900</v>
      </c>
      <c r="FB8">
        <v>73800</v>
      </c>
      <c r="FC8">
        <v>48000</v>
      </c>
      <c r="FD8">
        <v>53800</v>
      </c>
      <c r="FE8">
        <v>51100</v>
      </c>
      <c r="FF8">
        <v>59800</v>
      </c>
      <c r="FG8">
        <v>0.63</v>
      </c>
      <c r="FH8">
        <v>0.64</v>
      </c>
      <c r="FI8">
        <v>0.66</v>
      </c>
      <c r="FJ8">
        <v>0.53</v>
      </c>
      <c r="FK8">
        <v>0.56999999999999995</v>
      </c>
      <c r="FL8">
        <v>0.56999999999999995</v>
      </c>
      <c r="FM8">
        <v>0.6</v>
      </c>
      <c r="FN8">
        <v>127.74040880925949</v>
      </c>
      <c r="FO8">
        <v>122.71603540357432</v>
      </c>
      <c r="FP8">
        <v>123.41814405459534</v>
      </c>
      <c r="FQ8">
        <v>124.27048478717609</v>
      </c>
      <c r="FR8">
        <v>133.55918053987173</v>
      </c>
      <c r="FS8">
        <v>132.60290308755845</v>
      </c>
      <c r="FT8">
        <v>129.69709048900305</v>
      </c>
      <c r="FU8">
        <v>110.2117871712525</v>
      </c>
      <c r="FV8">
        <v>99.289378091099408</v>
      </c>
      <c r="FW8">
        <v>93.547289283983218</v>
      </c>
      <c r="FX8">
        <v>97.431218510791041</v>
      </c>
      <c r="FY8">
        <v>96.763292156766241</v>
      </c>
      <c r="FZ8">
        <v>101.17696039968614</v>
      </c>
      <c r="GA8">
        <v>86.633191381173333</v>
      </c>
      <c r="GB8">
        <v>77.14710777144586</v>
      </c>
      <c r="GC8">
        <v>78.254281991008909</v>
      </c>
      <c r="GD8">
        <v>74.41342802451662</v>
      </c>
      <c r="GE8">
        <v>2.8243849750769829</v>
      </c>
      <c r="GF8">
        <v>2.3262299653854357</v>
      </c>
      <c r="GG8">
        <v>2.5364697593236079</v>
      </c>
      <c r="GH8">
        <v>2.0498315642280556</v>
      </c>
      <c r="GI8">
        <v>2.1685410257703364</v>
      </c>
      <c r="GJ8">
        <v>1.8210068365444374</v>
      </c>
      <c r="GK8">
        <v>6.2954937306704055</v>
      </c>
      <c r="GL8">
        <v>12.402513247042997</v>
      </c>
      <c r="GM8">
        <v>11.715159570209291</v>
      </c>
      <c r="GN8">
        <v>12.787770927350156</v>
      </c>
      <c r="GO8">
        <v>12.783990619799285</v>
      </c>
      <c r="GP8">
        <v>12.079241765071473</v>
      </c>
      <c r="GQ8">
        <v>0</v>
      </c>
      <c r="GR8">
        <v>8.9464694928331561</v>
      </c>
      <c r="GS8">
        <v>1.2822655751829515</v>
      </c>
      <c r="GT8">
        <v>21.943361543899371</v>
      </c>
      <c r="GU8">
        <v>0.78850756116739951</v>
      </c>
      <c r="GV8">
        <v>3.0976522080012487</v>
      </c>
      <c r="GW8">
        <v>15.149300215123073</v>
      </c>
      <c r="GX8">
        <v>6.8651225887538523</v>
      </c>
      <c r="GY8">
        <v>30.341334150914911</v>
      </c>
      <c r="GZ8">
        <v>11.58591740363673</v>
      </c>
      <c r="HA8" s="15">
        <v>1427.9915867108487</v>
      </c>
      <c r="HB8" s="15">
        <v>1397.2605891789815</v>
      </c>
      <c r="HC8" s="15">
        <v>1401.1665127335493</v>
      </c>
      <c r="HD8" s="15">
        <v>1440.6381798123434</v>
      </c>
      <c r="HE8" s="15">
        <v>1295.5309146814077</v>
      </c>
      <c r="HF8" s="15">
        <v>1288.7159029889981</v>
      </c>
      <c r="HG8" s="15">
        <v>1146.520072950226</v>
      </c>
      <c r="HH8" s="15">
        <v>1346.6415369281294</v>
      </c>
      <c r="HI8" s="15">
        <v>1300.6483505512358</v>
      </c>
      <c r="HJ8" s="15">
        <v>1175.0732347809692</v>
      </c>
      <c r="HK8" s="13">
        <v>10</v>
      </c>
      <c r="HL8" s="13">
        <v>14</v>
      </c>
      <c r="HM8" s="13">
        <v>20.010000000000002</v>
      </c>
      <c r="HN8" s="13">
        <v>21.52</v>
      </c>
      <c r="HO8" s="13">
        <v>20.9755</v>
      </c>
      <c r="HP8" s="13">
        <v>28.207437567162412</v>
      </c>
      <c r="HQ8" s="13">
        <v>28.691764667445963</v>
      </c>
      <c r="HR8" s="13">
        <v>33.410587854562365</v>
      </c>
      <c r="HS8" s="13">
        <v>36.757273401037025</v>
      </c>
      <c r="HT8" s="13">
        <v>42.502548590684015</v>
      </c>
      <c r="HU8" s="13">
        <v>40.808612276296941</v>
      </c>
      <c r="HV8" s="13">
        <v>35.199999999999996</v>
      </c>
      <c r="HW8" s="13">
        <v>35.754417649074263</v>
      </c>
      <c r="HX8">
        <v>104057</v>
      </c>
      <c r="HY8">
        <v>105469</v>
      </c>
      <c r="HZ8">
        <v>104342</v>
      </c>
      <c r="IA8">
        <v>105469</v>
      </c>
      <c r="IB8">
        <v>105049</v>
      </c>
      <c r="IC8">
        <v>107456</v>
      </c>
      <c r="ID8">
        <v>110.914</v>
      </c>
      <c r="IE8">
        <v>977</v>
      </c>
      <c r="IF8">
        <v>973</v>
      </c>
      <c r="IG8">
        <v>964</v>
      </c>
      <c r="IH8">
        <v>942</v>
      </c>
      <c r="II8">
        <v>872</v>
      </c>
      <c r="IJ8">
        <v>857</v>
      </c>
      <c r="IK8">
        <v>903</v>
      </c>
      <c r="IL8">
        <v>873</v>
      </c>
      <c r="IM8">
        <v>872</v>
      </c>
      <c r="IN8">
        <v>846</v>
      </c>
      <c r="IO8">
        <v>875</v>
      </c>
      <c r="IP8">
        <v>854</v>
      </c>
      <c r="IQ8" s="13">
        <v>14</v>
      </c>
      <c r="IR8" s="13">
        <v>10</v>
      </c>
      <c r="IS8" s="13">
        <v>12.128066045364127</v>
      </c>
      <c r="IT8" s="13">
        <v>11.657687458037893</v>
      </c>
      <c r="IU8" s="13">
        <v>7.87387463772584</v>
      </c>
      <c r="IV8">
        <v>155</v>
      </c>
      <c r="IW8">
        <v>124</v>
      </c>
      <c r="IX8">
        <v>107</v>
      </c>
      <c r="IY8">
        <v>98</v>
      </c>
      <c r="IZ8">
        <v>97</v>
      </c>
      <c r="JA8">
        <v>101</v>
      </c>
      <c r="JB8">
        <v>84</v>
      </c>
      <c r="JC8">
        <v>72</v>
      </c>
      <c r="JD8">
        <v>86</v>
      </c>
      <c r="JE8">
        <v>84</v>
      </c>
      <c r="JF8">
        <v>85</v>
      </c>
      <c r="JG8" s="4">
        <v>3.7027526432506215</v>
      </c>
      <c r="JH8" s="4">
        <v>3.6537128202440843</v>
      </c>
      <c r="JI8" s="4">
        <v>25.275070732474063</v>
      </c>
      <c r="JJ8" s="4">
        <v>23.934501492080496</v>
      </c>
      <c r="JK8" s="4">
        <v>20.19752100388591</v>
      </c>
      <c r="JL8" s="4">
        <v>16.033539700667188</v>
      </c>
      <c r="JM8" s="4">
        <v>13.881095129803006</v>
      </c>
      <c r="JN8" s="4">
        <v>34.1</v>
      </c>
      <c r="JO8" s="4">
        <v>32</v>
      </c>
      <c r="JP8" s="4">
        <v>29.9</v>
      </c>
      <c r="JQ8" s="4">
        <v>28.8</v>
      </c>
      <c r="JR8" s="4">
        <v>25</v>
      </c>
      <c r="JS8" s="4">
        <v>21.3</v>
      </c>
      <c r="JT8" s="16">
        <v>24.3</v>
      </c>
    </row>
    <row r="9" spans="1:280">
      <c r="A9" t="s">
        <v>12</v>
      </c>
      <c r="B9" t="s">
        <v>13</v>
      </c>
      <c r="C9" s="11">
        <v>38.4</v>
      </c>
      <c r="D9" s="11">
        <v>33.6</v>
      </c>
      <c r="E9" s="11">
        <v>39.1</v>
      </c>
      <c r="F9" s="11">
        <v>39</v>
      </c>
      <c r="G9" s="11">
        <v>36.4</v>
      </c>
      <c r="H9" s="11">
        <v>39.299999999999997</v>
      </c>
      <c r="I9" s="11">
        <v>41</v>
      </c>
      <c r="J9" s="11">
        <v>47.1</v>
      </c>
      <c r="K9" s="11">
        <v>49.7</v>
      </c>
      <c r="L9" s="11">
        <v>51.9</v>
      </c>
      <c r="M9" s="11">
        <v>50</v>
      </c>
      <c r="N9" s="11">
        <v>51.4</v>
      </c>
      <c r="O9" s="11">
        <v>14</v>
      </c>
      <c r="P9" s="11">
        <v>16.899999999999999</v>
      </c>
      <c r="Q9" s="11">
        <v>14.5</v>
      </c>
      <c r="R9" s="11">
        <v>18.100000000000001</v>
      </c>
      <c r="S9" s="11">
        <v>18</v>
      </c>
      <c r="T9" s="11">
        <v>15.7</v>
      </c>
      <c r="U9" s="11">
        <v>18</v>
      </c>
      <c r="V9" s="11">
        <v>17.5</v>
      </c>
      <c r="W9" s="11">
        <v>16.899999999999999</v>
      </c>
      <c r="X9" s="11">
        <v>15.2</v>
      </c>
      <c r="Y9" s="11">
        <v>16.8</v>
      </c>
      <c r="Z9" s="11">
        <v>16.8</v>
      </c>
      <c r="AA9" s="11">
        <v>5.2</v>
      </c>
      <c r="AB9" s="11">
        <v>4.5</v>
      </c>
      <c r="AC9" s="11">
        <v>4.2</v>
      </c>
      <c r="AD9" s="11">
        <v>3</v>
      </c>
      <c r="AE9" s="11">
        <v>4.4000000000000004</v>
      </c>
      <c r="AF9" s="11">
        <v>1.1000000000000001</v>
      </c>
      <c r="AG9" s="11">
        <v>2.1</v>
      </c>
      <c r="AH9" s="11">
        <v>2.1</v>
      </c>
      <c r="AI9" s="11">
        <v>1.7</v>
      </c>
      <c r="AJ9" s="11">
        <v>2.1</v>
      </c>
      <c r="AK9" s="11">
        <v>2</v>
      </c>
      <c r="AL9" s="11">
        <v>2.2999999999999998</v>
      </c>
      <c r="AM9" s="11">
        <v>15.2</v>
      </c>
      <c r="AN9" s="11">
        <v>14.9</v>
      </c>
      <c r="AO9" s="11">
        <v>14</v>
      </c>
      <c r="AP9" s="11">
        <v>17</v>
      </c>
      <c r="AQ9" s="11">
        <v>15.8</v>
      </c>
      <c r="AR9" s="11">
        <v>19.100000000000001</v>
      </c>
      <c r="AS9" s="11">
        <v>17.8</v>
      </c>
      <c r="AT9" s="11">
        <v>12.8</v>
      </c>
      <c r="AU9" s="11">
        <v>11.6</v>
      </c>
      <c r="AV9" s="11">
        <v>13.1</v>
      </c>
      <c r="AW9" s="11">
        <v>13.7</v>
      </c>
      <c r="AX9" s="11">
        <v>13.7</v>
      </c>
      <c r="AY9" s="11">
        <v>13</v>
      </c>
      <c r="AZ9" s="11">
        <v>13.7</v>
      </c>
      <c r="BA9" s="11">
        <v>11.7</v>
      </c>
      <c r="BB9" s="11">
        <v>11.4</v>
      </c>
      <c r="BC9" s="11">
        <v>12.7</v>
      </c>
      <c r="BD9" s="11">
        <v>11.7</v>
      </c>
      <c r="BE9" s="11">
        <v>9.4</v>
      </c>
      <c r="BF9" s="11">
        <v>10.5</v>
      </c>
      <c r="BG9" s="11">
        <v>11.5</v>
      </c>
      <c r="BH9" s="11">
        <v>8.9</v>
      </c>
      <c r="BI9" s="11">
        <v>9.9</v>
      </c>
      <c r="BJ9" s="11">
        <v>8.6</v>
      </c>
      <c r="BK9" s="11">
        <v>6.6</v>
      </c>
      <c r="BL9" s="11">
        <v>10.3</v>
      </c>
      <c r="BM9" s="11">
        <v>9.5</v>
      </c>
      <c r="BN9" s="11">
        <v>6.2</v>
      </c>
      <c r="BO9" s="11">
        <v>7</v>
      </c>
      <c r="BP9" s="11">
        <v>10.199999999999999</v>
      </c>
      <c r="BQ9" s="11">
        <v>8</v>
      </c>
      <c r="BR9" s="11">
        <v>4.5999999999999996</v>
      </c>
      <c r="BS9" s="11">
        <v>4.8</v>
      </c>
      <c r="BT9" s="11">
        <v>4.8</v>
      </c>
      <c r="BU9" s="11">
        <v>5.7</v>
      </c>
      <c r="BV9" s="11">
        <v>5.5</v>
      </c>
      <c r="BW9" s="11">
        <v>7.5</v>
      </c>
      <c r="BX9" s="11">
        <v>6.1</v>
      </c>
      <c r="BY9" s="11">
        <v>7.1</v>
      </c>
      <c r="BZ9" s="11">
        <v>5.3</v>
      </c>
      <c r="CA9" s="11">
        <v>5.8</v>
      </c>
      <c r="CB9" s="11">
        <v>2.9</v>
      </c>
      <c r="CC9" s="11">
        <v>3.7</v>
      </c>
      <c r="CD9" s="11">
        <v>5.4</v>
      </c>
      <c r="CE9" s="11">
        <v>3.8</v>
      </c>
      <c r="CF9" s="11">
        <v>4</v>
      </c>
      <c r="CG9" s="11">
        <v>1.9</v>
      </c>
      <c r="CH9" s="11">
        <v>1.7</v>
      </c>
      <c r="CI9">
        <v>21192</v>
      </c>
      <c r="CJ9">
        <v>24241</v>
      </c>
      <c r="CK9">
        <v>25715</v>
      </c>
      <c r="CL9">
        <v>25666</v>
      </c>
      <c r="CM9">
        <v>27236</v>
      </c>
      <c r="CN9">
        <v>26951</v>
      </c>
      <c r="CO9">
        <v>27712</v>
      </c>
      <c r="CP9">
        <v>28163</v>
      </c>
      <c r="CQ9">
        <v>28082</v>
      </c>
      <c r="CR9">
        <v>28126</v>
      </c>
      <c r="CS9">
        <v>27926</v>
      </c>
      <c r="CT9">
        <v>30444</v>
      </c>
      <c r="CU9">
        <v>30598</v>
      </c>
      <c r="CV9">
        <v>22346</v>
      </c>
      <c r="CW9">
        <v>25933</v>
      </c>
      <c r="CX9">
        <v>27850</v>
      </c>
      <c r="CY9">
        <v>28491</v>
      </c>
      <c r="CZ9">
        <v>30175</v>
      </c>
      <c r="DA9">
        <v>29499</v>
      </c>
      <c r="DB9">
        <v>31081</v>
      </c>
      <c r="DC9">
        <v>31150</v>
      </c>
      <c r="DD9">
        <v>32645</v>
      </c>
      <c r="DE9">
        <v>32878</v>
      </c>
      <c r="DF9">
        <v>31950</v>
      </c>
      <c r="DG9">
        <v>33673</v>
      </c>
      <c r="DH9">
        <v>32197</v>
      </c>
      <c r="DI9">
        <v>19727</v>
      </c>
      <c r="DJ9">
        <v>22160</v>
      </c>
      <c r="DK9">
        <v>23287</v>
      </c>
      <c r="DL9">
        <v>23014</v>
      </c>
      <c r="DM9">
        <v>24594</v>
      </c>
      <c r="DN9">
        <v>23652</v>
      </c>
      <c r="DO9">
        <v>24478</v>
      </c>
      <c r="DP9">
        <v>22020</v>
      </c>
      <c r="DQ9">
        <v>24235</v>
      </c>
      <c r="DR9">
        <v>25214</v>
      </c>
      <c r="DS9">
        <v>25012</v>
      </c>
      <c r="DT9">
        <v>26521</v>
      </c>
      <c r="DU9">
        <v>28891</v>
      </c>
      <c r="DV9">
        <v>37110</v>
      </c>
      <c r="DW9">
        <v>46340</v>
      </c>
      <c r="DX9">
        <v>55140</v>
      </c>
      <c r="DY9">
        <v>29550</v>
      </c>
      <c r="DZ9">
        <v>36110</v>
      </c>
      <c r="EA9">
        <v>43060</v>
      </c>
      <c r="EB9">
        <v>14.880714886164291</v>
      </c>
      <c r="EC9">
        <v>12.014548036887817</v>
      </c>
      <c r="ED9">
        <v>27.784707864619797</v>
      </c>
      <c r="EE9">
        <v>28.972584305037675</v>
      </c>
      <c r="EF9">
        <v>12790</v>
      </c>
      <c r="EG9">
        <v>12880</v>
      </c>
      <c r="EH9">
        <v>12965</v>
      </c>
      <c r="EI9">
        <v>13080</v>
      </c>
      <c r="EJ9">
        <v>13425</v>
      </c>
      <c r="EK9">
        <v>14065</v>
      </c>
      <c r="EL9">
        <v>14825</v>
      </c>
      <c r="EM9" s="15">
        <v>15695</v>
      </c>
      <c r="EN9">
        <v>82.571428571428569</v>
      </c>
      <c r="EO9">
        <v>68.599999999999994</v>
      </c>
      <c r="EP9">
        <v>73.900000000000006</v>
      </c>
      <c r="EQ9">
        <v>75.932203389830505</v>
      </c>
      <c r="ER9">
        <v>76.600000000000009</v>
      </c>
      <c r="ES9">
        <v>76.900000000000006</v>
      </c>
      <c r="ET9" s="15">
        <v>78.599999999999994</v>
      </c>
      <c r="EU9">
        <v>121000</v>
      </c>
      <c r="EV9">
        <v>120100</v>
      </c>
      <c r="EW9">
        <v>131100</v>
      </c>
      <c r="EX9">
        <v>127800</v>
      </c>
      <c r="EY9">
        <v>57000</v>
      </c>
      <c r="EZ9">
        <v>56600</v>
      </c>
      <c r="FA9">
        <v>61800</v>
      </c>
      <c r="FB9">
        <v>60000</v>
      </c>
      <c r="FC9">
        <v>65000</v>
      </c>
      <c r="FD9">
        <v>63500</v>
      </c>
      <c r="FE9">
        <v>69300</v>
      </c>
      <c r="FF9">
        <v>67800</v>
      </c>
      <c r="FG9">
        <v>0.66</v>
      </c>
      <c r="FH9">
        <v>0.6</v>
      </c>
      <c r="FI9">
        <v>0.6</v>
      </c>
      <c r="FJ9">
        <v>0.61</v>
      </c>
      <c r="FK9">
        <v>0.62</v>
      </c>
      <c r="FL9">
        <v>0.64</v>
      </c>
      <c r="FM9">
        <v>0.63</v>
      </c>
      <c r="FN9">
        <v>89.772195509016555</v>
      </c>
      <c r="FO9">
        <v>88.521825699163941</v>
      </c>
      <c r="FP9">
        <v>96.678797372205608</v>
      </c>
      <c r="FQ9">
        <v>102.05347391697116</v>
      </c>
      <c r="FR9">
        <v>104.01240693954308</v>
      </c>
      <c r="FS9">
        <v>103.46544144604735</v>
      </c>
      <c r="FT9">
        <v>102.8418180421547</v>
      </c>
      <c r="FU9">
        <v>94.443503021966151</v>
      </c>
      <c r="FV9">
        <v>83.254853366377532</v>
      </c>
      <c r="FW9">
        <v>86.402507804097468</v>
      </c>
      <c r="FX9">
        <v>77.48172185948313</v>
      </c>
      <c r="FY9">
        <v>71.399403681617827</v>
      </c>
      <c r="FZ9">
        <v>70.528796924206418</v>
      </c>
      <c r="GA9">
        <v>64.476684201811253</v>
      </c>
      <c r="GB9">
        <v>61.16722606865703</v>
      </c>
      <c r="GC9">
        <v>63.602238559751989</v>
      </c>
      <c r="GD9">
        <v>60.253114125461437</v>
      </c>
      <c r="GE9">
        <v>3.6132723410355658</v>
      </c>
      <c r="GF9">
        <v>3.3413274565724653</v>
      </c>
      <c r="GG9">
        <v>3.635438603270285</v>
      </c>
      <c r="GH9">
        <v>2.544294284731687</v>
      </c>
      <c r="GI9">
        <v>2.2302681040204595</v>
      </c>
      <c r="GJ9">
        <v>2.3320895522388057</v>
      </c>
      <c r="GK9">
        <v>5.4661740365693134</v>
      </c>
      <c r="GL9">
        <v>10.784288306974332</v>
      </c>
      <c r="GM9">
        <v>10.394649561750935</v>
      </c>
      <c r="GN9">
        <v>10.888242112369282</v>
      </c>
      <c r="GO9">
        <v>11.482263234549338</v>
      </c>
      <c r="GP9">
        <v>11.244713930348258</v>
      </c>
      <c r="GQ9">
        <v>4.7941329401078956E-3</v>
      </c>
      <c r="GR9">
        <v>3.419242198064675</v>
      </c>
      <c r="GS9">
        <v>0.29936696803784862</v>
      </c>
      <c r="GT9">
        <v>57.779609314121373</v>
      </c>
      <c r="GU9">
        <v>0.34536401019099489</v>
      </c>
      <c r="GV9">
        <v>0.5332807044072797</v>
      </c>
      <c r="GW9">
        <v>7.2855839024202176</v>
      </c>
      <c r="GX9">
        <v>1.6274350116993488</v>
      </c>
      <c r="GY9">
        <v>23.351369260965097</v>
      </c>
      <c r="GZ9">
        <v>5.3539611556710236</v>
      </c>
      <c r="HA9" s="15">
        <v>1568.0559992404442</v>
      </c>
      <c r="HB9" s="15">
        <v>1603.6294896823147</v>
      </c>
      <c r="HC9" s="15">
        <v>1523.6732343520562</v>
      </c>
      <c r="HD9" s="15">
        <v>1506.2624319497468</v>
      </c>
      <c r="HE9" s="15">
        <v>1382.6211883116052</v>
      </c>
      <c r="HF9" s="15">
        <v>1439.1366495278737</v>
      </c>
      <c r="HG9" s="15">
        <v>1298.9961538665143</v>
      </c>
      <c r="HH9" s="15">
        <v>1378.4652081623026</v>
      </c>
      <c r="HI9" s="15">
        <v>1342.9607995630995</v>
      </c>
      <c r="HJ9" s="15">
        <v>1179.8005870175823</v>
      </c>
      <c r="HK9" s="13">
        <v>20</v>
      </c>
      <c r="HL9" s="13">
        <v>23</v>
      </c>
      <c r="HM9" s="13">
        <v>27.25</v>
      </c>
      <c r="HN9" s="13">
        <v>31.85</v>
      </c>
      <c r="HO9" s="13">
        <v>34.457299999999996</v>
      </c>
      <c r="HP9" s="13">
        <v>36.358744130587283</v>
      </c>
      <c r="HQ9" s="13">
        <v>40.198580618192167</v>
      </c>
      <c r="HR9" s="13">
        <v>44.279100318091878</v>
      </c>
      <c r="HS9" s="13">
        <v>49.931866781994408</v>
      </c>
      <c r="HT9" s="13">
        <v>49.068748144501697</v>
      </c>
      <c r="HU9" s="13">
        <v>49.631050710626006</v>
      </c>
      <c r="HV9" s="13">
        <v>48</v>
      </c>
      <c r="HW9" s="13">
        <v>46.269215523250637</v>
      </c>
      <c r="HX9">
        <v>161773</v>
      </c>
      <c r="HY9">
        <v>161396</v>
      </c>
      <c r="HZ9">
        <v>161770</v>
      </c>
      <c r="IA9">
        <v>161396</v>
      </c>
      <c r="IB9">
        <v>164086</v>
      </c>
      <c r="IC9">
        <v>165834</v>
      </c>
      <c r="ID9">
        <v>167.761</v>
      </c>
      <c r="IE9">
        <v>1333</v>
      </c>
      <c r="IF9">
        <v>1315</v>
      </c>
      <c r="IG9">
        <v>1308</v>
      </c>
      <c r="IH9">
        <v>1282</v>
      </c>
      <c r="II9">
        <v>1253</v>
      </c>
      <c r="IJ9">
        <v>1236</v>
      </c>
      <c r="IK9">
        <v>1206</v>
      </c>
      <c r="IL9">
        <v>1200</v>
      </c>
      <c r="IM9">
        <v>1194</v>
      </c>
      <c r="IN9">
        <v>1197</v>
      </c>
      <c r="IO9">
        <v>1215</v>
      </c>
      <c r="IP9">
        <v>1217</v>
      </c>
      <c r="IQ9" s="13">
        <v>14</v>
      </c>
      <c r="IR9" s="13">
        <v>14</v>
      </c>
      <c r="IS9" s="13">
        <v>11.692308705182155</v>
      </c>
      <c r="IT9" s="13">
        <v>12.184635172822453</v>
      </c>
      <c r="IU9" s="13">
        <v>12.9767535185026</v>
      </c>
      <c r="IV9">
        <v>158</v>
      </c>
      <c r="IW9">
        <v>134</v>
      </c>
      <c r="IX9">
        <v>163</v>
      </c>
      <c r="IY9">
        <v>143</v>
      </c>
      <c r="IZ9">
        <v>140</v>
      </c>
      <c r="JA9">
        <v>127</v>
      </c>
      <c r="JB9">
        <v>90</v>
      </c>
      <c r="JC9">
        <v>81</v>
      </c>
      <c r="JD9">
        <v>90</v>
      </c>
      <c r="JE9">
        <v>70</v>
      </c>
      <c r="JF9">
        <v>50</v>
      </c>
      <c r="JG9" s="4">
        <v>2.7133845998262278</v>
      </c>
      <c r="JH9" s="4">
        <v>2.7798588866321139</v>
      </c>
      <c r="JI9" s="4">
        <v>16.267307851753586</v>
      </c>
      <c r="JJ9" s="4">
        <v>16.090064919056619</v>
      </c>
      <c r="JK9" s="4">
        <v>13.653836951493787</v>
      </c>
      <c r="JL9" s="4">
        <v>12.072023987064567</v>
      </c>
      <c r="JM9" s="4">
        <v>10.900363861577764</v>
      </c>
      <c r="JN9" s="4">
        <v>16.899999999999999</v>
      </c>
      <c r="JO9" s="4">
        <v>17.2</v>
      </c>
      <c r="JP9" s="4">
        <v>16.8</v>
      </c>
      <c r="JQ9" s="4">
        <v>16.7</v>
      </c>
      <c r="JR9" s="4">
        <v>15.5</v>
      </c>
      <c r="JS9" s="4">
        <v>14.399999999999999</v>
      </c>
      <c r="JT9" s="16">
        <v>15.2</v>
      </c>
    </row>
    <row r="10" spans="1:280">
      <c r="A10" t="s">
        <v>14</v>
      </c>
      <c r="B10" t="s">
        <v>15</v>
      </c>
      <c r="C10" s="11">
        <v>55.7</v>
      </c>
      <c r="D10" s="11">
        <v>60</v>
      </c>
      <c r="E10" s="11">
        <v>60.1</v>
      </c>
      <c r="F10" s="11">
        <v>59.1</v>
      </c>
      <c r="G10" s="11">
        <v>59.8</v>
      </c>
      <c r="H10" s="11">
        <v>62.6</v>
      </c>
      <c r="I10" s="11">
        <v>63.5</v>
      </c>
      <c r="J10" s="11">
        <v>69.400000000000006</v>
      </c>
      <c r="K10" s="11">
        <v>69.599999999999994</v>
      </c>
      <c r="L10" s="11">
        <v>69.8</v>
      </c>
      <c r="M10" s="11">
        <v>72.400000000000006</v>
      </c>
      <c r="N10" s="11">
        <v>73.5</v>
      </c>
      <c r="O10" s="11">
        <v>7.5</v>
      </c>
      <c r="P10" s="11">
        <v>7.8</v>
      </c>
      <c r="Q10" s="11">
        <v>8.1999999999999993</v>
      </c>
      <c r="R10" s="11">
        <v>8.5</v>
      </c>
      <c r="S10" s="11">
        <v>7.2</v>
      </c>
      <c r="T10" s="11">
        <v>7.1</v>
      </c>
      <c r="U10" s="11">
        <v>7.2</v>
      </c>
      <c r="V10" s="11">
        <v>8.1999999999999993</v>
      </c>
      <c r="W10" s="11">
        <v>10.5</v>
      </c>
      <c r="X10" s="11">
        <v>11.1</v>
      </c>
      <c r="Y10" s="11">
        <v>12.1</v>
      </c>
      <c r="Z10" s="11">
        <v>7.6</v>
      </c>
      <c r="AA10" s="11">
        <v>0.7</v>
      </c>
      <c r="AB10" s="11">
        <v>2.2999999999999998</v>
      </c>
      <c r="AC10" s="11">
        <v>1.1000000000000001</v>
      </c>
      <c r="AD10" s="11">
        <v>1.8</v>
      </c>
      <c r="AE10" s="11">
        <v>1.2</v>
      </c>
      <c r="AF10" s="11">
        <v>1.2</v>
      </c>
      <c r="AG10" s="11" t="s">
        <v>432</v>
      </c>
      <c r="AH10" s="11" t="s">
        <v>432</v>
      </c>
      <c r="AI10" s="11">
        <v>0.8</v>
      </c>
      <c r="AJ10" s="11">
        <v>0.8</v>
      </c>
      <c r="AK10" s="11">
        <v>0.9</v>
      </c>
      <c r="AL10" s="11">
        <v>1.2</v>
      </c>
      <c r="AM10" s="11">
        <v>7.1</v>
      </c>
      <c r="AN10" s="11">
        <v>7</v>
      </c>
      <c r="AO10" s="11">
        <v>6.8</v>
      </c>
      <c r="AP10" s="11">
        <v>6.9</v>
      </c>
      <c r="AQ10" s="11">
        <v>7</v>
      </c>
      <c r="AR10" s="11">
        <v>8</v>
      </c>
      <c r="AS10" s="11">
        <v>8.4</v>
      </c>
      <c r="AT10" s="11">
        <v>7.2</v>
      </c>
      <c r="AU10" s="11">
        <v>7.6</v>
      </c>
      <c r="AV10" s="11">
        <v>5.9</v>
      </c>
      <c r="AW10" s="11">
        <v>5.2</v>
      </c>
      <c r="AX10" s="11">
        <v>5.9</v>
      </c>
      <c r="AY10" s="11">
        <v>4.5999999999999996</v>
      </c>
      <c r="AZ10" s="11">
        <v>6.7</v>
      </c>
      <c r="BA10" s="11">
        <v>4.9000000000000004</v>
      </c>
      <c r="BB10" s="11">
        <v>5.9</v>
      </c>
      <c r="BC10" s="11">
        <v>7.3</v>
      </c>
      <c r="BD10" s="11">
        <v>5.0999999999999996</v>
      </c>
      <c r="BE10" s="11">
        <v>5.8</v>
      </c>
      <c r="BF10" s="11">
        <v>5.2</v>
      </c>
      <c r="BG10" s="11">
        <v>4.4000000000000004</v>
      </c>
      <c r="BH10" s="11">
        <v>4.0999999999999996</v>
      </c>
      <c r="BI10" s="11">
        <v>3.6</v>
      </c>
      <c r="BJ10" s="11">
        <v>4.3</v>
      </c>
      <c r="BK10" s="11">
        <v>19.7</v>
      </c>
      <c r="BL10" s="11">
        <v>12.4</v>
      </c>
      <c r="BM10" s="11">
        <v>12.6</v>
      </c>
      <c r="BN10" s="11">
        <v>11.6</v>
      </c>
      <c r="BO10" s="11">
        <v>14.1</v>
      </c>
      <c r="BP10" s="11">
        <v>11.3</v>
      </c>
      <c r="BQ10" s="11">
        <v>10.6</v>
      </c>
      <c r="BR10" s="11">
        <v>5.6</v>
      </c>
      <c r="BS10" s="11">
        <v>3.3</v>
      </c>
      <c r="BT10" s="11">
        <v>3.5</v>
      </c>
      <c r="BU10" s="11">
        <v>3.8</v>
      </c>
      <c r="BV10" s="11">
        <v>6</v>
      </c>
      <c r="BW10" s="11">
        <v>4.5999999999999996</v>
      </c>
      <c r="BX10" s="11">
        <v>3.8</v>
      </c>
      <c r="BY10" s="11">
        <v>6.3</v>
      </c>
      <c r="BZ10" s="11">
        <v>6.2</v>
      </c>
      <c r="CA10" s="11">
        <v>3.4</v>
      </c>
      <c r="CB10" s="11">
        <v>4.7</v>
      </c>
      <c r="CC10" s="11">
        <v>4</v>
      </c>
      <c r="CD10" s="11">
        <v>4</v>
      </c>
      <c r="CE10" s="11">
        <v>3.8</v>
      </c>
      <c r="CF10" s="11">
        <v>4.8</v>
      </c>
      <c r="CG10" s="11">
        <v>1.9</v>
      </c>
      <c r="CH10" s="11">
        <v>1.6</v>
      </c>
      <c r="CI10">
        <v>30510</v>
      </c>
      <c r="CJ10">
        <v>31358</v>
      </c>
      <c r="CK10">
        <v>32418</v>
      </c>
      <c r="CL10">
        <v>33059</v>
      </c>
      <c r="CM10">
        <v>35314</v>
      </c>
      <c r="CN10">
        <v>36375</v>
      </c>
      <c r="CO10">
        <v>36527</v>
      </c>
      <c r="CP10">
        <v>35967</v>
      </c>
      <c r="CQ10">
        <v>36962</v>
      </c>
      <c r="CR10">
        <v>36336</v>
      </c>
      <c r="CS10">
        <v>36748</v>
      </c>
      <c r="CT10">
        <v>36970</v>
      </c>
      <c r="CU10">
        <v>37684</v>
      </c>
      <c r="CV10">
        <v>33985</v>
      </c>
      <c r="CW10">
        <v>36581</v>
      </c>
      <c r="CX10">
        <v>35800</v>
      </c>
      <c r="CY10">
        <v>36695</v>
      </c>
      <c r="CZ10">
        <v>37914</v>
      </c>
      <c r="DA10">
        <v>39651</v>
      </c>
      <c r="DB10">
        <v>39388</v>
      </c>
      <c r="DC10">
        <v>38089</v>
      </c>
      <c r="DD10">
        <v>39118</v>
      </c>
      <c r="DE10">
        <v>38490</v>
      </c>
      <c r="DF10">
        <v>39066</v>
      </c>
      <c r="DG10">
        <v>41224</v>
      </c>
      <c r="DH10">
        <v>41885</v>
      </c>
      <c r="DI10">
        <v>27446</v>
      </c>
      <c r="DJ10">
        <v>27231</v>
      </c>
      <c r="DK10">
        <v>29503</v>
      </c>
      <c r="DL10">
        <v>29263</v>
      </c>
      <c r="DM10">
        <v>30990</v>
      </c>
      <c r="DN10">
        <v>32642</v>
      </c>
      <c r="DO10">
        <v>33549</v>
      </c>
      <c r="DP10">
        <v>32716</v>
      </c>
      <c r="DQ10">
        <v>34266</v>
      </c>
      <c r="DR10">
        <v>32746</v>
      </c>
      <c r="DS10">
        <v>32961</v>
      </c>
      <c r="DT10">
        <v>33521</v>
      </c>
      <c r="DU10">
        <v>32900</v>
      </c>
      <c r="DV10">
        <v>47940</v>
      </c>
      <c r="DW10">
        <v>58390</v>
      </c>
      <c r="DX10">
        <v>67990</v>
      </c>
      <c r="DY10">
        <v>31300</v>
      </c>
      <c r="DZ10">
        <v>37410</v>
      </c>
      <c r="EA10">
        <v>43750</v>
      </c>
      <c r="EB10">
        <v>8.1185401251368852</v>
      </c>
      <c r="EC10">
        <v>6.0717857290000676</v>
      </c>
      <c r="ED10">
        <v>20.586449974966435</v>
      </c>
      <c r="EE10">
        <v>21.91788769977077</v>
      </c>
      <c r="EF10">
        <v>24375</v>
      </c>
      <c r="EG10">
        <v>25175</v>
      </c>
      <c r="EH10">
        <v>25380</v>
      </c>
      <c r="EI10">
        <v>25930</v>
      </c>
      <c r="EJ10">
        <v>26460</v>
      </c>
      <c r="EK10">
        <v>27530</v>
      </c>
      <c r="EL10">
        <v>29020</v>
      </c>
      <c r="EM10" s="15">
        <v>31385</v>
      </c>
      <c r="EN10">
        <v>82.513661202185801</v>
      </c>
      <c r="EO10">
        <v>67.900000000000006</v>
      </c>
      <c r="EP10">
        <v>67.8</v>
      </c>
      <c r="EQ10">
        <v>67.576791808873722</v>
      </c>
      <c r="ER10">
        <v>71.400000000000006</v>
      </c>
      <c r="ES10">
        <v>69.3</v>
      </c>
      <c r="ET10" s="15">
        <v>73.599999999999994</v>
      </c>
      <c r="EU10">
        <v>326000</v>
      </c>
      <c r="EV10">
        <v>342000</v>
      </c>
      <c r="EW10">
        <v>354600</v>
      </c>
      <c r="EX10">
        <v>377400</v>
      </c>
      <c r="EY10">
        <v>179000</v>
      </c>
      <c r="EZ10">
        <v>189800</v>
      </c>
      <c r="FA10">
        <v>196300</v>
      </c>
      <c r="FB10">
        <v>198100</v>
      </c>
      <c r="FC10">
        <v>147000</v>
      </c>
      <c r="FD10">
        <v>152300</v>
      </c>
      <c r="FE10">
        <v>158300</v>
      </c>
      <c r="FF10">
        <v>179300</v>
      </c>
      <c r="FG10">
        <v>1.8</v>
      </c>
      <c r="FH10">
        <v>1.77</v>
      </c>
      <c r="FI10">
        <v>1.72</v>
      </c>
      <c r="FJ10">
        <v>2.02</v>
      </c>
      <c r="FK10">
        <v>2.11</v>
      </c>
      <c r="FL10">
        <v>2.16</v>
      </c>
      <c r="FM10">
        <v>2.2599999999999998</v>
      </c>
      <c r="FN10">
        <v>241.04882554485982</v>
      </c>
      <c r="FO10">
        <v>238.45157870054135</v>
      </c>
      <c r="FP10">
        <v>262.15030088810119</v>
      </c>
      <c r="FQ10">
        <v>264.20292981389605</v>
      </c>
      <c r="FR10">
        <v>249.7674464147581</v>
      </c>
      <c r="FS10">
        <v>219.11729952107882</v>
      </c>
      <c r="FT10">
        <v>200.08716743727734</v>
      </c>
      <c r="FU10">
        <v>201.08324803821219</v>
      </c>
      <c r="FV10">
        <v>167.35060514372162</v>
      </c>
      <c r="FW10">
        <v>162.52681038459528</v>
      </c>
      <c r="FX10">
        <v>158.6152805695929</v>
      </c>
      <c r="FY10">
        <v>159.29677494469672</v>
      </c>
      <c r="FZ10">
        <v>162.65840326779866</v>
      </c>
      <c r="GA10">
        <v>145.9802099910207</v>
      </c>
      <c r="GB10">
        <v>124.7001771729809</v>
      </c>
      <c r="GC10">
        <v>121.03676451802457</v>
      </c>
      <c r="GD10">
        <v>118.04757160011241</v>
      </c>
      <c r="GE10">
        <v>4.0343033194942794</v>
      </c>
      <c r="GF10">
        <v>3.7303527768075448</v>
      </c>
      <c r="GG10">
        <v>3.3804813551004833</v>
      </c>
      <c r="GH10">
        <v>2.7204594553746855</v>
      </c>
      <c r="GI10">
        <v>3.1777954805653863</v>
      </c>
      <c r="GJ10">
        <v>2.6957637997432609</v>
      </c>
      <c r="GK10">
        <v>8.2325148879412371</v>
      </c>
      <c r="GL10">
        <v>16.719059261846546</v>
      </c>
      <c r="GM10">
        <v>15.788756264568102</v>
      </c>
      <c r="GN10">
        <v>15.68131506654457</v>
      </c>
      <c r="GO10">
        <v>15.585563231600347</v>
      </c>
      <c r="GP10">
        <v>14.803166452717159</v>
      </c>
      <c r="GQ10">
        <v>0</v>
      </c>
      <c r="GR10">
        <v>8.5078502857980371</v>
      </c>
      <c r="GS10">
        <v>0.85166898724901074</v>
      </c>
      <c r="GT10">
        <v>24.785697273926424</v>
      </c>
      <c r="GU10">
        <v>1.3923036054521472</v>
      </c>
      <c r="GV10">
        <v>2.6502271727978899</v>
      </c>
      <c r="GW10">
        <v>18.64877986223069</v>
      </c>
      <c r="GX10">
        <v>11.856679613073426</v>
      </c>
      <c r="GY10">
        <v>19.08805693976257</v>
      </c>
      <c r="GZ10">
        <v>12.218553055840541</v>
      </c>
      <c r="HA10" s="15">
        <v>1683.5472603713245</v>
      </c>
      <c r="HB10" s="15">
        <v>1802.0400851812306</v>
      </c>
      <c r="HC10" s="15">
        <v>1749.8264876530588</v>
      </c>
      <c r="HD10" s="15">
        <v>1721.8132219691061</v>
      </c>
      <c r="HE10" s="15">
        <v>1554.8777319000965</v>
      </c>
      <c r="HF10" s="15">
        <v>1634.7981555115773</v>
      </c>
      <c r="HG10" s="15">
        <v>1484.2672501308066</v>
      </c>
      <c r="HH10" s="15">
        <v>1594.2509429651711</v>
      </c>
      <c r="HI10" s="15">
        <v>1534.7679537456711</v>
      </c>
      <c r="HJ10" s="15">
        <v>1288.3178695466077</v>
      </c>
      <c r="HK10" s="13">
        <v>19</v>
      </c>
      <c r="HL10" s="13">
        <v>25</v>
      </c>
      <c r="HM10" s="13">
        <v>27.14</v>
      </c>
      <c r="HN10" s="13">
        <v>28.05</v>
      </c>
      <c r="HO10" s="13">
        <v>27.121600000000001</v>
      </c>
      <c r="HP10" s="13">
        <v>28.273469541124047</v>
      </c>
      <c r="HQ10" s="13">
        <v>29.751830321943974</v>
      </c>
      <c r="HR10" s="13">
        <v>32.232942926753559</v>
      </c>
      <c r="HS10" s="13">
        <v>32.96867147956835</v>
      </c>
      <c r="HT10" s="13">
        <v>30.910392293901978</v>
      </c>
      <c r="HU10" s="13">
        <v>29.322846196306777</v>
      </c>
      <c r="HV10" s="13">
        <v>26.3</v>
      </c>
      <c r="HW10" s="13">
        <v>24.827761934532457</v>
      </c>
      <c r="HX10">
        <v>58964</v>
      </c>
      <c r="HY10">
        <v>58314.000000000007</v>
      </c>
      <c r="HZ10">
        <v>58121</v>
      </c>
      <c r="IA10">
        <v>58314.000000000007</v>
      </c>
      <c r="IB10">
        <v>57267</v>
      </c>
      <c r="IC10">
        <v>57446</v>
      </c>
      <c r="ID10">
        <v>56.83</v>
      </c>
      <c r="IE10">
        <v>574</v>
      </c>
      <c r="IF10">
        <v>510</v>
      </c>
      <c r="IG10">
        <v>512</v>
      </c>
      <c r="IH10">
        <v>512</v>
      </c>
      <c r="II10">
        <v>495</v>
      </c>
      <c r="IJ10">
        <v>498</v>
      </c>
      <c r="IK10">
        <v>478</v>
      </c>
      <c r="IL10">
        <v>466</v>
      </c>
      <c r="IM10">
        <v>445</v>
      </c>
      <c r="IN10">
        <v>443</v>
      </c>
      <c r="IO10">
        <v>450</v>
      </c>
      <c r="IP10">
        <v>450</v>
      </c>
      <c r="IQ10" s="13">
        <v>20</v>
      </c>
      <c r="IR10" s="13">
        <v>18</v>
      </c>
      <c r="IS10" s="13">
        <v>16.244179119501435</v>
      </c>
      <c r="IT10" s="13">
        <v>15.073814763750857</v>
      </c>
      <c r="IU10" s="13">
        <v>18.818140299241598</v>
      </c>
      <c r="IV10">
        <v>148</v>
      </c>
      <c r="IW10">
        <v>131</v>
      </c>
      <c r="IX10">
        <v>123</v>
      </c>
      <c r="IY10">
        <v>105</v>
      </c>
      <c r="IZ10">
        <v>123</v>
      </c>
      <c r="JA10">
        <v>141</v>
      </c>
      <c r="JB10">
        <v>112</v>
      </c>
      <c r="JC10">
        <v>100</v>
      </c>
      <c r="JD10">
        <v>114</v>
      </c>
      <c r="JE10">
        <v>105</v>
      </c>
      <c r="JF10">
        <v>70</v>
      </c>
      <c r="JG10" s="4">
        <v>5.5975101112861552</v>
      </c>
      <c r="JH10" s="4">
        <v>5.6902685664470116</v>
      </c>
      <c r="JI10" s="4">
        <v>30.576516752188347</v>
      </c>
      <c r="JJ10" s="4">
        <v>29.181171484788859</v>
      </c>
      <c r="JK10" s="4">
        <v>22.369511184755591</v>
      </c>
      <c r="JL10" s="4">
        <v>19.100032372936226</v>
      </c>
      <c r="JM10" s="4">
        <v>16.580534022394488</v>
      </c>
      <c r="JN10" s="4">
        <v>40.299999999999997</v>
      </c>
      <c r="JO10" s="4">
        <v>37.799999999999997</v>
      </c>
      <c r="JP10" s="4">
        <v>35.299999999999997</v>
      </c>
      <c r="JQ10" s="4">
        <v>33.6</v>
      </c>
      <c r="JR10" s="4">
        <v>30</v>
      </c>
      <c r="JS10" s="4">
        <v>28.1</v>
      </c>
      <c r="JT10" s="16">
        <v>31.900000000000002</v>
      </c>
    </row>
    <row r="11" spans="1:280">
      <c r="A11" t="s">
        <v>16</v>
      </c>
      <c r="B11" t="s">
        <v>17</v>
      </c>
      <c r="C11" s="11">
        <v>31.1</v>
      </c>
      <c r="D11" s="11">
        <v>32.6</v>
      </c>
      <c r="E11" s="11">
        <v>33.6</v>
      </c>
      <c r="F11" s="11">
        <v>34.799999999999997</v>
      </c>
      <c r="G11" s="11">
        <v>36.299999999999997</v>
      </c>
      <c r="H11" s="11">
        <v>35.700000000000003</v>
      </c>
      <c r="I11" s="11">
        <v>45.1</v>
      </c>
      <c r="J11" s="11">
        <v>43.1</v>
      </c>
      <c r="K11" s="11">
        <v>44.3</v>
      </c>
      <c r="L11" s="11">
        <v>47.8</v>
      </c>
      <c r="M11" s="11">
        <v>45.6</v>
      </c>
      <c r="N11" s="11">
        <v>45.9</v>
      </c>
      <c r="O11" s="11">
        <v>14.4</v>
      </c>
      <c r="P11" s="11">
        <v>15</v>
      </c>
      <c r="Q11" s="11">
        <v>17.5</v>
      </c>
      <c r="R11" s="11">
        <v>16.100000000000001</v>
      </c>
      <c r="S11" s="11">
        <v>16.100000000000001</v>
      </c>
      <c r="T11" s="11">
        <v>14.8</v>
      </c>
      <c r="U11" s="11">
        <v>15.1</v>
      </c>
      <c r="V11" s="11">
        <v>12</v>
      </c>
      <c r="W11" s="11">
        <v>18</v>
      </c>
      <c r="X11" s="11">
        <v>16.3</v>
      </c>
      <c r="Y11" s="11">
        <v>18.899999999999999</v>
      </c>
      <c r="Z11" s="11">
        <v>15.7</v>
      </c>
      <c r="AA11" s="11">
        <v>3.5</v>
      </c>
      <c r="AB11" s="11">
        <v>4.2</v>
      </c>
      <c r="AC11" s="11">
        <v>3.3</v>
      </c>
      <c r="AD11" s="11">
        <v>2.7</v>
      </c>
      <c r="AE11" s="11">
        <v>3.2</v>
      </c>
      <c r="AF11" s="11">
        <v>3.2</v>
      </c>
      <c r="AG11" s="11">
        <v>3.5</v>
      </c>
      <c r="AH11" s="11">
        <v>2.1</v>
      </c>
      <c r="AI11" s="11">
        <v>1.5</v>
      </c>
      <c r="AJ11" s="11">
        <v>2.9</v>
      </c>
      <c r="AK11" s="11">
        <v>4.9000000000000004</v>
      </c>
      <c r="AL11" s="11">
        <v>3.1</v>
      </c>
      <c r="AM11" s="11">
        <v>14.6</v>
      </c>
      <c r="AN11" s="11">
        <v>14.4</v>
      </c>
      <c r="AO11" s="11">
        <v>14.5</v>
      </c>
      <c r="AP11" s="11">
        <v>12.6</v>
      </c>
      <c r="AQ11" s="11">
        <v>13.7</v>
      </c>
      <c r="AR11" s="11">
        <v>14.7</v>
      </c>
      <c r="AS11" s="11">
        <v>14.4</v>
      </c>
      <c r="AT11" s="11">
        <v>16.5</v>
      </c>
      <c r="AU11" s="11">
        <v>14.1</v>
      </c>
      <c r="AV11" s="11">
        <v>11.7</v>
      </c>
      <c r="AW11" s="11">
        <v>12.8</v>
      </c>
      <c r="AX11" s="11">
        <v>13.1</v>
      </c>
      <c r="AY11" s="11">
        <v>18.100000000000001</v>
      </c>
      <c r="AZ11" s="11">
        <v>15.2</v>
      </c>
      <c r="BA11" s="11">
        <v>11</v>
      </c>
      <c r="BB11" s="11">
        <v>11.1</v>
      </c>
      <c r="BC11" s="11">
        <v>14.5</v>
      </c>
      <c r="BD11" s="11">
        <v>12.5</v>
      </c>
      <c r="BE11" s="11">
        <v>11.4</v>
      </c>
      <c r="BF11" s="11">
        <v>12</v>
      </c>
      <c r="BG11" s="11">
        <v>11.6</v>
      </c>
      <c r="BH11" s="11">
        <v>9</v>
      </c>
      <c r="BI11" s="11">
        <v>6.9</v>
      </c>
      <c r="BJ11" s="11">
        <v>8.6999999999999993</v>
      </c>
      <c r="BK11" s="11">
        <v>10.6</v>
      </c>
      <c r="BL11" s="11">
        <v>10.9</v>
      </c>
      <c r="BM11" s="11">
        <v>10.199999999999999</v>
      </c>
      <c r="BN11" s="11">
        <v>9.9</v>
      </c>
      <c r="BO11" s="11">
        <v>7.2</v>
      </c>
      <c r="BP11" s="11">
        <v>10.8</v>
      </c>
      <c r="BQ11" s="11">
        <v>6.6</v>
      </c>
      <c r="BR11" s="11">
        <v>8.1999999999999993</v>
      </c>
      <c r="BS11" s="11">
        <v>7</v>
      </c>
      <c r="BT11" s="11">
        <v>8.1999999999999993</v>
      </c>
      <c r="BU11" s="11">
        <v>7.6</v>
      </c>
      <c r="BV11" s="11">
        <v>8.6999999999999993</v>
      </c>
      <c r="BW11" s="11">
        <v>7.6</v>
      </c>
      <c r="BX11" s="11">
        <v>7.6</v>
      </c>
      <c r="BY11" s="11">
        <v>10</v>
      </c>
      <c r="BZ11" s="11">
        <v>12.7</v>
      </c>
      <c r="CA11" s="11">
        <v>9.1</v>
      </c>
      <c r="CB11" s="11">
        <v>8.4</v>
      </c>
      <c r="CC11" s="11">
        <v>3.9</v>
      </c>
      <c r="CD11" s="11">
        <v>6.2</v>
      </c>
      <c r="CE11" s="11">
        <v>3.5</v>
      </c>
      <c r="CF11" s="11">
        <v>4.0999999999999996</v>
      </c>
      <c r="CG11" s="11">
        <v>3.4</v>
      </c>
      <c r="CH11" s="11">
        <v>4.8</v>
      </c>
      <c r="CI11">
        <v>24371</v>
      </c>
      <c r="CJ11">
        <v>24652</v>
      </c>
      <c r="CK11">
        <v>26049</v>
      </c>
      <c r="CL11">
        <v>25965</v>
      </c>
      <c r="CM11">
        <v>27482</v>
      </c>
      <c r="CN11">
        <v>28225</v>
      </c>
      <c r="CO11">
        <v>28586</v>
      </c>
      <c r="CP11">
        <v>28979</v>
      </c>
      <c r="CQ11">
        <v>28974</v>
      </c>
      <c r="CR11">
        <v>30939</v>
      </c>
      <c r="CS11">
        <v>31154</v>
      </c>
      <c r="CT11">
        <v>30628</v>
      </c>
      <c r="CU11">
        <v>31441</v>
      </c>
      <c r="CV11">
        <v>27949</v>
      </c>
      <c r="CW11">
        <v>28192</v>
      </c>
      <c r="CX11">
        <v>28363</v>
      </c>
      <c r="CY11">
        <v>28658</v>
      </c>
      <c r="CZ11">
        <v>29243</v>
      </c>
      <c r="DA11">
        <v>30033</v>
      </c>
      <c r="DB11">
        <v>30725</v>
      </c>
      <c r="DC11">
        <v>30738</v>
      </c>
      <c r="DD11">
        <v>32062</v>
      </c>
      <c r="DE11">
        <v>34423</v>
      </c>
      <c r="DF11">
        <v>33043</v>
      </c>
      <c r="DG11">
        <v>32021</v>
      </c>
      <c r="DH11">
        <v>34619</v>
      </c>
      <c r="DI11">
        <v>19942</v>
      </c>
      <c r="DJ11" t="s">
        <v>76</v>
      </c>
      <c r="DK11">
        <v>21893</v>
      </c>
      <c r="DL11">
        <v>22290</v>
      </c>
      <c r="DM11">
        <v>21857</v>
      </c>
      <c r="DN11">
        <v>25209</v>
      </c>
      <c r="DO11">
        <v>24636</v>
      </c>
      <c r="DP11">
        <v>24851</v>
      </c>
      <c r="DQ11">
        <v>25916</v>
      </c>
      <c r="DR11">
        <v>24439</v>
      </c>
      <c r="DS11">
        <v>26699</v>
      </c>
      <c r="DT11">
        <v>27460</v>
      </c>
      <c r="DU11">
        <v>27198</v>
      </c>
      <c r="DV11">
        <v>31740</v>
      </c>
      <c r="DW11">
        <v>38630</v>
      </c>
      <c r="DX11">
        <v>45120</v>
      </c>
      <c r="DY11">
        <v>26450</v>
      </c>
      <c r="DZ11">
        <v>31570</v>
      </c>
      <c r="EA11">
        <v>37000</v>
      </c>
      <c r="EB11">
        <v>8.4504373533198738</v>
      </c>
      <c r="EC11">
        <v>6.1820063514295143</v>
      </c>
      <c r="ED11">
        <v>20.276640576624093</v>
      </c>
      <c r="EE11">
        <v>27.18704922435445</v>
      </c>
      <c r="EF11">
        <v>11930</v>
      </c>
      <c r="EG11">
        <v>12090</v>
      </c>
      <c r="EH11">
        <v>12560</v>
      </c>
      <c r="EI11">
        <v>12700</v>
      </c>
      <c r="EJ11">
        <v>13020</v>
      </c>
      <c r="EK11">
        <v>13515</v>
      </c>
      <c r="EL11">
        <v>14400</v>
      </c>
      <c r="EM11" s="15">
        <v>15540</v>
      </c>
      <c r="EN11">
        <v>80.250783699059554</v>
      </c>
      <c r="EO11">
        <v>72.8</v>
      </c>
      <c r="EP11">
        <v>72.900000000000006</v>
      </c>
      <c r="EQ11">
        <v>72.240802675585286</v>
      </c>
      <c r="ER11">
        <v>74.900000000000006</v>
      </c>
      <c r="ES11">
        <v>73.7</v>
      </c>
      <c r="ET11" s="15">
        <v>75.3</v>
      </c>
      <c r="EU11">
        <v>137000</v>
      </c>
      <c r="EV11">
        <v>137700</v>
      </c>
      <c r="EW11">
        <v>130100</v>
      </c>
      <c r="EX11">
        <v>141600</v>
      </c>
      <c r="EY11">
        <v>69000</v>
      </c>
      <c r="EZ11">
        <v>74200</v>
      </c>
      <c r="FA11">
        <v>69600</v>
      </c>
      <c r="FB11">
        <v>75300</v>
      </c>
      <c r="FC11">
        <v>68000</v>
      </c>
      <c r="FD11">
        <v>63500</v>
      </c>
      <c r="FE11">
        <v>60600</v>
      </c>
      <c r="FF11">
        <v>66300</v>
      </c>
      <c r="FG11">
        <v>0.64</v>
      </c>
      <c r="FH11">
        <v>0.59</v>
      </c>
      <c r="FI11">
        <v>0.61</v>
      </c>
      <c r="FJ11">
        <v>0.56000000000000005</v>
      </c>
      <c r="FK11">
        <v>0.57999999999999996</v>
      </c>
      <c r="FL11">
        <v>0.53</v>
      </c>
      <c r="FM11">
        <v>0.57999999999999996</v>
      </c>
      <c r="FN11">
        <v>113.66113965296056</v>
      </c>
      <c r="FO11">
        <v>105.3760609859353</v>
      </c>
      <c r="FP11">
        <v>111.7536823509752</v>
      </c>
      <c r="FQ11">
        <v>115.13498203717782</v>
      </c>
      <c r="FR11">
        <v>110.27360762564786</v>
      </c>
      <c r="FS11">
        <v>103.82815141753723</v>
      </c>
      <c r="FT11">
        <v>102.81313780776991</v>
      </c>
      <c r="FU11">
        <v>92.554244541766906</v>
      </c>
      <c r="FV11">
        <v>88.908202506184068</v>
      </c>
      <c r="FW11">
        <v>93.868448475271109</v>
      </c>
      <c r="FX11">
        <v>94.142526285353057</v>
      </c>
      <c r="FY11">
        <v>90.213464971462571</v>
      </c>
      <c r="FZ11">
        <v>89.840055918753336</v>
      </c>
      <c r="GA11">
        <v>84.332286939596514</v>
      </c>
      <c r="GB11">
        <v>75.65888311799803</v>
      </c>
      <c r="GC11">
        <v>76.590256355706828</v>
      </c>
      <c r="GD11">
        <v>70.660036166365273</v>
      </c>
      <c r="GE11">
        <v>3.7248804438107173</v>
      </c>
      <c r="GF11">
        <v>3.0758399892722745</v>
      </c>
      <c r="GG11">
        <v>3.2317750092512645</v>
      </c>
      <c r="GH11">
        <v>2.5780322376018607</v>
      </c>
      <c r="GI11">
        <v>2.4386187062711939</v>
      </c>
      <c r="GJ11">
        <v>2.2266454352441611</v>
      </c>
      <c r="GK11">
        <v>6.3436358121458314</v>
      </c>
      <c r="GL11">
        <v>13.002897044567552</v>
      </c>
      <c r="GM11">
        <v>12.581993613201211</v>
      </c>
      <c r="GN11">
        <v>13.669534761416807</v>
      </c>
      <c r="GO11">
        <v>13.574977464909646</v>
      </c>
      <c r="GP11">
        <v>12.797505307855625</v>
      </c>
      <c r="GQ11">
        <v>1.4047543000189231E-2</v>
      </c>
      <c r="GR11">
        <v>5.0955059211609735</v>
      </c>
      <c r="GS11">
        <v>0.10721529521496448</v>
      </c>
      <c r="GT11">
        <v>37.101217121742977</v>
      </c>
      <c r="GU11">
        <v>0.62378965883115645</v>
      </c>
      <c r="GV11">
        <v>0.92760107108751622</v>
      </c>
      <c r="GW11">
        <v>11.364995005189368</v>
      </c>
      <c r="GX11">
        <v>3.1667076241910506</v>
      </c>
      <c r="GY11">
        <v>32.808633089526047</v>
      </c>
      <c r="GZ11">
        <v>8.7901487001332512</v>
      </c>
      <c r="HA11" s="15">
        <v>1765.572539390442</v>
      </c>
      <c r="HB11" s="15">
        <v>1733.0703795608738</v>
      </c>
      <c r="HC11" s="15">
        <v>1679.9414777039556</v>
      </c>
      <c r="HD11" s="15">
        <v>1669.5655529585508</v>
      </c>
      <c r="HE11" s="15">
        <v>1509.1695202026303</v>
      </c>
      <c r="HF11" s="15">
        <v>1577.0301965328533</v>
      </c>
      <c r="HG11" s="15">
        <v>1424.5317598126073</v>
      </c>
      <c r="HH11" s="15">
        <v>1517.169339848344</v>
      </c>
      <c r="HI11" s="15">
        <v>1461.7617314710365</v>
      </c>
      <c r="HJ11" s="15">
        <v>1237.2874330054224</v>
      </c>
      <c r="HK11" s="13">
        <v>14</v>
      </c>
      <c r="HL11" s="13">
        <v>13</v>
      </c>
      <c r="HM11" s="13">
        <v>16.170000000000002</v>
      </c>
      <c r="HN11" s="13">
        <v>20.11</v>
      </c>
      <c r="HO11" s="13">
        <v>22.706500000000002</v>
      </c>
      <c r="HP11" s="13">
        <v>27.712662100901632</v>
      </c>
      <c r="HQ11" s="13">
        <v>32.235491447985275</v>
      </c>
      <c r="HR11" s="13">
        <v>33.471917650551653</v>
      </c>
      <c r="HS11" s="13">
        <v>38.063308274821914</v>
      </c>
      <c r="HT11" s="13">
        <v>44.304727105159728</v>
      </c>
      <c r="HU11" s="13">
        <v>42.155971397864619</v>
      </c>
      <c r="HV11" s="13">
        <v>39.900000000000006</v>
      </c>
      <c r="HW11" s="13">
        <v>37.777589845614386</v>
      </c>
      <c r="HX11">
        <v>148705</v>
      </c>
      <c r="HY11">
        <v>148197.00000000003</v>
      </c>
      <c r="HZ11">
        <v>147735</v>
      </c>
      <c r="IA11">
        <v>148197.00000000003</v>
      </c>
      <c r="IB11">
        <v>150390</v>
      </c>
      <c r="IC11">
        <v>153679</v>
      </c>
      <c r="ID11">
        <v>157.21299999999999</v>
      </c>
      <c r="IE11">
        <v>1311</v>
      </c>
      <c r="IF11">
        <v>1284</v>
      </c>
      <c r="IG11">
        <v>1280</v>
      </c>
      <c r="IH11">
        <v>1278</v>
      </c>
      <c r="II11">
        <v>1212</v>
      </c>
      <c r="IJ11">
        <v>1187</v>
      </c>
      <c r="IK11">
        <v>1156</v>
      </c>
      <c r="IL11">
        <v>1153</v>
      </c>
      <c r="IM11">
        <v>1147</v>
      </c>
      <c r="IN11">
        <v>1152</v>
      </c>
      <c r="IO11">
        <v>1166</v>
      </c>
      <c r="IP11">
        <v>1162</v>
      </c>
      <c r="IQ11" s="13">
        <v>15</v>
      </c>
      <c r="IR11" s="13">
        <v>8</v>
      </c>
      <c r="IS11" s="13">
        <v>11.7767706101257</v>
      </c>
      <c r="IT11" s="13">
        <v>6.8456903758797774</v>
      </c>
      <c r="IU11" s="13">
        <v>12.7604241418705</v>
      </c>
      <c r="IV11">
        <v>156</v>
      </c>
      <c r="IW11">
        <v>158</v>
      </c>
      <c r="IX11">
        <v>149</v>
      </c>
      <c r="IY11">
        <v>158</v>
      </c>
      <c r="IZ11">
        <v>132</v>
      </c>
      <c r="JA11">
        <v>107</v>
      </c>
      <c r="JB11">
        <v>87</v>
      </c>
      <c r="JC11">
        <v>109</v>
      </c>
      <c r="JD11">
        <v>107</v>
      </c>
      <c r="JE11">
        <v>71</v>
      </c>
      <c r="JF11">
        <v>71</v>
      </c>
      <c r="JG11" s="4">
        <v>3.2418550791589165</v>
      </c>
      <c r="JH11" s="4">
        <v>3.2240803618998006</v>
      </c>
      <c r="JI11" s="4">
        <v>23.46517512318551</v>
      </c>
      <c r="JJ11" s="4">
        <v>22.664844105968886</v>
      </c>
      <c r="JK11" s="4">
        <v>19.280473314795987</v>
      </c>
      <c r="JL11" s="4">
        <v>16.469221553987826</v>
      </c>
      <c r="JM11" s="4">
        <v>14.766771174879736</v>
      </c>
      <c r="JN11" s="4">
        <v>26.2</v>
      </c>
      <c r="JO11" s="4">
        <v>26.3</v>
      </c>
      <c r="JP11" s="4">
        <v>25.1</v>
      </c>
      <c r="JQ11" s="4">
        <v>24.6</v>
      </c>
      <c r="JR11" s="4">
        <v>22.2</v>
      </c>
      <c r="JS11" s="4">
        <v>21.099999999999998</v>
      </c>
      <c r="JT11" s="16">
        <v>22.5</v>
      </c>
    </row>
    <row r="12" spans="1:280">
      <c r="A12" t="s">
        <v>18</v>
      </c>
      <c r="B12" t="s">
        <v>19</v>
      </c>
      <c r="C12" s="11">
        <v>44.5</v>
      </c>
      <c r="D12" s="11">
        <v>44</v>
      </c>
      <c r="E12" s="11">
        <v>39.9</v>
      </c>
      <c r="F12" s="11">
        <v>45</v>
      </c>
      <c r="G12" s="11">
        <v>49.3</v>
      </c>
      <c r="H12" s="11">
        <v>43.6</v>
      </c>
      <c r="I12" s="11">
        <v>46.7</v>
      </c>
      <c r="J12" s="11">
        <v>54.7</v>
      </c>
      <c r="K12" s="11">
        <v>52.9</v>
      </c>
      <c r="L12" s="11">
        <v>51.9</v>
      </c>
      <c r="M12" s="11">
        <v>54.2</v>
      </c>
      <c r="N12" s="11">
        <v>57.1</v>
      </c>
      <c r="O12" s="11">
        <v>9.6999999999999993</v>
      </c>
      <c r="P12" s="11">
        <v>9</v>
      </c>
      <c r="Q12" s="11">
        <v>10.6</v>
      </c>
      <c r="R12" s="11">
        <v>10.5</v>
      </c>
      <c r="S12" s="11">
        <v>8.9</v>
      </c>
      <c r="T12" s="11">
        <v>9.1999999999999993</v>
      </c>
      <c r="U12" s="11">
        <v>13.4</v>
      </c>
      <c r="V12" s="11">
        <v>13.8</v>
      </c>
      <c r="W12" s="11">
        <v>12.7</v>
      </c>
      <c r="X12" s="11">
        <v>14.1</v>
      </c>
      <c r="Y12" s="11">
        <v>12.8</v>
      </c>
      <c r="Z12" s="11">
        <v>11.8</v>
      </c>
      <c r="AA12" s="11">
        <v>3.4</v>
      </c>
      <c r="AB12" s="11">
        <v>3.1</v>
      </c>
      <c r="AC12" s="11">
        <v>2.7</v>
      </c>
      <c r="AD12" s="11">
        <v>1.8</v>
      </c>
      <c r="AE12" s="11">
        <v>1.3</v>
      </c>
      <c r="AF12" s="11">
        <v>0.9</v>
      </c>
      <c r="AG12" s="11">
        <v>1.7</v>
      </c>
      <c r="AH12" s="11">
        <v>1.8</v>
      </c>
      <c r="AI12" s="11">
        <v>1.6</v>
      </c>
      <c r="AJ12" s="11">
        <v>3.2</v>
      </c>
      <c r="AK12" s="11">
        <v>2.6</v>
      </c>
      <c r="AL12" s="11">
        <v>1.3</v>
      </c>
      <c r="AM12" s="11">
        <v>9.9</v>
      </c>
      <c r="AN12" s="11">
        <v>8.6999999999999993</v>
      </c>
      <c r="AO12" s="11">
        <v>9.4</v>
      </c>
      <c r="AP12" s="11">
        <v>6.4</v>
      </c>
      <c r="AQ12" s="11">
        <v>10.3</v>
      </c>
      <c r="AR12" s="11">
        <v>8.5</v>
      </c>
      <c r="AS12" s="11">
        <v>8.8000000000000007</v>
      </c>
      <c r="AT12" s="11">
        <v>7.4</v>
      </c>
      <c r="AU12" s="11">
        <v>12</v>
      </c>
      <c r="AV12" s="11">
        <v>10.6</v>
      </c>
      <c r="AW12" s="11">
        <v>10.6</v>
      </c>
      <c r="AX12" s="11">
        <v>8.4</v>
      </c>
      <c r="AY12" s="11">
        <v>8.6</v>
      </c>
      <c r="AZ12" s="11">
        <v>8.6999999999999993</v>
      </c>
      <c r="BA12" s="11">
        <v>7.7</v>
      </c>
      <c r="BB12" s="11">
        <v>5.6</v>
      </c>
      <c r="BC12" s="11">
        <v>5.5</v>
      </c>
      <c r="BD12" s="11">
        <v>7.9</v>
      </c>
      <c r="BE12" s="11">
        <v>5.2</v>
      </c>
      <c r="BF12" s="11">
        <v>6.8</v>
      </c>
      <c r="BG12" s="11">
        <v>6</v>
      </c>
      <c r="BH12" s="11">
        <v>9</v>
      </c>
      <c r="BI12" s="11">
        <v>3.5</v>
      </c>
      <c r="BJ12" s="11">
        <v>6.2</v>
      </c>
      <c r="BK12" s="11">
        <v>14.7</v>
      </c>
      <c r="BL12" s="11">
        <v>20.8</v>
      </c>
      <c r="BM12" s="11">
        <v>22.3</v>
      </c>
      <c r="BN12" s="11">
        <v>23.3</v>
      </c>
      <c r="BO12" s="11">
        <v>16.8</v>
      </c>
      <c r="BP12" s="11">
        <v>19.5</v>
      </c>
      <c r="BQ12" s="11">
        <v>17.100000000000001</v>
      </c>
      <c r="BR12" s="11">
        <v>9.5</v>
      </c>
      <c r="BS12" s="11">
        <v>7.8</v>
      </c>
      <c r="BT12" s="11">
        <v>5.8</v>
      </c>
      <c r="BU12" s="11">
        <v>9.8000000000000007</v>
      </c>
      <c r="BV12" s="11">
        <v>9</v>
      </c>
      <c r="BW12" s="11">
        <v>9.1999999999999993</v>
      </c>
      <c r="BX12" s="11">
        <v>5.9</v>
      </c>
      <c r="BY12" s="11">
        <v>7.5</v>
      </c>
      <c r="BZ12" s="11">
        <v>7.5</v>
      </c>
      <c r="CA12" s="11">
        <v>7.9</v>
      </c>
      <c r="CB12" s="11">
        <v>10.5</v>
      </c>
      <c r="CC12" s="11">
        <v>7.1</v>
      </c>
      <c r="CD12" s="11">
        <v>5.9</v>
      </c>
      <c r="CE12" s="11">
        <v>7.1</v>
      </c>
      <c r="CF12" s="11">
        <v>5.3</v>
      </c>
      <c r="CG12" s="11">
        <v>6.5</v>
      </c>
      <c r="CH12" s="11">
        <v>6.2</v>
      </c>
      <c r="CI12">
        <v>26722</v>
      </c>
      <c r="CJ12">
        <v>27235</v>
      </c>
      <c r="CK12">
        <v>26354</v>
      </c>
      <c r="CL12">
        <v>27490</v>
      </c>
      <c r="CM12">
        <v>29439</v>
      </c>
      <c r="CN12">
        <v>28234</v>
      </c>
      <c r="CO12">
        <v>28732</v>
      </c>
      <c r="CP12">
        <v>28646</v>
      </c>
      <c r="CQ12">
        <v>31104</v>
      </c>
      <c r="CR12">
        <v>29733</v>
      </c>
      <c r="CS12">
        <v>28825</v>
      </c>
      <c r="CT12">
        <v>28657</v>
      </c>
      <c r="CU12">
        <v>29128</v>
      </c>
      <c r="CV12">
        <v>28803</v>
      </c>
      <c r="CW12">
        <v>29529</v>
      </c>
      <c r="CX12">
        <v>28499</v>
      </c>
      <c r="CY12">
        <v>30342</v>
      </c>
      <c r="CZ12">
        <v>32617</v>
      </c>
      <c r="DA12">
        <v>31500</v>
      </c>
      <c r="DB12">
        <v>31137</v>
      </c>
      <c r="DC12">
        <v>31350</v>
      </c>
      <c r="DD12">
        <v>33430</v>
      </c>
      <c r="DE12">
        <v>32156</v>
      </c>
      <c r="DF12">
        <v>30651</v>
      </c>
      <c r="DG12">
        <v>30449</v>
      </c>
      <c r="DH12">
        <v>31380</v>
      </c>
      <c r="DI12">
        <v>23238</v>
      </c>
      <c r="DJ12">
        <v>22861</v>
      </c>
      <c r="DK12">
        <v>23426</v>
      </c>
      <c r="DL12">
        <v>23933</v>
      </c>
      <c r="DM12">
        <v>25556</v>
      </c>
      <c r="DN12">
        <v>25502</v>
      </c>
      <c r="DO12">
        <v>25358</v>
      </c>
      <c r="DP12">
        <v>24367</v>
      </c>
      <c r="DQ12">
        <v>24101</v>
      </c>
      <c r="DR12">
        <v>26507</v>
      </c>
      <c r="DS12">
        <v>25961</v>
      </c>
      <c r="DT12">
        <v>25867</v>
      </c>
      <c r="DU12">
        <v>25847</v>
      </c>
      <c r="DV12">
        <v>34000</v>
      </c>
      <c r="DW12">
        <v>40020</v>
      </c>
      <c r="DX12">
        <v>45690</v>
      </c>
      <c r="DY12">
        <v>27160</v>
      </c>
      <c r="DZ12">
        <v>31450</v>
      </c>
      <c r="EA12">
        <v>36070</v>
      </c>
      <c r="EB12">
        <v>0.67778084270049277</v>
      </c>
      <c r="EC12">
        <v>-0.89897563308569683</v>
      </c>
      <c r="ED12">
        <v>18.748154187501736</v>
      </c>
      <c r="EE12">
        <v>32.079856735174928</v>
      </c>
      <c r="EF12">
        <v>13885</v>
      </c>
      <c r="EG12">
        <v>14150</v>
      </c>
      <c r="EH12">
        <v>14240</v>
      </c>
      <c r="EI12">
        <v>14570</v>
      </c>
      <c r="EJ12">
        <v>15065</v>
      </c>
      <c r="EK12">
        <v>16310</v>
      </c>
      <c r="EL12">
        <v>17475</v>
      </c>
      <c r="EM12" s="15">
        <v>18700</v>
      </c>
      <c r="EN12">
        <v>75.18427518427518</v>
      </c>
      <c r="EO12">
        <v>71.099999999999994</v>
      </c>
      <c r="EP12">
        <v>72.2</v>
      </c>
      <c r="EQ12">
        <v>70.845481049562693</v>
      </c>
      <c r="ER12">
        <v>76.7</v>
      </c>
      <c r="ES12">
        <v>73.5</v>
      </c>
      <c r="ET12" s="15">
        <v>75.8</v>
      </c>
      <c r="EU12">
        <v>147000</v>
      </c>
      <c r="EV12">
        <v>147000</v>
      </c>
      <c r="EW12">
        <v>151900</v>
      </c>
      <c r="EX12">
        <v>160500</v>
      </c>
      <c r="EY12">
        <v>93000</v>
      </c>
      <c r="EZ12">
        <v>91900</v>
      </c>
      <c r="FA12">
        <v>89200</v>
      </c>
      <c r="FB12">
        <v>89400</v>
      </c>
      <c r="FC12">
        <v>56000</v>
      </c>
      <c r="FD12">
        <v>55100</v>
      </c>
      <c r="FE12">
        <v>62700</v>
      </c>
      <c r="FF12">
        <v>71100</v>
      </c>
      <c r="FG12">
        <v>0.6</v>
      </c>
      <c r="FH12">
        <v>0.57999999999999996</v>
      </c>
      <c r="FI12">
        <v>0.57999999999999996</v>
      </c>
      <c r="FJ12">
        <v>0.63</v>
      </c>
      <c r="FK12">
        <v>0.64</v>
      </c>
      <c r="FL12">
        <v>0.65</v>
      </c>
      <c r="FM12">
        <v>0.69</v>
      </c>
      <c r="FN12">
        <v>128.1612694043381</v>
      </c>
      <c r="FO12">
        <v>126.72733843677103</v>
      </c>
      <c r="FP12">
        <v>127.33828870461736</v>
      </c>
      <c r="FQ12">
        <v>129.82389196810266</v>
      </c>
      <c r="FR12">
        <v>123.09644670050761</v>
      </c>
      <c r="FS12">
        <v>117.44976183027867</v>
      </c>
      <c r="FT12">
        <v>119.23945084949517</v>
      </c>
      <c r="FU12">
        <v>116.49420129452095</v>
      </c>
      <c r="FV12">
        <v>106.57700261398119</v>
      </c>
      <c r="FW12">
        <v>101.06412527544425</v>
      </c>
      <c r="FX12">
        <v>101.99232648212241</v>
      </c>
      <c r="FY12">
        <v>104.85732160336214</v>
      </c>
      <c r="FZ12">
        <v>96.002522737051819</v>
      </c>
      <c r="GA12">
        <v>88.070308303319038</v>
      </c>
      <c r="GB12">
        <v>75.580886088515413</v>
      </c>
      <c r="GC12">
        <v>75.813023576660683</v>
      </c>
      <c r="GD12">
        <v>72.49837775270521</v>
      </c>
      <c r="GE12">
        <v>3.2670032670032669</v>
      </c>
      <c r="GF12">
        <v>2.6102079485621403</v>
      </c>
      <c r="GG12">
        <v>2.5846266290220856</v>
      </c>
      <c r="GH12">
        <v>2.2191498542582138</v>
      </c>
      <c r="GI12">
        <v>2.1956589020537587</v>
      </c>
      <c r="GJ12">
        <v>1.8885359514871498</v>
      </c>
      <c r="GK12">
        <v>6.0948703805846662</v>
      </c>
      <c r="GL12">
        <v>12.219185627093479</v>
      </c>
      <c r="GM12">
        <v>11.932015773000819</v>
      </c>
      <c r="GN12">
        <v>12.179199286114756</v>
      </c>
      <c r="GO12">
        <v>12.023568296086937</v>
      </c>
      <c r="GP12">
        <v>11.323419000866302</v>
      </c>
      <c r="GQ12">
        <v>0</v>
      </c>
      <c r="GR12">
        <v>8.888280452582821</v>
      </c>
      <c r="GS12">
        <v>0.74274922185385384</v>
      </c>
      <c r="GT12">
        <v>30.891694068846252</v>
      </c>
      <c r="GU12">
        <v>1.0762649057125135</v>
      </c>
      <c r="GV12">
        <v>2.3004844463659491</v>
      </c>
      <c r="GW12">
        <v>14.164595608400532</v>
      </c>
      <c r="GX12">
        <v>6.3366717367688103</v>
      </c>
      <c r="GY12">
        <v>25.567239095808336</v>
      </c>
      <c r="GZ12">
        <v>10.032074573609099</v>
      </c>
      <c r="HA12" s="15">
        <v>1676.78947072552</v>
      </c>
      <c r="HB12" s="15">
        <v>1710.1828505784458</v>
      </c>
      <c r="HC12" s="15">
        <v>1698.6427820039087</v>
      </c>
      <c r="HD12" s="15">
        <v>1696.5383444970698</v>
      </c>
      <c r="HE12" s="15">
        <v>1546.0043001245022</v>
      </c>
      <c r="HF12" s="15">
        <v>1605.0324453085284</v>
      </c>
      <c r="HG12" s="15">
        <v>1486.0933320159108</v>
      </c>
      <c r="HH12" s="15">
        <v>1590.7995367435399</v>
      </c>
      <c r="HI12" s="15">
        <v>1576.6136899633827</v>
      </c>
      <c r="HJ12" s="15">
        <v>1341.6386849067057</v>
      </c>
      <c r="HK12" s="13">
        <v>15</v>
      </c>
      <c r="HL12" s="13">
        <v>15</v>
      </c>
      <c r="HM12" s="13">
        <v>19.28</v>
      </c>
      <c r="HN12" s="13">
        <v>24.92</v>
      </c>
      <c r="HO12" s="13">
        <v>28.944499999999998</v>
      </c>
      <c r="HP12" s="13">
        <v>35.088246240582706</v>
      </c>
      <c r="HQ12" s="13">
        <v>37.552823741391208</v>
      </c>
      <c r="HR12" s="13">
        <v>40.350935820453451</v>
      </c>
      <c r="HS12" s="13">
        <v>40.84502728496593</v>
      </c>
      <c r="HT12" s="13">
        <v>40.567876962092271</v>
      </c>
      <c r="HU12" s="13">
        <v>40.151032923989874</v>
      </c>
      <c r="HV12" s="13">
        <v>40.1</v>
      </c>
      <c r="HW12" s="13">
        <v>42.954862510564318</v>
      </c>
      <c r="HX12">
        <v>131693</v>
      </c>
      <c r="HY12">
        <v>130960.00000000001</v>
      </c>
      <c r="HZ12">
        <v>129896.99999999999</v>
      </c>
      <c r="IA12">
        <v>130960.00000000001</v>
      </c>
      <c r="IB12">
        <v>130753.99999999999</v>
      </c>
      <c r="IC12">
        <v>132902</v>
      </c>
      <c r="ID12">
        <v>136.548</v>
      </c>
      <c r="IE12">
        <v>1343</v>
      </c>
      <c r="IF12">
        <v>1325</v>
      </c>
      <c r="IG12">
        <v>1321</v>
      </c>
      <c r="IH12">
        <v>1255</v>
      </c>
      <c r="II12">
        <v>1244</v>
      </c>
      <c r="IJ12">
        <v>1240</v>
      </c>
      <c r="IK12">
        <v>1217</v>
      </c>
      <c r="IL12">
        <v>1215</v>
      </c>
      <c r="IM12">
        <v>1172</v>
      </c>
      <c r="IN12">
        <v>1245</v>
      </c>
      <c r="IO12">
        <v>1215</v>
      </c>
      <c r="IP12">
        <v>1224</v>
      </c>
      <c r="IQ12" s="13">
        <v>15</v>
      </c>
      <c r="IR12" s="13">
        <v>14</v>
      </c>
      <c r="IS12" s="13">
        <v>16.298583162558053</v>
      </c>
      <c r="IT12" s="13">
        <v>13.355881262955558</v>
      </c>
      <c r="IU12" s="13">
        <v>15.035812930106299</v>
      </c>
      <c r="IV12">
        <v>147</v>
      </c>
      <c r="IW12">
        <v>127</v>
      </c>
      <c r="IX12">
        <v>147</v>
      </c>
      <c r="IY12">
        <v>137</v>
      </c>
      <c r="IZ12">
        <v>113</v>
      </c>
      <c r="JA12">
        <v>126</v>
      </c>
      <c r="JB12">
        <v>85</v>
      </c>
      <c r="JC12">
        <v>66</v>
      </c>
      <c r="JD12">
        <v>88</v>
      </c>
      <c r="JE12">
        <v>81</v>
      </c>
      <c r="JF12">
        <v>81</v>
      </c>
      <c r="JG12" s="4">
        <v>3.3073813706347912</v>
      </c>
      <c r="JH12" s="4">
        <v>3.302496438347966</v>
      </c>
      <c r="JI12" s="4">
        <v>22.542069459362693</v>
      </c>
      <c r="JJ12" s="4">
        <v>21.38773205336345</v>
      </c>
      <c r="JK12" s="4">
        <v>18.529378909740839</v>
      </c>
      <c r="JL12" s="4">
        <v>14.990562008294411</v>
      </c>
      <c r="JM12" s="4">
        <v>13.202980528663113</v>
      </c>
      <c r="JN12" s="4">
        <v>29.6</v>
      </c>
      <c r="JO12" s="4">
        <v>28.7</v>
      </c>
      <c r="JP12" s="4">
        <v>26.6</v>
      </c>
      <c r="JQ12" s="4">
        <v>25.1</v>
      </c>
      <c r="JR12" s="4">
        <v>21.8</v>
      </c>
      <c r="JS12" s="4">
        <v>19.5</v>
      </c>
      <c r="JT12" s="16">
        <v>21.7</v>
      </c>
    </row>
    <row r="13" spans="1:280">
      <c r="A13" t="s">
        <v>20</v>
      </c>
      <c r="B13" t="s">
        <v>21</v>
      </c>
      <c r="C13" s="11">
        <v>26.6</v>
      </c>
      <c r="D13" s="11">
        <v>34.200000000000003</v>
      </c>
      <c r="E13" s="11">
        <v>39.9</v>
      </c>
      <c r="F13" s="11">
        <v>35.700000000000003</v>
      </c>
      <c r="G13" s="11">
        <v>38.1</v>
      </c>
      <c r="H13" s="11">
        <v>43.7</v>
      </c>
      <c r="I13" s="11">
        <v>43.9</v>
      </c>
      <c r="J13" s="11">
        <v>44</v>
      </c>
      <c r="K13" s="11">
        <v>42.4</v>
      </c>
      <c r="L13" s="11">
        <v>44.3</v>
      </c>
      <c r="M13" s="11">
        <v>48.1</v>
      </c>
      <c r="N13" s="11">
        <v>50.4</v>
      </c>
      <c r="O13" s="11">
        <v>12.3</v>
      </c>
      <c r="P13" s="11">
        <v>11.5</v>
      </c>
      <c r="Q13" s="11">
        <v>11.3</v>
      </c>
      <c r="R13" s="11">
        <v>16.3</v>
      </c>
      <c r="S13" s="11">
        <v>12.9</v>
      </c>
      <c r="T13" s="11">
        <v>16</v>
      </c>
      <c r="U13" s="11">
        <v>11.8</v>
      </c>
      <c r="V13" s="11">
        <v>13</v>
      </c>
      <c r="W13" s="11">
        <v>14.1</v>
      </c>
      <c r="X13" s="11">
        <v>14.9</v>
      </c>
      <c r="Y13" s="11">
        <v>13.5</v>
      </c>
      <c r="Z13" s="11">
        <v>15.8</v>
      </c>
      <c r="AA13" s="11">
        <v>5.0999999999999996</v>
      </c>
      <c r="AB13" s="11">
        <v>7</v>
      </c>
      <c r="AC13" s="11">
        <v>4.5</v>
      </c>
      <c r="AD13" s="11">
        <v>3.4</v>
      </c>
      <c r="AE13" s="11">
        <v>3.7</v>
      </c>
      <c r="AF13" s="11">
        <v>2.8</v>
      </c>
      <c r="AG13" s="11">
        <v>2.8</v>
      </c>
      <c r="AH13" s="11">
        <v>1.8</v>
      </c>
      <c r="AI13" s="11">
        <v>1.2</v>
      </c>
      <c r="AJ13" s="11" t="s">
        <v>432</v>
      </c>
      <c r="AK13" s="11">
        <v>2.6</v>
      </c>
      <c r="AL13" s="11">
        <v>1.6</v>
      </c>
      <c r="AM13" s="11">
        <v>12.5</v>
      </c>
      <c r="AN13" s="11">
        <v>10.1</v>
      </c>
      <c r="AO13" s="11">
        <v>11.6</v>
      </c>
      <c r="AP13" s="11">
        <v>11</v>
      </c>
      <c r="AQ13" s="11">
        <v>11.5</v>
      </c>
      <c r="AR13" s="11">
        <v>9.9</v>
      </c>
      <c r="AS13" s="11">
        <v>13.2</v>
      </c>
      <c r="AT13" s="11">
        <v>12.5</v>
      </c>
      <c r="AU13" s="11">
        <v>13.4</v>
      </c>
      <c r="AV13" s="11">
        <v>14.2</v>
      </c>
      <c r="AW13" s="11">
        <v>10.1</v>
      </c>
      <c r="AX13" s="11">
        <v>11.2</v>
      </c>
      <c r="AY13" s="11">
        <v>15.3</v>
      </c>
      <c r="AZ13" s="11">
        <v>16</v>
      </c>
      <c r="BA13" s="11">
        <v>9.5</v>
      </c>
      <c r="BB13" s="11">
        <v>11</v>
      </c>
      <c r="BC13" s="11">
        <v>11.7</v>
      </c>
      <c r="BD13" s="11">
        <v>10.5</v>
      </c>
      <c r="BE13" s="11">
        <v>12.5</v>
      </c>
      <c r="BF13" s="11">
        <v>12.5</v>
      </c>
      <c r="BG13" s="11">
        <v>12</v>
      </c>
      <c r="BH13" s="11">
        <v>10.9</v>
      </c>
      <c r="BI13" s="11">
        <v>12.4</v>
      </c>
      <c r="BJ13" s="11">
        <v>7.3</v>
      </c>
      <c r="BK13" s="11">
        <v>16.2</v>
      </c>
      <c r="BL13" s="11">
        <v>11.6</v>
      </c>
      <c r="BM13" s="11">
        <v>16.100000000000001</v>
      </c>
      <c r="BN13" s="11">
        <v>14.2</v>
      </c>
      <c r="BO13" s="11">
        <v>12.7</v>
      </c>
      <c r="BP13" s="11">
        <v>10.4</v>
      </c>
      <c r="BQ13" s="11">
        <v>10.6</v>
      </c>
      <c r="BR13" s="11">
        <v>10.9</v>
      </c>
      <c r="BS13" s="11">
        <v>11.8</v>
      </c>
      <c r="BT13" s="11">
        <v>11.6</v>
      </c>
      <c r="BU13" s="11">
        <v>9.5</v>
      </c>
      <c r="BV13" s="11">
        <v>12.4</v>
      </c>
      <c r="BW13" s="11">
        <v>11.9</v>
      </c>
      <c r="BX13" s="11">
        <v>9.5</v>
      </c>
      <c r="BY13" s="11">
        <v>7.1</v>
      </c>
      <c r="BZ13" s="11">
        <v>8.5</v>
      </c>
      <c r="CA13" s="11">
        <v>9.4</v>
      </c>
      <c r="CB13" s="11">
        <v>6.6</v>
      </c>
      <c r="CC13" s="11">
        <v>5.2</v>
      </c>
      <c r="CD13" s="11">
        <v>5.4</v>
      </c>
      <c r="CE13" s="11">
        <v>5</v>
      </c>
      <c r="CF13" s="11">
        <v>3.5</v>
      </c>
      <c r="CG13" s="11">
        <v>3.8</v>
      </c>
      <c r="CH13" s="11">
        <v>1.4</v>
      </c>
      <c r="CI13">
        <v>27414</v>
      </c>
      <c r="CJ13">
        <v>24594</v>
      </c>
      <c r="CK13">
        <v>25088</v>
      </c>
      <c r="CL13">
        <v>26325</v>
      </c>
      <c r="CM13">
        <v>25550</v>
      </c>
      <c r="CN13">
        <v>27828</v>
      </c>
      <c r="CO13">
        <v>26967</v>
      </c>
      <c r="CP13">
        <v>26412</v>
      </c>
      <c r="CQ13">
        <v>27123</v>
      </c>
      <c r="CR13">
        <v>25805</v>
      </c>
      <c r="CS13">
        <v>25805</v>
      </c>
      <c r="CT13">
        <v>26230</v>
      </c>
      <c r="CU13">
        <v>28935</v>
      </c>
      <c r="CV13">
        <v>29717</v>
      </c>
      <c r="CW13">
        <v>28820</v>
      </c>
      <c r="CX13">
        <v>27618</v>
      </c>
      <c r="CY13">
        <v>28752</v>
      </c>
      <c r="CZ13">
        <v>27944</v>
      </c>
      <c r="DA13">
        <v>29831</v>
      </c>
      <c r="DB13" t="s">
        <v>76</v>
      </c>
      <c r="DC13">
        <v>28862</v>
      </c>
      <c r="DD13">
        <v>28725</v>
      </c>
      <c r="DE13">
        <v>26527</v>
      </c>
      <c r="DF13">
        <v>26782</v>
      </c>
      <c r="DG13">
        <v>28554</v>
      </c>
      <c r="DH13">
        <v>31642</v>
      </c>
      <c r="DI13">
        <v>22703</v>
      </c>
      <c r="DJ13">
        <v>20595</v>
      </c>
      <c r="DK13">
        <v>22339</v>
      </c>
      <c r="DL13">
        <v>22741</v>
      </c>
      <c r="DM13">
        <v>23717</v>
      </c>
      <c r="DN13">
        <v>23810</v>
      </c>
      <c r="DO13">
        <v>24590</v>
      </c>
      <c r="DP13">
        <v>24625</v>
      </c>
      <c r="DQ13">
        <v>25341</v>
      </c>
      <c r="DR13">
        <v>24440</v>
      </c>
      <c r="DS13">
        <v>23704</v>
      </c>
      <c r="DT13">
        <v>24571</v>
      </c>
      <c r="DU13">
        <v>25009</v>
      </c>
      <c r="DV13">
        <v>30750</v>
      </c>
      <c r="DW13">
        <v>36100</v>
      </c>
      <c r="DX13">
        <v>41250</v>
      </c>
      <c r="DY13">
        <v>25100</v>
      </c>
      <c r="DZ13">
        <v>28900</v>
      </c>
      <c r="EA13">
        <v>33110</v>
      </c>
      <c r="EB13">
        <v>0.44176936493867114</v>
      </c>
      <c r="EC13">
        <v>-1.79222150086642</v>
      </c>
      <c r="ED13">
        <v>26.091739859784123</v>
      </c>
      <c r="EE13">
        <v>22.435956587785189</v>
      </c>
      <c r="EF13">
        <v>10195</v>
      </c>
      <c r="EG13">
        <v>10490</v>
      </c>
      <c r="EH13">
        <v>10920</v>
      </c>
      <c r="EI13">
        <v>10980</v>
      </c>
      <c r="EJ13">
        <v>11280</v>
      </c>
      <c r="EK13">
        <v>12065</v>
      </c>
      <c r="EL13">
        <v>13015</v>
      </c>
      <c r="EM13" s="15">
        <v>13925</v>
      </c>
      <c r="EN13">
        <v>77.821011673151759</v>
      </c>
      <c r="EO13">
        <v>73</v>
      </c>
      <c r="EP13">
        <v>70.2</v>
      </c>
      <c r="EQ13">
        <v>69.42446043165468</v>
      </c>
      <c r="ER13">
        <v>71.2</v>
      </c>
      <c r="ES13">
        <v>73.7</v>
      </c>
      <c r="ET13" s="15">
        <v>74.2</v>
      </c>
      <c r="EU13">
        <v>110000</v>
      </c>
      <c r="EV13">
        <v>116700</v>
      </c>
      <c r="EW13">
        <v>116200</v>
      </c>
      <c r="EX13">
        <v>128800</v>
      </c>
      <c r="EY13">
        <v>61000</v>
      </c>
      <c r="EZ13">
        <v>62800</v>
      </c>
      <c r="FA13">
        <v>58800</v>
      </c>
      <c r="FB13">
        <v>70400</v>
      </c>
      <c r="FC13">
        <v>49000</v>
      </c>
      <c r="FD13">
        <v>54000</v>
      </c>
      <c r="FE13">
        <v>57300</v>
      </c>
      <c r="FF13">
        <v>58400</v>
      </c>
      <c r="FG13">
        <v>0.59</v>
      </c>
      <c r="FH13">
        <v>0.56000000000000005</v>
      </c>
      <c r="FI13">
        <v>0.59</v>
      </c>
      <c r="FJ13">
        <v>0.54</v>
      </c>
      <c r="FK13">
        <v>0.56999999999999995</v>
      </c>
      <c r="FL13">
        <v>0.56999999999999995</v>
      </c>
      <c r="FM13">
        <v>0.61</v>
      </c>
      <c r="FN13">
        <v>104.8212341098005</v>
      </c>
      <c r="FO13">
        <v>101.8620850117062</v>
      </c>
      <c r="FP13">
        <v>106.03896619131086</v>
      </c>
      <c r="FQ13">
        <v>107.00813905857629</v>
      </c>
      <c r="FR13">
        <v>106.43816417407348</v>
      </c>
      <c r="FS13">
        <v>99.678616100376658</v>
      </c>
      <c r="FT13">
        <v>96.471298796610711</v>
      </c>
      <c r="FU13">
        <v>94.138030609298283</v>
      </c>
      <c r="FV13">
        <v>86.696577414641183</v>
      </c>
      <c r="FW13">
        <v>82.479668373436255</v>
      </c>
      <c r="FX13">
        <v>80.997844163843553</v>
      </c>
      <c r="FY13">
        <v>76.896323070522158</v>
      </c>
      <c r="FZ13">
        <v>73.034226830394829</v>
      </c>
      <c r="GA13">
        <v>70.97990147721147</v>
      </c>
      <c r="GB13">
        <v>70.606257253746989</v>
      </c>
      <c r="GC13">
        <v>68.717765440238594</v>
      </c>
      <c r="GD13">
        <v>64.167185295186911</v>
      </c>
      <c r="GE13">
        <v>3.6162412946938614</v>
      </c>
      <c r="GF13">
        <v>3.126950280840441</v>
      </c>
      <c r="GG13">
        <v>3.0038065204580566</v>
      </c>
      <c r="GH13">
        <v>2.6064730039364994</v>
      </c>
      <c r="GI13">
        <v>2.5427113102294991</v>
      </c>
      <c r="GJ13">
        <v>2.2283779624499847</v>
      </c>
      <c r="GK13">
        <v>6.3472982504942532</v>
      </c>
      <c r="GL13">
        <v>12.705104535053046</v>
      </c>
      <c r="GM13">
        <v>12.020322678261424</v>
      </c>
      <c r="GN13">
        <v>12.375231257505034</v>
      </c>
      <c r="GO13">
        <v>12.866119229761267</v>
      </c>
      <c r="GP13">
        <v>12.160049245921822</v>
      </c>
      <c r="GQ13">
        <v>3.6587382621578654E-5</v>
      </c>
      <c r="GR13">
        <v>5.867701487935677</v>
      </c>
      <c r="GS13">
        <v>4.9830551635285261</v>
      </c>
      <c r="GT13">
        <v>45.621734271206172</v>
      </c>
      <c r="GU13">
        <v>0.68856234514390313</v>
      </c>
      <c r="GV13">
        <v>0.57819040756880746</v>
      </c>
      <c r="GW13">
        <v>9.7782219215010393</v>
      </c>
      <c r="GX13">
        <v>3.4769843410880701</v>
      </c>
      <c r="GY13">
        <v>21.71748979333983</v>
      </c>
      <c r="GZ13">
        <v>7.2880358770995661</v>
      </c>
      <c r="HA13" s="15">
        <v>1586.9310262104109</v>
      </c>
      <c r="HB13" s="15">
        <v>1726.3522999327115</v>
      </c>
      <c r="HC13" s="15">
        <v>1719.9341205857595</v>
      </c>
      <c r="HD13" s="15">
        <v>1558.397301341834</v>
      </c>
      <c r="HE13" s="15">
        <v>1407.9991988271206</v>
      </c>
      <c r="HF13" s="15">
        <v>1472.4550811475997</v>
      </c>
      <c r="HG13" s="15">
        <v>1312.5483344011025</v>
      </c>
      <c r="HH13" s="15">
        <v>1412.2316400652228</v>
      </c>
      <c r="HI13" s="15">
        <v>1390.7948278124597</v>
      </c>
      <c r="HJ13" s="15">
        <v>1245.0424731128264</v>
      </c>
      <c r="HK13" s="13">
        <v>16</v>
      </c>
      <c r="HL13" s="13">
        <v>24</v>
      </c>
      <c r="HM13" s="13">
        <v>27.29</v>
      </c>
      <c r="HN13" s="13">
        <v>29.64</v>
      </c>
      <c r="HO13" s="13">
        <v>28.185099999999998</v>
      </c>
      <c r="HP13" s="13">
        <v>27.162197185846647</v>
      </c>
      <c r="HQ13" s="13">
        <v>31.073946641437416</v>
      </c>
      <c r="HR13" s="13">
        <v>32.357796425653888</v>
      </c>
      <c r="HS13" s="13">
        <v>35.300120692122867</v>
      </c>
      <c r="HT13" s="13">
        <v>38.814645569999577</v>
      </c>
      <c r="HU13" s="13">
        <v>39.11821879619341</v>
      </c>
      <c r="HV13" s="13">
        <v>38.5</v>
      </c>
      <c r="HW13" s="13">
        <v>35.862208025238409</v>
      </c>
      <c r="HX13">
        <v>133305.99999999997</v>
      </c>
      <c r="HY13">
        <v>132543</v>
      </c>
      <c r="HZ13">
        <v>131512</v>
      </c>
      <c r="IA13">
        <v>132543</v>
      </c>
      <c r="IB13">
        <v>132441</v>
      </c>
      <c r="IC13">
        <v>134076</v>
      </c>
      <c r="ID13">
        <v>137.29499999999999</v>
      </c>
      <c r="IE13">
        <v>1559</v>
      </c>
      <c r="IF13">
        <v>1538</v>
      </c>
      <c r="IG13">
        <v>1601</v>
      </c>
      <c r="IH13">
        <v>1597</v>
      </c>
      <c r="II13">
        <v>1543</v>
      </c>
      <c r="IJ13">
        <v>1553</v>
      </c>
      <c r="IK13">
        <v>1582</v>
      </c>
      <c r="IL13">
        <v>1479</v>
      </c>
      <c r="IM13">
        <v>1561</v>
      </c>
      <c r="IN13">
        <v>1512</v>
      </c>
      <c r="IO13">
        <v>1577</v>
      </c>
      <c r="IP13">
        <v>1640</v>
      </c>
      <c r="IQ13" s="13">
        <v>13</v>
      </c>
      <c r="IR13" s="13">
        <v>8</v>
      </c>
      <c r="IS13" s="13">
        <v>8.5555054713348575</v>
      </c>
      <c r="IT13" s="13">
        <v>7.8839482163311381</v>
      </c>
      <c r="IU13" s="13">
        <v>7.8827157024441004</v>
      </c>
      <c r="IV13">
        <v>173</v>
      </c>
      <c r="IW13">
        <v>126</v>
      </c>
      <c r="IX13">
        <v>135</v>
      </c>
      <c r="IY13">
        <v>98</v>
      </c>
      <c r="IZ13">
        <v>85</v>
      </c>
      <c r="JA13">
        <v>97</v>
      </c>
      <c r="JB13">
        <v>98</v>
      </c>
      <c r="JC13">
        <v>98</v>
      </c>
      <c r="JD13">
        <v>86</v>
      </c>
      <c r="JE13">
        <v>72</v>
      </c>
      <c r="JF13">
        <v>52</v>
      </c>
      <c r="JG13" s="4">
        <v>2.9449328244341584</v>
      </c>
      <c r="JH13" s="4">
        <v>2.9714877984664101</v>
      </c>
      <c r="JI13" s="4">
        <v>29.380130200962356</v>
      </c>
      <c r="JJ13" s="4">
        <v>28.326180257510732</v>
      </c>
      <c r="JK13" s="4">
        <v>24.640146015680092</v>
      </c>
      <c r="JL13" s="4">
        <v>20.474005908057556</v>
      </c>
      <c r="JM13" s="4">
        <v>18.010188391651401</v>
      </c>
      <c r="JN13" s="4">
        <v>36</v>
      </c>
      <c r="JO13" s="4">
        <v>34.799999999999997</v>
      </c>
      <c r="JP13" s="4">
        <v>33.4</v>
      </c>
      <c r="JQ13" s="4">
        <v>32.5</v>
      </c>
      <c r="JR13" s="4">
        <v>28.999999999999996</v>
      </c>
      <c r="JS13" s="4">
        <v>24.9</v>
      </c>
      <c r="JT13" s="16">
        <v>28.299999999999997</v>
      </c>
    </row>
    <row r="14" spans="1:280">
      <c r="A14" t="s">
        <v>22</v>
      </c>
      <c r="B14" t="s">
        <v>23</v>
      </c>
      <c r="C14" s="11">
        <v>32.9</v>
      </c>
      <c r="D14" s="11">
        <v>31.8</v>
      </c>
      <c r="E14" s="11">
        <v>38.9</v>
      </c>
      <c r="F14" s="11">
        <v>35.200000000000003</v>
      </c>
      <c r="G14" s="11">
        <v>42.4</v>
      </c>
      <c r="H14" s="11">
        <v>43.1</v>
      </c>
      <c r="I14" s="11">
        <v>42.2</v>
      </c>
      <c r="J14" s="11">
        <v>49.2</v>
      </c>
      <c r="K14" s="11">
        <v>47.5</v>
      </c>
      <c r="L14" s="11">
        <v>52.6</v>
      </c>
      <c r="M14" s="11">
        <v>48.3</v>
      </c>
      <c r="N14" s="11">
        <v>48.7</v>
      </c>
      <c r="O14" s="11">
        <v>13.7</v>
      </c>
      <c r="P14" s="11">
        <v>13.8</v>
      </c>
      <c r="Q14" s="11">
        <v>13.1</v>
      </c>
      <c r="R14" s="11">
        <v>14.7</v>
      </c>
      <c r="S14" s="11">
        <v>13.4</v>
      </c>
      <c r="T14" s="11">
        <v>10.5</v>
      </c>
      <c r="U14" s="11">
        <v>13.8</v>
      </c>
      <c r="V14" s="11">
        <v>14</v>
      </c>
      <c r="W14" s="11">
        <v>14.9</v>
      </c>
      <c r="X14" s="11">
        <v>14.2</v>
      </c>
      <c r="Y14" s="11">
        <v>17.8</v>
      </c>
      <c r="Z14" s="11">
        <v>13.6</v>
      </c>
      <c r="AA14" s="11">
        <v>5.6</v>
      </c>
      <c r="AB14" s="11">
        <v>6.7</v>
      </c>
      <c r="AC14" s="11">
        <v>4.4000000000000004</v>
      </c>
      <c r="AD14" s="11">
        <v>1.9</v>
      </c>
      <c r="AE14" s="11">
        <v>2.6</v>
      </c>
      <c r="AF14" s="11">
        <v>2.4</v>
      </c>
      <c r="AG14" s="11">
        <v>2.2000000000000002</v>
      </c>
      <c r="AH14" s="11">
        <v>1.1000000000000001</v>
      </c>
      <c r="AI14" s="11">
        <v>2.7</v>
      </c>
      <c r="AJ14" s="11">
        <v>2.9</v>
      </c>
      <c r="AK14" s="11">
        <v>1.9</v>
      </c>
      <c r="AL14" s="11">
        <v>1.1000000000000001</v>
      </c>
      <c r="AM14" s="11">
        <v>14</v>
      </c>
      <c r="AN14" s="11">
        <v>13</v>
      </c>
      <c r="AO14" s="11">
        <v>15.2</v>
      </c>
      <c r="AP14" s="11">
        <v>13.6</v>
      </c>
      <c r="AQ14" s="11">
        <v>14.6</v>
      </c>
      <c r="AR14" s="11">
        <v>12.2</v>
      </c>
      <c r="AS14" s="11">
        <v>12.6</v>
      </c>
      <c r="AT14" s="11">
        <v>10.7</v>
      </c>
      <c r="AU14" s="11">
        <v>14.4</v>
      </c>
      <c r="AV14" s="11">
        <v>13.9</v>
      </c>
      <c r="AW14" s="11">
        <v>12.6</v>
      </c>
      <c r="AX14" s="11">
        <v>10.4</v>
      </c>
      <c r="AY14" s="11">
        <v>12.5</v>
      </c>
      <c r="AZ14" s="11">
        <v>11.9</v>
      </c>
      <c r="BA14" s="11">
        <v>10.4</v>
      </c>
      <c r="BB14" s="11">
        <v>11.1</v>
      </c>
      <c r="BC14" s="11">
        <v>9.8000000000000007</v>
      </c>
      <c r="BD14" s="11">
        <v>11</v>
      </c>
      <c r="BE14" s="11">
        <v>12.1</v>
      </c>
      <c r="BF14" s="11">
        <v>9</v>
      </c>
      <c r="BG14" s="11">
        <v>9</v>
      </c>
      <c r="BH14" s="11">
        <v>6.8</v>
      </c>
      <c r="BI14" s="11">
        <v>6.1</v>
      </c>
      <c r="BJ14" s="11">
        <v>9.6</v>
      </c>
      <c r="BK14" s="11">
        <v>12.8</v>
      </c>
      <c r="BL14" s="11">
        <v>12.4</v>
      </c>
      <c r="BM14" s="11">
        <v>9.4</v>
      </c>
      <c r="BN14" s="11">
        <v>13</v>
      </c>
      <c r="BO14" s="11">
        <v>10.3</v>
      </c>
      <c r="BP14" s="11">
        <v>11.3</v>
      </c>
      <c r="BQ14" s="11">
        <v>10.7</v>
      </c>
      <c r="BR14" s="11">
        <v>9.3000000000000007</v>
      </c>
      <c r="BS14" s="11">
        <v>6.2</v>
      </c>
      <c r="BT14" s="11">
        <v>5.4</v>
      </c>
      <c r="BU14" s="11">
        <v>6.9</v>
      </c>
      <c r="BV14" s="11">
        <v>9</v>
      </c>
      <c r="BW14" s="11">
        <v>8.6</v>
      </c>
      <c r="BX14" s="11">
        <v>10.4</v>
      </c>
      <c r="BY14" s="11">
        <v>8.5</v>
      </c>
      <c r="BZ14" s="11">
        <v>10.5</v>
      </c>
      <c r="CA14" s="11">
        <v>7</v>
      </c>
      <c r="CB14" s="11">
        <v>9.5</v>
      </c>
      <c r="CC14" s="11">
        <v>6.3</v>
      </c>
      <c r="CD14" s="11">
        <v>6.6</v>
      </c>
      <c r="CE14" s="11">
        <v>5.3</v>
      </c>
      <c r="CF14" s="11">
        <v>4.2</v>
      </c>
      <c r="CG14" s="11">
        <v>6.4</v>
      </c>
      <c r="CH14" s="11">
        <v>7.7</v>
      </c>
      <c r="CI14">
        <v>25387</v>
      </c>
      <c r="CJ14">
        <v>26330</v>
      </c>
      <c r="CK14">
        <v>27363</v>
      </c>
      <c r="CL14">
        <v>29319</v>
      </c>
      <c r="CM14">
        <v>30766</v>
      </c>
      <c r="CN14">
        <v>29871</v>
      </c>
      <c r="CO14">
        <v>31821</v>
      </c>
      <c r="CP14">
        <v>29932</v>
      </c>
      <c r="CQ14">
        <v>30097</v>
      </c>
      <c r="CR14">
        <v>29251</v>
      </c>
      <c r="CS14">
        <v>28954</v>
      </c>
      <c r="CT14">
        <v>30497</v>
      </c>
      <c r="CU14">
        <v>30153</v>
      </c>
      <c r="CV14">
        <v>28079</v>
      </c>
      <c r="CW14">
        <v>29897</v>
      </c>
      <c r="CX14">
        <v>29589</v>
      </c>
      <c r="CY14">
        <v>33092</v>
      </c>
      <c r="CZ14">
        <v>33129</v>
      </c>
      <c r="DA14">
        <v>32726</v>
      </c>
      <c r="DB14">
        <v>33910</v>
      </c>
      <c r="DC14">
        <v>32405</v>
      </c>
      <c r="DD14">
        <v>30525</v>
      </c>
      <c r="DE14">
        <v>32817</v>
      </c>
      <c r="DF14">
        <v>31043</v>
      </c>
      <c r="DG14">
        <v>32471</v>
      </c>
      <c r="DH14">
        <v>31417</v>
      </c>
      <c r="DI14">
        <v>20847</v>
      </c>
      <c r="DJ14">
        <v>23095</v>
      </c>
      <c r="DK14">
        <v>22111</v>
      </c>
      <c r="DL14">
        <v>24901</v>
      </c>
      <c r="DM14">
        <v>26886</v>
      </c>
      <c r="DN14">
        <v>25466</v>
      </c>
      <c r="DO14">
        <v>27189</v>
      </c>
      <c r="DP14">
        <v>26734</v>
      </c>
      <c r="DQ14">
        <v>27922</v>
      </c>
      <c r="DR14">
        <v>27541</v>
      </c>
      <c r="DS14">
        <v>27494</v>
      </c>
      <c r="DT14">
        <v>27684</v>
      </c>
      <c r="DU14">
        <v>28552</v>
      </c>
      <c r="DV14">
        <v>28290</v>
      </c>
      <c r="DW14">
        <v>36390</v>
      </c>
      <c r="DX14">
        <v>44370</v>
      </c>
      <c r="DY14">
        <v>22960</v>
      </c>
      <c r="DZ14">
        <v>28940</v>
      </c>
      <c r="EA14">
        <v>35350</v>
      </c>
      <c r="EB14">
        <v>23.135300648077582</v>
      </c>
      <c r="EC14">
        <v>20.258842535670361</v>
      </c>
      <c r="ED14">
        <v>15.611790696914074</v>
      </c>
      <c r="EE14">
        <v>17.412374081894324</v>
      </c>
      <c r="EF14">
        <v>6570</v>
      </c>
      <c r="EG14">
        <v>6695</v>
      </c>
      <c r="EH14">
        <v>7160</v>
      </c>
      <c r="EI14">
        <v>7290</v>
      </c>
      <c r="EJ14">
        <v>7665</v>
      </c>
      <c r="EK14">
        <v>8320</v>
      </c>
      <c r="EL14">
        <v>8975</v>
      </c>
      <c r="EM14" s="15">
        <v>10060</v>
      </c>
      <c r="EN14">
        <v>77.889447236180914</v>
      </c>
      <c r="EO14">
        <v>68.5</v>
      </c>
      <c r="EP14">
        <v>75.5</v>
      </c>
      <c r="EQ14">
        <v>72.169811320754718</v>
      </c>
      <c r="ER14">
        <v>73.3</v>
      </c>
      <c r="ES14">
        <v>71.2</v>
      </c>
      <c r="ET14" s="15">
        <v>72.7</v>
      </c>
      <c r="EU14">
        <v>81000</v>
      </c>
      <c r="EV14">
        <v>79400</v>
      </c>
      <c r="EW14">
        <v>84600</v>
      </c>
      <c r="EX14">
        <v>94700</v>
      </c>
      <c r="EY14">
        <v>40000</v>
      </c>
      <c r="EZ14">
        <v>39600</v>
      </c>
      <c r="FA14">
        <v>44800</v>
      </c>
      <c r="FB14">
        <v>49800</v>
      </c>
      <c r="FC14">
        <v>41000</v>
      </c>
      <c r="FD14">
        <v>39800</v>
      </c>
      <c r="FE14">
        <v>39800</v>
      </c>
      <c r="FF14">
        <v>44900</v>
      </c>
      <c r="FG14">
        <v>0.54</v>
      </c>
      <c r="FH14">
        <v>0.53</v>
      </c>
      <c r="FI14">
        <v>0.54</v>
      </c>
      <c r="FJ14">
        <v>0.47</v>
      </c>
      <c r="FK14">
        <v>0.46</v>
      </c>
      <c r="FL14">
        <v>0.48</v>
      </c>
      <c r="FM14">
        <v>0.52</v>
      </c>
      <c r="FN14">
        <v>141.35496399079975</v>
      </c>
      <c r="FO14">
        <v>131.34332534345592</v>
      </c>
      <c r="FP14">
        <v>133.33486618228642</v>
      </c>
      <c r="FQ14">
        <v>140.88208203146166</v>
      </c>
      <c r="FR14">
        <v>139.75292350080025</v>
      </c>
      <c r="FS14">
        <v>137.26836568510939</v>
      </c>
      <c r="FT14">
        <v>136.02957126866644</v>
      </c>
      <c r="FU14">
        <v>127.47980682935167</v>
      </c>
      <c r="FV14">
        <v>129.43961781554529</v>
      </c>
      <c r="FW14">
        <v>119.61309374843586</v>
      </c>
      <c r="FX14">
        <v>105.14954529039036</v>
      </c>
      <c r="FY14">
        <v>96.841125171067262</v>
      </c>
      <c r="FZ14">
        <v>87.735778897226041</v>
      </c>
      <c r="GA14">
        <v>81.171078333358977</v>
      </c>
      <c r="GB14">
        <v>74.353807460379997</v>
      </c>
      <c r="GC14">
        <v>78.234913167434627</v>
      </c>
      <c r="GD14">
        <v>74.352942927965827</v>
      </c>
      <c r="GE14">
        <v>4.579927115138382</v>
      </c>
      <c r="GF14">
        <v>5.0367017028466394</v>
      </c>
      <c r="GG14">
        <v>4.638273388053217</v>
      </c>
      <c r="GH14">
        <v>3.0645831090330224</v>
      </c>
      <c r="GI14">
        <v>2.9771825096209206</v>
      </c>
      <c r="GJ14">
        <v>2.544023979018359</v>
      </c>
      <c r="GK14">
        <v>6.7496470665484756</v>
      </c>
      <c r="GL14">
        <v>13.349466832014961</v>
      </c>
      <c r="GM14">
        <v>12.697909449943831</v>
      </c>
      <c r="GN14">
        <v>12.81933955734654</v>
      </c>
      <c r="GO14">
        <v>12.81817217660071</v>
      </c>
      <c r="GP14">
        <v>11.890970400899214</v>
      </c>
      <c r="GQ14">
        <v>0</v>
      </c>
      <c r="GR14">
        <v>10.924831618337825</v>
      </c>
      <c r="GS14">
        <v>1.6715226348280605</v>
      </c>
      <c r="GT14">
        <v>34.381675128313915</v>
      </c>
      <c r="GU14">
        <v>1.1388806894158694</v>
      </c>
      <c r="GV14">
        <v>0.50408479989003308</v>
      </c>
      <c r="GW14">
        <v>14.559046964283514</v>
      </c>
      <c r="GX14">
        <v>5.0599626939645406</v>
      </c>
      <c r="GY14">
        <v>23.221659644366397</v>
      </c>
      <c r="GZ14">
        <v>8.5383358265998428</v>
      </c>
      <c r="HA14" s="15">
        <v>1262.8836655139369</v>
      </c>
      <c r="HB14" s="15">
        <v>1258.9565912326136</v>
      </c>
      <c r="HC14" s="15">
        <v>1224.6713604350664</v>
      </c>
      <c r="HD14" s="15">
        <v>1245.0988997678176</v>
      </c>
      <c r="HE14" s="15">
        <v>1144.0791253596144</v>
      </c>
      <c r="HF14" s="15">
        <v>1207.2771034708553</v>
      </c>
      <c r="HG14" s="15">
        <v>1073.0875812593902</v>
      </c>
      <c r="HH14" s="15">
        <v>1096.2631803036816</v>
      </c>
      <c r="HI14" s="15">
        <v>1009.4697207157928</v>
      </c>
      <c r="HJ14" s="15">
        <v>1014.2973306843729</v>
      </c>
      <c r="HK14" s="13">
        <v>12</v>
      </c>
      <c r="HL14" s="13">
        <v>19</v>
      </c>
      <c r="HM14" s="13">
        <v>21.66</v>
      </c>
      <c r="HN14" s="13">
        <v>23.61</v>
      </c>
      <c r="HO14" s="13">
        <v>30.522400000000001</v>
      </c>
      <c r="HP14" s="13">
        <v>42.092088219375512</v>
      </c>
      <c r="HQ14" s="13">
        <v>35.423455903590664</v>
      </c>
      <c r="HR14" s="13">
        <v>36.539222442894818</v>
      </c>
      <c r="HS14" s="13">
        <v>39.107396312334927</v>
      </c>
      <c r="HT14" s="13">
        <v>39.943330101825751</v>
      </c>
      <c r="HU14" s="13">
        <v>38.830951108793286</v>
      </c>
      <c r="HV14" s="13">
        <v>34.300000000000004</v>
      </c>
      <c r="HW14" s="13">
        <v>34.80535181338076</v>
      </c>
      <c r="HX14">
        <v>84753</v>
      </c>
      <c r="HY14">
        <v>83301.000000000015</v>
      </c>
      <c r="HZ14">
        <v>82812</v>
      </c>
      <c r="IA14">
        <v>83301.000000000015</v>
      </c>
      <c r="IB14">
        <v>83247</v>
      </c>
      <c r="IC14">
        <v>85297</v>
      </c>
      <c r="ID14">
        <v>87.399000000000001</v>
      </c>
      <c r="IE14">
        <v>1172</v>
      </c>
      <c r="IF14">
        <v>1159</v>
      </c>
      <c r="IG14">
        <v>1144</v>
      </c>
      <c r="IH14">
        <v>1133</v>
      </c>
      <c r="II14">
        <v>1090</v>
      </c>
      <c r="IJ14">
        <v>1082</v>
      </c>
      <c r="IK14">
        <v>1064</v>
      </c>
      <c r="IL14">
        <v>1079</v>
      </c>
      <c r="IM14">
        <v>1046</v>
      </c>
      <c r="IN14">
        <v>1037</v>
      </c>
      <c r="IO14">
        <v>1051</v>
      </c>
      <c r="IP14">
        <v>1056</v>
      </c>
      <c r="IQ14" s="13">
        <v>12</v>
      </c>
      <c r="IR14" s="13">
        <v>14</v>
      </c>
      <c r="IS14" s="13">
        <v>11.098744735035739</v>
      </c>
      <c r="IT14" s="13">
        <v>11.606152443330885</v>
      </c>
      <c r="IU14" s="13">
        <v>7.6834786275068598</v>
      </c>
      <c r="IV14">
        <v>113</v>
      </c>
      <c r="IW14">
        <v>108</v>
      </c>
      <c r="IX14">
        <v>122</v>
      </c>
      <c r="IY14">
        <v>130</v>
      </c>
      <c r="IZ14">
        <v>126</v>
      </c>
      <c r="JA14">
        <v>99</v>
      </c>
      <c r="JB14">
        <v>104</v>
      </c>
      <c r="JC14">
        <v>94</v>
      </c>
      <c r="JD14">
        <v>73</v>
      </c>
      <c r="JE14">
        <v>28</v>
      </c>
      <c r="JF14">
        <v>40</v>
      </c>
      <c r="JG14" s="4">
        <v>3.3304925714006397</v>
      </c>
      <c r="JH14" s="4">
        <v>3.4434088511348016</v>
      </c>
      <c r="JI14" s="4">
        <v>27.901211023171545</v>
      </c>
      <c r="JJ14" s="4">
        <v>26.86344106108724</v>
      </c>
      <c r="JK14" s="4">
        <v>22.44419352036828</v>
      </c>
      <c r="JL14" s="4">
        <v>19.448090132778809</v>
      </c>
      <c r="JM14" s="4">
        <v>17.531591828579991</v>
      </c>
      <c r="JN14" s="4">
        <v>33.4</v>
      </c>
      <c r="JO14" s="4">
        <v>32.5</v>
      </c>
      <c r="JP14" s="4">
        <v>30.6</v>
      </c>
      <c r="JQ14" s="4">
        <v>29.2</v>
      </c>
      <c r="JR14" s="4">
        <v>26.400000000000002</v>
      </c>
      <c r="JS14" s="4">
        <v>24.7</v>
      </c>
      <c r="JT14" s="16">
        <v>25.900000000000002</v>
      </c>
    </row>
    <row r="15" spans="1:280">
      <c r="A15" t="s">
        <v>24</v>
      </c>
      <c r="B15" t="s">
        <v>25</v>
      </c>
      <c r="C15" s="11">
        <v>42.7</v>
      </c>
      <c r="D15" s="11">
        <v>41.7</v>
      </c>
      <c r="E15" s="11">
        <v>44.6</v>
      </c>
      <c r="F15" s="11">
        <v>47.8</v>
      </c>
      <c r="G15" s="11">
        <v>56.1</v>
      </c>
      <c r="H15" s="11">
        <v>55.9</v>
      </c>
      <c r="I15" s="11">
        <v>49.8</v>
      </c>
      <c r="J15" s="11">
        <v>56.6</v>
      </c>
      <c r="K15" s="11">
        <v>60.3</v>
      </c>
      <c r="L15" s="11">
        <v>58.6</v>
      </c>
      <c r="M15" s="11">
        <v>60</v>
      </c>
      <c r="N15" s="11">
        <v>59.5</v>
      </c>
      <c r="O15" s="11">
        <v>5.9</v>
      </c>
      <c r="P15" s="11">
        <v>7</v>
      </c>
      <c r="Q15" s="11">
        <v>9.1</v>
      </c>
      <c r="R15" s="11">
        <v>10</v>
      </c>
      <c r="S15" s="11">
        <v>8.6</v>
      </c>
      <c r="T15" s="11">
        <v>6.4</v>
      </c>
      <c r="U15" s="11">
        <v>8.9</v>
      </c>
      <c r="V15" s="11">
        <v>7.2</v>
      </c>
      <c r="W15" s="11">
        <v>8.6999999999999993</v>
      </c>
      <c r="X15" s="11">
        <v>9.5</v>
      </c>
      <c r="Y15" s="11">
        <v>14.4</v>
      </c>
      <c r="Z15" s="11">
        <v>12</v>
      </c>
      <c r="AA15" s="11">
        <v>3.4</v>
      </c>
      <c r="AB15" s="11">
        <v>3.1</v>
      </c>
      <c r="AC15" s="11">
        <v>1.4</v>
      </c>
      <c r="AD15" s="11">
        <v>1.5</v>
      </c>
      <c r="AE15" s="11">
        <v>1.7</v>
      </c>
      <c r="AF15" s="11">
        <v>1.5</v>
      </c>
      <c r="AG15" s="11">
        <v>1.6</v>
      </c>
      <c r="AH15" s="11">
        <v>0.7</v>
      </c>
      <c r="AI15" s="11" t="s">
        <v>432</v>
      </c>
      <c r="AJ15" s="11">
        <v>2.5</v>
      </c>
      <c r="AK15" s="11">
        <v>0.7</v>
      </c>
      <c r="AL15" s="11">
        <v>0.5</v>
      </c>
      <c r="AM15" s="11">
        <v>7.5</v>
      </c>
      <c r="AN15" s="11">
        <v>8.1999999999999993</v>
      </c>
      <c r="AO15" s="11">
        <v>11.9</v>
      </c>
      <c r="AP15" s="11">
        <v>9.8000000000000007</v>
      </c>
      <c r="AQ15" s="11">
        <v>8.6999999999999993</v>
      </c>
      <c r="AR15" s="11">
        <v>8.6999999999999993</v>
      </c>
      <c r="AS15" s="11">
        <v>10.6</v>
      </c>
      <c r="AT15" s="11">
        <v>12.5</v>
      </c>
      <c r="AU15" s="11">
        <v>10.9</v>
      </c>
      <c r="AV15" s="11">
        <v>9.1</v>
      </c>
      <c r="AW15" s="11">
        <v>8.1999999999999993</v>
      </c>
      <c r="AX15" s="11">
        <v>9.3000000000000007</v>
      </c>
      <c r="AY15" s="11">
        <v>7.8</v>
      </c>
      <c r="AZ15" s="11">
        <v>7.6</v>
      </c>
      <c r="BA15" s="11">
        <v>5.2</v>
      </c>
      <c r="BB15" s="11">
        <v>6.9</v>
      </c>
      <c r="BC15" s="11">
        <v>4.7</v>
      </c>
      <c r="BD15" s="11">
        <v>6.5</v>
      </c>
      <c r="BE15" s="11">
        <v>6.1</v>
      </c>
      <c r="BF15" s="11">
        <v>7.3</v>
      </c>
      <c r="BG15" s="11">
        <v>7</v>
      </c>
      <c r="BH15" s="11">
        <v>7.5</v>
      </c>
      <c r="BI15" s="11">
        <v>6.7</v>
      </c>
      <c r="BJ15" s="11">
        <v>7.3</v>
      </c>
      <c r="BK15" s="11">
        <v>18</v>
      </c>
      <c r="BL15" s="11">
        <v>18.399999999999999</v>
      </c>
      <c r="BM15" s="11">
        <v>13.1</v>
      </c>
      <c r="BN15" s="11">
        <v>11.8</v>
      </c>
      <c r="BO15" s="11">
        <v>10.6</v>
      </c>
      <c r="BP15" s="11">
        <v>14.3</v>
      </c>
      <c r="BQ15" s="11">
        <v>13.5</v>
      </c>
      <c r="BR15" s="11">
        <v>8.6999999999999993</v>
      </c>
      <c r="BS15" s="11">
        <v>7.6</v>
      </c>
      <c r="BT15" s="11">
        <v>7.7</v>
      </c>
      <c r="BU15" s="11">
        <v>5.7</v>
      </c>
      <c r="BV15" s="11">
        <v>4.9000000000000004</v>
      </c>
      <c r="BW15" s="11">
        <v>14.7</v>
      </c>
      <c r="BX15" s="11">
        <v>13.9</v>
      </c>
      <c r="BY15" s="11">
        <v>14.7</v>
      </c>
      <c r="BZ15" s="11">
        <v>12.2</v>
      </c>
      <c r="CA15" s="11">
        <v>9.6</v>
      </c>
      <c r="CB15" s="11">
        <v>6.7</v>
      </c>
      <c r="CC15" s="11">
        <v>9.6</v>
      </c>
      <c r="CD15" s="11">
        <v>7</v>
      </c>
      <c r="CE15" s="11">
        <v>4.9000000000000004</v>
      </c>
      <c r="CF15" s="11">
        <v>5.0999999999999996</v>
      </c>
      <c r="CG15" s="11">
        <v>4.3</v>
      </c>
      <c r="CH15" s="11">
        <v>6.4</v>
      </c>
      <c r="CI15">
        <v>26687</v>
      </c>
      <c r="CJ15">
        <v>28923</v>
      </c>
      <c r="CK15">
        <v>30105</v>
      </c>
      <c r="CL15">
        <v>28996</v>
      </c>
      <c r="CM15">
        <v>31589</v>
      </c>
      <c r="CN15">
        <v>33107</v>
      </c>
      <c r="CO15">
        <v>35149</v>
      </c>
      <c r="CP15">
        <v>33512</v>
      </c>
      <c r="CQ15">
        <v>34803</v>
      </c>
      <c r="CR15">
        <v>33097</v>
      </c>
      <c r="CS15">
        <v>33116</v>
      </c>
      <c r="CT15">
        <v>31566</v>
      </c>
      <c r="CU15">
        <v>32359</v>
      </c>
      <c r="CV15">
        <v>29196</v>
      </c>
      <c r="CW15">
        <v>30583</v>
      </c>
      <c r="CX15">
        <v>32270</v>
      </c>
      <c r="CY15">
        <v>33961</v>
      </c>
      <c r="CZ15">
        <v>35852</v>
      </c>
      <c r="DA15">
        <v>36455</v>
      </c>
      <c r="DB15">
        <v>36477</v>
      </c>
      <c r="DC15">
        <v>35483</v>
      </c>
      <c r="DD15">
        <v>35504</v>
      </c>
      <c r="DE15">
        <v>35032</v>
      </c>
      <c r="DF15" t="s">
        <v>76</v>
      </c>
      <c r="DG15" t="s">
        <v>76</v>
      </c>
      <c r="DH15">
        <v>33644</v>
      </c>
      <c r="DI15">
        <v>22985</v>
      </c>
      <c r="DJ15">
        <v>26311</v>
      </c>
      <c r="DK15">
        <v>26010</v>
      </c>
      <c r="DL15">
        <v>26543</v>
      </c>
      <c r="DM15">
        <v>29076</v>
      </c>
      <c r="DN15">
        <v>30833</v>
      </c>
      <c r="DO15">
        <v>32742</v>
      </c>
      <c r="DP15">
        <v>32322</v>
      </c>
      <c r="DQ15">
        <v>32169</v>
      </c>
      <c r="DR15">
        <v>30144</v>
      </c>
      <c r="DS15" t="s">
        <v>76</v>
      </c>
      <c r="DT15">
        <v>31382</v>
      </c>
      <c r="DU15">
        <v>30637</v>
      </c>
      <c r="DV15">
        <v>26320</v>
      </c>
      <c r="DW15">
        <v>34520</v>
      </c>
      <c r="DX15">
        <v>42690</v>
      </c>
      <c r="DY15">
        <v>22000</v>
      </c>
      <c r="DZ15">
        <v>28330</v>
      </c>
      <c r="EA15">
        <v>35140</v>
      </c>
      <c r="EB15">
        <v>28.491476533742865</v>
      </c>
      <c r="EC15">
        <v>26.022700628796748</v>
      </c>
      <c r="ED15">
        <v>26.715569460161088</v>
      </c>
      <c r="EE15">
        <v>29.639175500850332</v>
      </c>
      <c r="EF15">
        <v>10765</v>
      </c>
      <c r="EG15">
        <v>11230</v>
      </c>
      <c r="EH15">
        <v>11700</v>
      </c>
      <c r="EI15">
        <v>12150</v>
      </c>
      <c r="EJ15">
        <v>12980</v>
      </c>
      <c r="EK15">
        <v>14180</v>
      </c>
      <c r="EL15">
        <v>16095</v>
      </c>
      <c r="EM15" s="15">
        <v>18510</v>
      </c>
      <c r="EN15">
        <v>81.25</v>
      </c>
      <c r="EO15">
        <v>68.8</v>
      </c>
      <c r="EP15">
        <v>74.2</v>
      </c>
      <c r="EQ15">
        <v>70.382165605095537</v>
      </c>
      <c r="ER15">
        <v>75.400000000000006</v>
      </c>
      <c r="ES15">
        <v>73.8</v>
      </c>
      <c r="ET15" s="15">
        <v>76.8</v>
      </c>
      <c r="EU15">
        <v>112000</v>
      </c>
      <c r="EV15">
        <v>110900</v>
      </c>
      <c r="EW15">
        <v>111600</v>
      </c>
      <c r="EX15">
        <v>132800</v>
      </c>
      <c r="EY15">
        <v>62000</v>
      </c>
      <c r="EZ15">
        <v>61900</v>
      </c>
      <c r="FA15">
        <v>58200</v>
      </c>
      <c r="FB15">
        <v>69300</v>
      </c>
      <c r="FC15">
        <v>50000</v>
      </c>
      <c r="FD15">
        <v>49000</v>
      </c>
      <c r="FE15">
        <v>53400</v>
      </c>
      <c r="FF15">
        <v>63500</v>
      </c>
      <c r="FG15">
        <v>0.65</v>
      </c>
      <c r="FH15">
        <v>0.67</v>
      </c>
      <c r="FI15">
        <v>0.66</v>
      </c>
      <c r="FJ15">
        <v>0.63</v>
      </c>
      <c r="FK15">
        <v>0.62</v>
      </c>
      <c r="FL15">
        <v>0.6</v>
      </c>
      <c r="FM15">
        <v>0.69</v>
      </c>
      <c r="FN15">
        <v>195.92941779222147</v>
      </c>
      <c r="FO15">
        <v>188.03133036025983</v>
      </c>
      <c r="FP15">
        <v>191.89272651824402</v>
      </c>
      <c r="FQ15">
        <v>186.13392996809839</v>
      </c>
      <c r="FR15">
        <v>183.77627645300251</v>
      </c>
      <c r="FS15">
        <v>170.85789466291476</v>
      </c>
      <c r="FT15">
        <v>159.94494531480936</v>
      </c>
      <c r="FU15">
        <v>141.51221882621155</v>
      </c>
      <c r="FV15">
        <v>143.62526728439059</v>
      </c>
      <c r="FW15">
        <v>128.60487965339485</v>
      </c>
      <c r="FX15">
        <v>121.37924622393523</v>
      </c>
      <c r="FY15">
        <v>115.89358771236748</v>
      </c>
      <c r="FZ15">
        <v>112.88038773049817</v>
      </c>
      <c r="GA15">
        <v>110.28125607352084</v>
      </c>
      <c r="GB15">
        <v>101.13878754676955</v>
      </c>
      <c r="GC15">
        <v>97.681930457913737</v>
      </c>
      <c r="GD15">
        <v>94.51643549306479</v>
      </c>
      <c r="GE15">
        <v>4.0697821842432234</v>
      </c>
      <c r="GF15">
        <v>3.2348938317772471</v>
      </c>
      <c r="GG15">
        <v>3.4468529261839453</v>
      </c>
      <c r="GH15">
        <v>2.9589201924488036</v>
      </c>
      <c r="GI15">
        <v>2.6731007580261013</v>
      </c>
      <c r="GJ15">
        <v>2.6605504587155959</v>
      </c>
      <c r="GK15">
        <v>6.4981278156722544</v>
      </c>
      <c r="GL15">
        <v>13.020654507547397</v>
      </c>
      <c r="GM15">
        <v>12.257365018488402</v>
      </c>
      <c r="GN15">
        <v>12.350517017757486</v>
      </c>
      <c r="GO15">
        <v>12.283830460138551</v>
      </c>
      <c r="GP15">
        <v>11.453363914373089</v>
      </c>
      <c r="GQ15">
        <v>0</v>
      </c>
      <c r="GR15">
        <v>11.572021125042305</v>
      </c>
      <c r="GS15">
        <v>2.1831833959056453</v>
      </c>
      <c r="GT15">
        <v>23.229308503800251</v>
      </c>
      <c r="GU15">
        <v>1.2965717718852237</v>
      </c>
      <c r="GV15">
        <v>0.73848446448857308</v>
      </c>
      <c r="GW15">
        <v>19.496010851114626</v>
      </c>
      <c r="GX15">
        <v>9.7618054407740598</v>
      </c>
      <c r="GY15">
        <v>18.524290388000807</v>
      </c>
      <c r="GZ15">
        <v>13.198009229744018</v>
      </c>
      <c r="HA15" s="15">
        <v>915.26506402824066</v>
      </c>
      <c r="HB15" s="15">
        <v>928.42911615289063</v>
      </c>
      <c r="HC15" s="15">
        <v>904.88734133448895</v>
      </c>
      <c r="HD15" s="15">
        <v>905.74593423605893</v>
      </c>
      <c r="HE15" s="15">
        <v>825.81808215725073</v>
      </c>
      <c r="HF15" s="15">
        <v>881.20260634434169</v>
      </c>
      <c r="HG15" s="15">
        <v>813.10754420810451</v>
      </c>
      <c r="HH15" s="15">
        <v>906.38753466195101</v>
      </c>
      <c r="HI15" s="15">
        <v>880.76075779434495</v>
      </c>
      <c r="HJ15" s="15">
        <v>812.60090101714968</v>
      </c>
      <c r="HK15" s="13">
        <v>6</v>
      </c>
      <c r="HL15" s="13">
        <v>12</v>
      </c>
      <c r="HM15" s="13">
        <v>16.21</v>
      </c>
      <c r="HN15" s="13">
        <v>19.57</v>
      </c>
      <c r="HO15" s="13">
        <v>22.381699999999999</v>
      </c>
      <c r="HP15" s="13">
        <v>22.714974869240912</v>
      </c>
      <c r="HQ15" s="13">
        <v>24.324972411263044</v>
      </c>
      <c r="HR15" s="13">
        <v>24.960117521772254</v>
      </c>
      <c r="HS15" s="13">
        <v>24.000209769422476</v>
      </c>
      <c r="HT15" s="13">
        <v>24.322628061319868</v>
      </c>
      <c r="HU15" s="13">
        <v>25.441844028095993</v>
      </c>
      <c r="HV15" s="13">
        <v>25.3</v>
      </c>
      <c r="HW15" s="13">
        <v>24.834971790759894</v>
      </c>
      <c r="HX15">
        <v>51134</v>
      </c>
      <c r="HY15">
        <v>49982.999999999993</v>
      </c>
      <c r="HZ15">
        <v>48158</v>
      </c>
      <c r="IA15">
        <v>49982.999999999993</v>
      </c>
      <c r="IB15">
        <v>46467</v>
      </c>
      <c r="IC15">
        <v>47437</v>
      </c>
      <c r="ID15">
        <v>48.725000000000001</v>
      </c>
      <c r="IE15">
        <v>533</v>
      </c>
      <c r="IF15">
        <v>523</v>
      </c>
      <c r="IG15">
        <v>543</v>
      </c>
      <c r="IH15">
        <v>540</v>
      </c>
      <c r="II15">
        <v>527</v>
      </c>
      <c r="IJ15">
        <v>514</v>
      </c>
      <c r="IK15">
        <v>507</v>
      </c>
      <c r="IL15">
        <v>482</v>
      </c>
      <c r="IM15">
        <v>471</v>
      </c>
      <c r="IN15">
        <v>457</v>
      </c>
      <c r="IO15">
        <v>464</v>
      </c>
      <c r="IP15">
        <v>465</v>
      </c>
      <c r="IQ15" s="13">
        <v>26</v>
      </c>
      <c r="IR15" s="13">
        <v>22</v>
      </c>
      <c r="IS15" s="13">
        <v>21.841419779484117</v>
      </c>
      <c r="IT15" s="13">
        <v>24.108132241177856</v>
      </c>
      <c r="IU15" s="13">
        <v>25.2152717619919</v>
      </c>
      <c r="IV15">
        <v>149</v>
      </c>
      <c r="IW15">
        <v>124</v>
      </c>
      <c r="IX15">
        <v>117</v>
      </c>
      <c r="IY15">
        <v>127</v>
      </c>
      <c r="IZ15">
        <v>162</v>
      </c>
      <c r="JA15">
        <v>103</v>
      </c>
      <c r="JB15">
        <v>103</v>
      </c>
      <c r="JC15">
        <v>108</v>
      </c>
      <c r="JD15">
        <v>147</v>
      </c>
      <c r="JE15">
        <v>83</v>
      </c>
      <c r="JF15">
        <v>60</v>
      </c>
      <c r="JG15" s="4">
        <v>4.8261037227719461</v>
      </c>
      <c r="JH15" s="4">
        <v>4.9166819445250862</v>
      </c>
      <c r="JI15" s="4">
        <v>30.154303773935677</v>
      </c>
      <c r="JJ15" s="4">
        <v>28.247139588100691</v>
      </c>
      <c r="JK15" s="4">
        <v>26.018627396084142</v>
      </c>
      <c r="JL15" s="4">
        <v>21.663698617562282</v>
      </c>
      <c r="JM15" s="4">
        <v>19.648694277811703</v>
      </c>
      <c r="JN15" s="4">
        <v>43.5</v>
      </c>
      <c r="JO15" s="4">
        <v>40.299999999999997</v>
      </c>
      <c r="JP15" s="4">
        <v>37.5</v>
      </c>
      <c r="JQ15" s="4">
        <v>35.6</v>
      </c>
      <c r="JR15" s="4">
        <v>30.099999999999998</v>
      </c>
      <c r="JS15" s="4">
        <v>27.900000000000002</v>
      </c>
      <c r="JT15" s="16">
        <v>31.2</v>
      </c>
    </row>
    <row r="16" spans="1:280">
      <c r="A16" t="s">
        <v>26</v>
      </c>
      <c r="B16" t="s">
        <v>27</v>
      </c>
      <c r="C16" s="11">
        <v>55.5</v>
      </c>
      <c r="D16" s="11">
        <v>57</v>
      </c>
      <c r="E16" s="11">
        <v>59</v>
      </c>
      <c r="F16" s="11">
        <v>58.2</v>
      </c>
      <c r="G16" s="11">
        <v>58.1</v>
      </c>
      <c r="H16" s="11">
        <v>53.2</v>
      </c>
      <c r="I16" s="11">
        <v>59.9</v>
      </c>
      <c r="J16" s="11">
        <v>66.7</v>
      </c>
      <c r="K16" s="11">
        <v>67.8</v>
      </c>
      <c r="L16" s="11">
        <v>70.599999999999994</v>
      </c>
      <c r="M16" s="11">
        <v>72</v>
      </c>
      <c r="N16" s="11">
        <v>73.7</v>
      </c>
      <c r="O16" s="11">
        <v>8.3000000000000007</v>
      </c>
      <c r="P16" s="11">
        <v>7.8</v>
      </c>
      <c r="Q16" s="11">
        <v>8.6999999999999993</v>
      </c>
      <c r="R16" s="11">
        <v>8.1</v>
      </c>
      <c r="S16" s="11">
        <v>9.3000000000000007</v>
      </c>
      <c r="T16" s="11">
        <v>10.3</v>
      </c>
      <c r="U16" s="11">
        <v>11.8</v>
      </c>
      <c r="V16" s="11">
        <v>9.1</v>
      </c>
      <c r="W16" s="11">
        <v>11.6</v>
      </c>
      <c r="X16" s="11">
        <v>6.5</v>
      </c>
      <c r="Y16" s="11">
        <v>9.1</v>
      </c>
      <c r="Z16" s="11">
        <v>8.8000000000000007</v>
      </c>
      <c r="AA16" s="11">
        <v>2.5</v>
      </c>
      <c r="AB16" s="11">
        <v>1.8</v>
      </c>
      <c r="AC16" s="11">
        <v>1.5</v>
      </c>
      <c r="AD16" s="11">
        <v>1.8</v>
      </c>
      <c r="AE16" s="11">
        <v>0.8</v>
      </c>
      <c r="AF16" s="11">
        <v>1.7</v>
      </c>
      <c r="AG16" s="11">
        <v>0.7</v>
      </c>
      <c r="AH16" s="11">
        <v>1.2</v>
      </c>
      <c r="AI16" s="11">
        <v>1</v>
      </c>
      <c r="AJ16" s="11" t="s">
        <v>432</v>
      </c>
      <c r="AK16" s="11">
        <v>0.7</v>
      </c>
      <c r="AL16" s="11" t="s">
        <v>432</v>
      </c>
      <c r="AM16" s="11">
        <v>4</v>
      </c>
      <c r="AN16" s="11">
        <v>6.1</v>
      </c>
      <c r="AO16" s="11">
        <v>5.3</v>
      </c>
      <c r="AP16" s="11">
        <v>4.8</v>
      </c>
      <c r="AQ16" s="11">
        <v>7</v>
      </c>
      <c r="AR16" s="11">
        <v>6.2</v>
      </c>
      <c r="AS16" s="11">
        <v>6.9</v>
      </c>
      <c r="AT16" s="11">
        <v>5.5</v>
      </c>
      <c r="AU16" s="11">
        <v>5.7</v>
      </c>
      <c r="AV16" s="11">
        <v>4.8</v>
      </c>
      <c r="AW16" s="11">
        <v>6</v>
      </c>
      <c r="AX16" s="11">
        <v>4.4000000000000004</v>
      </c>
      <c r="AY16" s="11">
        <v>4.3</v>
      </c>
      <c r="AZ16" s="11">
        <v>7</v>
      </c>
      <c r="BA16" s="11">
        <v>5.9</v>
      </c>
      <c r="BB16" s="11">
        <v>5.3</v>
      </c>
      <c r="BC16" s="11">
        <v>7</v>
      </c>
      <c r="BD16" s="11">
        <v>6.5</v>
      </c>
      <c r="BE16" s="11">
        <v>5.7</v>
      </c>
      <c r="BF16" s="11">
        <v>5.4</v>
      </c>
      <c r="BG16" s="11">
        <v>4.8</v>
      </c>
      <c r="BH16" s="11">
        <v>5.3</v>
      </c>
      <c r="BI16" s="11">
        <v>5</v>
      </c>
      <c r="BJ16" s="11">
        <v>4.5</v>
      </c>
      <c r="BK16" s="11">
        <v>21.1</v>
      </c>
      <c r="BL16" s="11">
        <v>14.4</v>
      </c>
      <c r="BM16" s="11">
        <v>15.7</v>
      </c>
      <c r="BN16" s="11">
        <v>14.7</v>
      </c>
      <c r="BO16" s="11">
        <v>12.4</v>
      </c>
      <c r="BP16" s="11">
        <v>13.5</v>
      </c>
      <c r="BQ16" s="11">
        <v>11.2</v>
      </c>
      <c r="BR16" s="11">
        <v>5.6</v>
      </c>
      <c r="BS16" s="11">
        <v>6.1</v>
      </c>
      <c r="BT16" s="11">
        <v>6.7</v>
      </c>
      <c r="BU16" s="11">
        <v>3.4</v>
      </c>
      <c r="BV16" s="11">
        <v>5.3</v>
      </c>
      <c r="BW16" s="11">
        <v>4.3</v>
      </c>
      <c r="BX16" s="11">
        <v>5.9</v>
      </c>
      <c r="BY16" s="11">
        <v>3.9</v>
      </c>
      <c r="BZ16" s="11">
        <v>7.1</v>
      </c>
      <c r="CA16" s="11">
        <v>5.4</v>
      </c>
      <c r="CB16" s="11">
        <v>8.5</v>
      </c>
      <c r="CC16" s="11">
        <v>3.7</v>
      </c>
      <c r="CD16" s="11">
        <v>6.5</v>
      </c>
      <c r="CE16" s="11">
        <v>3.1</v>
      </c>
      <c r="CF16" s="11">
        <v>5.7</v>
      </c>
      <c r="CG16" s="11">
        <v>3.8</v>
      </c>
      <c r="CH16" s="11">
        <v>3.2</v>
      </c>
      <c r="CI16">
        <v>29830</v>
      </c>
      <c r="CJ16">
        <v>30787</v>
      </c>
      <c r="CK16">
        <v>30464</v>
      </c>
      <c r="CL16">
        <v>33535</v>
      </c>
      <c r="CM16" t="s">
        <v>76</v>
      </c>
      <c r="CN16">
        <v>36525</v>
      </c>
      <c r="CO16">
        <v>35033</v>
      </c>
      <c r="CP16">
        <v>36143</v>
      </c>
      <c r="CQ16">
        <v>35136</v>
      </c>
      <c r="CR16">
        <v>34554</v>
      </c>
      <c r="CS16">
        <v>33688</v>
      </c>
      <c r="CT16">
        <v>34652</v>
      </c>
      <c r="CU16">
        <v>35126</v>
      </c>
      <c r="CV16">
        <v>32621</v>
      </c>
      <c r="CW16">
        <v>33855</v>
      </c>
      <c r="CX16">
        <v>33179</v>
      </c>
      <c r="CY16">
        <v>35883</v>
      </c>
      <c r="CZ16" t="s">
        <v>76</v>
      </c>
      <c r="DA16">
        <v>40934</v>
      </c>
      <c r="DB16">
        <v>40827</v>
      </c>
      <c r="DC16">
        <v>41423</v>
      </c>
      <c r="DD16">
        <v>41764</v>
      </c>
      <c r="DE16">
        <v>38699</v>
      </c>
      <c r="DF16">
        <v>37981</v>
      </c>
      <c r="DG16">
        <v>35878</v>
      </c>
      <c r="DH16">
        <v>37077</v>
      </c>
      <c r="DI16">
        <v>26511</v>
      </c>
      <c r="DJ16">
        <v>28145</v>
      </c>
      <c r="DK16">
        <v>27995</v>
      </c>
      <c r="DL16">
        <v>32081</v>
      </c>
      <c r="DM16">
        <v>30496</v>
      </c>
      <c r="DN16">
        <v>32698</v>
      </c>
      <c r="DO16">
        <v>31363</v>
      </c>
      <c r="DP16">
        <v>32462</v>
      </c>
      <c r="DQ16">
        <v>32411</v>
      </c>
      <c r="DR16">
        <v>33149</v>
      </c>
      <c r="DS16">
        <v>30955</v>
      </c>
      <c r="DT16" t="s">
        <v>76</v>
      </c>
      <c r="DU16">
        <v>33820</v>
      </c>
      <c r="DV16">
        <v>43100</v>
      </c>
      <c r="DW16">
        <v>53370</v>
      </c>
      <c r="DX16">
        <v>62910</v>
      </c>
      <c r="DY16">
        <v>30550</v>
      </c>
      <c r="DZ16">
        <v>37060</v>
      </c>
      <c r="EA16">
        <v>43820</v>
      </c>
      <c r="EB16">
        <v>12.258304931686448</v>
      </c>
      <c r="EC16">
        <v>9.7324164448955521</v>
      </c>
      <c r="ED16">
        <v>32.460163184680518</v>
      </c>
      <c r="EE16">
        <v>30.481890364872587</v>
      </c>
      <c r="EF16">
        <v>11750</v>
      </c>
      <c r="EG16">
        <v>11850</v>
      </c>
      <c r="EH16">
        <v>11865</v>
      </c>
      <c r="EI16">
        <v>11915</v>
      </c>
      <c r="EJ16">
        <v>12270</v>
      </c>
      <c r="EK16">
        <v>12850</v>
      </c>
      <c r="EL16">
        <v>13465</v>
      </c>
      <c r="EM16" s="15">
        <v>14095</v>
      </c>
      <c r="EN16">
        <v>75.630252100840337</v>
      </c>
      <c r="EO16">
        <v>64.2</v>
      </c>
      <c r="EP16">
        <v>69.600000000000009</v>
      </c>
      <c r="EQ16">
        <v>69.207317073170728</v>
      </c>
      <c r="ER16">
        <v>73</v>
      </c>
      <c r="ES16">
        <v>69.2</v>
      </c>
      <c r="ET16" s="15">
        <v>73.400000000000006</v>
      </c>
      <c r="EU16">
        <v>140000</v>
      </c>
      <c r="EV16">
        <v>145200</v>
      </c>
      <c r="EW16">
        <v>141800</v>
      </c>
      <c r="EX16">
        <v>149500</v>
      </c>
      <c r="EY16">
        <v>75000</v>
      </c>
      <c r="EZ16">
        <v>70700</v>
      </c>
      <c r="FA16">
        <v>68000</v>
      </c>
      <c r="FB16">
        <v>72300</v>
      </c>
      <c r="FC16">
        <v>65000</v>
      </c>
      <c r="FD16">
        <v>74500</v>
      </c>
      <c r="FE16">
        <v>73800</v>
      </c>
      <c r="FF16">
        <v>77200</v>
      </c>
      <c r="FG16">
        <v>1.0900000000000001</v>
      </c>
      <c r="FH16">
        <v>1.07</v>
      </c>
      <c r="FI16">
        <v>1.1299999999999999</v>
      </c>
      <c r="FJ16">
        <v>1.03</v>
      </c>
      <c r="FK16">
        <v>1.1000000000000001</v>
      </c>
      <c r="FL16">
        <v>1.08</v>
      </c>
      <c r="FM16">
        <v>1.1499999999999999</v>
      </c>
      <c r="FN16">
        <v>178.04449867400427</v>
      </c>
      <c r="FO16">
        <v>171.75913816281715</v>
      </c>
      <c r="FP16">
        <v>174.09401679124306</v>
      </c>
      <c r="FQ16">
        <v>174.44720301879772</v>
      </c>
      <c r="FR16">
        <v>167.04565331467552</v>
      </c>
      <c r="FS16">
        <v>157.70878006543353</v>
      </c>
      <c r="FT16">
        <v>149.23366341204442</v>
      </c>
      <c r="FU16">
        <v>145.0350651209389</v>
      </c>
      <c r="FV16">
        <v>131.57328074708735</v>
      </c>
      <c r="FW16">
        <v>129.47235272858691</v>
      </c>
      <c r="FX16">
        <v>126.95707210908525</v>
      </c>
      <c r="FY16">
        <v>133.54751661671514</v>
      </c>
      <c r="FZ16">
        <v>128.40033982844145</v>
      </c>
      <c r="GA16">
        <v>121.11203780928552</v>
      </c>
      <c r="GB16">
        <v>106.24842600106332</v>
      </c>
      <c r="GC16">
        <v>113.55927452134668</v>
      </c>
      <c r="GD16">
        <v>104.95332604490791</v>
      </c>
      <c r="GE16">
        <v>3.0813475760065736</v>
      </c>
      <c r="GF16">
        <v>2.8422600944470866</v>
      </c>
      <c r="GG16">
        <v>2.9269094795691855</v>
      </c>
      <c r="GH16">
        <v>2.2741173199888793</v>
      </c>
      <c r="GI16">
        <v>2.27775135014131</v>
      </c>
      <c r="GJ16">
        <v>1.9955654101995566</v>
      </c>
      <c r="GK16">
        <v>6.7251104843545271</v>
      </c>
      <c r="GL16">
        <v>13.563773902080269</v>
      </c>
      <c r="GM16">
        <v>12.692044177697387</v>
      </c>
      <c r="GN16">
        <v>13.055879899916597</v>
      </c>
      <c r="GO16">
        <v>13.263004728992362</v>
      </c>
      <c r="GP16">
        <v>12.20620842572062</v>
      </c>
      <c r="GQ16">
        <v>0</v>
      </c>
      <c r="GR16">
        <v>11.432517228748177</v>
      </c>
      <c r="GS16">
        <v>6.742361675164438</v>
      </c>
      <c r="GT16">
        <v>19.077440066253036</v>
      </c>
      <c r="GU16">
        <v>0.7789623845634055</v>
      </c>
      <c r="GV16">
        <v>3.1800094192165664</v>
      </c>
      <c r="GW16">
        <v>17.457687468574171</v>
      </c>
      <c r="GX16">
        <v>9.939889927126206</v>
      </c>
      <c r="GY16">
        <v>17.089280066981093</v>
      </c>
      <c r="GZ16">
        <v>14.301965522027087</v>
      </c>
      <c r="HA16" s="15">
        <v>1090.2187935740362</v>
      </c>
      <c r="HB16" s="15">
        <v>1113.8847190134923</v>
      </c>
      <c r="HC16" s="15">
        <v>1090.6473406035759</v>
      </c>
      <c r="HD16" s="15">
        <v>1083.9303111966171</v>
      </c>
      <c r="HE16" s="15">
        <v>1018.5951812620268</v>
      </c>
      <c r="HF16" s="15">
        <v>1069.8366681745997</v>
      </c>
      <c r="HG16" s="15">
        <v>963.30007043366788</v>
      </c>
      <c r="HH16" s="15">
        <v>1013.2031488835596</v>
      </c>
      <c r="HI16" s="15">
        <v>973.33308639629786</v>
      </c>
      <c r="HJ16" s="15">
        <v>809.30431273735985</v>
      </c>
      <c r="HK16" s="13">
        <v>16</v>
      </c>
      <c r="HL16" s="13">
        <v>20</v>
      </c>
      <c r="HM16" s="13">
        <v>21.49</v>
      </c>
      <c r="HN16" s="13">
        <v>23.63</v>
      </c>
      <c r="HO16" s="13">
        <v>26.89</v>
      </c>
      <c r="HP16" s="13">
        <v>27.840170085883152</v>
      </c>
      <c r="HQ16" s="13">
        <v>27.244496461860134</v>
      </c>
      <c r="HR16" s="13">
        <v>27.553121318169588</v>
      </c>
      <c r="HS16" s="13">
        <v>30.096342310759638</v>
      </c>
      <c r="HT16" s="13">
        <v>22.662667646136647</v>
      </c>
      <c r="HU16" s="13">
        <v>20.534950851215282</v>
      </c>
      <c r="HV16" s="13">
        <v>20.7</v>
      </c>
      <c r="HW16" s="13">
        <v>21.966874256481855</v>
      </c>
      <c r="HX16">
        <v>50882</v>
      </c>
      <c r="HY16">
        <v>50679.999999999993</v>
      </c>
      <c r="HZ16">
        <v>50760</v>
      </c>
      <c r="IA16">
        <v>50679.999999999993</v>
      </c>
      <c r="IB16">
        <v>49744</v>
      </c>
      <c r="IC16">
        <v>49806</v>
      </c>
      <c r="ID16">
        <v>50.594000000000001</v>
      </c>
      <c r="IE16">
        <v>600</v>
      </c>
      <c r="IF16">
        <v>579</v>
      </c>
      <c r="IG16">
        <v>594</v>
      </c>
      <c r="IH16">
        <v>591</v>
      </c>
      <c r="II16">
        <v>562</v>
      </c>
      <c r="IJ16">
        <v>567</v>
      </c>
      <c r="IK16">
        <v>554</v>
      </c>
      <c r="IL16">
        <v>531</v>
      </c>
      <c r="IM16">
        <v>500</v>
      </c>
      <c r="IN16">
        <v>513</v>
      </c>
      <c r="IO16">
        <v>506</v>
      </c>
      <c r="IP16">
        <v>506</v>
      </c>
      <c r="IQ16" s="13">
        <v>20</v>
      </c>
      <c r="IR16" s="13">
        <v>20</v>
      </c>
      <c r="IS16" s="13">
        <v>23.647913123418427</v>
      </c>
      <c r="IT16" s="13">
        <v>24.033719578204565</v>
      </c>
      <c r="IU16" s="13">
        <v>20.070957633541301</v>
      </c>
      <c r="IV16">
        <v>113</v>
      </c>
      <c r="IW16">
        <v>122</v>
      </c>
      <c r="IX16">
        <v>133</v>
      </c>
      <c r="IY16">
        <v>103</v>
      </c>
      <c r="IZ16">
        <v>94</v>
      </c>
      <c r="JA16">
        <v>93</v>
      </c>
      <c r="JB16">
        <v>74</v>
      </c>
      <c r="JC16">
        <v>77</v>
      </c>
      <c r="JD16">
        <v>80</v>
      </c>
      <c r="JE16">
        <v>53</v>
      </c>
      <c r="JF16">
        <v>69</v>
      </c>
      <c r="JG16" s="4">
        <v>4.6541549183853359</v>
      </c>
      <c r="JH16" s="4">
        <v>4.6690392726079191</v>
      </c>
      <c r="JI16" s="4">
        <v>27.409638554216869</v>
      </c>
      <c r="JJ16" s="4">
        <v>25.278434019574753</v>
      </c>
      <c r="JK16" s="4">
        <v>21.593153390388416</v>
      </c>
      <c r="JL16" s="4">
        <v>17.830609212481427</v>
      </c>
      <c r="JM16" s="4">
        <v>15.876565295169948</v>
      </c>
      <c r="JN16" s="4">
        <v>35.799999999999997</v>
      </c>
      <c r="JO16" s="4">
        <v>33.799999999999997</v>
      </c>
      <c r="JP16" s="4">
        <v>32</v>
      </c>
      <c r="JQ16" s="4">
        <v>29.7</v>
      </c>
      <c r="JR16" s="4">
        <v>26</v>
      </c>
      <c r="JS16" s="4">
        <v>24.2</v>
      </c>
      <c r="JT16" s="16">
        <v>25.2</v>
      </c>
    </row>
    <row r="17" spans="1:280">
      <c r="A17" t="s">
        <v>28</v>
      </c>
      <c r="B17" t="s">
        <v>29</v>
      </c>
      <c r="C17" s="11">
        <v>45</v>
      </c>
      <c r="D17" s="11">
        <v>45.5</v>
      </c>
      <c r="E17" s="11">
        <v>47.9</v>
      </c>
      <c r="F17" s="11">
        <v>50.6</v>
      </c>
      <c r="G17" s="11">
        <v>52.5</v>
      </c>
      <c r="H17" s="11">
        <v>52.7</v>
      </c>
      <c r="I17" s="11">
        <v>51.2</v>
      </c>
      <c r="J17" s="11">
        <v>60</v>
      </c>
      <c r="K17" s="11">
        <v>62.4</v>
      </c>
      <c r="L17" s="11">
        <v>61.9</v>
      </c>
      <c r="M17" s="11">
        <v>55.6</v>
      </c>
      <c r="N17" s="11">
        <v>56.6</v>
      </c>
      <c r="O17" s="11">
        <v>10.1</v>
      </c>
      <c r="P17" s="11">
        <v>8.8000000000000007</v>
      </c>
      <c r="Q17" s="11">
        <v>8.6999999999999993</v>
      </c>
      <c r="R17" s="11">
        <v>8.1999999999999993</v>
      </c>
      <c r="S17" s="11">
        <v>6.3</v>
      </c>
      <c r="T17" s="11">
        <v>10.1</v>
      </c>
      <c r="U17" s="11">
        <v>10</v>
      </c>
      <c r="V17" s="11">
        <v>9.8000000000000007</v>
      </c>
      <c r="W17" s="11">
        <v>10.1</v>
      </c>
      <c r="X17" s="11">
        <v>9.1</v>
      </c>
      <c r="Y17" s="11">
        <v>12.7</v>
      </c>
      <c r="Z17" s="11">
        <v>12.4</v>
      </c>
      <c r="AA17" s="11">
        <v>2.4</v>
      </c>
      <c r="AB17" s="11">
        <v>2.2000000000000002</v>
      </c>
      <c r="AC17" s="11">
        <v>2.2000000000000002</v>
      </c>
      <c r="AD17" s="11">
        <v>2.9</v>
      </c>
      <c r="AE17" s="11">
        <v>3</v>
      </c>
      <c r="AF17" s="11">
        <v>0.8</v>
      </c>
      <c r="AG17" s="11">
        <v>1.8</v>
      </c>
      <c r="AH17" s="11">
        <v>1</v>
      </c>
      <c r="AI17" s="11" t="s">
        <v>432</v>
      </c>
      <c r="AJ17" s="11">
        <v>0.9</v>
      </c>
      <c r="AK17" s="11">
        <v>1.7</v>
      </c>
      <c r="AL17" s="11">
        <v>2.5</v>
      </c>
      <c r="AM17" s="11">
        <v>8.9</v>
      </c>
      <c r="AN17" s="11">
        <v>10</v>
      </c>
      <c r="AO17" s="11">
        <v>8.1999999999999993</v>
      </c>
      <c r="AP17" s="11">
        <v>9.1</v>
      </c>
      <c r="AQ17" s="11">
        <v>5.3</v>
      </c>
      <c r="AR17" s="11">
        <v>6.9</v>
      </c>
      <c r="AS17" s="11">
        <v>8.5</v>
      </c>
      <c r="AT17" s="11">
        <v>9.6</v>
      </c>
      <c r="AU17" s="11">
        <v>7.9</v>
      </c>
      <c r="AV17" s="11">
        <v>9.6</v>
      </c>
      <c r="AW17" s="11">
        <v>6.8</v>
      </c>
      <c r="AX17" s="11">
        <v>6.3</v>
      </c>
      <c r="AY17" s="11">
        <v>8.6</v>
      </c>
      <c r="AZ17" s="11">
        <v>7.6</v>
      </c>
      <c r="BA17" s="11">
        <v>6.4</v>
      </c>
      <c r="BB17" s="11">
        <v>6.5</v>
      </c>
      <c r="BC17" s="11">
        <v>5.7</v>
      </c>
      <c r="BD17" s="11">
        <v>4</v>
      </c>
      <c r="BE17" s="11">
        <v>6.5</v>
      </c>
      <c r="BF17" s="11">
        <v>4.7</v>
      </c>
      <c r="BG17" s="11">
        <v>4.8</v>
      </c>
      <c r="BH17" s="11">
        <v>5.5</v>
      </c>
      <c r="BI17" s="11">
        <v>6.3</v>
      </c>
      <c r="BJ17" s="11">
        <v>5.4</v>
      </c>
      <c r="BK17" s="11">
        <v>13.3</v>
      </c>
      <c r="BL17" s="11">
        <v>16.5</v>
      </c>
      <c r="BM17" s="11">
        <v>18.899999999999999</v>
      </c>
      <c r="BN17" s="11">
        <v>16.600000000000001</v>
      </c>
      <c r="BO17" s="11">
        <v>18.2</v>
      </c>
      <c r="BP17" s="11">
        <v>16.7</v>
      </c>
      <c r="BQ17" s="11">
        <v>14.8</v>
      </c>
      <c r="BR17" s="11">
        <v>11</v>
      </c>
      <c r="BS17" s="11">
        <v>9.1999999999999993</v>
      </c>
      <c r="BT17" s="11">
        <v>7.3</v>
      </c>
      <c r="BU17" s="11">
        <v>10.1</v>
      </c>
      <c r="BV17" s="11">
        <v>10.199999999999999</v>
      </c>
      <c r="BW17" s="11">
        <v>11.6</v>
      </c>
      <c r="BX17" s="11">
        <v>9.3000000000000007</v>
      </c>
      <c r="BY17" s="11">
        <v>7.7</v>
      </c>
      <c r="BZ17" s="11">
        <v>6</v>
      </c>
      <c r="CA17" s="11">
        <v>9</v>
      </c>
      <c r="CB17" s="11">
        <v>8.8000000000000007</v>
      </c>
      <c r="CC17" s="11">
        <v>7.1</v>
      </c>
      <c r="CD17" s="11">
        <v>3.9</v>
      </c>
      <c r="CE17" s="11">
        <v>5.4</v>
      </c>
      <c r="CF17" s="11">
        <v>5.8</v>
      </c>
      <c r="CG17" s="11">
        <v>6.8</v>
      </c>
      <c r="CH17" s="11">
        <v>6.6</v>
      </c>
      <c r="CI17">
        <v>23481</v>
      </c>
      <c r="CJ17">
        <v>24626</v>
      </c>
      <c r="CK17">
        <v>27020</v>
      </c>
      <c r="CL17">
        <v>26281</v>
      </c>
      <c r="CM17">
        <v>29859</v>
      </c>
      <c r="CN17">
        <v>28515</v>
      </c>
      <c r="CO17">
        <v>29597</v>
      </c>
      <c r="CP17">
        <v>28032</v>
      </c>
      <c r="CQ17">
        <v>29116</v>
      </c>
      <c r="CR17">
        <v>29609</v>
      </c>
      <c r="CS17">
        <v>30325</v>
      </c>
      <c r="CT17">
        <v>30072</v>
      </c>
      <c r="CU17">
        <v>30391</v>
      </c>
      <c r="CV17">
        <v>25468</v>
      </c>
      <c r="CW17">
        <v>26886</v>
      </c>
      <c r="CX17">
        <v>27837</v>
      </c>
      <c r="CY17">
        <v>27584</v>
      </c>
      <c r="CZ17">
        <v>30359</v>
      </c>
      <c r="DA17">
        <v>28045</v>
      </c>
      <c r="DB17">
        <v>29589</v>
      </c>
      <c r="DC17">
        <v>29394</v>
      </c>
      <c r="DD17">
        <v>29857</v>
      </c>
      <c r="DE17">
        <v>31472</v>
      </c>
      <c r="DF17">
        <v>32784</v>
      </c>
      <c r="DG17">
        <v>33535</v>
      </c>
      <c r="DH17">
        <v>36507</v>
      </c>
      <c r="DI17">
        <v>20415</v>
      </c>
      <c r="DJ17">
        <v>22897</v>
      </c>
      <c r="DK17">
        <v>25518</v>
      </c>
      <c r="DL17">
        <v>25240</v>
      </c>
      <c r="DM17">
        <v>29539</v>
      </c>
      <c r="DN17">
        <v>28599</v>
      </c>
      <c r="DO17">
        <v>29618</v>
      </c>
      <c r="DP17">
        <v>26189</v>
      </c>
      <c r="DQ17">
        <v>27798</v>
      </c>
      <c r="DR17">
        <v>27668</v>
      </c>
      <c r="DS17" t="s">
        <v>76</v>
      </c>
      <c r="DT17" t="s">
        <v>76</v>
      </c>
      <c r="DU17">
        <v>24247</v>
      </c>
      <c r="DV17">
        <v>31510</v>
      </c>
      <c r="DW17">
        <v>38790</v>
      </c>
      <c r="DX17">
        <v>45860</v>
      </c>
      <c r="DY17">
        <v>24780</v>
      </c>
      <c r="DZ17">
        <v>29890</v>
      </c>
      <c r="EA17">
        <v>35420</v>
      </c>
      <c r="EB17">
        <v>11.836525965630651</v>
      </c>
      <c r="EC17">
        <v>9.2332810088686657</v>
      </c>
      <c r="ED17">
        <v>20.984641119221411</v>
      </c>
      <c r="EE17">
        <v>29.848951257837737</v>
      </c>
      <c r="EF17">
        <v>9075</v>
      </c>
      <c r="EG17">
        <v>9315</v>
      </c>
      <c r="EH17">
        <v>9825</v>
      </c>
      <c r="EI17">
        <v>10005</v>
      </c>
      <c r="EJ17">
        <v>10330</v>
      </c>
      <c r="EK17">
        <v>11020</v>
      </c>
      <c r="EL17">
        <v>11875</v>
      </c>
      <c r="EM17" s="15">
        <v>12675</v>
      </c>
      <c r="EN17">
        <v>80.314960629921259</v>
      </c>
      <c r="EO17">
        <v>69.8</v>
      </c>
      <c r="EP17">
        <v>71.8</v>
      </c>
      <c r="EQ17">
        <v>70.943396226415089</v>
      </c>
      <c r="ER17">
        <v>73.600000000000009</v>
      </c>
      <c r="ES17">
        <v>71.3</v>
      </c>
      <c r="ET17" s="15">
        <v>74.400000000000006</v>
      </c>
      <c r="EU17">
        <v>76000</v>
      </c>
      <c r="EV17">
        <v>77300</v>
      </c>
      <c r="EW17">
        <v>85500</v>
      </c>
      <c r="EX17">
        <v>91500</v>
      </c>
      <c r="EY17">
        <v>39000</v>
      </c>
      <c r="EZ17">
        <v>43900</v>
      </c>
      <c r="FA17">
        <v>46000</v>
      </c>
      <c r="FB17">
        <v>58100</v>
      </c>
      <c r="FC17">
        <v>35000</v>
      </c>
      <c r="FD17">
        <v>33400</v>
      </c>
      <c r="FE17">
        <v>39500</v>
      </c>
      <c r="FF17">
        <v>33400</v>
      </c>
      <c r="FG17">
        <v>0.49</v>
      </c>
      <c r="FH17">
        <v>0.47</v>
      </c>
      <c r="FI17">
        <v>0.45</v>
      </c>
      <c r="FJ17">
        <v>0.41</v>
      </c>
      <c r="FK17">
        <v>0.44</v>
      </c>
      <c r="FL17">
        <v>0.45</v>
      </c>
      <c r="FM17">
        <v>0.48</v>
      </c>
      <c r="FN17">
        <v>155.907558142195</v>
      </c>
      <c r="FO17">
        <v>149.19147581250428</v>
      </c>
      <c r="FP17">
        <v>170.21843969066808</v>
      </c>
      <c r="FQ17">
        <v>173.8152302716573</v>
      </c>
      <c r="FR17">
        <v>163.56703862203204</v>
      </c>
      <c r="FS17">
        <v>156.98629411141332</v>
      </c>
      <c r="FT17">
        <v>154.25849758582638</v>
      </c>
      <c r="FU17">
        <v>131.21102695840875</v>
      </c>
      <c r="FV17">
        <v>124.52648515792274</v>
      </c>
      <c r="FW17">
        <v>111.99833100847177</v>
      </c>
      <c r="FX17">
        <v>103.05238085706851</v>
      </c>
      <c r="FY17">
        <v>97.284978357376303</v>
      </c>
      <c r="FZ17">
        <v>101.39704155905142</v>
      </c>
      <c r="GA17">
        <v>90.289364726239029</v>
      </c>
      <c r="GB17">
        <v>83.808554744747255</v>
      </c>
      <c r="GC17">
        <v>89.04803375931165</v>
      </c>
      <c r="GD17">
        <v>88.334124489330605</v>
      </c>
      <c r="GE17">
        <v>3.4867196413202297</v>
      </c>
      <c r="GF17">
        <v>3.3156341249179002</v>
      </c>
      <c r="GG17">
        <v>3.1658448775142838</v>
      </c>
      <c r="GH17">
        <v>2.3019404276356443</v>
      </c>
      <c r="GI17">
        <v>2.0692064118821802</v>
      </c>
      <c r="GJ17">
        <v>2.091893911094509</v>
      </c>
      <c r="GK17">
        <v>6.9778427173195086</v>
      </c>
      <c r="GL17">
        <v>14.065331444714374</v>
      </c>
      <c r="GM17">
        <v>13.347812475541989</v>
      </c>
      <c r="GN17">
        <v>13.334260289210235</v>
      </c>
      <c r="GO17">
        <v>13.207231971327255</v>
      </c>
      <c r="GP17">
        <v>12.290250280164363</v>
      </c>
      <c r="GQ17">
        <v>0</v>
      </c>
      <c r="GR17">
        <v>7.210937246240297</v>
      </c>
      <c r="GS17">
        <v>0.75038436136464526</v>
      </c>
      <c r="GT17">
        <v>25.503696094671994</v>
      </c>
      <c r="GU17">
        <v>1.1736893818819631</v>
      </c>
      <c r="GV17">
        <v>2.0301791340500861</v>
      </c>
      <c r="GW17">
        <v>16.340094845226879</v>
      </c>
      <c r="GX17">
        <v>6.109281785602148</v>
      </c>
      <c r="GY17">
        <v>26.614994424053439</v>
      </c>
      <c r="GZ17">
        <v>14.266573553772696</v>
      </c>
      <c r="HA17" s="15">
        <v>1045.6887070065573</v>
      </c>
      <c r="HB17" s="15">
        <v>1054.4775516535763</v>
      </c>
      <c r="HC17" s="15">
        <v>1000.6354579895556</v>
      </c>
      <c r="HD17" s="15">
        <v>1030.0877602178693</v>
      </c>
      <c r="HE17" s="15">
        <v>930.05028898885428</v>
      </c>
      <c r="HF17" s="15">
        <v>973.33247819919768</v>
      </c>
      <c r="HG17" s="15">
        <v>871.25954488759112</v>
      </c>
      <c r="HH17" s="15">
        <v>924.34162106135136</v>
      </c>
      <c r="HI17" s="15">
        <v>895.8052131592334</v>
      </c>
      <c r="HJ17" s="15">
        <v>772.54413569590497</v>
      </c>
      <c r="HK17" s="13">
        <v>9</v>
      </c>
      <c r="HL17" s="13">
        <v>14</v>
      </c>
      <c r="HM17" s="13">
        <v>19.23</v>
      </c>
      <c r="HN17" s="13">
        <v>24.72</v>
      </c>
      <c r="HO17" s="13">
        <v>25.68</v>
      </c>
      <c r="HP17" s="13">
        <v>22.128095242423072</v>
      </c>
      <c r="HQ17" s="13">
        <v>25.120792955116016</v>
      </c>
      <c r="HR17" s="13">
        <v>27.674245998283787</v>
      </c>
      <c r="HS17" s="13">
        <v>25.685157147447036</v>
      </c>
      <c r="HT17" s="13">
        <v>31.655345179078331</v>
      </c>
      <c r="HU17" s="13">
        <v>35.814093921532198</v>
      </c>
      <c r="HV17" s="13">
        <v>37.299999999999997</v>
      </c>
      <c r="HW17" s="13">
        <v>36.163725817670425</v>
      </c>
      <c r="HX17">
        <v>74470</v>
      </c>
      <c r="HY17">
        <v>73280.999999999985</v>
      </c>
      <c r="HZ17">
        <v>71293</v>
      </c>
      <c r="IA17">
        <v>73280.999999999985</v>
      </c>
      <c r="IB17">
        <v>69296</v>
      </c>
      <c r="IC17">
        <v>69962</v>
      </c>
      <c r="ID17">
        <v>71.89</v>
      </c>
      <c r="IE17">
        <v>601</v>
      </c>
      <c r="IF17">
        <v>601</v>
      </c>
      <c r="IG17">
        <v>603</v>
      </c>
      <c r="IH17">
        <v>602</v>
      </c>
      <c r="II17">
        <v>572</v>
      </c>
      <c r="IJ17">
        <v>554</v>
      </c>
      <c r="IK17">
        <v>544</v>
      </c>
      <c r="IL17">
        <v>539</v>
      </c>
      <c r="IM17">
        <v>532</v>
      </c>
      <c r="IN17">
        <v>530</v>
      </c>
      <c r="IO17">
        <v>538</v>
      </c>
      <c r="IP17">
        <v>538</v>
      </c>
      <c r="IQ17" s="13">
        <v>14</v>
      </c>
      <c r="IR17" s="13">
        <v>16</v>
      </c>
      <c r="IS17" s="13">
        <v>16.344903142414655</v>
      </c>
      <c r="IT17" s="13">
        <v>15.227888114039171</v>
      </c>
      <c r="IU17" s="13">
        <v>14.0917923476786</v>
      </c>
      <c r="IV17">
        <v>131</v>
      </c>
      <c r="IW17">
        <v>94</v>
      </c>
      <c r="IX17">
        <v>117</v>
      </c>
      <c r="IY17">
        <v>78</v>
      </c>
      <c r="IZ17">
        <v>80</v>
      </c>
      <c r="JA17">
        <v>98</v>
      </c>
      <c r="JB17">
        <v>79</v>
      </c>
      <c r="JC17">
        <v>78</v>
      </c>
      <c r="JD17">
        <v>107</v>
      </c>
      <c r="JE17">
        <v>106</v>
      </c>
      <c r="JF17">
        <v>85</v>
      </c>
      <c r="JG17" s="4">
        <v>4.1342103427241081</v>
      </c>
      <c r="JH17" s="4">
        <v>4.3083677966848271</v>
      </c>
      <c r="JI17" s="4">
        <v>28.696313188901556</v>
      </c>
      <c r="JJ17" s="4">
        <v>26.621353724157466</v>
      </c>
      <c r="JK17" s="4">
        <v>22.975475191777196</v>
      </c>
      <c r="JL17" s="4">
        <v>19.459822177486998</v>
      </c>
      <c r="JM17" s="4">
        <v>17.035775127768314</v>
      </c>
      <c r="JN17" s="4">
        <v>39.200000000000003</v>
      </c>
      <c r="JO17" s="4">
        <v>36.4</v>
      </c>
      <c r="JP17" s="4">
        <v>33.6</v>
      </c>
      <c r="JQ17" s="4">
        <v>31.9</v>
      </c>
      <c r="JR17" s="4">
        <v>26.900000000000002</v>
      </c>
      <c r="JS17" s="4">
        <v>24.8</v>
      </c>
      <c r="JT17" s="16">
        <v>27.200000000000003</v>
      </c>
    </row>
    <row r="18" spans="1:280">
      <c r="A18" t="s">
        <v>30</v>
      </c>
      <c r="B18" t="s">
        <v>31</v>
      </c>
      <c r="C18" s="11">
        <v>37.5</v>
      </c>
      <c r="D18" s="11">
        <v>37.200000000000003</v>
      </c>
      <c r="E18" s="11">
        <v>37.299999999999997</v>
      </c>
      <c r="F18" s="11">
        <v>38.4</v>
      </c>
      <c r="G18" s="11">
        <v>34.799999999999997</v>
      </c>
      <c r="H18" s="11">
        <v>37.9</v>
      </c>
      <c r="I18" s="11">
        <v>39.9</v>
      </c>
      <c r="J18" s="11">
        <v>49.3</v>
      </c>
      <c r="K18" s="11">
        <v>52.7</v>
      </c>
      <c r="L18" s="11">
        <v>52.2</v>
      </c>
      <c r="M18" s="11">
        <v>58.2</v>
      </c>
      <c r="N18" s="11">
        <v>53.4</v>
      </c>
      <c r="O18" s="11">
        <v>10.6</v>
      </c>
      <c r="P18" s="11">
        <v>12.6</v>
      </c>
      <c r="Q18" s="11">
        <v>12.1</v>
      </c>
      <c r="R18" s="11">
        <v>13.3</v>
      </c>
      <c r="S18" s="11">
        <v>11.6</v>
      </c>
      <c r="T18" s="11">
        <v>10.5</v>
      </c>
      <c r="U18" s="11">
        <v>12.1</v>
      </c>
      <c r="V18" s="11">
        <v>13.1</v>
      </c>
      <c r="W18" s="11">
        <v>17.5</v>
      </c>
      <c r="X18" s="11">
        <v>15.5</v>
      </c>
      <c r="Y18" s="11">
        <v>16.2</v>
      </c>
      <c r="Z18" s="11">
        <v>17.100000000000001</v>
      </c>
      <c r="AA18" s="11">
        <v>5.6</v>
      </c>
      <c r="AB18" s="11">
        <v>3.5</v>
      </c>
      <c r="AC18" s="11">
        <v>3.1</v>
      </c>
      <c r="AD18" s="11">
        <v>1.8</v>
      </c>
      <c r="AE18" s="11">
        <v>2.4</v>
      </c>
      <c r="AF18" s="11">
        <v>3.5</v>
      </c>
      <c r="AG18" s="11">
        <v>2.5</v>
      </c>
      <c r="AH18" s="11">
        <v>1.9</v>
      </c>
      <c r="AI18" s="11">
        <v>0.9</v>
      </c>
      <c r="AJ18" s="11">
        <v>0.9</v>
      </c>
      <c r="AK18" s="11">
        <v>0.7</v>
      </c>
      <c r="AL18" s="11">
        <v>2</v>
      </c>
      <c r="AM18" s="11">
        <v>12.3</v>
      </c>
      <c r="AN18" s="11">
        <v>12.2</v>
      </c>
      <c r="AO18" s="11">
        <v>10.4</v>
      </c>
      <c r="AP18" s="11">
        <v>10.9</v>
      </c>
      <c r="AQ18" s="11">
        <v>13</v>
      </c>
      <c r="AR18" s="11">
        <v>10.8</v>
      </c>
      <c r="AS18" s="11">
        <v>11.3</v>
      </c>
      <c r="AT18" s="11">
        <v>12.7</v>
      </c>
      <c r="AU18" s="11">
        <v>9.1</v>
      </c>
      <c r="AV18" s="11">
        <v>10.7</v>
      </c>
      <c r="AW18" s="11">
        <v>8.1</v>
      </c>
      <c r="AX18" s="11">
        <v>7.1</v>
      </c>
      <c r="AY18" s="11">
        <v>8.6999999999999993</v>
      </c>
      <c r="AZ18" s="11">
        <v>8.6999999999999993</v>
      </c>
      <c r="BA18" s="11">
        <v>8.5</v>
      </c>
      <c r="BB18" s="11">
        <v>9.1</v>
      </c>
      <c r="BC18" s="11">
        <v>5.7</v>
      </c>
      <c r="BD18" s="11">
        <v>7.9</v>
      </c>
      <c r="BE18" s="11">
        <v>5.2</v>
      </c>
      <c r="BF18" s="11">
        <v>4.8</v>
      </c>
      <c r="BG18" s="11">
        <v>5.4</v>
      </c>
      <c r="BH18" s="11">
        <v>6.1</v>
      </c>
      <c r="BI18" s="11">
        <v>5.8</v>
      </c>
      <c r="BJ18" s="11">
        <v>6.3</v>
      </c>
      <c r="BK18" s="11">
        <v>18.100000000000001</v>
      </c>
      <c r="BL18" s="11">
        <v>19.899999999999999</v>
      </c>
      <c r="BM18" s="11">
        <v>23.4</v>
      </c>
      <c r="BN18" s="11">
        <v>20.9</v>
      </c>
      <c r="BO18" s="11">
        <v>27.2</v>
      </c>
      <c r="BP18" s="11">
        <v>25.3</v>
      </c>
      <c r="BQ18" s="11">
        <v>25.4</v>
      </c>
      <c r="BR18" s="11">
        <v>13.3</v>
      </c>
      <c r="BS18" s="11">
        <v>10.3</v>
      </c>
      <c r="BT18" s="11">
        <v>12</v>
      </c>
      <c r="BU18" s="11">
        <v>9.3000000000000007</v>
      </c>
      <c r="BV18" s="11">
        <v>11.3</v>
      </c>
      <c r="BW18" s="11">
        <v>7.3</v>
      </c>
      <c r="BX18" s="11">
        <v>5.9</v>
      </c>
      <c r="BY18" s="11">
        <v>5.2</v>
      </c>
      <c r="BZ18" s="11">
        <v>5.5</v>
      </c>
      <c r="CA18" s="11">
        <v>5.4</v>
      </c>
      <c r="CB18" s="11">
        <v>4</v>
      </c>
      <c r="CC18" s="11">
        <v>3.6</v>
      </c>
      <c r="CD18" s="11">
        <v>4.9000000000000004</v>
      </c>
      <c r="CE18" s="11">
        <v>4.0999999999999996</v>
      </c>
      <c r="CF18" s="11">
        <v>2.5</v>
      </c>
      <c r="CG18" s="11">
        <v>1.7</v>
      </c>
      <c r="CH18" s="11">
        <v>2.8</v>
      </c>
      <c r="CI18">
        <v>24750</v>
      </c>
      <c r="CJ18">
        <v>26162</v>
      </c>
      <c r="CK18">
        <v>25575</v>
      </c>
      <c r="CL18">
        <v>26107</v>
      </c>
      <c r="CM18">
        <v>27627</v>
      </c>
      <c r="CN18">
        <v>27532</v>
      </c>
      <c r="CO18">
        <v>27921</v>
      </c>
      <c r="CP18">
        <v>27540</v>
      </c>
      <c r="CQ18">
        <v>26738</v>
      </c>
      <c r="CR18">
        <v>25784</v>
      </c>
      <c r="CS18">
        <v>26037</v>
      </c>
      <c r="CT18">
        <v>26770</v>
      </c>
      <c r="CU18">
        <v>30121</v>
      </c>
      <c r="CV18">
        <v>28971</v>
      </c>
      <c r="CW18">
        <v>30052</v>
      </c>
      <c r="CX18">
        <v>27353</v>
      </c>
      <c r="CY18">
        <v>27554</v>
      </c>
      <c r="CZ18">
        <v>29373</v>
      </c>
      <c r="DA18">
        <v>28319</v>
      </c>
      <c r="DB18">
        <v>32801</v>
      </c>
      <c r="DC18">
        <v>32532</v>
      </c>
      <c r="DD18">
        <v>30839</v>
      </c>
      <c r="DE18">
        <v>28804</v>
      </c>
      <c r="DF18">
        <v>28504</v>
      </c>
      <c r="DG18">
        <v>31358</v>
      </c>
      <c r="DH18">
        <v>34403</v>
      </c>
      <c r="DI18">
        <v>22508</v>
      </c>
      <c r="DJ18">
        <v>23058</v>
      </c>
      <c r="DK18">
        <v>23875</v>
      </c>
      <c r="DL18" t="s">
        <v>76</v>
      </c>
      <c r="DM18">
        <v>26080</v>
      </c>
      <c r="DN18">
        <v>26114</v>
      </c>
      <c r="DO18">
        <v>22178</v>
      </c>
      <c r="DP18">
        <v>20973</v>
      </c>
      <c r="DQ18">
        <v>22690</v>
      </c>
      <c r="DR18">
        <v>21311</v>
      </c>
      <c r="DS18">
        <v>22369</v>
      </c>
      <c r="DT18">
        <v>23400</v>
      </c>
      <c r="DU18" t="s">
        <v>76</v>
      </c>
      <c r="DV18">
        <v>35720</v>
      </c>
      <c r="DW18">
        <v>42480</v>
      </c>
      <c r="DX18">
        <v>49060</v>
      </c>
      <c r="DY18">
        <v>28630</v>
      </c>
      <c r="DZ18">
        <v>33500</v>
      </c>
      <c r="EA18">
        <v>38880</v>
      </c>
      <c r="EB18">
        <v>3.6414525375822571</v>
      </c>
      <c r="EC18">
        <v>2.0970346077762159</v>
      </c>
      <c r="ED18">
        <v>35.546028356047074</v>
      </c>
      <c r="EE18">
        <v>38.877607190911114</v>
      </c>
      <c r="EF18">
        <v>10570</v>
      </c>
      <c r="EG18">
        <v>11050</v>
      </c>
      <c r="EH18">
        <v>11645</v>
      </c>
      <c r="EI18">
        <v>11905</v>
      </c>
      <c r="EJ18">
        <v>12375</v>
      </c>
      <c r="EK18">
        <v>12970</v>
      </c>
      <c r="EL18">
        <v>14000</v>
      </c>
      <c r="EM18" s="15">
        <v>15155</v>
      </c>
      <c r="EN18">
        <v>84.351145038167942</v>
      </c>
      <c r="EO18">
        <v>73.7</v>
      </c>
      <c r="EP18">
        <v>72.2</v>
      </c>
      <c r="EQ18">
        <v>71.768707482993193</v>
      </c>
      <c r="ER18">
        <v>75.100000000000009</v>
      </c>
      <c r="ES18">
        <v>74.599999999999994</v>
      </c>
      <c r="ET18" s="15">
        <v>76.5</v>
      </c>
      <c r="EU18">
        <v>77000</v>
      </c>
      <c r="EV18">
        <v>78800</v>
      </c>
      <c r="EW18">
        <v>78200</v>
      </c>
      <c r="EX18">
        <v>88600</v>
      </c>
      <c r="EY18">
        <v>37000</v>
      </c>
      <c r="EZ18">
        <v>37700</v>
      </c>
      <c r="FA18">
        <v>37500</v>
      </c>
      <c r="FB18">
        <v>40600</v>
      </c>
      <c r="FC18">
        <v>40000</v>
      </c>
      <c r="FD18">
        <v>41000</v>
      </c>
      <c r="FE18">
        <v>40700</v>
      </c>
      <c r="FF18">
        <v>48000</v>
      </c>
      <c r="FG18">
        <v>0.51</v>
      </c>
      <c r="FH18">
        <v>0.51</v>
      </c>
      <c r="FI18">
        <v>0.51</v>
      </c>
      <c r="FJ18">
        <v>0.48</v>
      </c>
      <c r="FK18">
        <v>0.5</v>
      </c>
      <c r="FL18">
        <v>0.49</v>
      </c>
      <c r="FM18">
        <v>0.56000000000000005</v>
      </c>
      <c r="FN18">
        <v>80.693957452539337</v>
      </c>
      <c r="FO18">
        <v>81.443614487791351</v>
      </c>
      <c r="FP18">
        <v>86.729447163451468</v>
      </c>
      <c r="FQ18">
        <v>92.179376083188913</v>
      </c>
      <c r="FR18">
        <v>86.231097469681089</v>
      </c>
      <c r="FS18">
        <v>83.725210041291547</v>
      </c>
      <c r="FT18">
        <v>79.060553844483948</v>
      </c>
      <c r="FU18">
        <v>70.817235458252838</v>
      </c>
      <c r="FV18">
        <v>62.176669391000857</v>
      </c>
      <c r="FW18">
        <v>65.545134971489816</v>
      </c>
      <c r="FX18">
        <v>65.920041114370761</v>
      </c>
      <c r="FY18">
        <v>63.057220226488838</v>
      </c>
      <c r="FZ18">
        <v>58.915005883600344</v>
      </c>
      <c r="GA18">
        <v>55.545699468183862</v>
      </c>
      <c r="GB18">
        <v>50.276942294101211</v>
      </c>
      <c r="GC18">
        <v>50.058737210937721</v>
      </c>
      <c r="GD18">
        <v>48.631971741101012</v>
      </c>
      <c r="GE18">
        <v>2.1328079830403217</v>
      </c>
      <c r="GF18">
        <v>1.8193227234250435</v>
      </c>
      <c r="GG18">
        <v>1.9002158013131032</v>
      </c>
      <c r="GH18">
        <v>1.5389248979894958</v>
      </c>
      <c r="GI18">
        <v>1.5285242345052019</v>
      </c>
      <c r="GJ18">
        <v>1.3406237343053868</v>
      </c>
      <c r="GK18">
        <v>4.8549219469367655</v>
      </c>
      <c r="GL18">
        <v>10.106506184433842</v>
      </c>
      <c r="GM18">
        <v>9.717296121813396</v>
      </c>
      <c r="GN18">
        <v>10.173820123196506</v>
      </c>
      <c r="GO18">
        <v>10.403826241309599</v>
      </c>
      <c r="GP18">
        <v>9.8371810449574735</v>
      </c>
      <c r="GQ18">
        <v>0</v>
      </c>
      <c r="GR18">
        <v>5.0314814576147855</v>
      </c>
      <c r="GS18">
        <v>0.36911277906272399</v>
      </c>
      <c r="GT18">
        <v>34.56403311625288</v>
      </c>
      <c r="GU18">
        <v>0.60658934517973329</v>
      </c>
      <c r="GV18">
        <v>0.82552699593234391</v>
      </c>
      <c r="GW18">
        <v>11.860682529501165</v>
      </c>
      <c r="GX18">
        <v>2.7397146196696904</v>
      </c>
      <c r="GY18">
        <v>34.740817040733077</v>
      </c>
      <c r="GZ18">
        <v>9.2620222883366434</v>
      </c>
      <c r="HA18" s="15">
        <v>1010.5361300928403</v>
      </c>
      <c r="HB18" s="15">
        <v>998.53490607850222</v>
      </c>
      <c r="HC18" s="15">
        <v>976.84487485866327</v>
      </c>
      <c r="HD18" s="15">
        <v>975.91683582766109</v>
      </c>
      <c r="HE18" s="15">
        <v>875.04582084663718</v>
      </c>
      <c r="HF18" s="15">
        <v>916.06846154717664</v>
      </c>
      <c r="HG18" s="15">
        <v>813.53510801544155</v>
      </c>
      <c r="HH18" s="15">
        <v>872.36775133087815</v>
      </c>
      <c r="HI18" s="15">
        <v>840.8234171354959</v>
      </c>
      <c r="HJ18" s="15">
        <v>747.92063891844032</v>
      </c>
      <c r="HK18" s="13">
        <v>16</v>
      </c>
      <c r="HL18" s="13">
        <v>19</v>
      </c>
      <c r="HM18" s="13">
        <v>26.7</v>
      </c>
      <c r="HN18" s="13">
        <v>27.7</v>
      </c>
      <c r="HO18" s="13">
        <v>39.5501</v>
      </c>
      <c r="HP18" s="13">
        <v>43.107542335812035</v>
      </c>
      <c r="HQ18" s="13">
        <v>46.087275760549559</v>
      </c>
      <c r="HR18" s="13">
        <v>49.950533892812068</v>
      </c>
      <c r="HS18" s="13">
        <v>48.205105575535597</v>
      </c>
      <c r="HT18" s="13">
        <v>44.748567791215791</v>
      </c>
      <c r="HU18" s="13">
        <v>49.153042554447261</v>
      </c>
      <c r="HV18" s="13">
        <v>45.1</v>
      </c>
      <c r="HW18" s="13">
        <v>40.854765593832923</v>
      </c>
      <c r="HX18">
        <v>107745</v>
      </c>
      <c r="HY18">
        <v>106491</v>
      </c>
      <c r="HZ18">
        <v>106065</v>
      </c>
      <c r="IA18">
        <v>106491</v>
      </c>
      <c r="IB18">
        <v>106827</v>
      </c>
      <c r="IC18">
        <v>108461</v>
      </c>
      <c r="ID18">
        <v>110.28100000000001</v>
      </c>
      <c r="IE18">
        <v>636</v>
      </c>
      <c r="IF18">
        <v>627</v>
      </c>
      <c r="IG18">
        <v>620</v>
      </c>
      <c r="IH18">
        <v>608</v>
      </c>
      <c r="II18">
        <v>597</v>
      </c>
      <c r="IJ18">
        <v>581</v>
      </c>
      <c r="IK18">
        <v>565</v>
      </c>
      <c r="IL18">
        <v>569</v>
      </c>
      <c r="IM18">
        <v>579</v>
      </c>
      <c r="IN18">
        <v>569</v>
      </c>
      <c r="IO18">
        <v>573</v>
      </c>
      <c r="IP18">
        <v>568</v>
      </c>
      <c r="IQ18" s="13">
        <v>10</v>
      </c>
      <c r="IR18" s="13">
        <v>8</v>
      </c>
      <c r="IS18" s="13">
        <v>7.1919282650346776</v>
      </c>
      <c r="IT18" s="13">
        <v>5.1332082704288631</v>
      </c>
      <c r="IU18" s="13">
        <v>8.2852428823574602</v>
      </c>
      <c r="IV18">
        <v>83</v>
      </c>
      <c r="IW18">
        <v>76</v>
      </c>
      <c r="IX18">
        <v>58</v>
      </c>
      <c r="IY18">
        <v>55</v>
      </c>
      <c r="IZ18">
        <v>52</v>
      </c>
      <c r="JA18">
        <v>49</v>
      </c>
      <c r="JB18">
        <v>39</v>
      </c>
      <c r="JC18">
        <v>37</v>
      </c>
      <c r="JD18">
        <v>46</v>
      </c>
      <c r="JE18">
        <v>38</v>
      </c>
      <c r="JF18">
        <v>51</v>
      </c>
      <c r="JG18" s="4">
        <v>2.8193672109009715</v>
      </c>
      <c r="JH18" s="4">
        <v>2.8701959962968693</v>
      </c>
      <c r="JI18" s="4">
        <v>17.152173913043477</v>
      </c>
      <c r="JJ18" s="4">
        <v>15.89221302779546</v>
      </c>
      <c r="JK18" s="4">
        <v>12.904919621940383</v>
      </c>
      <c r="JL18" s="4">
        <v>10.547014658562746</v>
      </c>
      <c r="JM18" s="4">
        <v>9.1179424565273042</v>
      </c>
      <c r="JN18" s="4">
        <v>23.5</v>
      </c>
      <c r="JO18" s="4">
        <v>23.1</v>
      </c>
      <c r="JP18" s="4">
        <v>21.3</v>
      </c>
      <c r="JQ18" s="4">
        <v>19.899999999999999</v>
      </c>
      <c r="JR18" s="4">
        <v>17</v>
      </c>
      <c r="JS18" s="4">
        <v>15</v>
      </c>
      <c r="JT18" s="16">
        <v>18.3</v>
      </c>
    </row>
    <row r="19" spans="1:280">
      <c r="A19" t="s">
        <v>32</v>
      </c>
      <c r="B19" t="s">
        <v>33</v>
      </c>
      <c r="C19" s="11">
        <v>13.7</v>
      </c>
      <c r="D19" s="11">
        <v>20.399999999999999</v>
      </c>
      <c r="E19" s="11">
        <v>20.399999999999999</v>
      </c>
      <c r="F19" s="11">
        <v>20.5</v>
      </c>
      <c r="G19" s="11">
        <v>23</v>
      </c>
      <c r="H19" s="11">
        <v>19</v>
      </c>
      <c r="I19" s="11">
        <v>22.3</v>
      </c>
      <c r="J19" s="11">
        <v>21.7</v>
      </c>
      <c r="K19" s="11">
        <v>24.1</v>
      </c>
      <c r="L19" s="11">
        <v>26.6</v>
      </c>
      <c r="M19" s="11">
        <v>27.8</v>
      </c>
      <c r="N19" s="11">
        <v>30</v>
      </c>
      <c r="O19" s="11">
        <v>15.2</v>
      </c>
      <c r="P19" s="11">
        <v>15</v>
      </c>
      <c r="Q19" s="11">
        <v>15.9</v>
      </c>
      <c r="R19" s="11">
        <v>16.600000000000001</v>
      </c>
      <c r="S19" s="11">
        <v>15.1</v>
      </c>
      <c r="T19" s="11">
        <v>20.2</v>
      </c>
      <c r="U19" s="11">
        <v>21.5</v>
      </c>
      <c r="V19" s="11">
        <v>19.5</v>
      </c>
      <c r="W19" s="11">
        <v>21.5</v>
      </c>
      <c r="X19" s="11">
        <v>21.3</v>
      </c>
      <c r="Y19" s="11">
        <v>19.600000000000001</v>
      </c>
      <c r="Z19" s="11">
        <v>16.600000000000001</v>
      </c>
      <c r="AA19" s="11">
        <v>7.3</v>
      </c>
      <c r="AB19" s="11">
        <v>6.1</v>
      </c>
      <c r="AC19" s="11">
        <v>6</v>
      </c>
      <c r="AD19" s="11">
        <v>3.4</v>
      </c>
      <c r="AE19" s="11">
        <v>4.3</v>
      </c>
      <c r="AF19" s="11">
        <v>2</v>
      </c>
      <c r="AG19" s="11">
        <v>4.5</v>
      </c>
      <c r="AH19" s="11">
        <v>3.8</v>
      </c>
      <c r="AI19" s="11">
        <v>4.0999999999999996</v>
      </c>
      <c r="AJ19" s="11">
        <v>3.8</v>
      </c>
      <c r="AK19" s="11">
        <v>3.9</v>
      </c>
      <c r="AL19" s="11">
        <v>3</v>
      </c>
      <c r="AM19" s="11">
        <v>22.9</v>
      </c>
      <c r="AN19" s="11">
        <v>15.6</v>
      </c>
      <c r="AO19" s="11">
        <v>15.9</v>
      </c>
      <c r="AP19" s="11">
        <v>16.7</v>
      </c>
      <c r="AQ19" s="11">
        <v>19.2</v>
      </c>
      <c r="AR19" s="11">
        <v>18.7</v>
      </c>
      <c r="AS19" s="11">
        <v>18</v>
      </c>
      <c r="AT19" s="11">
        <v>21.8</v>
      </c>
      <c r="AU19" s="11">
        <v>21.1</v>
      </c>
      <c r="AV19" s="11">
        <v>21.8</v>
      </c>
      <c r="AW19" s="11">
        <v>23.1</v>
      </c>
      <c r="AX19" s="11">
        <v>17.2</v>
      </c>
      <c r="AY19" s="11">
        <v>18.899999999999999</v>
      </c>
      <c r="AZ19" s="11">
        <v>19.899999999999999</v>
      </c>
      <c r="BA19" s="11">
        <v>15.9</v>
      </c>
      <c r="BB19" s="11">
        <v>20.8</v>
      </c>
      <c r="BC19" s="11">
        <v>20.6</v>
      </c>
      <c r="BD19" s="11">
        <v>23.1</v>
      </c>
      <c r="BE19" s="11">
        <v>16.7</v>
      </c>
      <c r="BF19" s="11">
        <v>18</v>
      </c>
      <c r="BG19" s="11">
        <v>15.5</v>
      </c>
      <c r="BH19" s="11">
        <v>14.5</v>
      </c>
      <c r="BI19" s="11">
        <v>13.6</v>
      </c>
      <c r="BJ19" s="11">
        <v>19.5</v>
      </c>
      <c r="BK19" s="11">
        <v>9</v>
      </c>
      <c r="BL19" s="11">
        <v>8</v>
      </c>
      <c r="BM19" s="11">
        <v>10.4</v>
      </c>
      <c r="BN19" s="11">
        <v>10</v>
      </c>
      <c r="BO19" s="11">
        <v>6.6</v>
      </c>
      <c r="BP19" s="11">
        <v>4.5999999999999996</v>
      </c>
      <c r="BQ19" s="11">
        <v>6.5</v>
      </c>
      <c r="BR19" s="11">
        <v>6.8</v>
      </c>
      <c r="BS19" s="11">
        <v>8.6999999999999993</v>
      </c>
      <c r="BT19" s="11">
        <v>7</v>
      </c>
      <c r="BU19" s="11">
        <v>6.2</v>
      </c>
      <c r="BV19" s="11">
        <v>6.2</v>
      </c>
      <c r="BW19" s="11">
        <v>13</v>
      </c>
      <c r="BX19" s="11">
        <v>14.9</v>
      </c>
      <c r="BY19" s="11">
        <v>15.6</v>
      </c>
      <c r="BZ19" s="11">
        <v>12</v>
      </c>
      <c r="CA19" s="11">
        <v>11.1</v>
      </c>
      <c r="CB19" s="11">
        <v>12.4</v>
      </c>
      <c r="CC19" s="11">
        <v>10.6</v>
      </c>
      <c r="CD19" s="11">
        <v>8.4</v>
      </c>
      <c r="CE19" s="11">
        <v>5</v>
      </c>
      <c r="CF19" s="11">
        <v>5</v>
      </c>
      <c r="CG19" s="11">
        <v>5.8</v>
      </c>
      <c r="CH19" s="11">
        <v>7.5</v>
      </c>
      <c r="CI19">
        <v>18240</v>
      </c>
      <c r="CJ19">
        <v>24296</v>
      </c>
      <c r="CK19">
        <v>26394</v>
      </c>
      <c r="CL19">
        <v>26079</v>
      </c>
      <c r="CM19">
        <v>28800</v>
      </c>
      <c r="CN19">
        <v>28317</v>
      </c>
      <c r="CO19">
        <v>28235</v>
      </c>
      <c r="CP19">
        <v>28415</v>
      </c>
      <c r="CQ19">
        <v>28326</v>
      </c>
      <c r="CR19">
        <v>29858</v>
      </c>
      <c r="CS19">
        <v>30003</v>
      </c>
      <c r="CT19">
        <v>30591</v>
      </c>
      <c r="CU19">
        <v>27456</v>
      </c>
      <c r="CV19">
        <v>23192</v>
      </c>
      <c r="CW19">
        <v>27190</v>
      </c>
      <c r="CX19">
        <v>27443</v>
      </c>
      <c r="CY19">
        <v>27754</v>
      </c>
      <c r="CZ19">
        <v>30346</v>
      </c>
      <c r="DA19">
        <v>31065</v>
      </c>
      <c r="DB19" t="s">
        <v>76</v>
      </c>
      <c r="DC19">
        <v>31552</v>
      </c>
      <c r="DD19">
        <v>29352</v>
      </c>
      <c r="DE19">
        <v>28616</v>
      </c>
      <c r="DF19">
        <v>30295</v>
      </c>
      <c r="DG19">
        <v>32448</v>
      </c>
      <c r="DH19">
        <v>29823</v>
      </c>
      <c r="DI19">
        <v>14293</v>
      </c>
      <c r="DJ19" t="s">
        <v>76</v>
      </c>
      <c r="DK19">
        <v>22618</v>
      </c>
      <c r="DL19">
        <v>23915</v>
      </c>
      <c r="DM19">
        <v>24565</v>
      </c>
      <c r="DN19">
        <v>24741</v>
      </c>
      <c r="DO19">
        <v>26423</v>
      </c>
      <c r="DP19">
        <v>26471</v>
      </c>
      <c r="DQ19">
        <v>27991</v>
      </c>
      <c r="DR19">
        <v>30128</v>
      </c>
      <c r="DS19">
        <v>29171</v>
      </c>
      <c r="DT19">
        <v>28734</v>
      </c>
      <c r="DU19">
        <v>25928</v>
      </c>
      <c r="DV19">
        <v>30610</v>
      </c>
      <c r="DW19">
        <v>37510</v>
      </c>
      <c r="DX19">
        <v>44430</v>
      </c>
      <c r="DY19">
        <v>25710</v>
      </c>
      <c r="DZ19">
        <v>30880</v>
      </c>
      <c r="EA19">
        <v>36670</v>
      </c>
      <c r="EB19">
        <v>11.444072135434524</v>
      </c>
      <c r="EC19">
        <v>8.9247550115979291</v>
      </c>
      <c r="ED19">
        <v>16.278000883748085</v>
      </c>
      <c r="EE19">
        <v>16.93825794532388</v>
      </c>
      <c r="EF19">
        <v>7975</v>
      </c>
      <c r="EG19">
        <v>8100</v>
      </c>
      <c r="EH19">
        <v>8155</v>
      </c>
      <c r="EI19">
        <v>8170</v>
      </c>
      <c r="EJ19">
        <v>8390</v>
      </c>
      <c r="EK19">
        <v>8865</v>
      </c>
      <c r="EL19">
        <v>9445</v>
      </c>
      <c r="EM19" s="15">
        <v>10115</v>
      </c>
      <c r="EN19">
        <v>78.787878787878782</v>
      </c>
      <c r="EO19">
        <v>72.7</v>
      </c>
      <c r="EP19">
        <v>73.3</v>
      </c>
      <c r="EQ19">
        <v>72.471910112359552</v>
      </c>
      <c r="ER19">
        <v>75.100000000000009</v>
      </c>
      <c r="ES19">
        <v>77</v>
      </c>
      <c r="ET19" s="15">
        <v>75.3</v>
      </c>
      <c r="EU19">
        <v>83000</v>
      </c>
      <c r="EV19">
        <v>83800</v>
      </c>
      <c r="EW19">
        <v>90100</v>
      </c>
      <c r="EX19">
        <v>91300</v>
      </c>
      <c r="EY19">
        <v>38000</v>
      </c>
      <c r="EZ19">
        <v>35800</v>
      </c>
      <c r="FA19">
        <v>45000</v>
      </c>
      <c r="FB19">
        <v>43300</v>
      </c>
      <c r="FC19">
        <v>45000</v>
      </c>
      <c r="FD19">
        <v>48000</v>
      </c>
      <c r="FE19">
        <v>45200</v>
      </c>
      <c r="FF19">
        <v>48000</v>
      </c>
      <c r="FG19">
        <v>0.59</v>
      </c>
      <c r="FH19">
        <v>0.54</v>
      </c>
      <c r="FI19">
        <v>0.55000000000000004</v>
      </c>
      <c r="FJ19">
        <v>0.55000000000000004</v>
      </c>
      <c r="FK19">
        <v>0.56000000000000005</v>
      </c>
      <c r="FL19">
        <v>0.6</v>
      </c>
      <c r="FM19">
        <v>0.59</v>
      </c>
      <c r="FN19">
        <v>83.234387183667678</v>
      </c>
      <c r="FO19">
        <v>87.771663091129568</v>
      </c>
      <c r="FP19">
        <v>97.313509881317387</v>
      </c>
      <c r="FQ19">
        <v>95.697032712149095</v>
      </c>
      <c r="FR19">
        <v>98.402649524080118</v>
      </c>
      <c r="FS19">
        <v>94.924458185136132</v>
      </c>
      <c r="FT19">
        <v>95.916119652848138</v>
      </c>
      <c r="FU19">
        <v>87.630040578795601</v>
      </c>
      <c r="FV19">
        <v>74.851276605929783</v>
      </c>
      <c r="FW19">
        <v>77.74177822453656</v>
      </c>
      <c r="FX19">
        <v>73.263656049921622</v>
      </c>
      <c r="FY19">
        <v>74.421971435102492</v>
      </c>
      <c r="FZ19">
        <v>72.71978379923253</v>
      </c>
      <c r="GA19">
        <v>68.651374654302913</v>
      </c>
      <c r="GB19">
        <v>62.487607402511564</v>
      </c>
      <c r="GC19">
        <v>62.437493393610708</v>
      </c>
      <c r="GD19">
        <v>62.299267402245761</v>
      </c>
      <c r="GE19">
        <v>3.8995929559597995</v>
      </c>
      <c r="GF19">
        <v>3.8182480083307229</v>
      </c>
      <c r="GG19">
        <v>3.4800590096962516</v>
      </c>
      <c r="GH19">
        <v>2.214964147614221</v>
      </c>
      <c r="GI19">
        <v>2.3380700594844681</v>
      </c>
      <c r="GJ19">
        <v>2.5326797385620918</v>
      </c>
      <c r="GK19">
        <v>5.8493894339396997</v>
      </c>
      <c r="GL19">
        <v>11.992346571619665</v>
      </c>
      <c r="GM19">
        <v>11.692241738012079</v>
      </c>
      <c r="GN19">
        <v>12.591925183433236</v>
      </c>
      <c r="GO19">
        <v>12.810228023793787</v>
      </c>
      <c r="GP19">
        <v>12.917075163398692</v>
      </c>
      <c r="GQ19">
        <v>2.6727193663374383E-5</v>
      </c>
      <c r="GR19">
        <v>4.3111141560313975</v>
      </c>
      <c r="GS19">
        <v>1.4242208778047851</v>
      </c>
      <c r="GT19">
        <v>59.324142326582617</v>
      </c>
      <c r="GU19">
        <v>0.36429164963179284</v>
      </c>
      <c r="GV19">
        <v>0.43891397433993412</v>
      </c>
      <c r="GW19">
        <v>7.6131342062375387</v>
      </c>
      <c r="GX19">
        <v>1.8906371344243316</v>
      </c>
      <c r="GY19">
        <v>19.458341347779324</v>
      </c>
      <c r="GZ19">
        <v>5.1752132362328451</v>
      </c>
      <c r="HA19" s="15">
        <v>1323.0305036305028</v>
      </c>
      <c r="HB19" s="15">
        <v>1336.7684347133732</v>
      </c>
      <c r="HC19" s="15">
        <v>1280.8889994994795</v>
      </c>
      <c r="HD19" s="15">
        <v>1262.7783766235698</v>
      </c>
      <c r="HE19" s="15">
        <v>1167.9180110790157</v>
      </c>
      <c r="HF19" s="15">
        <v>1243.4264054592045</v>
      </c>
      <c r="HG19" s="15">
        <v>1118.4233637923141</v>
      </c>
      <c r="HH19" s="15">
        <v>1171.0281556963573</v>
      </c>
      <c r="HI19" s="15">
        <v>1150.8840211250572</v>
      </c>
      <c r="HJ19" s="15">
        <v>1031.8844384000893</v>
      </c>
      <c r="HK19" s="13">
        <v>8</v>
      </c>
      <c r="HL19" s="13">
        <v>16</v>
      </c>
      <c r="HM19" s="13">
        <v>17.809999999999999</v>
      </c>
      <c r="HN19" s="13">
        <v>20.43</v>
      </c>
      <c r="HO19" s="13">
        <v>23.9758</v>
      </c>
      <c r="HP19" s="13">
        <v>27.401258456826795</v>
      </c>
      <c r="HQ19" s="13">
        <v>34.346164771736348</v>
      </c>
      <c r="HR19" s="13">
        <v>30.876072716162138</v>
      </c>
      <c r="HS19" s="13">
        <v>35.472683697009074</v>
      </c>
      <c r="HT19" s="13">
        <v>34.597949847094405</v>
      </c>
      <c r="HU19" s="13">
        <v>31.513800183226927</v>
      </c>
      <c r="HV19" s="13">
        <v>32.4</v>
      </c>
      <c r="HW19" s="13">
        <v>31.828498484699665</v>
      </c>
      <c r="HX19">
        <v>125289</v>
      </c>
      <c r="HY19">
        <v>124905</v>
      </c>
      <c r="HZ19">
        <v>125338</v>
      </c>
      <c r="IA19">
        <v>124905</v>
      </c>
      <c r="IB19">
        <v>127860</v>
      </c>
      <c r="IC19">
        <v>130853.00000000001</v>
      </c>
      <c r="ID19">
        <v>133.71700000000001</v>
      </c>
      <c r="IE19">
        <v>1429</v>
      </c>
      <c r="IF19">
        <v>1465</v>
      </c>
      <c r="IG19">
        <v>1539</v>
      </c>
      <c r="IH19">
        <v>1502</v>
      </c>
      <c r="II19">
        <v>1486</v>
      </c>
      <c r="IJ19">
        <v>1521</v>
      </c>
      <c r="IK19">
        <v>1473</v>
      </c>
      <c r="IL19">
        <v>1480</v>
      </c>
      <c r="IM19">
        <v>1474</v>
      </c>
      <c r="IN19">
        <v>1510</v>
      </c>
      <c r="IO19">
        <v>1545</v>
      </c>
      <c r="IP19">
        <v>1545</v>
      </c>
      <c r="IQ19" s="13">
        <v>10</v>
      </c>
      <c r="IR19" s="13">
        <v>15</v>
      </c>
      <c r="IS19" s="13">
        <v>10.211085610380973</v>
      </c>
      <c r="IT19" s="13">
        <v>9.1880341880341874</v>
      </c>
      <c r="IU19" s="13">
        <v>7.8012056880786904</v>
      </c>
      <c r="IV19">
        <v>130</v>
      </c>
      <c r="IW19">
        <v>83</v>
      </c>
      <c r="IX19">
        <v>120</v>
      </c>
      <c r="IY19">
        <v>129</v>
      </c>
      <c r="IZ19">
        <v>84</v>
      </c>
      <c r="JA19">
        <v>75</v>
      </c>
      <c r="JB19">
        <v>63</v>
      </c>
      <c r="JC19">
        <v>74</v>
      </c>
      <c r="JD19">
        <v>78</v>
      </c>
      <c r="JE19">
        <v>51</v>
      </c>
      <c r="JF19">
        <v>46</v>
      </c>
      <c r="JG19" s="4">
        <v>2.5090660357691759</v>
      </c>
      <c r="JH19" s="4">
        <v>2.5045691880487477</v>
      </c>
      <c r="JI19" s="4">
        <v>19.333635539437896</v>
      </c>
      <c r="JJ19" s="4">
        <v>19.434194341943421</v>
      </c>
      <c r="JK19" s="4">
        <v>17.868051313378132</v>
      </c>
      <c r="JL19" s="4">
        <v>15.326888832358179</v>
      </c>
      <c r="JM19" s="4">
        <v>13.445552784704903</v>
      </c>
      <c r="JN19" s="4">
        <v>18.399999999999999</v>
      </c>
      <c r="JO19" s="4">
        <v>19.3</v>
      </c>
      <c r="JP19" s="4">
        <v>19</v>
      </c>
      <c r="JQ19" s="4">
        <v>18.899999999999999</v>
      </c>
      <c r="JR19" s="4">
        <v>18.5</v>
      </c>
      <c r="JS19" s="4">
        <v>17.5</v>
      </c>
      <c r="JT19" s="16">
        <v>18.5</v>
      </c>
    </row>
    <row r="20" spans="1:280">
      <c r="A20" t="s">
        <v>34</v>
      </c>
      <c r="B20" t="s">
        <v>35</v>
      </c>
      <c r="C20" s="11">
        <v>27.8</v>
      </c>
      <c r="D20" s="11">
        <v>32.299999999999997</v>
      </c>
      <c r="E20" s="11">
        <v>29.3</v>
      </c>
      <c r="F20" s="11">
        <v>30.8</v>
      </c>
      <c r="G20" s="11">
        <v>28.4</v>
      </c>
      <c r="H20" s="11">
        <v>37</v>
      </c>
      <c r="I20" s="11">
        <v>29.5</v>
      </c>
      <c r="J20" s="11">
        <v>37.799999999999997</v>
      </c>
      <c r="K20" s="11">
        <v>40.5</v>
      </c>
      <c r="L20" s="11">
        <v>46.5</v>
      </c>
      <c r="M20" s="11">
        <v>45</v>
      </c>
      <c r="N20" s="11">
        <v>45.1</v>
      </c>
      <c r="O20" s="11">
        <v>16.100000000000001</v>
      </c>
      <c r="P20" s="11">
        <v>13.5</v>
      </c>
      <c r="Q20" s="11">
        <v>14.1</v>
      </c>
      <c r="R20" s="11">
        <v>12.9</v>
      </c>
      <c r="S20" s="11">
        <v>13.5</v>
      </c>
      <c r="T20" s="11">
        <v>16</v>
      </c>
      <c r="U20" s="11">
        <v>12</v>
      </c>
      <c r="V20" s="11">
        <v>12.4</v>
      </c>
      <c r="W20" s="11">
        <v>17.100000000000001</v>
      </c>
      <c r="X20" s="11">
        <v>15.1</v>
      </c>
      <c r="Y20" s="11">
        <v>15.4</v>
      </c>
      <c r="Z20" s="11">
        <v>17.100000000000001</v>
      </c>
      <c r="AA20" s="11">
        <v>5.2</v>
      </c>
      <c r="AB20" s="11">
        <v>7.6</v>
      </c>
      <c r="AC20" s="11">
        <v>6.6</v>
      </c>
      <c r="AD20" s="11">
        <v>3.7</v>
      </c>
      <c r="AE20" s="11">
        <v>3.3</v>
      </c>
      <c r="AF20" s="11">
        <v>2.7</v>
      </c>
      <c r="AG20" s="11">
        <v>3.4</v>
      </c>
      <c r="AH20" s="11">
        <v>3.7</v>
      </c>
      <c r="AI20" s="11">
        <v>3.6</v>
      </c>
      <c r="AJ20" s="11">
        <v>2.4</v>
      </c>
      <c r="AK20" s="11">
        <v>1.4</v>
      </c>
      <c r="AL20" s="11">
        <v>2</v>
      </c>
      <c r="AM20" s="11">
        <v>14.6</v>
      </c>
      <c r="AN20" s="11">
        <v>12.4</v>
      </c>
      <c r="AO20" s="11">
        <v>13.7</v>
      </c>
      <c r="AP20" s="11">
        <v>12.1</v>
      </c>
      <c r="AQ20" s="11">
        <v>16.899999999999999</v>
      </c>
      <c r="AR20" s="11">
        <v>13</v>
      </c>
      <c r="AS20" s="11">
        <v>16.7</v>
      </c>
      <c r="AT20" s="11">
        <v>15.5</v>
      </c>
      <c r="AU20" s="11">
        <v>16.100000000000001</v>
      </c>
      <c r="AV20" s="11">
        <v>14.1</v>
      </c>
      <c r="AW20" s="11">
        <v>11.1</v>
      </c>
      <c r="AX20" s="11">
        <v>13.6</v>
      </c>
      <c r="AY20" s="11">
        <v>13.2</v>
      </c>
      <c r="AZ20" s="11">
        <v>10.3</v>
      </c>
      <c r="BA20" s="11">
        <v>10.6</v>
      </c>
      <c r="BB20" s="11">
        <v>14.4</v>
      </c>
      <c r="BC20" s="11">
        <v>13</v>
      </c>
      <c r="BD20" s="11">
        <v>11.8</v>
      </c>
      <c r="BE20" s="11">
        <v>12.8</v>
      </c>
      <c r="BF20" s="11">
        <v>13</v>
      </c>
      <c r="BG20" s="11">
        <v>11</v>
      </c>
      <c r="BH20" s="11">
        <v>10.4</v>
      </c>
      <c r="BI20" s="11">
        <v>10.9</v>
      </c>
      <c r="BJ20" s="11">
        <v>9.1999999999999993</v>
      </c>
      <c r="BK20" s="11">
        <v>14.4</v>
      </c>
      <c r="BL20" s="11">
        <v>13.7</v>
      </c>
      <c r="BM20" s="11">
        <v>14.9</v>
      </c>
      <c r="BN20" s="11">
        <v>16.2</v>
      </c>
      <c r="BO20" s="11">
        <v>15.1</v>
      </c>
      <c r="BP20" s="11">
        <v>10.5</v>
      </c>
      <c r="BQ20" s="11">
        <v>14.2</v>
      </c>
      <c r="BR20" s="11">
        <v>9.1999999999999993</v>
      </c>
      <c r="BS20" s="11">
        <v>8.1999999999999993</v>
      </c>
      <c r="BT20" s="11">
        <v>8</v>
      </c>
      <c r="BU20" s="11">
        <v>10.3</v>
      </c>
      <c r="BV20" s="11">
        <v>8.3000000000000007</v>
      </c>
      <c r="BW20" s="11">
        <v>8.8000000000000007</v>
      </c>
      <c r="BX20" s="11">
        <v>10</v>
      </c>
      <c r="BY20" s="11">
        <v>10.8</v>
      </c>
      <c r="BZ20" s="11">
        <v>9.9</v>
      </c>
      <c r="CA20" s="11">
        <v>9.8000000000000007</v>
      </c>
      <c r="CB20" s="11">
        <v>9</v>
      </c>
      <c r="CC20" s="11">
        <v>11.4</v>
      </c>
      <c r="CD20" s="11">
        <v>8.4</v>
      </c>
      <c r="CE20" s="11">
        <v>3.5</v>
      </c>
      <c r="CF20" s="11">
        <v>3.5</v>
      </c>
      <c r="CG20" s="11">
        <v>6</v>
      </c>
      <c r="CH20" s="11">
        <v>4.7</v>
      </c>
      <c r="CI20">
        <v>28003</v>
      </c>
      <c r="CJ20">
        <v>29351</v>
      </c>
      <c r="CK20">
        <v>28771</v>
      </c>
      <c r="CL20">
        <v>30290</v>
      </c>
      <c r="CM20">
        <v>31291</v>
      </c>
      <c r="CN20">
        <v>31584</v>
      </c>
      <c r="CO20">
        <v>31586</v>
      </c>
      <c r="CP20">
        <v>33589</v>
      </c>
      <c r="CQ20">
        <v>33822</v>
      </c>
      <c r="CR20">
        <v>35738</v>
      </c>
      <c r="CS20">
        <v>33984</v>
      </c>
      <c r="CT20">
        <v>32681</v>
      </c>
      <c r="CU20">
        <v>33469</v>
      </c>
      <c r="CV20">
        <v>29996</v>
      </c>
      <c r="CW20">
        <v>32928</v>
      </c>
      <c r="CX20">
        <v>31905</v>
      </c>
      <c r="CY20">
        <v>32665</v>
      </c>
      <c r="CZ20">
        <v>35217</v>
      </c>
      <c r="DA20">
        <v>34565</v>
      </c>
      <c r="DB20">
        <v>34070</v>
      </c>
      <c r="DC20">
        <v>36231</v>
      </c>
      <c r="DD20">
        <v>36532</v>
      </c>
      <c r="DE20">
        <v>38734</v>
      </c>
      <c r="DF20">
        <v>36557</v>
      </c>
      <c r="DG20">
        <v>34313</v>
      </c>
      <c r="DH20">
        <v>36087</v>
      </c>
      <c r="DI20">
        <v>22231</v>
      </c>
      <c r="DJ20">
        <v>23506</v>
      </c>
      <c r="DK20">
        <v>23938</v>
      </c>
      <c r="DL20">
        <v>26146</v>
      </c>
      <c r="DM20">
        <v>26444</v>
      </c>
      <c r="DN20">
        <v>26925</v>
      </c>
      <c r="DO20">
        <v>27436</v>
      </c>
      <c r="DP20">
        <v>27754</v>
      </c>
      <c r="DQ20">
        <v>28742</v>
      </c>
      <c r="DR20">
        <v>29431</v>
      </c>
      <c r="DS20">
        <v>30699</v>
      </c>
      <c r="DT20">
        <v>30003</v>
      </c>
      <c r="DU20">
        <v>28122</v>
      </c>
      <c r="DV20">
        <v>32140</v>
      </c>
      <c r="DW20">
        <v>38640</v>
      </c>
      <c r="DX20">
        <v>44950</v>
      </c>
      <c r="DY20">
        <v>26880</v>
      </c>
      <c r="DZ20">
        <v>31730</v>
      </c>
      <c r="EA20">
        <v>37040</v>
      </c>
      <c r="EB20">
        <v>6.1523040682944119</v>
      </c>
      <c r="EC20">
        <v>4.0930469491430754</v>
      </c>
      <c r="ED20">
        <v>21.063693555435854</v>
      </c>
      <c r="EE20">
        <v>23.755727541237864</v>
      </c>
      <c r="EF20">
        <v>9865</v>
      </c>
      <c r="EG20">
        <v>10090</v>
      </c>
      <c r="EH20">
        <v>10235</v>
      </c>
      <c r="EI20">
        <v>10525</v>
      </c>
      <c r="EJ20">
        <v>11020</v>
      </c>
      <c r="EK20">
        <v>11630</v>
      </c>
      <c r="EL20">
        <v>12485</v>
      </c>
      <c r="EM20" s="15">
        <v>13505</v>
      </c>
      <c r="EN20">
        <v>82.786885245901644</v>
      </c>
      <c r="EO20">
        <v>75.2</v>
      </c>
      <c r="EP20">
        <v>74.8</v>
      </c>
      <c r="EQ20">
        <v>73.94957983193278</v>
      </c>
      <c r="ER20">
        <v>76.600000000000009</v>
      </c>
      <c r="ES20">
        <v>74.2</v>
      </c>
      <c r="ET20" s="15">
        <v>75</v>
      </c>
      <c r="EU20">
        <v>201000</v>
      </c>
      <c r="EV20">
        <v>211400</v>
      </c>
      <c r="EW20">
        <v>213600</v>
      </c>
      <c r="EX20">
        <v>220900</v>
      </c>
      <c r="EY20">
        <v>120000</v>
      </c>
      <c r="EZ20">
        <v>124900</v>
      </c>
      <c r="FA20">
        <v>120800</v>
      </c>
      <c r="FB20">
        <v>125800</v>
      </c>
      <c r="FC20">
        <v>80000</v>
      </c>
      <c r="FD20">
        <v>86400</v>
      </c>
      <c r="FE20">
        <v>92800</v>
      </c>
      <c r="FF20">
        <v>95100</v>
      </c>
      <c r="FG20">
        <v>1.2</v>
      </c>
      <c r="FH20">
        <v>1.1299999999999999</v>
      </c>
      <c r="FI20">
        <v>1.0900000000000001</v>
      </c>
      <c r="FJ20">
        <v>1.1000000000000001</v>
      </c>
      <c r="FK20">
        <v>1.1499999999999999</v>
      </c>
      <c r="FL20">
        <v>1.1299999999999999</v>
      </c>
      <c r="FM20">
        <v>1.1499999999999999</v>
      </c>
      <c r="FN20">
        <v>107.24618755942592</v>
      </c>
      <c r="FO20">
        <v>108.73446084152397</v>
      </c>
      <c r="FP20">
        <v>118.37176731157579</v>
      </c>
      <c r="FQ20">
        <v>118.24514395113798</v>
      </c>
      <c r="FR20">
        <v>118.31697936739582</v>
      </c>
      <c r="FS20">
        <v>111.7853078720179</v>
      </c>
      <c r="FT20">
        <v>112.86242691802887</v>
      </c>
      <c r="FU20">
        <v>110.63458431445002</v>
      </c>
      <c r="FV20">
        <v>102.72743899354427</v>
      </c>
      <c r="FW20">
        <v>97.375608597553736</v>
      </c>
      <c r="FX20">
        <v>90.960420077917675</v>
      </c>
      <c r="FY20">
        <v>87.339728721726374</v>
      </c>
      <c r="FZ20">
        <v>86.885977807541948</v>
      </c>
      <c r="GA20">
        <v>73.240676329874077</v>
      </c>
      <c r="GB20">
        <v>67.181300251738108</v>
      </c>
      <c r="GC20">
        <v>75.226348696573169</v>
      </c>
      <c r="GD20">
        <v>68.830503262837809</v>
      </c>
      <c r="GE20">
        <v>3.8168369939585567</v>
      </c>
      <c r="GF20">
        <v>3.5403484682611843</v>
      </c>
      <c r="GG20">
        <v>3.6951132309010197</v>
      </c>
      <c r="GH20">
        <v>3.0842289072814775</v>
      </c>
      <c r="GI20">
        <v>2.897428924081086</v>
      </c>
      <c r="GJ20">
        <v>2.5530458590006844</v>
      </c>
      <c r="GK20">
        <v>7.3562569401313684</v>
      </c>
      <c r="GL20">
        <v>14.74662757686527</v>
      </c>
      <c r="GM20">
        <v>14.456676793745169</v>
      </c>
      <c r="GN20">
        <v>15.752637033461578</v>
      </c>
      <c r="GO20">
        <v>15.501767745444656</v>
      </c>
      <c r="GP20">
        <v>14.708076659822039</v>
      </c>
      <c r="GQ20">
        <v>0</v>
      </c>
      <c r="GR20">
        <v>10.759929296990622</v>
      </c>
      <c r="GS20">
        <v>3.0105537972671064</v>
      </c>
      <c r="GT20">
        <v>49.230331691389274</v>
      </c>
      <c r="GU20">
        <v>0.57975498633328371</v>
      </c>
      <c r="GV20">
        <v>0.62586301131865918</v>
      </c>
      <c r="GW20">
        <v>8.7696875166826871</v>
      </c>
      <c r="GX20">
        <v>3.4689951002977164</v>
      </c>
      <c r="GY20">
        <v>18.588819292795129</v>
      </c>
      <c r="GZ20">
        <v>4.9660739592101875</v>
      </c>
      <c r="HA20" s="15">
        <v>2324.5323943364256</v>
      </c>
      <c r="HB20" s="15">
        <v>2319.3201988110936</v>
      </c>
      <c r="HC20" s="15">
        <v>2216.7004285214293</v>
      </c>
      <c r="HD20" s="15">
        <v>2332.0328048460651</v>
      </c>
      <c r="HE20" s="15">
        <v>2071.023502674364</v>
      </c>
      <c r="HF20" s="15">
        <v>2080.7543003398632</v>
      </c>
      <c r="HG20" s="15">
        <v>1812.0888217880988</v>
      </c>
      <c r="HH20" s="15">
        <v>2059.7887740177457</v>
      </c>
      <c r="HI20" s="15">
        <v>2007.5676189192075</v>
      </c>
      <c r="HJ20" s="15">
        <v>1713.2614873175244</v>
      </c>
      <c r="HK20" s="13">
        <v>34</v>
      </c>
      <c r="HL20" s="13">
        <v>27</v>
      </c>
      <c r="HM20" s="13">
        <v>27.7</v>
      </c>
      <c r="HN20" s="13">
        <v>30.64</v>
      </c>
      <c r="HO20" s="13">
        <v>33.756100000000004</v>
      </c>
      <c r="HP20" s="13">
        <v>35.317377514834149</v>
      </c>
      <c r="HQ20" s="13">
        <v>40.895238764016661</v>
      </c>
      <c r="HR20" s="13">
        <v>43.158870772313122</v>
      </c>
      <c r="HS20" s="13">
        <v>43.417660884003212</v>
      </c>
      <c r="HT20" s="13">
        <v>43.04105844629354</v>
      </c>
      <c r="HU20" s="13">
        <v>43.148652676485476</v>
      </c>
      <c r="HV20" s="13">
        <v>43.8</v>
      </c>
      <c r="HW20" s="13">
        <v>44.109310698955468</v>
      </c>
      <c r="HX20">
        <v>147352</v>
      </c>
      <c r="HY20">
        <v>147885.00000000003</v>
      </c>
      <c r="HZ20">
        <v>149089</v>
      </c>
      <c r="IA20">
        <v>147885.00000000003</v>
      </c>
      <c r="IB20">
        <v>153044</v>
      </c>
      <c r="IC20">
        <v>158319</v>
      </c>
      <c r="ID20">
        <v>160.321</v>
      </c>
      <c r="IE20">
        <v>2194</v>
      </c>
      <c r="IF20">
        <v>2170</v>
      </c>
      <c r="IG20">
        <v>2159</v>
      </c>
      <c r="IH20">
        <v>2127</v>
      </c>
      <c r="II20">
        <v>2135</v>
      </c>
      <c r="IJ20">
        <v>2164</v>
      </c>
      <c r="IK20">
        <v>2076</v>
      </c>
      <c r="IL20">
        <v>2036</v>
      </c>
      <c r="IM20">
        <v>2093</v>
      </c>
      <c r="IN20">
        <v>2129</v>
      </c>
      <c r="IO20">
        <v>2183</v>
      </c>
      <c r="IP20">
        <v>2122</v>
      </c>
      <c r="IQ20" s="13">
        <v>8</v>
      </c>
      <c r="IR20" s="13">
        <v>10</v>
      </c>
      <c r="IS20" s="13">
        <v>14.627994189509247</v>
      </c>
      <c r="IT20" s="13">
        <v>13.310146626153482</v>
      </c>
      <c r="IU20" s="13">
        <v>12.263998180226899</v>
      </c>
      <c r="IV20">
        <v>157</v>
      </c>
      <c r="IW20">
        <v>126</v>
      </c>
      <c r="IX20">
        <v>110</v>
      </c>
      <c r="IY20">
        <v>117</v>
      </c>
      <c r="IZ20">
        <v>107</v>
      </c>
      <c r="JA20">
        <v>88</v>
      </c>
      <c r="JB20">
        <v>83</v>
      </c>
      <c r="JC20">
        <v>74</v>
      </c>
      <c r="JD20">
        <v>83</v>
      </c>
      <c r="JE20">
        <v>59</v>
      </c>
      <c r="JF20">
        <v>84</v>
      </c>
      <c r="JG20" s="4">
        <v>2.4370241671163013</v>
      </c>
      <c r="JH20" s="4">
        <v>2.3630936504441853</v>
      </c>
      <c r="JI20" s="4">
        <v>20.437451370277511</v>
      </c>
      <c r="JJ20" s="4">
        <v>19.503516055240194</v>
      </c>
      <c r="JK20" s="4">
        <v>17.197032151690024</v>
      </c>
      <c r="JL20" s="4">
        <v>14.345352267049211</v>
      </c>
      <c r="JM20" s="4">
        <v>12.828382994128852</v>
      </c>
      <c r="JN20" s="4">
        <v>25</v>
      </c>
      <c r="JO20" s="4">
        <v>24.5</v>
      </c>
      <c r="JP20" s="4">
        <v>23.4</v>
      </c>
      <c r="JQ20" s="4">
        <v>22</v>
      </c>
      <c r="JR20" s="4">
        <v>19.600000000000001</v>
      </c>
      <c r="JS20" s="4">
        <v>17.599999999999998</v>
      </c>
      <c r="JT20" s="16">
        <v>20</v>
      </c>
    </row>
    <row r="21" spans="1:280">
      <c r="A21" t="s">
        <v>36</v>
      </c>
      <c r="B21" t="s">
        <v>37</v>
      </c>
      <c r="C21" s="11">
        <v>30.4</v>
      </c>
      <c r="D21" s="11">
        <v>31.6</v>
      </c>
      <c r="E21" s="11">
        <v>37.200000000000003</v>
      </c>
      <c r="F21" s="11">
        <v>37.299999999999997</v>
      </c>
      <c r="G21" s="11">
        <v>42.2</v>
      </c>
      <c r="H21" s="11">
        <v>39.799999999999997</v>
      </c>
      <c r="I21" s="11">
        <v>38.5</v>
      </c>
      <c r="J21" s="11">
        <v>51.9</v>
      </c>
      <c r="K21" s="11">
        <v>52.3</v>
      </c>
      <c r="L21" s="11">
        <v>49.3</v>
      </c>
      <c r="M21" s="11">
        <v>55.2</v>
      </c>
      <c r="N21" s="11">
        <v>52.4</v>
      </c>
      <c r="O21" s="11">
        <v>13.2</v>
      </c>
      <c r="P21" s="11">
        <v>14.2</v>
      </c>
      <c r="Q21" s="11">
        <v>13.6</v>
      </c>
      <c r="R21" s="11">
        <v>9.5</v>
      </c>
      <c r="S21" s="11">
        <v>9.1999999999999993</v>
      </c>
      <c r="T21" s="11">
        <v>10.8</v>
      </c>
      <c r="U21" s="11">
        <v>8.9</v>
      </c>
      <c r="V21" s="11">
        <v>10.3</v>
      </c>
      <c r="W21" s="11">
        <v>9.3000000000000007</v>
      </c>
      <c r="X21" s="11">
        <v>8.6</v>
      </c>
      <c r="Y21" s="11">
        <v>8.8000000000000007</v>
      </c>
      <c r="Z21" s="11">
        <v>13.2</v>
      </c>
      <c r="AA21" s="11">
        <v>3.8</v>
      </c>
      <c r="AB21" s="11">
        <v>3.6</v>
      </c>
      <c r="AC21" s="11">
        <v>3.3</v>
      </c>
      <c r="AD21" s="11">
        <v>2.1</v>
      </c>
      <c r="AE21" s="11">
        <v>2.1</v>
      </c>
      <c r="AF21" s="11">
        <v>2.7</v>
      </c>
      <c r="AG21" s="11">
        <v>1.4</v>
      </c>
      <c r="AH21" s="11">
        <v>1.6</v>
      </c>
      <c r="AI21" s="11">
        <v>1.8</v>
      </c>
      <c r="AJ21" s="11">
        <v>0.9</v>
      </c>
      <c r="AK21" s="11">
        <v>2.2000000000000002</v>
      </c>
      <c r="AL21" s="11">
        <v>1.8</v>
      </c>
      <c r="AM21" s="11">
        <v>11.6</v>
      </c>
      <c r="AN21" s="11">
        <v>11.2</v>
      </c>
      <c r="AO21" s="11">
        <v>10.199999999999999</v>
      </c>
      <c r="AP21" s="11">
        <v>10.8</v>
      </c>
      <c r="AQ21" s="11">
        <v>9</v>
      </c>
      <c r="AR21" s="11">
        <v>12.2</v>
      </c>
      <c r="AS21" s="11">
        <v>10.8</v>
      </c>
      <c r="AT21" s="11">
        <v>12.4</v>
      </c>
      <c r="AU21" s="11">
        <v>12.1</v>
      </c>
      <c r="AV21" s="11">
        <v>12</v>
      </c>
      <c r="AW21" s="11">
        <v>10.5</v>
      </c>
      <c r="AX21" s="11">
        <v>10.1</v>
      </c>
      <c r="AY21" s="11">
        <v>12.9</v>
      </c>
      <c r="AZ21" s="11">
        <v>12.7</v>
      </c>
      <c r="BA21" s="11">
        <v>9.1</v>
      </c>
      <c r="BB21" s="11">
        <v>10.7</v>
      </c>
      <c r="BC21" s="11">
        <v>8.4</v>
      </c>
      <c r="BD21" s="11">
        <v>7.7</v>
      </c>
      <c r="BE21" s="11">
        <v>8</v>
      </c>
      <c r="BF21" s="11">
        <v>9.3000000000000007</v>
      </c>
      <c r="BG21" s="11">
        <v>8.5</v>
      </c>
      <c r="BH21" s="11">
        <v>8.8000000000000007</v>
      </c>
      <c r="BI21" s="11">
        <v>6.5</v>
      </c>
      <c r="BJ21" s="11">
        <v>6.4</v>
      </c>
      <c r="BK21" s="11">
        <v>19.5</v>
      </c>
      <c r="BL21" s="11">
        <v>18.399999999999999</v>
      </c>
      <c r="BM21" s="11">
        <v>19.2</v>
      </c>
      <c r="BN21" s="11">
        <v>20.5</v>
      </c>
      <c r="BO21" s="11">
        <v>17.899999999999999</v>
      </c>
      <c r="BP21" s="11">
        <v>14.9</v>
      </c>
      <c r="BQ21" s="11">
        <v>21.8</v>
      </c>
      <c r="BR21" s="11">
        <v>8.3000000000000007</v>
      </c>
      <c r="BS21" s="11">
        <v>9.1999999999999993</v>
      </c>
      <c r="BT21" s="11">
        <v>13.2</v>
      </c>
      <c r="BU21" s="11">
        <v>11</v>
      </c>
      <c r="BV21" s="11">
        <v>12.9</v>
      </c>
      <c r="BW21" s="11">
        <v>8.5</v>
      </c>
      <c r="BX21" s="11">
        <v>8.3000000000000007</v>
      </c>
      <c r="BY21" s="11">
        <v>7.3</v>
      </c>
      <c r="BZ21" s="11">
        <v>8.9</v>
      </c>
      <c r="CA21" s="11">
        <v>11.1</v>
      </c>
      <c r="CB21" s="11">
        <v>11.9</v>
      </c>
      <c r="CC21" s="11">
        <v>10.5</v>
      </c>
      <c r="CD21" s="11">
        <v>6.3</v>
      </c>
      <c r="CE21" s="11">
        <v>6.8</v>
      </c>
      <c r="CF21" s="11">
        <v>7.1</v>
      </c>
      <c r="CG21" s="11">
        <v>5.8</v>
      </c>
      <c r="CH21" s="11">
        <v>3.2</v>
      </c>
      <c r="CI21">
        <v>27457</v>
      </c>
      <c r="CJ21">
        <v>29584</v>
      </c>
      <c r="CK21">
        <v>26853</v>
      </c>
      <c r="CL21">
        <v>27547</v>
      </c>
      <c r="CM21">
        <v>29475</v>
      </c>
      <c r="CN21">
        <v>31672</v>
      </c>
      <c r="CO21">
        <v>31307</v>
      </c>
      <c r="CP21">
        <v>32759</v>
      </c>
      <c r="CQ21">
        <v>31821</v>
      </c>
      <c r="CR21">
        <v>31173</v>
      </c>
      <c r="CS21">
        <v>33038</v>
      </c>
      <c r="CT21">
        <v>33717</v>
      </c>
      <c r="CU21">
        <v>36339</v>
      </c>
      <c r="CV21">
        <v>30526</v>
      </c>
      <c r="CW21" t="s">
        <v>76</v>
      </c>
      <c r="CX21">
        <v>28687</v>
      </c>
      <c r="CY21">
        <v>30467</v>
      </c>
      <c r="CZ21">
        <v>32229</v>
      </c>
      <c r="DA21">
        <v>34234</v>
      </c>
      <c r="DB21">
        <v>35506</v>
      </c>
      <c r="DC21">
        <v>35549</v>
      </c>
      <c r="DD21">
        <v>33036</v>
      </c>
      <c r="DE21">
        <v>34381</v>
      </c>
      <c r="DF21">
        <v>35209</v>
      </c>
      <c r="DG21">
        <v>36789</v>
      </c>
      <c r="DH21">
        <v>40125</v>
      </c>
      <c r="DI21">
        <v>23463</v>
      </c>
      <c r="DJ21">
        <v>23842</v>
      </c>
      <c r="DK21">
        <v>23829</v>
      </c>
      <c r="DL21">
        <v>24061</v>
      </c>
      <c r="DM21">
        <v>25969</v>
      </c>
      <c r="DN21">
        <v>28368</v>
      </c>
      <c r="DO21">
        <v>27442</v>
      </c>
      <c r="DP21">
        <v>28539</v>
      </c>
      <c r="DQ21">
        <v>28111</v>
      </c>
      <c r="DR21">
        <v>25528</v>
      </c>
      <c r="DS21">
        <v>29478</v>
      </c>
      <c r="DT21" t="s">
        <v>76</v>
      </c>
      <c r="DU21">
        <v>31033</v>
      </c>
      <c r="DV21">
        <v>33000</v>
      </c>
      <c r="DW21">
        <v>38890</v>
      </c>
      <c r="DX21">
        <v>44490</v>
      </c>
      <c r="DY21">
        <v>26550</v>
      </c>
      <c r="DZ21">
        <v>30750</v>
      </c>
      <c r="EA21">
        <v>35330</v>
      </c>
      <c r="EB21">
        <v>1.1136097197058437</v>
      </c>
      <c r="EC21">
        <v>-0.63489224913511055</v>
      </c>
      <c r="ED21">
        <v>19.219499200852425</v>
      </c>
      <c r="EE21">
        <v>26.925268234981242</v>
      </c>
      <c r="EF21">
        <v>9775</v>
      </c>
      <c r="EG21">
        <v>10090</v>
      </c>
      <c r="EH21">
        <v>10320</v>
      </c>
      <c r="EI21">
        <v>10895</v>
      </c>
      <c r="EJ21">
        <v>11505</v>
      </c>
      <c r="EK21">
        <v>12230</v>
      </c>
      <c r="EL21">
        <v>13035</v>
      </c>
      <c r="EM21" s="15">
        <v>13910</v>
      </c>
      <c r="EN21">
        <v>80.882352941176478</v>
      </c>
      <c r="EO21">
        <v>73.5</v>
      </c>
      <c r="EP21">
        <v>72.900000000000006</v>
      </c>
      <c r="EQ21">
        <v>75.971731448763251</v>
      </c>
      <c r="ER21">
        <v>75.900000000000006</v>
      </c>
      <c r="ES21">
        <v>74.2</v>
      </c>
      <c r="ET21" s="15">
        <v>76.2</v>
      </c>
      <c r="EU21">
        <v>149000</v>
      </c>
      <c r="EV21">
        <v>158100</v>
      </c>
      <c r="EW21">
        <v>167400</v>
      </c>
      <c r="EX21">
        <v>165700</v>
      </c>
      <c r="EY21">
        <v>90000</v>
      </c>
      <c r="EZ21">
        <v>97200</v>
      </c>
      <c r="FA21">
        <v>99900</v>
      </c>
      <c r="FB21">
        <v>97600</v>
      </c>
      <c r="FC21">
        <v>59000</v>
      </c>
      <c r="FD21">
        <v>60900</v>
      </c>
      <c r="FE21">
        <v>67500</v>
      </c>
      <c r="FF21">
        <v>68100</v>
      </c>
      <c r="FG21">
        <v>0.85</v>
      </c>
      <c r="FH21">
        <v>0.84</v>
      </c>
      <c r="FI21">
        <v>0.86</v>
      </c>
      <c r="FJ21">
        <v>0.85</v>
      </c>
      <c r="FK21">
        <v>0.9</v>
      </c>
      <c r="FL21">
        <v>0.93</v>
      </c>
      <c r="FM21">
        <v>0.92</v>
      </c>
      <c r="FN21">
        <v>144.80769769199901</v>
      </c>
      <c r="FO21">
        <v>135.21103147659164</v>
      </c>
      <c r="FP21">
        <v>138.57558247212654</v>
      </c>
      <c r="FQ21">
        <v>151.42377632695218</v>
      </c>
      <c r="FR21">
        <v>140.49090522776191</v>
      </c>
      <c r="FS21">
        <v>127.17827196500181</v>
      </c>
      <c r="FT21">
        <v>121.69759044759044</v>
      </c>
      <c r="FU21">
        <v>107.3310363571009</v>
      </c>
      <c r="FV21">
        <v>101.18909935147823</v>
      </c>
      <c r="FW21">
        <v>99.820518101611128</v>
      </c>
      <c r="FX21">
        <v>95.091343901777563</v>
      </c>
      <c r="FY21">
        <v>95.712497392030045</v>
      </c>
      <c r="FZ21">
        <v>97.157225401781687</v>
      </c>
      <c r="GA21">
        <v>86.889890832728568</v>
      </c>
      <c r="GB21">
        <v>74.95226880380477</v>
      </c>
      <c r="GC21">
        <v>78.397999759007106</v>
      </c>
      <c r="GD21">
        <v>75.570098807085188</v>
      </c>
      <c r="GE21">
        <v>4.5733586450038217</v>
      </c>
      <c r="GF21">
        <v>3.8236851819159354</v>
      </c>
      <c r="GG21">
        <v>2.9930136862709715</v>
      </c>
      <c r="GH21">
        <v>2.5747726325216562</v>
      </c>
      <c r="GI21">
        <v>2.5609072928694738</v>
      </c>
      <c r="GJ21">
        <v>2.1166791323859386</v>
      </c>
      <c r="GK21">
        <v>6.1212330399480619</v>
      </c>
      <c r="GL21">
        <v>12.332488083583431</v>
      </c>
      <c r="GM21">
        <v>12.121117025658327</v>
      </c>
      <c r="GN21">
        <v>12.061671015857819</v>
      </c>
      <c r="GO21">
        <v>12.530153540111355</v>
      </c>
      <c r="GP21">
        <v>12.13238593866866</v>
      </c>
      <c r="GQ21">
        <v>0</v>
      </c>
      <c r="GR21">
        <v>9.2115382071957281</v>
      </c>
      <c r="GS21">
        <v>3.241966415229093</v>
      </c>
      <c r="GT21">
        <v>39.616698041255752</v>
      </c>
      <c r="GU21">
        <v>0.88528362775482861</v>
      </c>
      <c r="GV21">
        <v>0.638965917056461</v>
      </c>
      <c r="GW21">
        <v>12.146577377672168</v>
      </c>
      <c r="GX21">
        <v>5.3287895286757863</v>
      </c>
      <c r="GY21">
        <v>21.525237072861056</v>
      </c>
      <c r="GZ21">
        <v>7.4049967155875125</v>
      </c>
      <c r="HA21" s="15">
        <v>1602.2352075289318</v>
      </c>
      <c r="HB21" s="15">
        <v>1638.9887184928073</v>
      </c>
      <c r="HC21" s="15">
        <v>1595.653283920102</v>
      </c>
      <c r="HD21" s="15">
        <v>1537.2810782740105</v>
      </c>
      <c r="HE21" s="15">
        <v>1420.3539786196432</v>
      </c>
      <c r="HF21" s="15">
        <v>1525.9753025394225</v>
      </c>
      <c r="HG21" s="15">
        <v>1412.9037204555523</v>
      </c>
      <c r="HH21" s="15">
        <v>1481.0303325257414</v>
      </c>
      <c r="HI21" s="15">
        <v>1424.9770477274726</v>
      </c>
      <c r="HJ21" s="15">
        <v>1277.243342973183</v>
      </c>
      <c r="HK21" s="13">
        <v>20</v>
      </c>
      <c r="HL21" s="13">
        <v>17</v>
      </c>
      <c r="HM21" s="13">
        <v>19.25</v>
      </c>
      <c r="HN21" s="13">
        <v>19.62</v>
      </c>
      <c r="HO21" s="13">
        <v>21.752299999999998</v>
      </c>
      <c r="HP21" s="13">
        <v>23.59681866701025</v>
      </c>
      <c r="HQ21" s="13">
        <v>33.191812793501313</v>
      </c>
      <c r="HR21" s="13">
        <v>34.753621306700666</v>
      </c>
      <c r="HS21" s="13">
        <v>35.376216602934548</v>
      </c>
      <c r="HT21" s="13">
        <v>35.046367548725776</v>
      </c>
      <c r="HU21" s="13">
        <v>35.139358299912068</v>
      </c>
      <c r="HV21" s="13">
        <v>34.5</v>
      </c>
      <c r="HW21" s="13">
        <v>33.764249994212356</v>
      </c>
      <c r="HX21">
        <v>106384</v>
      </c>
      <c r="HY21">
        <v>106250</v>
      </c>
      <c r="HZ21">
        <v>106197</v>
      </c>
      <c r="IA21">
        <v>106250</v>
      </c>
      <c r="IB21">
        <v>107675</v>
      </c>
      <c r="IC21">
        <v>109421</v>
      </c>
      <c r="ID21">
        <v>111.09399999999999</v>
      </c>
      <c r="IE21">
        <v>1647</v>
      </c>
      <c r="IF21">
        <v>1591</v>
      </c>
      <c r="IG21">
        <v>1616</v>
      </c>
      <c r="IH21">
        <v>1550</v>
      </c>
      <c r="II21">
        <v>1535</v>
      </c>
      <c r="IJ21">
        <v>1533</v>
      </c>
      <c r="IK21">
        <v>1491</v>
      </c>
      <c r="IL21">
        <v>1499</v>
      </c>
      <c r="IM21">
        <v>1500</v>
      </c>
      <c r="IN21">
        <v>1506</v>
      </c>
      <c r="IO21">
        <v>1525</v>
      </c>
      <c r="IP21">
        <v>1498</v>
      </c>
      <c r="IQ21" s="13">
        <v>16</v>
      </c>
      <c r="IR21" s="13">
        <v>19</v>
      </c>
      <c r="IS21" s="13">
        <v>13.525112606960585</v>
      </c>
      <c r="IT21" s="13">
        <v>15.292781930712968</v>
      </c>
      <c r="IU21" s="13">
        <v>16.0343577062119</v>
      </c>
      <c r="IV21">
        <v>134</v>
      </c>
      <c r="IW21">
        <v>120</v>
      </c>
      <c r="IX21">
        <v>146</v>
      </c>
      <c r="IY21">
        <v>103</v>
      </c>
      <c r="IZ21">
        <v>102</v>
      </c>
      <c r="JA21">
        <v>101</v>
      </c>
      <c r="JB21">
        <v>97</v>
      </c>
      <c r="JC21">
        <v>73</v>
      </c>
      <c r="JD21">
        <v>73</v>
      </c>
      <c r="JE21">
        <v>64</v>
      </c>
      <c r="JF21">
        <v>62</v>
      </c>
      <c r="JG21" s="4">
        <v>3.0588703501517474</v>
      </c>
      <c r="JH21" s="4">
        <v>3.0305229261894113</v>
      </c>
      <c r="JI21" s="4">
        <v>22.048169179557469</v>
      </c>
      <c r="JJ21" s="4">
        <v>20.872865275142317</v>
      </c>
      <c r="JK21" s="4">
        <v>18.083547086844998</v>
      </c>
      <c r="JL21" s="4">
        <v>15.156418554476808</v>
      </c>
      <c r="JM21" s="4">
        <v>13.627148523578668</v>
      </c>
      <c r="JN21" s="4">
        <v>28.1</v>
      </c>
      <c r="JO21" s="4">
        <v>27.2</v>
      </c>
      <c r="JP21" s="4">
        <v>25.7</v>
      </c>
      <c r="JQ21" s="4">
        <v>24.4</v>
      </c>
      <c r="JR21" s="4">
        <v>21.2</v>
      </c>
      <c r="JS21" s="4">
        <v>19.7</v>
      </c>
      <c r="JT21" s="16">
        <v>21.8</v>
      </c>
    </row>
    <row r="22" spans="1:280">
      <c r="A22" t="s">
        <v>38</v>
      </c>
      <c r="B22" t="s">
        <v>39</v>
      </c>
      <c r="C22" s="11">
        <v>50.4</v>
      </c>
      <c r="D22" s="11">
        <v>51</v>
      </c>
      <c r="E22" s="11">
        <v>55.8</v>
      </c>
      <c r="F22" s="11">
        <v>56.7</v>
      </c>
      <c r="G22" s="11">
        <v>57.4</v>
      </c>
      <c r="H22" s="11">
        <v>61.9</v>
      </c>
      <c r="I22" s="11">
        <v>69.400000000000006</v>
      </c>
      <c r="J22" s="11">
        <v>69.2</v>
      </c>
      <c r="K22" s="11">
        <v>65.900000000000006</v>
      </c>
      <c r="L22" s="11">
        <v>72.099999999999994</v>
      </c>
      <c r="M22" s="11">
        <v>69.599999999999994</v>
      </c>
      <c r="N22" s="11">
        <v>72</v>
      </c>
      <c r="O22" s="11">
        <v>9.6</v>
      </c>
      <c r="P22" s="11">
        <v>7.1</v>
      </c>
      <c r="Q22" s="11">
        <v>7.5</v>
      </c>
      <c r="R22" s="11">
        <v>8.3000000000000007</v>
      </c>
      <c r="S22" s="11">
        <v>8.3000000000000007</v>
      </c>
      <c r="T22" s="11">
        <v>8.8000000000000007</v>
      </c>
      <c r="U22" s="11">
        <v>6.6</v>
      </c>
      <c r="V22" s="11">
        <v>6.1</v>
      </c>
      <c r="W22" s="11">
        <v>6.9</v>
      </c>
      <c r="X22" s="11">
        <v>7.3</v>
      </c>
      <c r="Y22" s="11">
        <v>7.2</v>
      </c>
      <c r="Z22" s="11">
        <v>9.1</v>
      </c>
      <c r="AA22" s="11">
        <v>1.3</v>
      </c>
      <c r="AB22" s="11">
        <v>2.8</v>
      </c>
      <c r="AC22" s="11">
        <v>1.1000000000000001</v>
      </c>
      <c r="AD22" s="11">
        <v>1</v>
      </c>
      <c r="AE22" s="11">
        <v>0.5</v>
      </c>
      <c r="AF22" s="11">
        <v>0.7</v>
      </c>
      <c r="AG22" s="11" t="s">
        <v>432</v>
      </c>
      <c r="AH22" s="11">
        <v>1.4</v>
      </c>
      <c r="AI22" s="11">
        <v>1.6</v>
      </c>
      <c r="AJ22" s="11">
        <v>0.6</v>
      </c>
      <c r="AK22" s="11">
        <v>1.3</v>
      </c>
      <c r="AL22" s="11" t="s">
        <v>432</v>
      </c>
      <c r="AM22" s="11">
        <v>7.5</v>
      </c>
      <c r="AN22" s="11">
        <v>8.4</v>
      </c>
      <c r="AO22" s="11">
        <v>10.8</v>
      </c>
      <c r="AP22" s="11">
        <v>10.9</v>
      </c>
      <c r="AQ22" s="11">
        <v>8.6</v>
      </c>
      <c r="AR22" s="11">
        <v>9.1</v>
      </c>
      <c r="AS22" s="11">
        <v>4.9000000000000004</v>
      </c>
      <c r="AT22" s="11">
        <v>5.5</v>
      </c>
      <c r="AU22" s="11">
        <v>7.4</v>
      </c>
      <c r="AV22" s="11">
        <v>4.7</v>
      </c>
      <c r="AW22" s="11">
        <v>5.6</v>
      </c>
      <c r="AX22" s="11">
        <v>4.8</v>
      </c>
      <c r="AY22" s="11">
        <v>8</v>
      </c>
      <c r="AZ22" s="11">
        <v>7.7</v>
      </c>
      <c r="BA22" s="11">
        <v>6.8</v>
      </c>
      <c r="BB22" s="11">
        <v>7.5</v>
      </c>
      <c r="BC22" s="11">
        <v>6.5</v>
      </c>
      <c r="BD22" s="11">
        <v>4.9000000000000004</v>
      </c>
      <c r="BE22" s="11">
        <v>4.8</v>
      </c>
      <c r="BF22" s="11">
        <v>7.6</v>
      </c>
      <c r="BG22" s="11">
        <v>7.7</v>
      </c>
      <c r="BH22" s="11">
        <v>4.5</v>
      </c>
      <c r="BI22" s="11">
        <v>6.1</v>
      </c>
      <c r="BJ22" s="11">
        <v>5.2</v>
      </c>
      <c r="BK22" s="11">
        <v>10.4</v>
      </c>
      <c r="BL22" s="11">
        <v>13</v>
      </c>
      <c r="BM22" s="11">
        <v>9.4</v>
      </c>
      <c r="BN22" s="11">
        <v>7.2</v>
      </c>
      <c r="BO22" s="11">
        <v>11.2</v>
      </c>
      <c r="BP22" s="11">
        <v>9.1999999999999993</v>
      </c>
      <c r="BQ22" s="11">
        <v>10.7</v>
      </c>
      <c r="BR22" s="11">
        <v>6.1</v>
      </c>
      <c r="BS22" s="11">
        <v>6.3</v>
      </c>
      <c r="BT22" s="11">
        <v>4.0999999999999996</v>
      </c>
      <c r="BU22" s="11">
        <v>5.4</v>
      </c>
      <c r="BV22" s="11">
        <v>4.3</v>
      </c>
      <c r="BW22" s="11">
        <v>12.9</v>
      </c>
      <c r="BX22" s="11">
        <v>10</v>
      </c>
      <c r="BY22" s="11">
        <v>8.6</v>
      </c>
      <c r="BZ22" s="11">
        <v>8.5</v>
      </c>
      <c r="CA22" s="11">
        <v>7.6</v>
      </c>
      <c r="CB22" s="11">
        <v>5.5</v>
      </c>
      <c r="CC22" s="11">
        <v>3.5</v>
      </c>
      <c r="CD22" s="11">
        <v>4.0999999999999996</v>
      </c>
      <c r="CE22" s="11">
        <v>4.2</v>
      </c>
      <c r="CF22" s="11">
        <v>6.7</v>
      </c>
      <c r="CG22" s="11">
        <v>4.9000000000000004</v>
      </c>
      <c r="CH22" s="11">
        <v>4.0999999999999996</v>
      </c>
      <c r="CI22">
        <v>30410</v>
      </c>
      <c r="CJ22">
        <v>30499</v>
      </c>
      <c r="CK22">
        <v>33995</v>
      </c>
      <c r="CL22">
        <v>34779</v>
      </c>
      <c r="CM22">
        <v>36357</v>
      </c>
      <c r="CN22">
        <v>36981</v>
      </c>
      <c r="CO22">
        <v>34551</v>
      </c>
      <c r="CP22">
        <v>35996</v>
      </c>
      <c r="CQ22">
        <v>36653</v>
      </c>
      <c r="CR22">
        <v>37325</v>
      </c>
      <c r="CS22">
        <v>36751</v>
      </c>
      <c r="CT22">
        <v>36679</v>
      </c>
      <c r="CU22">
        <v>39997</v>
      </c>
      <c r="CV22">
        <v>33092</v>
      </c>
      <c r="CW22">
        <v>32817</v>
      </c>
      <c r="CX22">
        <v>37653</v>
      </c>
      <c r="CY22">
        <v>40492</v>
      </c>
      <c r="CZ22">
        <v>41245</v>
      </c>
      <c r="DA22">
        <v>39722</v>
      </c>
      <c r="DB22">
        <v>36654</v>
      </c>
      <c r="DC22">
        <v>39644</v>
      </c>
      <c r="DD22">
        <v>40102</v>
      </c>
      <c r="DE22">
        <v>41081</v>
      </c>
      <c r="DF22">
        <v>39737</v>
      </c>
      <c r="DG22">
        <v>41915</v>
      </c>
      <c r="DH22">
        <v>45771</v>
      </c>
      <c r="DI22">
        <v>27531</v>
      </c>
      <c r="DJ22">
        <v>27664</v>
      </c>
      <c r="DK22">
        <v>29215</v>
      </c>
      <c r="DL22">
        <v>29424</v>
      </c>
      <c r="DM22">
        <v>31670</v>
      </c>
      <c r="DN22">
        <v>32891</v>
      </c>
      <c r="DO22">
        <v>32946</v>
      </c>
      <c r="DP22">
        <v>31748</v>
      </c>
      <c r="DQ22">
        <v>33171</v>
      </c>
      <c r="DR22">
        <v>32818</v>
      </c>
      <c r="DS22">
        <v>32994</v>
      </c>
      <c r="DT22">
        <v>32338</v>
      </c>
      <c r="DU22">
        <v>34948</v>
      </c>
      <c r="DV22">
        <v>37560</v>
      </c>
      <c r="DW22">
        <v>46540</v>
      </c>
      <c r="DX22">
        <v>54950</v>
      </c>
      <c r="DY22">
        <v>27700</v>
      </c>
      <c r="DZ22">
        <v>33610</v>
      </c>
      <c r="EA22">
        <v>39790</v>
      </c>
      <c r="EB22">
        <v>12.594682427615611</v>
      </c>
      <c r="EC22">
        <v>9.9416372878056158</v>
      </c>
      <c r="ED22">
        <v>22.790221311840405</v>
      </c>
      <c r="EE22">
        <v>31.128637112166235</v>
      </c>
      <c r="EF22">
        <v>13550</v>
      </c>
      <c r="EG22">
        <v>14010</v>
      </c>
      <c r="EH22">
        <v>14095</v>
      </c>
      <c r="EI22">
        <v>14395</v>
      </c>
      <c r="EJ22">
        <v>15310</v>
      </c>
      <c r="EK22">
        <v>16850</v>
      </c>
      <c r="EL22">
        <v>18710</v>
      </c>
      <c r="EM22" s="15">
        <v>22110</v>
      </c>
      <c r="EN22">
        <v>80.555555555555557</v>
      </c>
      <c r="EO22">
        <v>68.2</v>
      </c>
      <c r="EP22">
        <v>70.600000000000009</v>
      </c>
      <c r="EQ22">
        <v>71.965317919075147</v>
      </c>
      <c r="ER22">
        <v>75.5</v>
      </c>
      <c r="ES22">
        <v>69</v>
      </c>
      <c r="ET22" s="15">
        <v>72.5</v>
      </c>
      <c r="EU22">
        <v>201000</v>
      </c>
      <c r="EV22">
        <v>204500</v>
      </c>
      <c r="EW22">
        <v>220100</v>
      </c>
      <c r="EX22">
        <v>231500</v>
      </c>
      <c r="EY22">
        <v>117000</v>
      </c>
      <c r="EZ22">
        <v>113100</v>
      </c>
      <c r="FA22">
        <v>118900</v>
      </c>
      <c r="FB22">
        <v>135100</v>
      </c>
      <c r="FC22">
        <v>84000</v>
      </c>
      <c r="FD22">
        <v>91300</v>
      </c>
      <c r="FE22">
        <v>101300</v>
      </c>
      <c r="FF22">
        <v>96400</v>
      </c>
      <c r="FG22">
        <v>1.45</v>
      </c>
      <c r="FH22">
        <v>1.42</v>
      </c>
      <c r="FI22">
        <v>1.34</v>
      </c>
      <c r="FJ22">
        <v>1.29</v>
      </c>
      <c r="FK22">
        <v>1.3</v>
      </c>
      <c r="FL22">
        <v>1.36</v>
      </c>
      <c r="FM22">
        <v>1.39</v>
      </c>
      <c r="FN22">
        <v>218.68686581264191</v>
      </c>
      <c r="FO22">
        <v>202.23556665092323</v>
      </c>
      <c r="FP22">
        <v>209.66402247654511</v>
      </c>
      <c r="FQ22">
        <v>218.88428696743244</v>
      </c>
      <c r="FR22">
        <v>225.62866571954515</v>
      </c>
      <c r="FS22">
        <v>209.8976392322113</v>
      </c>
      <c r="FT22">
        <v>201.93266730979906</v>
      </c>
      <c r="FU22">
        <v>190.23871591025622</v>
      </c>
      <c r="FV22">
        <v>160.24512818337962</v>
      </c>
      <c r="FW22">
        <v>152.96555242621909</v>
      </c>
      <c r="FX22">
        <v>144.54205303400033</v>
      </c>
      <c r="FY22">
        <v>140.28951326394477</v>
      </c>
      <c r="FZ22">
        <v>131.0080713575878</v>
      </c>
      <c r="GA22">
        <v>132.03220135799134</v>
      </c>
      <c r="GB22">
        <v>114.07864902836317</v>
      </c>
      <c r="GC22">
        <v>118.63095507397185</v>
      </c>
      <c r="GD22">
        <v>116.84386734832377</v>
      </c>
      <c r="GE22">
        <v>3.9450138278835203</v>
      </c>
      <c r="GF22">
        <v>3.3878148594156769</v>
      </c>
      <c r="GG22">
        <v>3.6212036745279592</v>
      </c>
      <c r="GH22">
        <v>2.6250076997067007</v>
      </c>
      <c r="GI22">
        <v>2.4899497836943065</v>
      </c>
      <c r="GJ22">
        <v>2.5544464609800364</v>
      </c>
      <c r="GK22">
        <v>7.2230356271351877</v>
      </c>
      <c r="GL22">
        <v>14.716008174727301</v>
      </c>
      <c r="GM22">
        <v>13.931211673170612</v>
      </c>
      <c r="GN22">
        <v>14.528991172582412</v>
      </c>
      <c r="GO22">
        <v>14.822388218874469</v>
      </c>
      <c r="GP22">
        <v>13.930127041742288</v>
      </c>
      <c r="GQ22">
        <v>0</v>
      </c>
      <c r="GR22">
        <v>13.030799495627173</v>
      </c>
      <c r="GS22">
        <v>0.26620425751588972</v>
      </c>
      <c r="GT22">
        <v>12.374791332928524</v>
      </c>
      <c r="GU22">
        <v>1.317138230098873</v>
      </c>
      <c r="GV22">
        <v>1.9288688745220959</v>
      </c>
      <c r="GW22">
        <v>22.881030958544248</v>
      </c>
      <c r="GX22">
        <v>13.24780651061481</v>
      </c>
      <c r="GY22">
        <v>19.725802875410341</v>
      </c>
      <c r="GZ22">
        <v>15.227490071255129</v>
      </c>
      <c r="HA22" s="15">
        <v>1186.0638179702221</v>
      </c>
      <c r="HB22" s="15">
        <v>1227.1030982550924</v>
      </c>
      <c r="HC22" s="15">
        <v>1196.0524170855297</v>
      </c>
      <c r="HD22" s="15">
        <v>1220.1928185941088</v>
      </c>
      <c r="HE22" s="15">
        <v>1102.5567418932428</v>
      </c>
      <c r="HF22" s="15">
        <v>1164.2965596385652</v>
      </c>
      <c r="HG22" s="15">
        <v>1022.6661320103021</v>
      </c>
      <c r="HH22" s="15">
        <v>1122.3684547723512</v>
      </c>
      <c r="HI22" s="15">
        <v>1051.8695330363773</v>
      </c>
      <c r="HJ22" s="15">
        <v>877.7511234535616</v>
      </c>
      <c r="HK22" s="13">
        <v>7</v>
      </c>
      <c r="HL22" s="13">
        <v>11</v>
      </c>
      <c r="HM22" s="13">
        <v>18.29</v>
      </c>
      <c r="HN22" s="13">
        <v>23.5</v>
      </c>
      <c r="HO22" s="13">
        <v>26.3337</v>
      </c>
      <c r="HP22" s="13">
        <v>28.264766969549491</v>
      </c>
      <c r="HQ22" s="13">
        <v>29.063548692517926</v>
      </c>
      <c r="HR22" s="13">
        <v>30.414015985856519</v>
      </c>
      <c r="HS22" s="13">
        <v>32.192168762816273</v>
      </c>
      <c r="HT22" s="13">
        <v>31.427850767221749</v>
      </c>
      <c r="HU22" s="13">
        <v>32.681436506942433</v>
      </c>
      <c r="HV22" s="13">
        <v>32.800000000000004</v>
      </c>
      <c r="HW22" s="13">
        <v>29.354717766353932</v>
      </c>
      <c r="HX22">
        <v>45084</v>
      </c>
      <c r="HY22">
        <v>44503.000000000007</v>
      </c>
      <c r="HZ22">
        <v>43318</v>
      </c>
      <c r="IA22">
        <v>44503.000000000007</v>
      </c>
      <c r="IB22">
        <v>42283</v>
      </c>
      <c r="IC22">
        <v>42887</v>
      </c>
      <c r="ID22">
        <v>43.694000000000003</v>
      </c>
      <c r="IE22">
        <v>454</v>
      </c>
      <c r="IF22">
        <v>446</v>
      </c>
      <c r="IG22">
        <v>451</v>
      </c>
      <c r="IH22">
        <v>449</v>
      </c>
      <c r="II22">
        <v>437</v>
      </c>
      <c r="IJ22">
        <v>427</v>
      </c>
      <c r="IK22">
        <v>416</v>
      </c>
      <c r="IL22">
        <v>409</v>
      </c>
      <c r="IM22">
        <v>400</v>
      </c>
      <c r="IN22">
        <v>391</v>
      </c>
      <c r="IO22">
        <v>396</v>
      </c>
      <c r="IP22">
        <v>392</v>
      </c>
      <c r="IQ22" s="13">
        <v>19</v>
      </c>
      <c r="IR22" s="13">
        <v>24</v>
      </c>
      <c r="IS22" s="13">
        <v>20.060792947784385</v>
      </c>
      <c r="IT22" s="13">
        <v>20.97090895032526</v>
      </c>
      <c r="IU22" s="13">
        <v>21.3568123694434</v>
      </c>
      <c r="IV22">
        <v>101</v>
      </c>
      <c r="IW22">
        <v>90</v>
      </c>
      <c r="IX22">
        <v>81</v>
      </c>
      <c r="IY22">
        <v>112</v>
      </c>
      <c r="IZ22">
        <v>75</v>
      </c>
      <c r="JA22">
        <v>77</v>
      </c>
      <c r="JB22">
        <v>81</v>
      </c>
      <c r="JC22">
        <v>100</v>
      </c>
      <c r="JD22">
        <v>122</v>
      </c>
      <c r="JE22">
        <v>71</v>
      </c>
      <c r="JF22">
        <v>93</v>
      </c>
      <c r="JG22" s="4">
        <v>5.5787592061864473</v>
      </c>
      <c r="JH22" s="4">
        <v>5.7429241013451326</v>
      </c>
      <c r="JI22" s="4">
        <v>36.314687406521088</v>
      </c>
      <c r="JJ22" s="4">
        <v>34.253977784449113</v>
      </c>
      <c r="JK22" s="4">
        <v>30.517380759902991</v>
      </c>
      <c r="JL22" s="4">
        <v>26.429969089413834</v>
      </c>
      <c r="JM22" s="4">
        <v>24.021622217932102</v>
      </c>
      <c r="JN22" s="4">
        <v>46</v>
      </c>
      <c r="JO22" s="4">
        <v>43.8</v>
      </c>
      <c r="JP22" s="4">
        <v>41.4</v>
      </c>
      <c r="JQ22" s="4">
        <v>39.1</v>
      </c>
      <c r="JR22" s="4">
        <v>34.5</v>
      </c>
      <c r="JS22" s="4">
        <v>32.6</v>
      </c>
      <c r="JT22" s="16">
        <v>35.299999999999997</v>
      </c>
    </row>
    <row r="23" spans="1:280">
      <c r="A23" t="s">
        <v>40</v>
      </c>
      <c r="B23" t="s">
        <v>41</v>
      </c>
      <c r="C23" s="11">
        <v>47.9</v>
      </c>
      <c r="D23" s="11">
        <v>56.2</v>
      </c>
      <c r="E23" s="11">
        <v>52.8</v>
      </c>
      <c r="F23" s="11">
        <v>57.5</v>
      </c>
      <c r="G23" s="11">
        <v>61.1</v>
      </c>
      <c r="H23" s="11">
        <v>68</v>
      </c>
      <c r="I23" s="11">
        <v>64.400000000000006</v>
      </c>
      <c r="J23" s="11">
        <v>69.400000000000006</v>
      </c>
      <c r="K23" s="11">
        <v>68.8</v>
      </c>
      <c r="L23" s="11">
        <v>67.3</v>
      </c>
      <c r="M23" s="11">
        <v>68.599999999999994</v>
      </c>
      <c r="N23" s="11">
        <v>73.599999999999994</v>
      </c>
      <c r="O23" s="11">
        <v>11.8</v>
      </c>
      <c r="P23" s="11">
        <v>8.9</v>
      </c>
      <c r="Q23" s="11">
        <v>7.8</v>
      </c>
      <c r="R23" s="11">
        <v>9.4</v>
      </c>
      <c r="S23" s="11">
        <v>5.8</v>
      </c>
      <c r="T23" s="11">
        <v>5.6</v>
      </c>
      <c r="U23" s="11">
        <v>9.6</v>
      </c>
      <c r="V23" s="11">
        <v>9.1</v>
      </c>
      <c r="W23" s="11">
        <v>8.6</v>
      </c>
      <c r="X23" s="11">
        <v>7.9</v>
      </c>
      <c r="Y23" s="11">
        <v>7</v>
      </c>
      <c r="Z23" s="11">
        <v>8.6999999999999993</v>
      </c>
      <c r="AA23" s="11">
        <v>1.7</v>
      </c>
      <c r="AB23" s="11">
        <v>1.9</v>
      </c>
      <c r="AC23" s="11">
        <v>1.9</v>
      </c>
      <c r="AD23" s="11">
        <v>2</v>
      </c>
      <c r="AE23" s="11">
        <v>2.1</v>
      </c>
      <c r="AF23" s="11">
        <v>1.1000000000000001</v>
      </c>
      <c r="AG23" s="11">
        <v>0.8</v>
      </c>
      <c r="AH23" s="11" t="s">
        <v>432</v>
      </c>
      <c r="AI23" s="11">
        <v>0.7</v>
      </c>
      <c r="AJ23" s="11" t="s">
        <v>432</v>
      </c>
      <c r="AK23" s="11">
        <v>1.7</v>
      </c>
      <c r="AL23" s="11" t="s">
        <v>432</v>
      </c>
      <c r="AM23" s="11">
        <v>3.8</v>
      </c>
      <c r="AN23" s="11">
        <v>6.8</v>
      </c>
      <c r="AO23" s="11">
        <v>6</v>
      </c>
      <c r="AP23" s="11">
        <v>5.9</v>
      </c>
      <c r="AQ23" s="11">
        <v>5.3</v>
      </c>
      <c r="AR23" s="11">
        <v>4.9000000000000004</v>
      </c>
      <c r="AS23" s="11">
        <v>6.7</v>
      </c>
      <c r="AT23" s="11">
        <v>5</v>
      </c>
      <c r="AU23" s="11">
        <v>7.6</v>
      </c>
      <c r="AV23" s="11">
        <v>7</v>
      </c>
      <c r="AW23" s="11">
        <v>5</v>
      </c>
      <c r="AX23" s="11">
        <v>5.9</v>
      </c>
      <c r="AY23" s="11">
        <v>2.7</v>
      </c>
      <c r="AZ23" s="11">
        <v>4.7</v>
      </c>
      <c r="BA23" s="11">
        <v>3.4</v>
      </c>
      <c r="BB23" s="11">
        <v>3.3</v>
      </c>
      <c r="BC23" s="11">
        <v>3.6</v>
      </c>
      <c r="BD23" s="11">
        <v>2.8</v>
      </c>
      <c r="BE23" s="11">
        <v>3.2</v>
      </c>
      <c r="BF23" s="11">
        <v>5.2</v>
      </c>
      <c r="BG23" s="11">
        <v>4.0999999999999996</v>
      </c>
      <c r="BH23" s="11">
        <v>4.3</v>
      </c>
      <c r="BI23" s="11">
        <v>5.0999999999999996</v>
      </c>
      <c r="BJ23" s="11">
        <v>4</v>
      </c>
      <c r="BK23" s="11">
        <v>27.9</v>
      </c>
      <c r="BL23" s="11">
        <v>16.8</v>
      </c>
      <c r="BM23" s="11">
        <v>20.2</v>
      </c>
      <c r="BN23" s="11">
        <v>16.2</v>
      </c>
      <c r="BO23" s="11">
        <v>17.7</v>
      </c>
      <c r="BP23" s="11">
        <v>13.7</v>
      </c>
      <c r="BQ23" s="11">
        <v>13.4</v>
      </c>
      <c r="BR23" s="11">
        <v>7</v>
      </c>
      <c r="BS23" s="11">
        <v>5.6</v>
      </c>
      <c r="BT23" s="11">
        <v>7.4</v>
      </c>
      <c r="BU23" s="11">
        <v>7.3</v>
      </c>
      <c r="BV23" s="11">
        <v>5.3</v>
      </c>
      <c r="BW23" s="11">
        <v>4.2</v>
      </c>
      <c r="BX23" s="11">
        <v>4.5999999999999996</v>
      </c>
      <c r="BY23" s="11">
        <v>7.9</v>
      </c>
      <c r="BZ23" s="11">
        <v>5.6</v>
      </c>
      <c r="CA23" s="11">
        <v>4.5</v>
      </c>
      <c r="CB23" s="11">
        <v>3.8</v>
      </c>
      <c r="CC23" s="11">
        <v>1.8</v>
      </c>
      <c r="CD23" s="11">
        <v>4</v>
      </c>
      <c r="CE23" s="11">
        <v>4.5999999999999996</v>
      </c>
      <c r="CF23" s="11">
        <v>6.1</v>
      </c>
      <c r="CG23" s="11">
        <v>5.3</v>
      </c>
      <c r="CH23" s="11">
        <v>2.5</v>
      </c>
      <c r="CI23">
        <v>26846</v>
      </c>
      <c r="CJ23">
        <v>26855</v>
      </c>
      <c r="CK23">
        <v>26619</v>
      </c>
      <c r="CL23">
        <v>28355</v>
      </c>
      <c r="CM23">
        <v>30217</v>
      </c>
      <c r="CN23">
        <v>29901</v>
      </c>
      <c r="CO23">
        <v>30196</v>
      </c>
      <c r="CP23">
        <v>31491</v>
      </c>
      <c r="CQ23">
        <v>30726</v>
      </c>
      <c r="CR23">
        <v>31307</v>
      </c>
      <c r="CS23">
        <v>30002</v>
      </c>
      <c r="CT23">
        <v>31524</v>
      </c>
      <c r="CU23">
        <v>30522</v>
      </c>
      <c r="CV23">
        <v>28118</v>
      </c>
      <c r="CW23">
        <v>28228</v>
      </c>
      <c r="CX23">
        <v>27443</v>
      </c>
      <c r="CY23">
        <v>29908</v>
      </c>
      <c r="CZ23">
        <v>33761</v>
      </c>
      <c r="DA23">
        <v>33051</v>
      </c>
      <c r="DB23">
        <v>32310</v>
      </c>
      <c r="DC23">
        <v>32325</v>
      </c>
      <c r="DD23">
        <v>31233</v>
      </c>
      <c r="DE23">
        <v>29322</v>
      </c>
      <c r="DF23">
        <v>30479</v>
      </c>
      <c r="DG23" t="s">
        <v>76</v>
      </c>
      <c r="DH23" t="s">
        <v>76</v>
      </c>
      <c r="DI23">
        <v>24608</v>
      </c>
      <c r="DJ23">
        <v>25232</v>
      </c>
      <c r="DK23">
        <v>26484</v>
      </c>
      <c r="DL23">
        <v>27127</v>
      </c>
      <c r="DM23">
        <v>29200</v>
      </c>
      <c r="DN23">
        <v>28355</v>
      </c>
      <c r="DO23">
        <v>29043</v>
      </c>
      <c r="DP23">
        <v>30553</v>
      </c>
      <c r="DQ23">
        <v>30361</v>
      </c>
      <c r="DR23">
        <v>32207</v>
      </c>
      <c r="DS23">
        <v>28686</v>
      </c>
      <c r="DT23">
        <v>30180</v>
      </c>
      <c r="DU23">
        <v>29167</v>
      </c>
      <c r="DV23">
        <v>75210</v>
      </c>
      <c r="DW23">
        <v>96700</v>
      </c>
      <c r="DX23">
        <v>116350</v>
      </c>
      <c r="DY23">
        <v>36970</v>
      </c>
      <c r="DZ23">
        <v>46250</v>
      </c>
      <c r="EA23">
        <v>55620</v>
      </c>
      <c r="EB23">
        <v>20.995600750879163</v>
      </c>
      <c r="EC23">
        <v>16.741735718673077</v>
      </c>
      <c r="ED23">
        <v>26.406129553478596</v>
      </c>
      <c r="EE23">
        <v>31.078673493320874</v>
      </c>
      <c r="EF23">
        <v>12375</v>
      </c>
      <c r="EG23">
        <v>12335</v>
      </c>
      <c r="EH23">
        <v>12365</v>
      </c>
      <c r="EI23">
        <v>12265</v>
      </c>
      <c r="EJ23">
        <v>12570</v>
      </c>
      <c r="EK23">
        <v>12985</v>
      </c>
      <c r="EL23">
        <v>13635</v>
      </c>
      <c r="EM23" s="15">
        <v>14350</v>
      </c>
      <c r="EN23">
        <v>78.233438485804413</v>
      </c>
      <c r="EO23">
        <v>70.2</v>
      </c>
      <c r="EP23">
        <v>71.400000000000006</v>
      </c>
      <c r="EQ23">
        <v>69.444444444444443</v>
      </c>
      <c r="ER23">
        <v>74.2</v>
      </c>
      <c r="ES23">
        <v>68.8</v>
      </c>
      <c r="ET23" s="15">
        <v>74.5</v>
      </c>
      <c r="EU23">
        <v>138000</v>
      </c>
      <c r="EV23">
        <v>142200</v>
      </c>
      <c r="EW23">
        <v>142700</v>
      </c>
      <c r="EX23">
        <v>143500</v>
      </c>
      <c r="EY23">
        <v>66000</v>
      </c>
      <c r="EZ23">
        <v>69600</v>
      </c>
      <c r="FA23">
        <v>66300</v>
      </c>
      <c r="FB23">
        <v>65800</v>
      </c>
      <c r="FC23">
        <v>70000</v>
      </c>
      <c r="FD23">
        <v>72600</v>
      </c>
      <c r="FE23">
        <v>76400</v>
      </c>
      <c r="FF23">
        <v>77700</v>
      </c>
      <c r="FG23">
        <v>1.08</v>
      </c>
      <c r="FH23">
        <v>1.0900000000000001</v>
      </c>
      <c r="FI23">
        <v>1.1000000000000001</v>
      </c>
      <c r="FJ23">
        <v>1.2</v>
      </c>
      <c r="FK23">
        <v>1.3</v>
      </c>
      <c r="FL23">
        <v>1.29</v>
      </c>
      <c r="FM23">
        <v>1.3</v>
      </c>
      <c r="FN23">
        <v>208.41966982218068</v>
      </c>
      <c r="FO23">
        <v>198.58917244812849</v>
      </c>
      <c r="FP23">
        <v>182.52270359250056</v>
      </c>
      <c r="FQ23">
        <v>194.84578244123375</v>
      </c>
      <c r="FR23">
        <v>180.75489507950724</v>
      </c>
      <c r="FS23">
        <v>161.75973743906562</v>
      </c>
      <c r="FT23">
        <v>146.88047512991832</v>
      </c>
      <c r="FU23">
        <v>147.22381917758477</v>
      </c>
      <c r="FV23">
        <v>144.18324809832825</v>
      </c>
      <c r="FW23">
        <v>135.18966164141742</v>
      </c>
      <c r="FX23">
        <v>128.99260622757006</v>
      </c>
      <c r="FY23">
        <v>131.99927709191527</v>
      </c>
      <c r="FZ23">
        <v>131.22191960872283</v>
      </c>
      <c r="GA23">
        <v>133.64330148143398</v>
      </c>
      <c r="GB23">
        <v>115.5250202449966</v>
      </c>
      <c r="GC23">
        <v>120.58390421922017</v>
      </c>
      <c r="GD23">
        <v>115.58998655483705</v>
      </c>
      <c r="GE23">
        <v>2.6931368249399292</v>
      </c>
      <c r="GF23">
        <v>2.4990184653159919</v>
      </c>
      <c r="GG23">
        <v>2.2685480660469759</v>
      </c>
      <c r="GH23">
        <v>2.180465593535561</v>
      </c>
      <c r="GI23">
        <v>2.0502075915523736</v>
      </c>
      <c r="GJ23">
        <v>2.0218228498074451</v>
      </c>
      <c r="GK23">
        <v>6.0577047803178647</v>
      </c>
      <c r="GL23">
        <v>12.397250456491529</v>
      </c>
      <c r="GM23">
        <v>12.275435858225224</v>
      </c>
      <c r="GN23">
        <v>12.920541268517924</v>
      </c>
      <c r="GO23">
        <v>13.151535406249598</v>
      </c>
      <c r="GP23">
        <v>12.737483953786906</v>
      </c>
      <c r="GQ23">
        <v>0</v>
      </c>
      <c r="GR23">
        <v>8.2469583443172017</v>
      </c>
      <c r="GS23">
        <v>2.4652653675782061</v>
      </c>
      <c r="GT23">
        <v>15.11237508712971</v>
      </c>
      <c r="GU23">
        <v>1.4999247975598828</v>
      </c>
      <c r="GV23">
        <v>1.3838866238309253</v>
      </c>
      <c r="GW23">
        <v>23.408821488814244</v>
      </c>
      <c r="GX23">
        <v>11.205567891630858</v>
      </c>
      <c r="GY23">
        <v>17.48351611030338</v>
      </c>
      <c r="GZ23">
        <v>19.194007740190933</v>
      </c>
      <c r="HA23" s="15">
        <v>1374.6843559695276</v>
      </c>
      <c r="HB23" s="15">
        <v>1411.3846389897678</v>
      </c>
      <c r="HC23" s="15">
        <v>1362.9106346231008</v>
      </c>
      <c r="HD23" s="15">
        <v>1373.9961354629747</v>
      </c>
      <c r="HE23" s="15">
        <v>1271.5918340307542</v>
      </c>
      <c r="HF23" s="15">
        <v>1411.5474652063267</v>
      </c>
      <c r="HG23" s="15">
        <v>1308.0376255215024</v>
      </c>
      <c r="HH23" s="15">
        <v>1351.90191840697</v>
      </c>
      <c r="HI23" s="15">
        <v>1227.7333745144588</v>
      </c>
      <c r="HJ23" s="15">
        <v>1153.7999911882343</v>
      </c>
      <c r="HK23" s="13">
        <v>15</v>
      </c>
      <c r="HL23" s="13">
        <v>18</v>
      </c>
      <c r="HM23" s="13">
        <v>19.940000000000001</v>
      </c>
      <c r="HN23" s="13">
        <v>24.28</v>
      </c>
      <c r="HO23" s="13">
        <v>27.93</v>
      </c>
      <c r="HP23" s="13">
        <v>30.210684794872623</v>
      </c>
      <c r="HQ23" s="13">
        <v>30.652011564839054</v>
      </c>
      <c r="HR23" s="13">
        <v>31.892420019611617</v>
      </c>
      <c r="HS23" s="13">
        <v>33.704010374648455</v>
      </c>
      <c r="HT23" s="13">
        <v>26.442484315721853</v>
      </c>
      <c r="HU23" s="13">
        <v>25.446749629166852</v>
      </c>
      <c r="HV23" s="13">
        <v>25.3</v>
      </c>
      <c r="HW23" s="13">
        <v>25.895164309892898</v>
      </c>
      <c r="HX23">
        <v>51983</v>
      </c>
      <c r="HY23">
        <v>51124</v>
      </c>
      <c r="HZ23">
        <v>49890</v>
      </c>
      <c r="IA23">
        <v>51124</v>
      </c>
      <c r="IB23">
        <v>48159</v>
      </c>
      <c r="IC23">
        <v>47767</v>
      </c>
      <c r="ID23">
        <v>47.481999999999999</v>
      </c>
      <c r="IE23">
        <v>563</v>
      </c>
      <c r="IF23">
        <v>558</v>
      </c>
      <c r="IG23">
        <v>569</v>
      </c>
      <c r="IH23">
        <v>546</v>
      </c>
      <c r="II23">
        <v>530</v>
      </c>
      <c r="IJ23">
        <v>528</v>
      </c>
      <c r="IK23">
        <v>525</v>
      </c>
      <c r="IL23">
        <v>520</v>
      </c>
      <c r="IM23">
        <v>494</v>
      </c>
      <c r="IN23">
        <v>487</v>
      </c>
      <c r="IO23">
        <v>503</v>
      </c>
      <c r="IP23">
        <v>495</v>
      </c>
      <c r="IQ23" s="13">
        <v>20</v>
      </c>
      <c r="IR23" s="13">
        <v>17</v>
      </c>
      <c r="IS23" s="13">
        <v>14.744073048962672</v>
      </c>
      <c r="IT23" s="13">
        <v>16.174600474651506</v>
      </c>
      <c r="IU23" s="13">
        <v>16.918370484856801</v>
      </c>
      <c r="IV23">
        <v>105</v>
      </c>
      <c r="IW23">
        <v>113</v>
      </c>
      <c r="IX23">
        <v>114</v>
      </c>
      <c r="IY23">
        <v>120</v>
      </c>
      <c r="IZ23">
        <v>113</v>
      </c>
      <c r="JA23">
        <v>94</v>
      </c>
      <c r="JB23">
        <v>80</v>
      </c>
      <c r="JC23">
        <v>82</v>
      </c>
      <c r="JD23">
        <v>94</v>
      </c>
      <c r="JE23">
        <v>64</v>
      </c>
      <c r="JF23">
        <v>69</v>
      </c>
      <c r="JG23" s="4">
        <v>5.8087071253606943</v>
      </c>
      <c r="JH23" s="4">
        <v>5.7930696781448292</v>
      </c>
      <c r="JI23" s="4">
        <v>23.080684596577015</v>
      </c>
      <c r="JJ23" s="4">
        <v>21.025771880581782</v>
      </c>
      <c r="JK23" s="4">
        <v>14.186948007832795</v>
      </c>
      <c r="JL23" s="4">
        <v>11.950625049139084</v>
      </c>
      <c r="JM23" s="4">
        <v>10.758930299160184</v>
      </c>
      <c r="JN23" s="4">
        <v>28.4</v>
      </c>
      <c r="JO23" s="4">
        <v>27.2</v>
      </c>
      <c r="JP23" s="4">
        <v>26</v>
      </c>
      <c r="JQ23" s="4">
        <v>24.8</v>
      </c>
      <c r="JR23" s="4">
        <v>21.7</v>
      </c>
      <c r="JS23" s="4">
        <v>20.8</v>
      </c>
      <c r="JT23" s="16">
        <v>23</v>
      </c>
    </row>
    <row r="24" spans="1:280">
      <c r="A24" t="s">
        <v>42</v>
      </c>
      <c r="B24" t="s">
        <v>43</v>
      </c>
      <c r="C24" s="11">
        <v>46.1</v>
      </c>
      <c r="D24" s="11">
        <v>42.8</v>
      </c>
      <c r="E24" s="11">
        <v>47.9</v>
      </c>
      <c r="F24" s="11">
        <v>54</v>
      </c>
      <c r="G24" s="11">
        <v>57.4</v>
      </c>
      <c r="H24" s="11">
        <v>50.9</v>
      </c>
      <c r="I24" s="11">
        <v>59.7</v>
      </c>
      <c r="J24" s="11">
        <v>54.2</v>
      </c>
      <c r="K24" s="11">
        <v>55.1</v>
      </c>
      <c r="L24" s="11">
        <v>58.8</v>
      </c>
      <c r="M24" s="11">
        <v>61.6</v>
      </c>
      <c r="N24" s="11">
        <v>59.5</v>
      </c>
      <c r="O24" s="11">
        <v>15.9</v>
      </c>
      <c r="P24" s="11">
        <v>13.2</v>
      </c>
      <c r="Q24" s="11">
        <v>14.3</v>
      </c>
      <c r="R24" s="11">
        <v>12.1</v>
      </c>
      <c r="S24" s="11">
        <v>17.5</v>
      </c>
      <c r="T24" s="11">
        <v>15.7</v>
      </c>
      <c r="U24" s="11">
        <v>11.8</v>
      </c>
      <c r="V24" s="11">
        <v>10.8</v>
      </c>
      <c r="W24" s="11">
        <v>14.3</v>
      </c>
      <c r="X24" s="11">
        <v>12.8</v>
      </c>
      <c r="Y24" s="11">
        <v>12.9</v>
      </c>
      <c r="Z24" s="11">
        <v>16</v>
      </c>
      <c r="AA24" s="11">
        <v>3.6</v>
      </c>
      <c r="AB24" s="11">
        <v>1.6</v>
      </c>
      <c r="AC24" s="11">
        <v>2.7</v>
      </c>
      <c r="AD24" s="11">
        <v>1.9</v>
      </c>
      <c r="AE24" s="11">
        <v>1.7</v>
      </c>
      <c r="AF24" s="11">
        <v>2</v>
      </c>
      <c r="AG24" s="11">
        <v>1.8</v>
      </c>
      <c r="AH24" s="11">
        <v>1.1000000000000001</v>
      </c>
      <c r="AI24" s="11">
        <v>2.1</v>
      </c>
      <c r="AJ24" s="11">
        <v>1.9</v>
      </c>
      <c r="AK24" s="11">
        <v>1.2</v>
      </c>
      <c r="AL24" s="11">
        <v>1.1000000000000001</v>
      </c>
      <c r="AM24" s="11">
        <v>10.7</v>
      </c>
      <c r="AN24" s="11">
        <v>13.3</v>
      </c>
      <c r="AO24" s="11">
        <v>11.6</v>
      </c>
      <c r="AP24" s="11">
        <v>11.9</v>
      </c>
      <c r="AQ24" s="11">
        <v>8.1999999999999993</v>
      </c>
      <c r="AR24" s="11">
        <v>9.8000000000000007</v>
      </c>
      <c r="AS24" s="11">
        <v>8.9</v>
      </c>
      <c r="AT24" s="11">
        <v>12.9</v>
      </c>
      <c r="AU24" s="11">
        <v>11.3</v>
      </c>
      <c r="AV24" s="11">
        <v>11.3</v>
      </c>
      <c r="AW24" s="11">
        <v>11.4</v>
      </c>
      <c r="AX24" s="11">
        <v>7.8</v>
      </c>
      <c r="AY24" s="11">
        <v>11</v>
      </c>
      <c r="AZ24" s="11">
        <v>9.1999999999999993</v>
      </c>
      <c r="BA24" s="11">
        <v>9.6999999999999993</v>
      </c>
      <c r="BB24" s="11">
        <v>7.6</v>
      </c>
      <c r="BC24" s="11">
        <v>6.1</v>
      </c>
      <c r="BD24" s="11">
        <v>6.7</v>
      </c>
      <c r="BE24" s="11">
        <v>6.2</v>
      </c>
      <c r="BF24" s="11">
        <v>10.9</v>
      </c>
      <c r="BG24" s="11">
        <v>6.8</v>
      </c>
      <c r="BH24" s="11">
        <v>7.6</v>
      </c>
      <c r="BI24" s="11">
        <v>6.3</v>
      </c>
      <c r="BJ24" s="11">
        <v>4.8</v>
      </c>
      <c r="BK24" s="11">
        <v>9</v>
      </c>
      <c r="BL24" s="11">
        <v>13.4</v>
      </c>
      <c r="BM24" s="11">
        <v>7.9</v>
      </c>
      <c r="BN24" s="11">
        <v>8.1</v>
      </c>
      <c r="BO24" s="11">
        <v>4.7</v>
      </c>
      <c r="BP24" s="11">
        <v>7.7</v>
      </c>
      <c r="BQ24" s="11">
        <v>6.2</v>
      </c>
      <c r="BR24" s="11">
        <v>4.7</v>
      </c>
      <c r="BS24" s="11">
        <v>6.2</v>
      </c>
      <c r="BT24" s="11">
        <v>6</v>
      </c>
      <c r="BU24" s="11">
        <v>5.3</v>
      </c>
      <c r="BV24" s="11">
        <v>7.1</v>
      </c>
      <c r="BW24" s="11">
        <v>3.7</v>
      </c>
      <c r="BX24" s="11">
        <v>6.4</v>
      </c>
      <c r="BY24" s="11">
        <v>5.8</v>
      </c>
      <c r="BZ24" s="11">
        <v>4.3</v>
      </c>
      <c r="CA24" s="11">
        <v>4.4000000000000004</v>
      </c>
      <c r="CB24" s="11">
        <v>7.1</v>
      </c>
      <c r="CC24" s="11">
        <v>5.5</v>
      </c>
      <c r="CD24" s="11">
        <v>5.3</v>
      </c>
      <c r="CE24" s="11">
        <v>4.0999999999999996</v>
      </c>
      <c r="CF24" s="11">
        <v>1.6</v>
      </c>
      <c r="CG24" s="11">
        <v>1.3</v>
      </c>
      <c r="CH24" s="11">
        <v>3.8</v>
      </c>
      <c r="CI24">
        <v>23708</v>
      </c>
      <c r="CJ24">
        <v>24937</v>
      </c>
      <c r="CK24">
        <v>25640</v>
      </c>
      <c r="CL24">
        <v>27274</v>
      </c>
      <c r="CM24">
        <v>26583</v>
      </c>
      <c r="CN24">
        <v>27497</v>
      </c>
      <c r="CO24">
        <v>28240</v>
      </c>
      <c r="CP24">
        <v>28997</v>
      </c>
      <c r="CQ24">
        <v>29067</v>
      </c>
      <c r="CR24">
        <v>29450</v>
      </c>
      <c r="CS24">
        <v>30768</v>
      </c>
      <c r="CT24">
        <v>28635</v>
      </c>
      <c r="CU24">
        <v>30730</v>
      </c>
      <c r="CV24">
        <v>25056</v>
      </c>
      <c r="CW24">
        <v>28812</v>
      </c>
      <c r="CX24">
        <v>27741</v>
      </c>
      <c r="CY24">
        <v>29251</v>
      </c>
      <c r="CZ24">
        <v>28882</v>
      </c>
      <c r="DA24">
        <v>29853</v>
      </c>
      <c r="DB24">
        <v>29051</v>
      </c>
      <c r="DC24">
        <v>29715</v>
      </c>
      <c r="DD24" t="s">
        <v>76</v>
      </c>
      <c r="DE24">
        <v>32055</v>
      </c>
      <c r="DF24">
        <v>32741</v>
      </c>
      <c r="DG24">
        <v>30501</v>
      </c>
      <c r="DH24">
        <v>32474</v>
      </c>
      <c r="DI24">
        <v>22647</v>
      </c>
      <c r="DJ24">
        <v>21577</v>
      </c>
      <c r="DK24">
        <v>22721</v>
      </c>
      <c r="DL24">
        <v>23443</v>
      </c>
      <c r="DM24">
        <v>22495</v>
      </c>
      <c r="DN24">
        <v>25268</v>
      </c>
      <c r="DO24">
        <v>26751</v>
      </c>
      <c r="DP24">
        <v>25782</v>
      </c>
      <c r="DQ24">
        <v>25798</v>
      </c>
      <c r="DR24">
        <v>26337</v>
      </c>
      <c r="DS24">
        <v>28004</v>
      </c>
      <c r="DT24">
        <v>26071</v>
      </c>
      <c r="DU24">
        <v>28206</v>
      </c>
      <c r="DV24">
        <v>40100</v>
      </c>
      <c r="DW24">
        <v>48770</v>
      </c>
      <c r="DX24">
        <v>56920</v>
      </c>
      <c r="DY24">
        <v>31370</v>
      </c>
      <c r="DZ24">
        <v>37470</v>
      </c>
      <c r="EA24">
        <v>43940</v>
      </c>
      <c r="EB24">
        <v>8.2405650586312653</v>
      </c>
      <c r="EC24">
        <v>6.3655585996432507</v>
      </c>
      <c r="ED24">
        <v>30.382122899022757</v>
      </c>
      <c r="EE24">
        <v>42.702296169253181</v>
      </c>
      <c r="EF24">
        <v>7405</v>
      </c>
      <c r="EG24">
        <v>7620</v>
      </c>
      <c r="EH24">
        <v>7725</v>
      </c>
      <c r="EI24">
        <v>7770</v>
      </c>
      <c r="EJ24">
        <v>8060</v>
      </c>
      <c r="EK24">
        <v>8130</v>
      </c>
      <c r="EL24">
        <v>8520</v>
      </c>
      <c r="EM24" s="15">
        <v>8970</v>
      </c>
      <c r="EN24">
        <v>85.365853658536579</v>
      </c>
      <c r="EO24">
        <v>71.599999999999994</v>
      </c>
      <c r="EP24">
        <v>78.5</v>
      </c>
      <c r="EQ24">
        <v>72.316384180790962</v>
      </c>
      <c r="ER24">
        <v>79.2</v>
      </c>
      <c r="ES24">
        <v>79.099999999999994</v>
      </c>
      <c r="ET24" s="15">
        <v>76.8</v>
      </c>
      <c r="EU24">
        <v>80000</v>
      </c>
      <c r="EV24">
        <v>80400</v>
      </c>
      <c r="EW24">
        <v>81300</v>
      </c>
      <c r="EX24">
        <v>83700</v>
      </c>
      <c r="EY24">
        <v>44000</v>
      </c>
      <c r="EZ24">
        <v>43300</v>
      </c>
      <c r="FA24">
        <v>39800</v>
      </c>
      <c r="FB24">
        <v>42700</v>
      </c>
      <c r="FC24">
        <v>36000</v>
      </c>
      <c r="FD24">
        <v>37100</v>
      </c>
      <c r="FE24">
        <v>41600</v>
      </c>
      <c r="FF24">
        <v>41000</v>
      </c>
      <c r="FG24">
        <v>0.75</v>
      </c>
      <c r="FH24">
        <v>0.72</v>
      </c>
      <c r="FI24">
        <v>0.72</v>
      </c>
      <c r="FJ24">
        <v>0.72</v>
      </c>
      <c r="FK24">
        <v>0.73</v>
      </c>
      <c r="FL24">
        <v>0.71</v>
      </c>
      <c r="FM24">
        <v>0.72</v>
      </c>
      <c r="FN24">
        <v>100.33355478997007</v>
      </c>
      <c r="FO24">
        <v>96.824771937445689</v>
      </c>
      <c r="FP24">
        <v>92.663289610520309</v>
      </c>
      <c r="FQ24">
        <v>95.761885032277036</v>
      </c>
      <c r="FR24">
        <v>108.95692897657048</v>
      </c>
      <c r="FS24">
        <v>103.86945152427923</v>
      </c>
      <c r="FT24">
        <v>99.292407976968818</v>
      </c>
      <c r="FU24">
        <v>85.281810668523505</v>
      </c>
      <c r="FV24">
        <v>79.464025633556659</v>
      </c>
      <c r="FW24">
        <v>72.397726034596573</v>
      </c>
      <c r="FX24">
        <v>70.003242068058</v>
      </c>
      <c r="FY24">
        <v>70.28137764106701</v>
      </c>
      <c r="FZ24">
        <v>70.009224862250363</v>
      </c>
      <c r="GA24">
        <v>62.218588703281149</v>
      </c>
      <c r="GB24">
        <v>55.68579017105035</v>
      </c>
      <c r="GC24">
        <v>57.484790359971292</v>
      </c>
      <c r="GD24">
        <v>54.631144165029006</v>
      </c>
      <c r="GE24">
        <v>2.5936544464009863</v>
      </c>
      <c r="GF24">
        <v>2.6536735414250416</v>
      </c>
      <c r="GG24">
        <v>2.194021291979356</v>
      </c>
      <c r="GH24">
        <v>1.8242163191097336</v>
      </c>
      <c r="GI24">
        <v>1.8046320888766316</v>
      </c>
      <c r="GJ24">
        <v>1.7702782711663707</v>
      </c>
      <c r="GK24">
        <v>5.4148893564812752</v>
      </c>
      <c r="GL24">
        <v>11.250693358882558</v>
      </c>
      <c r="GM24">
        <v>11.236256201849958</v>
      </c>
      <c r="GN24">
        <v>11.164935999902383</v>
      </c>
      <c r="GO24">
        <v>11.700131300474242</v>
      </c>
      <c r="GP24">
        <v>11.07400828892836</v>
      </c>
      <c r="GQ24">
        <v>0</v>
      </c>
      <c r="GR24">
        <v>5.9583724405737781</v>
      </c>
      <c r="GS24">
        <v>0.7292677916124537</v>
      </c>
      <c r="GT24">
        <v>36.435084666336351</v>
      </c>
      <c r="GU24">
        <v>0.59588021166919769</v>
      </c>
      <c r="GV24">
        <v>0.61760571039561085</v>
      </c>
      <c r="GW24">
        <v>12.104567054315091</v>
      </c>
      <c r="GX24">
        <v>3.6446202535894741</v>
      </c>
      <c r="GY24">
        <v>30.900534006850648</v>
      </c>
      <c r="GZ24">
        <v>9.0139873003852315</v>
      </c>
      <c r="HA24" s="15">
        <v>888.67587622129383</v>
      </c>
      <c r="HB24" s="15">
        <v>877.09622905984327</v>
      </c>
      <c r="HC24" s="15">
        <v>867.50584815139871</v>
      </c>
      <c r="HD24" s="15">
        <v>849.40344520664007</v>
      </c>
      <c r="HE24" s="15">
        <v>782.18194603142183</v>
      </c>
      <c r="HF24" s="15">
        <v>824.97595551760469</v>
      </c>
      <c r="HG24" s="15">
        <v>741.82253316357185</v>
      </c>
      <c r="HH24" s="15">
        <v>778.37742608258077</v>
      </c>
      <c r="HI24" s="15">
        <v>759.38204906446697</v>
      </c>
      <c r="HJ24" s="15">
        <v>678.43957676141554</v>
      </c>
      <c r="HK24" s="13">
        <v>19</v>
      </c>
      <c r="HL24" s="13">
        <v>18</v>
      </c>
      <c r="HM24" s="13">
        <v>23.97</v>
      </c>
      <c r="HN24" s="13">
        <v>23.9</v>
      </c>
      <c r="HO24" s="13">
        <v>25.616900000000001</v>
      </c>
      <c r="HP24" s="13">
        <v>35.359132736430361</v>
      </c>
      <c r="HQ24" s="13">
        <v>46.156587770087512</v>
      </c>
      <c r="HR24" s="13">
        <v>47.404985834580181</v>
      </c>
      <c r="HS24" s="13">
        <v>46.790130543053586</v>
      </c>
      <c r="HT24" s="13">
        <v>46.312851655636749</v>
      </c>
      <c r="HU24" s="13">
        <v>46.29452094874312</v>
      </c>
      <c r="HV24" s="13">
        <v>45.7</v>
      </c>
      <c r="HW24" s="13">
        <v>45.835598701182178</v>
      </c>
      <c r="HX24">
        <v>73363</v>
      </c>
      <c r="HY24">
        <v>73047</v>
      </c>
      <c r="HZ24">
        <v>73609</v>
      </c>
      <c r="IA24">
        <v>73047</v>
      </c>
      <c r="IB24">
        <v>73759</v>
      </c>
      <c r="IC24">
        <v>74763</v>
      </c>
      <c r="ID24">
        <v>75.588999999999999</v>
      </c>
      <c r="IE24">
        <v>982</v>
      </c>
      <c r="IF24">
        <v>971</v>
      </c>
      <c r="IG24">
        <v>940</v>
      </c>
      <c r="IH24">
        <v>949</v>
      </c>
      <c r="II24">
        <v>925</v>
      </c>
      <c r="IJ24">
        <v>925</v>
      </c>
      <c r="IK24">
        <v>978</v>
      </c>
      <c r="IL24">
        <v>901</v>
      </c>
      <c r="IM24">
        <v>898</v>
      </c>
      <c r="IN24">
        <v>890</v>
      </c>
      <c r="IO24">
        <v>889</v>
      </c>
      <c r="IP24">
        <v>888</v>
      </c>
      <c r="IQ24" s="13">
        <v>16</v>
      </c>
      <c r="IR24" s="13">
        <v>17</v>
      </c>
      <c r="IS24" s="13">
        <v>21.651419263956932</v>
      </c>
      <c r="IT24" s="13">
        <v>21.05270598023753</v>
      </c>
      <c r="IU24" s="13">
        <v>20.448069023929602</v>
      </c>
      <c r="IV24">
        <v>64</v>
      </c>
      <c r="IW24">
        <v>63</v>
      </c>
      <c r="IX24">
        <v>77</v>
      </c>
      <c r="IY24">
        <v>49</v>
      </c>
      <c r="IZ24">
        <v>65</v>
      </c>
      <c r="JA24">
        <v>52</v>
      </c>
      <c r="JB24">
        <v>46</v>
      </c>
      <c r="JC24">
        <v>44</v>
      </c>
      <c r="JD24">
        <v>34</v>
      </c>
      <c r="JE24">
        <v>37</v>
      </c>
      <c r="JF24">
        <v>39</v>
      </c>
      <c r="JG24" s="4">
        <v>2.830194520952964</v>
      </c>
      <c r="JH24" s="4">
        <v>2.9282513060069451</v>
      </c>
      <c r="JI24" s="4">
        <v>12.406015037593985</v>
      </c>
      <c r="JJ24" s="4">
        <v>11.699445284921836</v>
      </c>
      <c r="JK24" s="4">
        <v>9.9875544492843797</v>
      </c>
      <c r="JL24" s="4">
        <v>8.8874160214503064</v>
      </c>
      <c r="JM24" s="4">
        <v>7.9234167893961702</v>
      </c>
      <c r="JN24" s="4">
        <v>15.7</v>
      </c>
      <c r="JO24" s="4">
        <v>15.8</v>
      </c>
      <c r="JP24" s="4">
        <v>14.9</v>
      </c>
      <c r="JQ24" s="4">
        <v>13.8</v>
      </c>
      <c r="JR24" s="4">
        <v>12.1</v>
      </c>
      <c r="JS24" s="4">
        <v>11.799999999999999</v>
      </c>
      <c r="JT24" s="16">
        <v>13.900000000000002</v>
      </c>
    </row>
    <row r="25" spans="1:280">
      <c r="A25" t="s">
        <v>44</v>
      </c>
      <c r="B25" t="s">
        <v>45</v>
      </c>
      <c r="C25" s="11">
        <v>49</v>
      </c>
      <c r="D25" s="11">
        <v>48.8</v>
      </c>
      <c r="E25" s="11">
        <v>51</v>
      </c>
      <c r="F25" s="11">
        <v>53.8</v>
      </c>
      <c r="G25" s="11">
        <v>51</v>
      </c>
      <c r="H25" s="11">
        <v>57</v>
      </c>
      <c r="I25" s="11">
        <v>62.3</v>
      </c>
      <c r="J25" s="11">
        <v>66.2</v>
      </c>
      <c r="K25" s="11">
        <v>63.1</v>
      </c>
      <c r="L25" s="11">
        <v>68.8</v>
      </c>
      <c r="M25" s="11">
        <v>68.400000000000006</v>
      </c>
      <c r="N25" s="11">
        <v>73.099999999999994</v>
      </c>
      <c r="O25" s="11">
        <v>7</v>
      </c>
      <c r="P25" s="11">
        <v>9.3000000000000007</v>
      </c>
      <c r="Q25" s="11">
        <v>10.9</v>
      </c>
      <c r="R25" s="11">
        <v>9.6</v>
      </c>
      <c r="S25" s="11">
        <v>9.8000000000000007</v>
      </c>
      <c r="T25" s="11">
        <v>8</v>
      </c>
      <c r="U25" s="11">
        <v>8</v>
      </c>
      <c r="V25" s="11">
        <v>7.6</v>
      </c>
      <c r="W25" s="11">
        <v>12.2</v>
      </c>
      <c r="X25" s="11">
        <v>9.6999999999999993</v>
      </c>
      <c r="Y25" s="11">
        <v>9.6</v>
      </c>
      <c r="Z25" s="11">
        <v>8.8000000000000007</v>
      </c>
      <c r="AA25" s="11">
        <v>2.5</v>
      </c>
      <c r="AB25" s="11">
        <v>2</v>
      </c>
      <c r="AC25" s="11" t="s">
        <v>432</v>
      </c>
      <c r="AD25" s="11" t="s">
        <v>432</v>
      </c>
      <c r="AE25" s="11">
        <v>1.3</v>
      </c>
      <c r="AF25" s="11">
        <v>1.4</v>
      </c>
      <c r="AG25" s="11" t="s">
        <v>432</v>
      </c>
      <c r="AH25" s="11">
        <v>0.6</v>
      </c>
      <c r="AI25" s="11" t="s">
        <v>432</v>
      </c>
      <c r="AJ25" s="11">
        <v>1.1000000000000001</v>
      </c>
      <c r="AK25" s="11">
        <v>0.7</v>
      </c>
      <c r="AL25" s="11" t="s">
        <v>432</v>
      </c>
      <c r="AM25" s="11">
        <v>7.6</v>
      </c>
      <c r="AN25" s="11">
        <v>9.6</v>
      </c>
      <c r="AO25" s="11">
        <v>9</v>
      </c>
      <c r="AP25" s="11">
        <v>8.4</v>
      </c>
      <c r="AQ25" s="11">
        <v>8.9</v>
      </c>
      <c r="AR25" s="11">
        <v>6.8</v>
      </c>
      <c r="AS25" s="11">
        <v>8.4</v>
      </c>
      <c r="AT25" s="11">
        <v>5.2</v>
      </c>
      <c r="AU25" s="11">
        <v>7.1</v>
      </c>
      <c r="AV25" s="11">
        <v>5.6</v>
      </c>
      <c r="AW25" s="11">
        <v>5.4</v>
      </c>
      <c r="AX25" s="11">
        <v>4.0999999999999996</v>
      </c>
      <c r="AY25" s="11">
        <v>6.8</v>
      </c>
      <c r="AZ25" s="11">
        <v>6.7</v>
      </c>
      <c r="BA25" s="11">
        <v>3.5</v>
      </c>
      <c r="BB25" s="11">
        <v>5.6</v>
      </c>
      <c r="BC25" s="11">
        <v>7</v>
      </c>
      <c r="BD25" s="11">
        <v>6.1</v>
      </c>
      <c r="BE25" s="11">
        <v>4.5999999999999996</v>
      </c>
      <c r="BF25" s="11">
        <v>5.0999999999999996</v>
      </c>
      <c r="BG25" s="11">
        <v>6.8</v>
      </c>
      <c r="BH25" s="11">
        <v>3.8</v>
      </c>
      <c r="BI25" s="11">
        <v>6.5</v>
      </c>
      <c r="BJ25" s="11">
        <v>3.4</v>
      </c>
      <c r="BK25" s="11">
        <v>15.8</v>
      </c>
      <c r="BL25" s="11">
        <v>9.4</v>
      </c>
      <c r="BM25" s="11">
        <v>10.4</v>
      </c>
      <c r="BN25" s="11">
        <v>12.7</v>
      </c>
      <c r="BO25" s="11">
        <v>13.2</v>
      </c>
      <c r="BP25" s="11">
        <v>14.2</v>
      </c>
      <c r="BQ25" s="11">
        <v>11.3</v>
      </c>
      <c r="BR25" s="11">
        <v>7.6</v>
      </c>
      <c r="BS25" s="11">
        <v>4.4000000000000004</v>
      </c>
      <c r="BT25" s="11">
        <v>7.3</v>
      </c>
      <c r="BU25" s="11">
        <v>5.0999999999999996</v>
      </c>
      <c r="BV25" s="11">
        <v>6.8</v>
      </c>
      <c r="BW25" s="11">
        <v>11.2</v>
      </c>
      <c r="BX25" s="11">
        <v>14.1</v>
      </c>
      <c r="BY25" s="11">
        <v>14.8</v>
      </c>
      <c r="BZ25" s="11">
        <v>9.5</v>
      </c>
      <c r="CA25" s="11">
        <v>8.8000000000000007</v>
      </c>
      <c r="CB25" s="11">
        <v>6.5</v>
      </c>
      <c r="CC25" s="11">
        <v>5</v>
      </c>
      <c r="CD25" s="11">
        <v>7.8</v>
      </c>
      <c r="CE25" s="11">
        <v>5.9</v>
      </c>
      <c r="CF25" s="11">
        <v>3.7</v>
      </c>
      <c r="CG25" s="11">
        <v>4.4000000000000004</v>
      </c>
      <c r="CH25" s="11">
        <v>3.8</v>
      </c>
      <c r="CI25">
        <v>27186</v>
      </c>
      <c r="CJ25">
        <v>28347</v>
      </c>
      <c r="CK25">
        <v>29930</v>
      </c>
      <c r="CL25">
        <v>30633</v>
      </c>
      <c r="CM25">
        <v>30566</v>
      </c>
      <c r="CN25">
        <v>33415</v>
      </c>
      <c r="CO25">
        <v>33821</v>
      </c>
      <c r="CP25">
        <v>34836</v>
      </c>
      <c r="CQ25">
        <v>35280</v>
      </c>
      <c r="CR25">
        <v>35397</v>
      </c>
      <c r="CS25">
        <v>34491</v>
      </c>
      <c r="CT25">
        <v>34852</v>
      </c>
      <c r="CU25">
        <v>34664</v>
      </c>
      <c r="CV25">
        <v>30010</v>
      </c>
      <c r="CW25">
        <v>30229</v>
      </c>
      <c r="CX25">
        <v>31503</v>
      </c>
      <c r="CY25">
        <v>31747</v>
      </c>
      <c r="CZ25">
        <v>33982</v>
      </c>
      <c r="DA25">
        <v>36579</v>
      </c>
      <c r="DB25">
        <v>36439</v>
      </c>
      <c r="DC25">
        <v>37409</v>
      </c>
      <c r="DD25">
        <v>37528</v>
      </c>
      <c r="DE25">
        <v>38439</v>
      </c>
      <c r="DF25">
        <v>38183</v>
      </c>
      <c r="DG25">
        <v>37924</v>
      </c>
      <c r="DH25">
        <v>37520</v>
      </c>
      <c r="DI25">
        <v>24637</v>
      </c>
      <c r="DJ25">
        <v>26497</v>
      </c>
      <c r="DK25">
        <v>27851</v>
      </c>
      <c r="DL25">
        <v>28175</v>
      </c>
      <c r="DM25">
        <v>26551</v>
      </c>
      <c r="DN25">
        <v>30046</v>
      </c>
      <c r="DO25">
        <v>31352</v>
      </c>
      <c r="DP25">
        <v>31190</v>
      </c>
      <c r="DQ25">
        <v>32011</v>
      </c>
      <c r="DR25">
        <v>31883</v>
      </c>
      <c r="DS25">
        <v>32548</v>
      </c>
      <c r="DT25">
        <v>33339</v>
      </c>
      <c r="DU25">
        <v>32307</v>
      </c>
      <c r="DV25">
        <v>33280</v>
      </c>
      <c r="DW25">
        <v>41170</v>
      </c>
      <c r="DX25">
        <v>48610</v>
      </c>
      <c r="DY25">
        <v>26820</v>
      </c>
      <c r="DZ25">
        <v>32510</v>
      </c>
      <c r="EA25">
        <v>38490</v>
      </c>
      <c r="EB25">
        <v>12.359129824600945</v>
      </c>
      <c r="EC25">
        <v>9.8077321520833038</v>
      </c>
      <c r="ED25">
        <v>29.70456618099298</v>
      </c>
      <c r="EE25">
        <v>31.664783847478986</v>
      </c>
      <c r="EF25">
        <v>11305</v>
      </c>
      <c r="EG25">
        <v>11360</v>
      </c>
      <c r="EH25">
        <v>11315</v>
      </c>
      <c r="EI25">
        <v>11480</v>
      </c>
      <c r="EJ25">
        <v>14820</v>
      </c>
      <c r="EK25">
        <v>17925</v>
      </c>
      <c r="EL25">
        <v>20900</v>
      </c>
      <c r="EM25" s="15">
        <v>17280</v>
      </c>
      <c r="EN25">
        <v>79.015544041450781</v>
      </c>
      <c r="EO25">
        <v>68.599999999999994</v>
      </c>
      <c r="EP25">
        <v>72.7</v>
      </c>
      <c r="EQ25">
        <v>74.276527331189712</v>
      </c>
      <c r="ER25">
        <v>75.8</v>
      </c>
      <c r="ES25">
        <v>67.5</v>
      </c>
      <c r="ET25" s="15">
        <v>63.8</v>
      </c>
      <c r="EU25">
        <v>150000</v>
      </c>
      <c r="EV25">
        <v>150500</v>
      </c>
      <c r="EW25">
        <v>170100</v>
      </c>
      <c r="EX25">
        <v>184000</v>
      </c>
      <c r="EY25">
        <v>80000</v>
      </c>
      <c r="EZ25">
        <v>80500</v>
      </c>
      <c r="FA25">
        <v>87500</v>
      </c>
      <c r="FB25">
        <v>90600</v>
      </c>
      <c r="FC25">
        <v>70000</v>
      </c>
      <c r="FD25">
        <v>70000</v>
      </c>
      <c r="FE25">
        <v>82700</v>
      </c>
      <c r="FF25">
        <v>93400</v>
      </c>
      <c r="FG25">
        <v>0.67</v>
      </c>
      <c r="FH25">
        <v>0.71</v>
      </c>
      <c r="FI25">
        <v>0.71</v>
      </c>
      <c r="FJ25">
        <v>0.66</v>
      </c>
      <c r="FK25">
        <v>0.66</v>
      </c>
      <c r="FL25">
        <v>0.72</v>
      </c>
      <c r="FM25">
        <v>0.76</v>
      </c>
      <c r="FN25">
        <v>195.68468276009398</v>
      </c>
      <c r="FO25">
        <v>188.68413645992268</v>
      </c>
      <c r="FP25">
        <v>208.84362699910744</v>
      </c>
      <c r="FQ25">
        <v>198.46103698711914</v>
      </c>
      <c r="FR25">
        <v>183.46038685501205</v>
      </c>
      <c r="FS25">
        <v>166.9352662782303</v>
      </c>
      <c r="FT25">
        <v>151.17066493768462</v>
      </c>
      <c r="FU25">
        <v>138.5549899473842</v>
      </c>
      <c r="FV25">
        <v>125.82291096419196</v>
      </c>
      <c r="FW25">
        <v>121.69780649267102</v>
      </c>
      <c r="FX25">
        <v>120.58493453494305</v>
      </c>
      <c r="FY25">
        <v>119.84545607256845</v>
      </c>
      <c r="FZ25">
        <v>121.49526571444522</v>
      </c>
      <c r="GA25">
        <v>112.54674403610574</v>
      </c>
      <c r="GB25">
        <v>104.76957249508341</v>
      </c>
      <c r="GC25">
        <v>103.76913794403801</v>
      </c>
      <c r="GD25">
        <v>100.54805540890464</v>
      </c>
      <c r="GE25">
        <v>3.3769767046420678</v>
      </c>
      <c r="GF25">
        <v>3.1143961028053084</v>
      </c>
      <c r="GG25">
        <v>3.1069262121446002</v>
      </c>
      <c r="GH25">
        <v>2.6982591876208901</v>
      </c>
      <c r="GI25">
        <v>2.5267150794610522</v>
      </c>
      <c r="GJ25">
        <v>2.4740647595095884</v>
      </c>
      <c r="GK25">
        <v>7.3358272402652611</v>
      </c>
      <c r="GL25">
        <v>14.802284562405511</v>
      </c>
      <c r="GM25">
        <v>14.144396530489587</v>
      </c>
      <c r="GN25">
        <v>14.4822695035461</v>
      </c>
      <c r="GO25">
        <v>14.165197522928189</v>
      </c>
      <c r="GP25">
        <v>13.33480037723986</v>
      </c>
      <c r="GQ25">
        <v>0</v>
      </c>
      <c r="GR25">
        <v>10.217015918997722</v>
      </c>
      <c r="GS25">
        <v>0.9198334974613589</v>
      </c>
      <c r="GT25">
        <v>17.254753998836957</v>
      </c>
      <c r="GU25">
        <v>1.1647468567660837</v>
      </c>
      <c r="GV25">
        <v>1.2125953959401756</v>
      </c>
      <c r="GW25">
        <v>19.574870732964751</v>
      </c>
      <c r="GX25">
        <v>8.2494068967868834</v>
      </c>
      <c r="GY25">
        <v>25.977828076603622</v>
      </c>
      <c r="GZ25">
        <v>15.428615057205134</v>
      </c>
      <c r="HA25" s="15">
        <v>1413.4453807674083</v>
      </c>
      <c r="HB25" s="15">
        <v>1426.1824855308032</v>
      </c>
      <c r="HC25" s="15">
        <v>1383.4639686595544</v>
      </c>
      <c r="HD25" s="15">
        <v>1385.0719563728169</v>
      </c>
      <c r="HE25" s="15">
        <v>1285.6548231267134</v>
      </c>
      <c r="HF25" s="15">
        <v>1338.4176584963723</v>
      </c>
      <c r="HG25" s="15">
        <v>1219.8775696522912</v>
      </c>
      <c r="HH25" s="15">
        <v>1285.3721581695117</v>
      </c>
      <c r="HI25" s="15">
        <v>1259.0789297173594</v>
      </c>
      <c r="HJ25" s="15">
        <v>1091.4755731251805</v>
      </c>
      <c r="HK25" s="13">
        <v>12</v>
      </c>
      <c r="HL25" s="13">
        <v>16</v>
      </c>
      <c r="HM25" s="13">
        <v>22.15</v>
      </c>
      <c r="HN25" s="13">
        <v>23.1</v>
      </c>
      <c r="HO25" s="13">
        <v>25.12</v>
      </c>
      <c r="HP25" s="13">
        <v>25.51212465508846</v>
      </c>
      <c r="HQ25" s="13">
        <v>27.153472828126201</v>
      </c>
      <c r="HR25" s="13">
        <v>28.30705862961241</v>
      </c>
      <c r="HS25" s="13">
        <v>27.890555146186625</v>
      </c>
      <c r="HT25" s="13">
        <v>22.759090962947646</v>
      </c>
      <c r="HU25" s="13">
        <v>21.136092797357612</v>
      </c>
      <c r="HV25" s="13">
        <v>28.299999999999997</v>
      </c>
      <c r="HW25" s="13">
        <v>28.680210923886428</v>
      </c>
      <c r="HX25">
        <v>74809</v>
      </c>
      <c r="HY25">
        <v>73652.999999999985</v>
      </c>
      <c r="HZ25">
        <v>72343</v>
      </c>
      <c r="IA25">
        <v>73652.999999999985</v>
      </c>
      <c r="IB25">
        <v>71645</v>
      </c>
      <c r="IC25">
        <v>72825</v>
      </c>
      <c r="ID25">
        <v>74.48</v>
      </c>
      <c r="IE25">
        <v>855</v>
      </c>
      <c r="IF25">
        <v>835</v>
      </c>
      <c r="IG25">
        <v>832</v>
      </c>
      <c r="IH25">
        <v>832</v>
      </c>
      <c r="II25">
        <v>807</v>
      </c>
      <c r="IJ25">
        <v>781</v>
      </c>
      <c r="IK25">
        <v>756</v>
      </c>
      <c r="IL25">
        <v>746</v>
      </c>
      <c r="IM25">
        <v>718</v>
      </c>
      <c r="IN25">
        <v>704</v>
      </c>
      <c r="IO25">
        <v>716</v>
      </c>
      <c r="IP25">
        <v>715</v>
      </c>
      <c r="IQ25" s="13">
        <v>22</v>
      </c>
      <c r="IR25" s="13">
        <v>25</v>
      </c>
      <c r="IS25" s="13">
        <v>18.619685157574818</v>
      </c>
      <c r="IT25" s="13">
        <v>20.235657678313313</v>
      </c>
      <c r="IU25" s="13">
        <v>15.965185837279501</v>
      </c>
      <c r="IV25">
        <v>167</v>
      </c>
      <c r="IW25">
        <v>162</v>
      </c>
      <c r="IX25">
        <v>195</v>
      </c>
      <c r="IY25">
        <v>185</v>
      </c>
      <c r="IZ25">
        <v>164</v>
      </c>
      <c r="JA25">
        <v>173</v>
      </c>
      <c r="JB25">
        <v>156</v>
      </c>
      <c r="JC25">
        <v>169</v>
      </c>
      <c r="JD25">
        <v>151</v>
      </c>
      <c r="JE25">
        <v>133</v>
      </c>
      <c r="JF25">
        <v>98</v>
      </c>
      <c r="JG25" s="4">
        <v>4.9666881229727542</v>
      </c>
      <c r="JH25" s="4">
        <v>5.0471052833230061</v>
      </c>
      <c r="JI25" s="4">
        <v>29.482649270635136</v>
      </c>
      <c r="JJ25" s="4">
        <v>28.416681711500267</v>
      </c>
      <c r="JK25" s="4">
        <v>25.477253722845912</v>
      </c>
      <c r="JL25" s="4">
        <v>21.481534040515132</v>
      </c>
      <c r="JM25" s="4">
        <v>18.56880091092231</v>
      </c>
      <c r="JN25" s="4">
        <v>35.5</v>
      </c>
      <c r="JO25" s="4">
        <v>34.4</v>
      </c>
      <c r="JP25" s="4">
        <v>32.799999999999997</v>
      </c>
      <c r="JQ25" s="4">
        <v>31.8</v>
      </c>
      <c r="JR25" s="4">
        <v>28.999999999999996</v>
      </c>
      <c r="JS25" s="4">
        <v>27.3</v>
      </c>
      <c r="JT25" s="16">
        <v>27.6</v>
      </c>
    </row>
    <row r="26" spans="1:280">
      <c r="A26" t="s">
        <v>46</v>
      </c>
      <c r="B26" t="s">
        <v>47</v>
      </c>
      <c r="C26" s="11">
        <v>38.200000000000003</v>
      </c>
      <c r="D26" s="11">
        <v>36.6</v>
      </c>
      <c r="E26" s="11">
        <v>36.200000000000003</v>
      </c>
      <c r="F26" s="11">
        <v>40.6</v>
      </c>
      <c r="G26" s="11">
        <v>46.1</v>
      </c>
      <c r="H26" s="11">
        <v>45.1</v>
      </c>
      <c r="I26" s="11">
        <v>55.4</v>
      </c>
      <c r="J26" s="11">
        <v>57.2</v>
      </c>
      <c r="K26" s="11">
        <v>63.4</v>
      </c>
      <c r="L26" s="11">
        <v>59.4</v>
      </c>
      <c r="M26" s="11">
        <v>58.6</v>
      </c>
      <c r="N26" s="11">
        <v>58.2</v>
      </c>
      <c r="O26" s="11">
        <v>12.3</v>
      </c>
      <c r="P26" s="11">
        <v>11</v>
      </c>
      <c r="Q26" s="11">
        <v>10.5</v>
      </c>
      <c r="R26" s="11">
        <v>15.7</v>
      </c>
      <c r="S26" s="11">
        <v>13.2</v>
      </c>
      <c r="T26" s="11">
        <v>12.8</v>
      </c>
      <c r="U26" s="11">
        <v>12.4</v>
      </c>
      <c r="V26" s="11">
        <v>12.1</v>
      </c>
      <c r="W26" s="11">
        <v>11.7</v>
      </c>
      <c r="X26" s="11">
        <v>13.2</v>
      </c>
      <c r="Y26" s="11">
        <v>13.7</v>
      </c>
      <c r="Z26" s="11">
        <v>13.3</v>
      </c>
      <c r="AA26" s="11">
        <v>3.3</v>
      </c>
      <c r="AB26" s="11">
        <v>3.9</v>
      </c>
      <c r="AC26" s="11">
        <v>2.4</v>
      </c>
      <c r="AD26" s="11">
        <v>1.9</v>
      </c>
      <c r="AE26" s="11">
        <v>2.1</v>
      </c>
      <c r="AF26" s="11">
        <v>2.1</v>
      </c>
      <c r="AG26" s="11">
        <v>2.4</v>
      </c>
      <c r="AH26" s="11">
        <v>1.8</v>
      </c>
      <c r="AI26" s="11">
        <v>1.9</v>
      </c>
      <c r="AJ26" s="11">
        <v>1.2</v>
      </c>
      <c r="AK26" s="11">
        <v>1.9</v>
      </c>
      <c r="AL26" s="11">
        <v>1.1000000000000001</v>
      </c>
      <c r="AM26" s="11">
        <v>11.4</v>
      </c>
      <c r="AN26" s="11">
        <v>9</v>
      </c>
      <c r="AO26" s="11">
        <v>13.5</v>
      </c>
      <c r="AP26" s="11">
        <v>13.8</v>
      </c>
      <c r="AQ26" s="11">
        <v>10</v>
      </c>
      <c r="AR26" s="11">
        <v>11.9</v>
      </c>
      <c r="AS26" s="11">
        <v>10.5</v>
      </c>
      <c r="AT26" s="11">
        <v>8.6999999999999993</v>
      </c>
      <c r="AU26" s="11">
        <v>6.7</v>
      </c>
      <c r="AV26" s="11">
        <v>9</v>
      </c>
      <c r="AW26" s="11">
        <v>9.5</v>
      </c>
      <c r="AX26" s="11">
        <v>9.1</v>
      </c>
      <c r="AY26" s="11">
        <v>11.7</v>
      </c>
      <c r="AZ26" s="11">
        <v>12.3</v>
      </c>
      <c r="BA26" s="11">
        <v>11.6</v>
      </c>
      <c r="BB26" s="11">
        <v>8.5</v>
      </c>
      <c r="BC26" s="11">
        <v>8.4</v>
      </c>
      <c r="BD26" s="11">
        <v>9</v>
      </c>
      <c r="BE26" s="11">
        <v>5.5</v>
      </c>
      <c r="BF26" s="11">
        <v>6.8</v>
      </c>
      <c r="BG26" s="11">
        <v>5.2</v>
      </c>
      <c r="BH26" s="11">
        <v>6.6</v>
      </c>
      <c r="BI26" s="11">
        <v>5.3</v>
      </c>
      <c r="BJ26" s="11">
        <v>6.5</v>
      </c>
      <c r="BK26" s="11">
        <v>14.7</v>
      </c>
      <c r="BL26" s="11">
        <v>18.2</v>
      </c>
      <c r="BM26" s="11">
        <v>16.2</v>
      </c>
      <c r="BN26" s="11">
        <v>14.1</v>
      </c>
      <c r="BO26" s="11">
        <v>13.7</v>
      </c>
      <c r="BP26" s="11">
        <v>15.1</v>
      </c>
      <c r="BQ26" s="11">
        <v>9.6</v>
      </c>
      <c r="BR26" s="11">
        <v>8</v>
      </c>
      <c r="BS26" s="11">
        <v>5.8</v>
      </c>
      <c r="BT26" s="11">
        <v>6.5</v>
      </c>
      <c r="BU26" s="11">
        <v>6</v>
      </c>
      <c r="BV26" s="11">
        <v>8.4</v>
      </c>
      <c r="BW26" s="11">
        <v>8.4</v>
      </c>
      <c r="BX26" s="11">
        <v>9.1</v>
      </c>
      <c r="BY26" s="11">
        <v>9.6</v>
      </c>
      <c r="BZ26" s="11">
        <v>5.4</v>
      </c>
      <c r="CA26" s="11">
        <v>6.5</v>
      </c>
      <c r="CB26" s="11">
        <v>4.0999999999999996</v>
      </c>
      <c r="CC26" s="11">
        <v>4.3</v>
      </c>
      <c r="CD26" s="11">
        <v>5.5</v>
      </c>
      <c r="CE26" s="11">
        <v>5.2</v>
      </c>
      <c r="CF26" s="11">
        <v>4</v>
      </c>
      <c r="CG26" s="11">
        <v>5</v>
      </c>
      <c r="CH26" s="11">
        <v>3.4</v>
      </c>
      <c r="CI26">
        <v>25238</v>
      </c>
      <c r="CJ26">
        <v>28022</v>
      </c>
      <c r="CK26">
        <v>27021</v>
      </c>
      <c r="CL26">
        <v>27673</v>
      </c>
      <c r="CM26">
        <v>29403</v>
      </c>
      <c r="CN26">
        <v>30891</v>
      </c>
      <c r="CO26">
        <v>30806</v>
      </c>
      <c r="CP26">
        <v>29567</v>
      </c>
      <c r="CQ26">
        <v>29995</v>
      </c>
      <c r="CR26">
        <v>30478</v>
      </c>
      <c r="CS26">
        <v>29983</v>
      </c>
      <c r="CT26">
        <v>30932</v>
      </c>
      <c r="CU26">
        <v>32219</v>
      </c>
      <c r="CV26">
        <v>26998</v>
      </c>
      <c r="CW26">
        <v>28644</v>
      </c>
      <c r="CX26">
        <v>29106</v>
      </c>
      <c r="CY26">
        <v>28264</v>
      </c>
      <c r="CZ26">
        <v>29585</v>
      </c>
      <c r="DA26">
        <v>30683</v>
      </c>
      <c r="DB26">
        <v>30634</v>
      </c>
      <c r="DC26">
        <v>29924</v>
      </c>
      <c r="DD26" t="s">
        <v>76</v>
      </c>
      <c r="DE26">
        <v>30853</v>
      </c>
      <c r="DF26">
        <v>30909</v>
      </c>
      <c r="DG26">
        <v>31358</v>
      </c>
      <c r="DH26">
        <v>34946</v>
      </c>
      <c r="DI26">
        <v>24317</v>
      </c>
      <c r="DJ26">
        <v>24958</v>
      </c>
      <c r="DK26">
        <v>25161</v>
      </c>
      <c r="DL26">
        <v>27244</v>
      </c>
      <c r="DM26">
        <v>29021</v>
      </c>
      <c r="DN26">
        <v>31217</v>
      </c>
      <c r="DO26">
        <v>30910</v>
      </c>
      <c r="DP26">
        <v>28734</v>
      </c>
      <c r="DQ26">
        <v>28100</v>
      </c>
      <c r="DR26">
        <v>29796</v>
      </c>
      <c r="DS26">
        <v>28320</v>
      </c>
      <c r="DT26">
        <v>29810</v>
      </c>
      <c r="DU26">
        <v>31799</v>
      </c>
      <c r="DV26">
        <v>28930</v>
      </c>
      <c r="DW26">
        <v>36270</v>
      </c>
      <c r="DX26">
        <v>43360</v>
      </c>
      <c r="DY26">
        <v>24410</v>
      </c>
      <c r="DZ26">
        <v>29970</v>
      </c>
      <c r="EA26">
        <v>35900</v>
      </c>
      <c r="EB26">
        <v>16.174446221606999</v>
      </c>
      <c r="EC26">
        <v>13.366300494723538</v>
      </c>
      <c r="ED26">
        <v>25.394641422159502</v>
      </c>
      <c r="EE26">
        <v>27.868549302208191</v>
      </c>
      <c r="EF26">
        <v>7470</v>
      </c>
      <c r="EG26">
        <v>7635</v>
      </c>
      <c r="EH26">
        <v>7795</v>
      </c>
      <c r="EI26">
        <v>7845</v>
      </c>
      <c r="EJ26">
        <v>8235</v>
      </c>
      <c r="EK26">
        <v>8885</v>
      </c>
      <c r="EL26">
        <v>9625</v>
      </c>
      <c r="EM26" s="15">
        <v>10405</v>
      </c>
      <c r="EN26">
        <v>79.674796747967477</v>
      </c>
      <c r="EO26">
        <v>70</v>
      </c>
      <c r="EP26">
        <v>71.8</v>
      </c>
      <c r="EQ26">
        <v>71.065989847715741</v>
      </c>
      <c r="ER26">
        <v>73</v>
      </c>
      <c r="ES26">
        <v>75.3</v>
      </c>
      <c r="ET26" s="15">
        <v>73.400000000000006</v>
      </c>
      <c r="EU26">
        <v>75000</v>
      </c>
      <c r="EV26">
        <v>76500</v>
      </c>
      <c r="EW26">
        <v>83200</v>
      </c>
      <c r="EX26">
        <v>90000</v>
      </c>
      <c r="EY26">
        <v>32000</v>
      </c>
      <c r="EZ26">
        <v>34100</v>
      </c>
      <c r="FA26">
        <v>36300</v>
      </c>
      <c r="FB26">
        <v>44200</v>
      </c>
      <c r="FC26">
        <v>42000</v>
      </c>
      <c r="FD26">
        <v>42400</v>
      </c>
      <c r="FE26">
        <v>46900</v>
      </c>
      <c r="FF26">
        <v>45800</v>
      </c>
      <c r="FG26">
        <v>0.41</v>
      </c>
      <c r="FH26">
        <v>0.4</v>
      </c>
      <c r="FI26">
        <v>0.39</v>
      </c>
      <c r="FJ26">
        <v>0.39</v>
      </c>
      <c r="FK26">
        <v>0.39</v>
      </c>
      <c r="FL26">
        <v>0.41</v>
      </c>
      <c r="FM26">
        <v>0.43</v>
      </c>
      <c r="FN26">
        <v>118.36522711837321</v>
      </c>
      <c r="FO26">
        <v>110.32660864874298</v>
      </c>
      <c r="FP26">
        <v>114.05385002516357</v>
      </c>
      <c r="FQ26">
        <v>113.39104792992249</v>
      </c>
      <c r="FR26">
        <v>125.33738727295821</v>
      </c>
      <c r="FS26">
        <v>137.97706521954407</v>
      </c>
      <c r="FT26">
        <v>130.96536304083472</v>
      </c>
      <c r="FU26">
        <v>124.62399603063851</v>
      </c>
      <c r="FV26">
        <v>118.89903058333461</v>
      </c>
      <c r="FW26">
        <v>118.39419454575473</v>
      </c>
      <c r="FX26">
        <v>109.28636407339748</v>
      </c>
      <c r="FY26">
        <v>105.94991285203193</v>
      </c>
      <c r="FZ26">
        <v>98.115823758386355</v>
      </c>
      <c r="GA26">
        <v>87.822671156004489</v>
      </c>
      <c r="GB26">
        <v>78.017331749248726</v>
      </c>
      <c r="GC26">
        <v>75.722854216549692</v>
      </c>
      <c r="GD26">
        <v>77.257452908715351</v>
      </c>
      <c r="GE26">
        <v>3.3614626245294321</v>
      </c>
      <c r="GF26">
        <v>3.4785799467938721</v>
      </c>
      <c r="GG26">
        <v>3.0873336270212102</v>
      </c>
      <c r="GH26">
        <v>2.3654264160593277</v>
      </c>
      <c r="GI26">
        <v>2.5193933887762947</v>
      </c>
      <c r="GJ26">
        <v>2.1728650137741048</v>
      </c>
      <c r="GK26">
        <v>6.5997825588533301</v>
      </c>
      <c r="GL26">
        <v>13.318411154939913</v>
      </c>
      <c r="GM26">
        <v>12.804309989961652</v>
      </c>
      <c r="GN26">
        <v>13.038613987981076</v>
      </c>
      <c r="GO26">
        <v>12.594870361311065</v>
      </c>
      <c r="GP26">
        <v>11.993457300275482</v>
      </c>
      <c r="GQ26">
        <v>0</v>
      </c>
      <c r="GR26">
        <v>8.2248541543507798</v>
      </c>
      <c r="GS26">
        <v>0.40342158748439044</v>
      </c>
      <c r="GT26">
        <v>22.510316950578019</v>
      </c>
      <c r="GU26">
        <v>0.94603043720473812</v>
      </c>
      <c r="GV26">
        <v>2.2213457948807935</v>
      </c>
      <c r="GW26">
        <v>16.704175106775544</v>
      </c>
      <c r="GX26">
        <v>5.0075897093422421</v>
      </c>
      <c r="GY26">
        <v>31.144612214974188</v>
      </c>
      <c r="GZ26">
        <v>12.837597256460622</v>
      </c>
      <c r="HA26" s="15">
        <v>1169.1734128217317</v>
      </c>
      <c r="HB26" s="15">
        <v>1156.2729560190855</v>
      </c>
      <c r="HC26" s="15">
        <v>1127.955384097181</v>
      </c>
      <c r="HD26" s="15">
        <v>1076.9426999386001</v>
      </c>
      <c r="HE26" s="15">
        <v>986.78333919019849</v>
      </c>
      <c r="HF26" s="15">
        <v>1028.2934743753626</v>
      </c>
      <c r="HG26" s="15">
        <v>933.53705454917997</v>
      </c>
      <c r="HH26" s="15">
        <v>973.26098285406965</v>
      </c>
      <c r="HI26" s="15">
        <v>935.47094268726289</v>
      </c>
      <c r="HJ26" s="15">
        <v>825.06007610708843</v>
      </c>
      <c r="HK26" s="13">
        <v>8</v>
      </c>
      <c r="HL26" s="13">
        <v>10</v>
      </c>
      <c r="HM26" s="13">
        <v>12.2</v>
      </c>
      <c r="HN26" s="13">
        <v>15.75</v>
      </c>
      <c r="HO26" s="13">
        <v>21.987500000000001</v>
      </c>
      <c r="HP26" s="13">
        <v>20.548306519452176</v>
      </c>
      <c r="HQ26" s="13">
        <v>16.848058703290985</v>
      </c>
      <c r="HR26" s="13">
        <v>18.097340811928735</v>
      </c>
      <c r="HS26" s="13">
        <v>17.154871215778851</v>
      </c>
      <c r="HT26" s="13">
        <v>20.026758125417494</v>
      </c>
      <c r="HU26" s="13">
        <v>17.662004583906882</v>
      </c>
      <c r="HV26" s="13">
        <v>17.100000000000001</v>
      </c>
      <c r="HW26" s="13">
        <v>17.999496183937651</v>
      </c>
      <c r="HX26">
        <v>85806.000000000015</v>
      </c>
      <c r="HY26">
        <v>84452</v>
      </c>
      <c r="HZ26">
        <v>82802</v>
      </c>
      <c r="IA26">
        <v>84452</v>
      </c>
      <c r="IB26">
        <v>82843</v>
      </c>
      <c r="IC26">
        <v>84087</v>
      </c>
      <c r="ID26">
        <v>86.054000000000002</v>
      </c>
      <c r="IE26">
        <v>848</v>
      </c>
      <c r="IF26">
        <v>835</v>
      </c>
      <c r="IG26">
        <v>831</v>
      </c>
      <c r="IH26">
        <v>830</v>
      </c>
      <c r="II26">
        <v>809</v>
      </c>
      <c r="IJ26">
        <v>793</v>
      </c>
      <c r="IK26">
        <v>775</v>
      </c>
      <c r="IL26">
        <v>772</v>
      </c>
      <c r="IM26">
        <v>753</v>
      </c>
      <c r="IN26">
        <v>734</v>
      </c>
      <c r="IO26">
        <v>744</v>
      </c>
      <c r="IP26">
        <v>747</v>
      </c>
      <c r="IQ26" s="13">
        <v>16</v>
      </c>
      <c r="IR26" s="13">
        <v>13</v>
      </c>
      <c r="IS26" s="13">
        <v>12.75648269124701</v>
      </c>
      <c r="IT26" s="13">
        <v>13.114543009324173</v>
      </c>
      <c r="IU26" s="13">
        <v>16.10490451818</v>
      </c>
      <c r="IV26">
        <v>147</v>
      </c>
      <c r="IW26">
        <v>145</v>
      </c>
      <c r="IX26">
        <v>132</v>
      </c>
      <c r="IY26">
        <v>124</v>
      </c>
      <c r="IZ26">
        <v>113</v>
      </c>
      <c r="JA26">
        <v>112</v>
      </c>
      <c r="JB26">
        <v>108</v>
      </c>
      <c r="JC26">
        <v>102</v>
      </c>
      <c r="JD26">
        <v>102</v>
      </c>
      <c r="JE26">
        <v>64</v>
      </c>
      <c r="JF26">
        <v>63</v>
      </c>
      <c r="JG26" s="4">
        <v>3.8764214731995477</v>
      </c>
      <c r="JH26" s="4">
        <v>4.0898866080423399</v>
      </c>
      <c r="JI26" s="4">
        <v>28.257839721254356</v>
      </c>
      <c r="JJ26" s="4">
        <v>27.521206409048066</v>
      </c>
      <c r="JK26" s="4">
        <v>24.176452774319461</v>
      </c>
      <c r="JL26" s="4">
        <v>20.777247427618214</v>
      </c>
      <c r="JM26" s="4">
        <v>18.454872705357289</v>
      </c>
      <c r="JN26" s="4">
        <v>33.5</v>
      </c>
      <c r="JO26" s="4">
        <v>32.799999999999997</v>
      </c>
      <c r="JP26" s="4">
        <v>31.4</v>
      </c>
      <c r="JQ26" s="4">
        <v>30.3</v>
      </c>
      <c r="JR26" s="4">
        <v>27.3</v>
      </c>
      <c r="JS26" s="4">
        <v>25.7</v>
      </c>
      <c r="JT26" s="16">
        <v>26.6</v>
      </c>
    </row>
    <row r="27" spans="1:280">
      <c r="A27" t="s">
        <v>48</v>
      </c>
      <c r="B27" t="s">
        <v>49</v>
      </c>
      <c r="C27" s="11">
        <v>39.799999999999997</v>
      </c>
      <c r="D27" s="11">
        <v>47</v>
      </c>
      <c r="E27" s="11">
        <v>43.3</v>
      </c>
      <c r="F27" s="11">
        <v>46.9</v>
      </c>
      <c r="G27" s="11">
        <v>40.1</v>
      </c>
      <c r="H27" s="11">
        <v>45.2</v>
      </c>
      <c r="I27" s="11">
        <v>54.8</v>
      </c>
      <c r="J27" s="11">
        <v>52.6</v>
      </c>
      <c r="K27" s="11">
        <v>52</v>
      </c>
      <c r="L27" s="11">
        <v>58</v>
      </c>
      <c r="M27" s="11">
        <v>57.3</v>
      </c>
      <c r="N27" s="11">
        <v>62</v>
      </c>
      <c r="O27" s="11">
        <v>11.1</v>
      </c>
      <c r="P27" s="11">
        <v>10.1</v>
      </c>
      <c r="Q27" s="11">
        <v>9.8000000000000007</v>
      </c>
      <c r="R27" s="11">
        <v>9.6999999999999993</v>
      </c>
      <c r="S27" s="11">
        <v>9.1999999999999993</v>
      </c>
      <c r="T27" s="11">
        <v>12</v>
      </c>
      <c r="U27" s="11">
        <v>9.6999999999999993</v>
      </c>
      <c r="V27" s="11">
        <v>11.3</v>
      </c>
      <c r="W27" s="11">
        <v>17.7</v>
      </c>
      <c r="X27" s="11">
        <v>12.5</v>
      </c>
      <c r="Y27" s="11">
        <v>13.1</v>
      </c>
      <c r="Z27" s="11">
        <v>12</v>
      </c>
      <c r="AA27" s="11">
        <v>5</v>
      </c>
      <c r="AB27" s="11">
        <v>3.6</v>
      </c>
      <c r="AC27" s="11">
        <v>4.3</v>
      </c>
      <c r="AD27" s="11">
        <v>2.1</v>
      </c>
      <c r="AE27" s="11">
        <v>4</v>
      </c>
      <c r="AF27" s="11">
        <v>1.1000000000000001</v>
      </c>
      <c r="AG27" s="11">
        <v>2.7</v>
      </c>
      <c r="AH27" s="11">
        <v>0.8</v>
      </c>
      <c r="AI27" s="11">
        <v>1.9</v>
      </c>
      <c r="AJ27" s="11">
        <v>2.9</v>
      </c>
      <c r="AK27" s="11">
        <v>1.4</v>
      </c>
      <c r="AL27" s="11">
        <v>2</v>
      </c>
      <c r="AM27" s="11">
        <v>11.1</v>
      </c>
      <c r="AN27" s="11">
        <v>9.6</v>
      </c>
      <c r="AO27" s="11">
        <v>9.4</v>
      </c>
      <c r="AP27" s="11">
        <v>10.7</v>
      </c>
      <c r="AQ27" s="11">
        <v>11.8</v>
      </c>
      <c r="AR27" s="11">
        <v>9</v>
      </c>
      <c r="AS27" s="11">
        <v>8.6999999999999993</v>
      </c>
      <c r="AT27" s="11">
        <v>9.4</v>
      </c>
      <c r="AU27" s="11">
        <v>9.3000000000000007</v>
      </c>
      <c r="AV27" s="11">
        <v>7.1</v>
      </c>
      <c r="AW27" s="11">
        <v>9.8000000000000007</v>
      </c>
      <c r="AX27" s="11">
        <v>8</v>
      </c>
      <c r="AY27" s="11">
        <v>8.3000000000000007</v>
      </c>
      <c r="AZ27" s="11">
        <v>8.5</v>
      </c>
      <c r="BA27" s="11">
        <v>9.9</v>
      </c>
      <c r="BB27" s="11">
        <v>9.1</v>
      </c>
      <c r="BC27" s="11">
        <v>11.6</v>
      </c>
      <c r="BD27" s="11">
        <v>8.9</v>
      </c>
      <c r="BE27" s="11">
        <v>5.9</v>
      </c>
      <c r="BF27" s="11">
        <v>9.6</v>
      </c>
      <c r="BG27" s="11">
        <v>7.9</v>
      </c>
      <c r="BH27" s="11">
        <v>6.4</v>
      </c>
      <c r="BI27" s="11">
        <v>4.9000000000000004</v>
      </c>
      <c r="BJ27" s="11">
        <v>5.7</v>
      </c>
      <c r="BK27" s="11">
        <v>16.7</v>
      </c>
      <c r="BL27" s="11">
        <v>10.4</v>
      </c>
      <c r="BM27" s="11">
        <v>16.3</v>
      </c>
      <c r="BN27" s="11">
        <v>17</v>
      </c>
      <c r="BO27" s="11">
        <v>17.399999999999999</v>
      </c>
      <c r="BP27" s="11">
        <v>17.600000000000001</v>
      </c>
      <c r="BQ27" s="11">
        <v>13.4</v>
      </c>
      <c r="BR27" s="11">
        <v>12</v>
      </c>
      <c r="BS27" s="11">
        <v>6.6</v>
      </c>
      <c r="BT27" s="11">
        <v>8.8000000000000007</v>
      </c>
      <c r="BU27" s="11">
        <v>10.3</v>
      </c>
      <c r="BV27" s="11">
        <v>7.6</v>
      </c>
      <c r="BW27" s="11">
        <v>8</v>
      </c>
      <c r="BX27" s="11">
        <v>10.7</v>
      </c>
      <c r="BY27" s="11">
        <v>6.8</v>
      </c>
      <c r="BZ27" s="11">
        <v>4.5</v>
      </c>
      <c r="CA27" s="11">
        <v>5.8</v>
      </c>
      <c r="CB27" s="11">
        <v>6.3</v>
      </c>
      <c r="CC27" s="11">
        <v>4.7</v>
      </c>
      <c r="CD27" s="11">
        <v>4.3</v>
      </c>
      <c r="CE27" s="11">
        <v>4.5999999999999996</v>
      </c>
      <c r="CF27" s="11">
        <v>4.3</v>
      </c>
      <c r="CG27" s="11">
        <v>3.1</v>
      </c>
      <c r="CH27" s="11">
        <v>2.9</v>
      </c>
      <c r="CI27">
        <v>23208</v>
      </c>
      <c r="CJ27">
        <v>25991</v>
      </c>
      <c r="CK27">
        <v>24883</v>
      </c>
      <c r="CL27">
        <v>26346</v>
      </c>
      <c r="CM27">
        <v>28363</v>
      </c>
      <c r="CN27">
        <v>27662</v>
      </c>
      <c r="CO27">
        <v>27441</v>
      </c>
      <c r="CP27">
        <v>28066</v>
      </c>
      <c r="CQ27">
        <v>28613</v>
      </c>
      <c r="CR27">
        <v>28610</v>
      </c>
      <c r="CS27">
        <v>27539</v>
      </c>
      <c r="CT27">
        <v>30040</v>
      </c>
      <c r="CU27">
        <v>28336</v>
      </c>
      <c r="CV27">
        <v>24773</v>
      </c>
      <c r="CW27">
        <v>28211</v>
      </c>
      <c r="CX27">
        <v>26723</v>
      </c>
      <c r="CY27">
        <v>27630</v>
      </c>
      <c r="CZ27">
        <v>28544</v>
      </c>
      <c r="DA27">
        <v>28891</v>
      </c>
      <c r="DB27">
        <v>29370</v>
      </c>
      <c r="DC27">
        <v>30082</v>
      </c>
      <c r="DD27">
        <v>29252</v>
      </c>
      <c r="DE27">
        <v>29794</v>
      </c>
      <c r="DF27">
        <v>28017</v>
      </c>
      <c r="DG27" t="s">
        <v>76</v>
      </c>
      <c r="DH27">
        <v>30211</v>
      </c>
      <c r="DI27" t="s">
        <v>76</v>
      </c>
      <c r="DJ27">
        <v>20284</v>
      </c>
      <c r="DK27">
        <v>22398</v>
      </c>
      <c r="DL27" t="s">
        <v>76</v>
      </c>
      <c r="DM27" t="s">
        <v>76</v>
      </c>
      <c r="DN27">
        <v>25164</v>
      </c>
      <c r="DO27">
        <v>25091</v>
      </c>
      <c r="DP27">
        <v>25271</v>
      </c>
      <c r="DQ27">
        <v>26842</v>
      </c>
      <c r="DR27">
        <v>26872</v>
      </c>
      <c r="DS27">
        <v>26837</v>
      </c>
      <c r="DT27" t="s">
        <v>76</v>
      </c>
      <c r="DU27" t="s">
        <v>76</v>
      </c>
      <c r="DV27">
        <v>39270</v>
      </c>
      <c r="DW27">
        <v>48500</v>
      </c>
      <c r="DX27">
        <v>57160</v>
      </c>
      <c r="DY27">
        <v>29330</v>
      </c>
      <c r="DZ27">
        <v>35490</v>
      </c>
      <c r="EA27">
        <v>41960</v>
      </c>
      <c r="EB27">
        <v>11.851832281457831</v>
      </c>
      <c r="EC27">
        <v>9.3571394596556381</v>
      </c>
      <c r="ED27">
        <v>23.526413456407642</v>
      </c>
      <c r="EE27">
        <v>21.991513257224028</v>
      </c>
      <c r="EF27">
        <v>8670</v>
      </c>
      <c r="EG27">
        <v>8800</v>
      </c>
      <c r="EH27">
        <v>9040</v>
      </c>
      <c r="EI27">
        <v>9355</v>
      </c>
      <c r="EJ27">
        <v>9880</v>
      </c>
      <c r="EK27">
        <v>10560</v>
      </c>
      <c r="EL27">
        <v>11225</v>
      </c>
      <c r="EM27" s="15">
        <v>12070</v>
      </c>
      <c r="EN27">
        <v>78.571428571428569</v>
      </c>
      <c r="EO27">
        <v>72.900000000000006</v>
      </c>
      <c r="EP27">
        <v>74.7</v>
      </c>
      <c r="EQ27">
        <v>73.66255144032921</v>
      </c>
      <c r="ER27">
        <v>77.100000000000009</v>
      </c>
      <c r="ES27">
        <v>72.2</v>
      </c>
      <c r="ET27" s="15">
        <v>78.400000000000006</v>
      </c>
      <c r="EU27">
        <v>87000</v>
      </c>
      <c r="EV27">
        <v>88700</v>
      </c>
      <c r="EW27">
        <v>97500</v>
      </c>
      <c r="EX27">
        <v>96800</v>
      </c>
      <c r="EY27">
        <v>47000</v>
      </c>
      <c r="EZ27">
        <v>49300</v>
      </c>
      <c r="FA27">
        <v>52300</v>
      </c>
      <c r="FB27">
        <v>51400</v>
      </c>
      <c r="FC27">
        <v>39000</v>
      </c>
      <c r="FD27">
        <v>39400</v>
      </c>
      <c r="FE27">
        <v>45100</v>
      </c>
      <c r="FF27">
        <v>45400</v>
      </c>
      <c r="FG27">
        <v>0.56999999999999995</v>
      </c>
      <c r="FH27">
        <v>0.55000000000000004</v>
      </c>
      <c r="FI27">
        <v>0.54</v>
      </c>
      <c r="FJ27">
        <v>0.62</v>
      </c>
      <c r="FK27">
        <v>0.65</v>
      </c>
      <c r="FL27">
        <v>0.7</v>
      </c>
      <c r="FM27">
        <v>0.7</v>
      </c>
      <c r="FN27">
        <v>90.845230247160416</v>
      </c>
      <c r="FO27">
        <v>88.041191098641832</v>
      </c>
      <c r="FP27">
        <v>92.864692892949463</v>
      </c>
      <c r="FQ27">
        <v>93.8282229837165</v>
      </c>
      <c r="FR27">
        <v>98.986782744667138</v>
      </c>
      <c r="FS27">
        <v>91.478391598026548</v>
      </c>
      <c r="FT27">
        <v>90.768851366596181</v>
      </c>
      <c r="FU27">
        <v>83.513401205069599</v>
      </c>
      <c r="FV27">
        <v>77.344795634716363</v>
      </c>
      <c r="FW27">
        <v>77.33114128020668</v>
      </c>
      <c r="FX27">
        <v>74.898049824363056</v>
      </c>
      <c r="FY27">
        <v>73.924353205849272</v>
      </c>
      <c r="FZ27">
        <v>70.593339084385889</v>
      </c>
      <c r="GA27">
        <v>66.144146371615776</v>
      </c>
      <c r="GB27">
        <v>57.060470517608735</v>
      </c>
      <c r="GC27">
        <v>59.764636513279115</v>
      </c>
      <c r="GD27">
        <v>57.558410927941431</v>
      </c>
      <c r="GE27">
        <v>2.9474704243549885</v>
      </c>
      <c r="GF27">
        <v>2.8071267877229635</v>
      </c>
      <c r="GG27">
        <v>2.4184339518208064</v>
      </c>
      <c r="GH27">
        <v>1.9779948077636298</v>
      </c>
      <c r="GI27">
        <v>2.1159022354753154</v>
      </c>
      <c r="GJ27">
        <v>1.8477206595538311</v>
      </c>
      <c r="GK27">
        <v>5.3967981588403928</v>
      </c>
      <c r="GL27">
        <v>10.970392093845412</v>
      </c>
      <c r="GM27">
        <v>10.656068773280543</v>
      </c>
      <c r="GN27">
        <v>10.611447644949932</v>
      </c>
      <c r="GO27">
        <v>11.069121113259818</v>
      </c>
      <c r="GP27">
        <v>10.361299709020368</v>
      </c>
      <c r="GQ27">
        <v>0</v>
      </c>
      <c r="GR27">
        <v>7.8244167990033562</v>
      </c>
      <c r="GS27">
        <v>0.73943292195680255</v>
      </c>
      <c r="GT27">
        <v>34.578284415402329</v>
      </c>
      <c r="GU27">
        <v>1.0230305821694901</v>
      </c>
      <c r="GV27">
        <v>1.0198054584020337</v>
      </c>
      <c r="GW27">
        <v>12.787828969287757</v>
      </c>
      <c r="GX27">
        <v>4.815429631797481</v>
      </c>
      <c r="GY27">
        <v>27.171507817326855</v>
      </c>
      <c r="GZ27">
        <v>10.040183442907578</v>
      </c>
      <c r="HA27" s="15">
        <v>910.2867113760401</v>
      </c>
      <c r="HB27" s="15">
        <v>896.58004173636698</v>
      </c>
      <c r="HC27" s="15">
        <v>868.08109066131226</v>
      </c>
      <c r="HD27" s="15">
        <v>955.94354992794968</v>
      </c>
      <c r="HE27" s="15">
        <v>865.73503556879734</v>
      </c>
      <c r="HF27" s="15">
        <v>911.38837459397894</v>
      </c>
      <c r="HG27" s="15">
        <v>815.51891474612</v>
      </c>
      <c r="HH27" s="15">
        <v>859.98359178336727</v>
      </c>
      <c r="HI27" s="15">
        <v>849.60361409923951</v>
      </c>
      <c r="HJ27" s="15">
        <v>690.71082924352424</v>
      </c>
      <c r="HK27" s="13">
        <v>15</v>
      </c>
      <c r="HL27" s="13">
        <v>20</v>
      </c>
      <c r="HM27" s="13">
        <v>22.59</v>
      </c>
      <c r="HN27" s="13">
        <v>25.05</v>
      </c>
      <c r="HO27" s="13">
        <v>27.081900000000001</v>
      </c>
      <c r="HP27" s="13">
        <v>30.368258976871026</v>
      </c>
      <c r="HQ27" s="13">
        <v>33.616373640168881</v>
      </c>
      <c r="HR27" s="13">
        <v>36.4460625975778</v>
      </c>
      <c r="HS27" s="13">
        <v>37.311312233240798</v>
      </c>
      <c r="HT27" s="13">
        <v>38.86190062171088</v>
      </c>
      <c r="HU27" s="13">
        <v>38.873275151237024</v>
      </c>
      <c r="HV27" s="13">
        <v>37.5</v>
      </c>
      <c r="HW27" s="13">
        <v>34.848288378777852</v>
      </c>
      <c r="HX27">
        <v>82506.000000000015</v>
      </c>
      <c r="HY27">
        <v>82546</v>
      </c>
      <c r="HZ27">
        <v>82142</v>
      </c>
      <c r="IA27">
        <v>82546</v>
      </c>
      <c r="IB27">
        <v>83868</v>
      </c>
      <c r="IC27">
        <v>84827</v>
      </c>
      <c r="ID27">
        <v>86.56</v>
      </c>
      <c r="IE27">
        <v>653</v>
      </c>
      <c r="IF27">
        <v>645</v>
      </c>
      <c r="IG27">
        <v>639</v>
      </c>
      <c r="IH27">
        <v>637</v>
      </c>
      <c r="II27">
        <v>621</v>
      </c>
      <c r="IJ27">
        <v>609</v>
      </c>
      <c r="IK27">
        <v>599</v>
      </c>
      <c r="IL27">
        <v>584</v>
      </c>
      <c r="IM27">
        <v>581</v>
      </c>
      <c r="IN27">
        <v>576</v>
      </c>
      <c r="IO27">
        <v>575</v>
      </c>
      <c r="IP27">
        <v>570</v>
      </c>
      <c r="IQ27" s="13">
        <v>18</v>
      </c>
      <c r="IR27" s="13">
        <v>16</v>
      </c>
      <c r="IS27" s="13">
        <v>14.794872328954471</v>
      </c>
      <c r="IT27" s="13">
        <v>19.39872825883673</v>
      </c>
      <c r="IU27" s="13">
        <v>14.4277543981473</v>
      </c>
      <c r="IV27">
        <v>79</v>
      </c>
      <c r="IW27">
        <v>71</v>
      </c>
      <c r="IX27">
        <v>74</v>
      </c>
      <c r="IY27">
        <v>62</v>
      </c>
      <c r="IZ27">
        <v>64</v>
      </c>
      <c r="JA27">
        <v>55</v>
      </c>
      <c r="JB27">
        <v>39</v>
      </c>
      <c r="JC27">
        <v>46</v>
      </c>
      <c r="JD27">
        <v>65</v>
      </c>
      <c r="JE27">
        <v>32</v>
      </c>
      <c r="JF27">
        <v>50</v>
      </c>
      <c r="JG27" s="4">
        <v>3.3789639156199929</v>
      </c>
      <c r="JH27" s="4">
        <v>3.4055882496930732</v>
      </c>
      <c r="JI27" s="4">
        <v>15.924701093869245</v>
      </c>
      <c r="JJ27" s="4">
        <v>15.71215139442231</v>
      </c>
      <c r="JK27" s="4">
        <v>13.76506319192711</v>
      </c>
      <c r="JL27" s="4">
        <v>11.795417190370298</v>
      </c>
      <c r="JM27" s="4">
        <v>10.666856722020288</v>
      </c>
      <c r="JN27" s="4">
        <v>20.6</v>
      </c>
      <c r="JO27" s="4">
        <v>19.899999999999999</v>
      </c>
      <c r="JP27" s="4">
        <v>18.399999999999999</v>
      </c>
      <c r="JQ27" s="4">
        <v>17.7</v>
      </c>
      <c r="JR27" s="4">
        <v>15.8</v>
      </c>
      <c r="JS27" s="4">
        <v>14.899999999999999</v>
      </c>
      <c r="JT27" s="16">
        <v>16.600000000000001</v>
      </c>
    </row>
    <row r="28" spans="1:280">
      <c r="A28" t="s">
        <v>50</v>
      </c>
      <c r="B28" t="s">
        <v>51</v>
      </c>
      <c r="C28" s="11">
        <v>23.3</v>
      </c>
      <c r="D28" s="11">
        <v>27.4</v>
      </c>
      <c r="E28" s="11">
        <v>31.2</v>
      </c>
      <c r="F28" s="11">
        <v>31.7</v>
      </c>
      <c r="G28" s="11">
        <v>30.8</v>
      </c>
      <c r="H28" s="11">
        <v>30.5</v>
      </c>
      <c r="I28" s="11">
        <v>37.1</v>
      </c>
      <c r="J28" s="11">
        <v>48</v>
      </c>
      <c r="K28" s="11">
        <v>49.2</v>
      </c>
      <c r="L28" s="11">
        <v>47.6</v>
      </c>
      <c r="M28" s="11">
        <v>43.3</v>
      </c>
      <c r="N28" s="11">
        <v>50.2</v>
      </c>
      <c r="O28" s="11">
        <v>8.6</v>
      </c>
      <c r="P28" s="11">
        <v>9</v>
      </c>
      <c r="Q28" s="11">
        <v>8.8000000000000007</v>
      </c>
      <c r="R28" s="11">
        <v>10.3</v>
      </c>
      <c r="S28" s="11">
        <v>10.7</v>
      </c>
      <c r="T28" s="11">
        <v>8</v>
      </c>
      <c r="U28" s="11">
        <v>9.9</v>
      </c>
      <c r="V28" s="11">
        <v>9.8000000000000007</v>
      </c>
      <c r="W28" s="11">
        <v>10.9</v>
      </c>
      <c r="X28" s="11">
        <v>12.1</v>
      </c>
      <c r="Y28" s="11">
        <v>13.6</v>
      </c>
      <c r="Z28" s="11">
        <v>13.9</v>
      </c>
      <c r="AA28" s="11">
        <v>3.2</v>
      </c>
      <c r="AB28" s="11">
        <v>3.7</v>
      </c>
      <c r="AC28" s="11">
        <v>2.2000000000000002</v>
      </c>
      <c r="AD28" s="11">
        <v>0.9</v>
      </c>
      <c r="AE28" s="11">
        <v>0.7</v>
      </c>
      <c r="AF28" s="11">
        <v>0.8</v>
      </c>
      <c r="AG28" s="11">
        <v>1.8</v>
      </c>
      <c r="AH28" s="11" t="s">
        <v>432</v>
      </c>
      <c r="AI28" s="11" t="s">
        <v>432</v>
      </c>
      <c r="AJ28" s="11" t="s">
        <v>432</v>
      </c>
      <c r="AK28" s="11">
        <v>0.7</v>
      </c>
      <c r="AL28" s="11">
        <v>0.9</v>
      </c>
      <c r="AM28" s="11">
        <v>11.7</v>
      </c>
      <c r="AN28" s="11">
        <v>11.2</v>
      </c>
      <c r="AO28" s="11">
        <v>9</v>
      </c>
      <c r="AP28" s="11">
        <v>10.199999999999999</v>
      </c>
      <c r="AQ28" s="11">
        <v>10.199999999999999</v>
      </c>
      <c r="AR28" s="11">
        <v>9.6</v>
      </c>
      <c r="AS28" s="11">
        <v>10.7</v>
      </c>
      <c r="AT28" s="11">
        <v>8.1999999999999993</v>
      </c>
      <c r="AU28" s="11">
        <v>11.9</v>
      </c>
      <c r="AV28" s="11">
        <v>10.8</v>
      </c>
      <c r="AW28" s="11">
        <v>10.199999999999999</v>
      </c>
      <c r="AX28" s="11">
        <v>7.8</v>
      </c>
      <c r="AY28" s="11">
        <v>12.6</v>
      </c>
      <c r="AZ28" s="11">
        <v>11.2</v>
      </c>
      <c r="BA28" s="11">
        <v>10.1</v>
      </c>
      <c r="BB28" s="11">
        <v>10.3</v>
      </c>
      <c r="BC28" s="11">
        <v>8.3000000000000007</v>
      </c>
      <c r="BD28" s="11">
        <v>8.9</v>
      </c>
      <c r="BE28" s="11">
        <v>5.9</v>
      </c>
      <c r="BF28" s="11">
        <v>7.5</v>
      </c>
      <c r="BG28" s="11">
        <v>4.0999999999999996</v>
      </c>
      <c r="BH28" s="11">
        <v>4</v>
      </c>
      <c r="BI28" s="11">
        <v>5</v>
      </c>
      <c r="BJ28" s="11">
        <v>4.5</v>
      </c>
      <c r="BK28" s="11">
        <v>19.600000000000001</v>
      </c>
      <c r="BL28" s="11">
        <v>24.2</v>
      </c>
      <c r="BM28" s="11">
        <v>28.5</v>
      </c>
      <c r="BN28" s="11">
        <v>23.4</v>
      </c>
      <c r="BO28" s="11">
        <v>27.5</v>
      </c>
      <c r="BP28" s="11">
        <v>29.6</v>
      </c>
      <c r="BQ28" s="11">
        <v>25</v>
      </c>
      <c r="BR28" s="11">
        <v>16.8</v>
      </c>
      <c r="BS28" s="11">
        <v>14.6</v>
      </c>
      <c r="BT28" s="11">
        <v>16.100000000000001</v>
      </c>
      <c r="BU28" s="11">
        <v>19.899999999999999</v>
      </c>
      <c r="BV28" s="11">
        <v>15.3</v>
      </c>
      <c r="BW28" s="11">
        <v>21</v>
      </c>
      <c r="BX28" s="11">
        <v>13.3</v>
      </c>
      <c r="BY28" s="11">
        <v>10.199999999999999</v>
      </c>
      <c r="BZ28" s="11">
        <v>13.1</v>
      </c>
      <c r="CA28" s="11">
        <v>11.8</v>
      </c>
      <c r="CB28" s="11">
        <v>12.6</v>
      </c>
      <c r="CC28" s="11">
        <v>9.6</v>
      </c>
      <c r="CD28" s="11">
        <v>9.3000000000000007</v>
      </c>
      <c r="CE28" s="11">
        <v>9</v>
      </c>
      <c r="CF28" s="11">
        <v>9.1999999999999993</v>
      </c>
      <c r="CG28" s="11">
        <v>7.3</v>
      </c>
      <c r="CH28" s="11">
        <v>7.4</v>
      </c>
      <c r="CI28" t="s">
        <v>76</v>
      </c>
      <c r="CJ28">
        <v>26331</v>
      </c>
      <c r="CK28">
        <v>27162</v>
      </c>
      <c r="CL28">
        <v>27434</v>
      </c>
      <c r="CM28">
        <v>29467</v>
      </c>
      <c r="CN28">
        <v>31028</v>
      </c>
      <c r="CO28">
        <v>32578</v>
      </c>
      <c r="CP28">
        <v>29998</v>
      </c>
      <c r="CQ28">
        <v>30540</v>
      </c>
      <c r="CR28">
        <v>29334</v>
      </c>
      <c r="CS28">
        <v>29061</v>
      </c>
      <c r="CT28">
        <v>28886</v>
      </c>
      <c r="CU28">
        <v>30787</v>
      </c>
      <c r="CV28">
        <v>27226</v>
      </c>
      <c r="CW28">
        <v>29017</v>
      </c>
      <c r="CX28">
        <v>29633</v>
      </c>
      <c r="CY28">
        <v>30096</v>
      </c>
      <c r="CZ28">
        <v>31726</v>
      </c>
      <c r="DA28">
        <v>33879</v>
      </c>
      <c r="DB28">
        <v>34042</v>
      </c>
      <c r="DC28">
        <v>32468</v>
      </c>
      <c r="DD28">
        <v>30896</v>
      </c>
      <c r="DE28">
        <v>33610</v>
      </c>
      <c r="DF28">
        <v>32109</v>
      </c>
      <c r="DG28">
        <v>31701</v>
      </c>
      <c r="DH28">
        <v>33757</v>
      </c>
      <c r="DI28">
        <v>21949</v>
      </c>
      <c r="DJ28">
        <v>21752</v>
      </c>
      <c r="DK28">
        <v>20448</v>
      </c>
      <c r="DL28">
        <v>23814</v>
      </c>
      <c r="DM28">
        <v>23801</v>
      </c>
      <c r="DN28" t="s">
        <v>76</v>
      </c>
      <c r="DO28">
        <v>27445</v>
      </c>
      <c r="DP28">
        <v>27319</v>
      </c>
      <c r="DQ28">
        <v>29995</v>
      </c>
      <c r="DR28">
        <v>26974</v>
      </c>
      <c r="DS28">
        <v>26463</v>
      </c>
      <c r="DT28">
        <v>25009</v>
      </c>
      <c r="DU28">
        <v>26990</v>
      </c>
      <c r="DV28">
        <v>21270</v>
      </c>
      <c r="DW28">
        <v>27720</v>
      </c>
      <c r="DX28">
        <v>34260</v>
      </c>
      <c r="DY28">
        <v>17950</v>
      </c>
      <c r="DZ28">
        <v>23100</v>
      </c>
      <c r="EA28">
        <v>28780</v>
      </c>
      <c r="EB28">
        <v>27.367360200536716</v>
      </c>
      <c r="EC28">
        <v>26.629689739964135</v>
      </c>
      <c r="ED28">
        <v>7.4690792575189056</v>
      </c>
      <c r="EE28">
        <v>8.4174596387474399</v>
      </c>
      <c r="EF28">
        <v>5935</v>
      </c>
      <c r="EG28">
        <v>6160</v>
      </c>
      <c r="EH28">
        <v>6900</v>
      </c>
      <c r="EI28">
        <v>7195</v>
      </c>
      <c r="EJ28">
        <v>7750</v>
      </c>
      <c r="EK28">
        <v>8540</v>
      </c>
      <c r="EL28">
        <v>9645</v>
      </c>
      <c r="EM28" s="15">
        <v>11055</v>
      </c>
      <c r="EN28">
        <v>73.40425531914893</v>
      </c>
      <c r="EO28">
        <v>62.6</v>
      </c>
      <c r="EP28">
        <v>70.600000000000009</v>
      </c>
      <c r="EQ28">
        <v>65.843621399176953</v>
      </c>
      <c r="ER28">
        <v>70.900000000000006</v>
      </c>
      <c r="ES28">
        <v>67.900000000000006</v>
      </c>
      <c r="ET28" s="15">
        <v>70</v>
      </c>
      <c r="EU28">
        <v>89000</v>
      </c>
      <c r="EV28">
        <v>97000</v>
      </c>
      <c r="EW28">
        <v>103700</v>
      </c>
      <c r="EX28">
        <v>111100</v>
      </c>
      <c r="EY28">
        <v>51000</v>
      </c>
      <c r="EZ28">
        <v>52600</v>
      </c>
      <c r="FA28">
        <v>52400</v>
      </c>
      <c r="FB28">
        <v>60700</v>
      </c>
      <c r="FC28">
        <v>39000</v>
      </c>
      <c r="FD28">
        <v>44400</v>
      </c>
      <c r="FE28">
        <v>51300</v>
      </c>
      <c r="FF28">
        <v>50400</v>
      </c>
      <c r="FG28">
        <v>0.47</v>
      </c>
      <c r="FH28">
        <v>0.5</v>
      </c>
      <c r="FI28">
        <v>0.5</v>
      </c>
      <c r="FJ28">
        <v>0.41</v>
      </c>
      <c r="FK28">
        <v>0.44</v>
      </c>
      <c r="FL28">
        <v>0.46</v>
      </c>
      <c r="FM28">
        <v>0.49</v>
      </c>
      <c r="FN28">
        <v>159.38582303953567</v>
      </c>
      <c r="FO28">
        <v>157.97085507795472</v>
      </c>
      <c r="FP28">
        <v>162.84766910841944</v>
      </c>
      <c r="FQ28">
        <v>161.22170775847886</v>
      </c>
      <c r="FR28">
        <v>158.51364431122767</v>
      </c>
      <c r="FS28">
        <v>143.29845853934617</v>
      </c>
      <c r="FT28">
        <v>153.74431634607049</v>
      </c>
      <c r="FU28">
        <v>137.97607696303015</v>
      </c>
      <c r="FV28">
        <v>133.12052875678316</v>
      </c>
      <c r="FW28">
        <v>121.2356860220343</v>
      </c>
      <c r="FX28">
        <v>119.59978634791078</v>
      </c>
      <c r="FY28">
        <v>114.85404668233218</v>
      </c>
      <c r="FZ28">
        <v>103.1082909231463</v>
      </c>
      <c r="GA28">
        <v>100.97935584111258</v>
      </c>
      <c r="GB28">
        <v>90.972796148661175</v>
      </c>
      <c r="GC28">
        <v>89.361807092950826</v>
      </c>
      <c r="GD28">
        <v>84.835441320662795</v>
      </c>
      <c r="GE28">
        <v>5.5437829685770836</v>
      </c>
      <c r="GF28">
        <v>4.5692931467287936</v>
      </c>
      <c r="GG28">
        <v>3.9006635315338527</v>
      </c>
      <c r="GH28">
        <v>2.8654754778976326</v>
      </c>
      <c r="GI28">
        <v>2.9192997451504743</v>
      </c>
      <c r="GJ28">
        <v>2.5183823529411762</v>
      </c>
      <c r="GK28">
        <v>6.9607990308852949</v>
      </c>
      <c r="GL28">
        <v>13.829883244031006</v>
      </c>
      <c r="GM28">
        <v>13.092185788829481</v>
      </c>
      <c r="GN28">
        <v>13.332739012493471</v>
      </c>
      <c r="GO28">
        <v>13.069915500570348</v>
      </c>
      <c r="GP28">
        <v>12.238664215686274</v>
      </c>
      <c r="GQ28">
        <v>0</v>
      </c>
      <c r="GR28">
        <v>16.567968744058295</v>
      </c>
      <c r="GS28">
        <v>5.3872985796408308</v>
      </c>
      <c r="GT28">
        <v>23.863049909767593</v>
      </c>
      <c r="GU28">
        <v>1.3080711559418123</v>
      </c>
      <c r="GV28">
        <v>1.7303599192091272</v>
      </c>
      <c r="GW28">
        <v>16.017339181508927</v>
      </c>
      <c r="GX28">
        <v>7.0754757980488927</v>
      </c>
      <c r="GY28">
        <v>16.860205497386467</v>
      </c>
      <c r="GZ28">
        <v>11.19031270065982</v>
      </c>
      <c r="HA28" s="15">
        <v>1454.9174950228305</v>
      </c>
      <c r="HB28" s="15">
        <v>1556.7406565360827</v>
      </c>
      <c r="HC28" s="15">
        <v>1535.3395458138416</v>
      </c>
      <c r="HD28" s="15">
        <v>1535.832056649801</v>
      </c>
      <c r="HE28" s="15">
        <v>1467.0480203184518</v>
      </c>
      <c r="HF28" s="15">
        <v>1553.4932184833247</v>
      </c>
      <c r="HG28" s="15">
        <v>1438.3019639259599</v>
      </c>
      <c r="HH28" s="15">
        <v>1470.5357235815165</v>
      </c>
      <c r="HI28" s="15">
        <v>1451.508453165626</v>
      </c>
      <c r="HJ28" s="15">
        <v>1261.0046668537489</v>
      </c>
      <c r="HK28" s="13">
        <v>2</v>
      </c>
      <c r="HL28" s="13">
        <v>6</v>
      </c>
      <c r="HM28" s="13">
        <v>10.130000000000001</v>
      </c>
      <c r="HN28" s="13">
        <v>13.58</v>
      </c>
      <c r="HO28" s="13">
        <v>14.3977</v>
      </c>
      <c r="HP28" s="13">
        <v>15.404461770928988</v>
      </c>
      <c r="HQ28" s="13">
        <v>18.798572117783959</v>
      </c>
      <c r="HR28" s="13">
        <v>14.918162482042034</v>
      </c>
      <c r="HS28" s="13">
        <v>22.660070041096461</v>
      </c>
      <c r="HT28" s="13">
        <v>21.037495232727125</v>
      </c>
      <c r="HU28" s="13">
        <v>17.650115594026563</v>
      </c>
      <c r="HV28" s="13">
        <v>17.2</v>
      </c>
      <c r="HW28" s="13">
        <v>14.691168264361934</v>
      </c>
      <c r="HX28">
        <v>72877</v>
      </c>
      <c r="HY28">
        <v>74019</v>
      </c>
      <c r="HZ28">
        <v>72040</v>
      </c>
      <c r="IA28">
        <v>74019</v>
      </c>
      <c r="IB28">
        <v>70026</v>
      </c>
      <c r="IC28">
        <v>72440</v>
      </c>
      <c r="ID28">
        <v>76.521000000000001</v>
      </c>
      <c r="IE28">
        <v>901</v>
      </c>
      <c r="IF28">
        <v>931</v>
      </c>
      <c r="IG28">
        <v>960</v>
      </c>
      <c r="IH28">
        <v>970</v>
      </c>
      <c r="II28">
        <v>951</v>
      </c>
      <c r="IJ28">
        <v>975</v>
      </c>
      <c r="IK28">
        <v>944</v>
      </c>
      <c r="IL28">
        <v>904</v>
      </c>
      <c r="IM28">
        <v>886</v>
      </c>
      <c r="IN28">
        <v>834</v>
      </c>
      <c r="IO28">
        <v>889</v>
      </c>
      <c r="IP28">
        <v>905</v>
      </c>
      <c r="IQ28" s="13">
        <v>11</v>
      </c>
      <c r="IR28" s="13">
        <v>11</v>
      </c>
      <c r="IS28" s="13">
        <v>6.3562842146353216</v>
      </c>
      <c r="IT28" s="13">
        <v>7.0832365622885769</v>
      </c>
      <c r="IU28" s="13">
        <v>5.5719529809377502</v>
      </c>
      <c r="IV28">
        <v>114</v>
      </c>
      <c r="IW28">
        <v>80</v>
      </c>
      <c r="IX28">
        <v>75</v>
      </c>
      <c r="IY28">
        <v>105</v>
      </c>
      <c r="IZ28">
        <v>88</v>
      </c>
      <c r="JA28">
        <v>93</v>
      </c>
      <c r="JB28">
        <v>81</v>
      </c>
      <c r="JC28">
        <v>74</v>
      </c>
      <c r="JD28">
        <v>77</v>
      </c>
      <c r="JE28">
        <v>57</v>
      </c>
      <c r="JF28">
        <v>64</v>
      </c>
      <c r="JG28" s="4">
        <v>3.8794255986801014</v>
      </c>
      <c r="JH28" s="4">
        <v>3.9057761817276502</v>
      </c>
      <c r="JI28" s="4">
        <v>27.627118644067792</v>
      </c>
      <c r="JJ28" s="4">
        <v>26.132042862080883</v>
      </c>
      <c r="JK28" s="4">
        <v>22.740014494537199</v>
      </c>
      <c r="JL28" s="4">
        <v>17.640662128962102</v>
      </c>
      <c r="JM28" s="4">
        <v>15.259208370765734</v>
      </c>
      <c r="JN28" s="4">
        <v>42.6</v>
      </c>
      <c r="JO28" s="4">
        <v>39.200000000000003</v>
      </c>
      <c r="JP28" s="4">
        <v>35.700000000000003</v>
      </c>
      <c r="JQ28" s="4">
        <v>33.4</v>
      </c>
      <c r="JR28" s="4">
        <v>27.800000000000004</v>
      </c>
      <c r="JS28" s="4">
        <v>25.3</v>
      </c>
      <c r="JT28" s="16">
        <v>29.2</v>
      </c>
    </row>
    <row r="29" spans="1:280">
      <c r="A29" t="s">
        <v>52</v>
      </c>
      <c r="B29" t="s">
        <v>53</v>
      </c>
      <c r="C29" s="11">
        <v>30.8</v>
      </c>
      <c r="D29" s="11">
        <v>41</v>
      </c>
      <c r="E29" s="11">
        <v>41.6</v>
      </c>
      <c r="F29" s="11">
        <v>43.8</v>
      </c>
      <c r="G29" s="11">
        <v>43.2</v>
      </c>
      <c r="H29" s="11">
        <v>39.4</v>
      </c>
      <c r="I29" s="11">
        <v>41.9</v>
      </c>
      <c r="J29" s="11">
        <v>43.6</v>
      </c>
      <c r="K29" s="11">
        <v>49.8</v>
      </c>
      <c r="L29" s="11">
        <v>53.8</v>
      </c>
      <c r="M29" s="11">
        <v>52.9</v>
      </c>
      <c r="N29" s="11">
        <v>51.2</v>
      </c>
      <c r="O29" s="11">
        <v>10.4</v>
      </c>
      <c r="P29" s="11">
        <v>8.6</v>
      </c>
      <c r="Q29" s="11">
        <v>14.7</v>
      </c>
      <c r="R29" s="11">
        <v>13.1</v>
      </c>
      <c r="S29" s="11">
        <v>11.8</v>
      </c>
      <c r="T29" s="11">
        <v>12.1</v>
      </c>
      <c r="U29" s="11">
        <v>14.4</v>
      </c>
      <c r="V29" s="11">
        <v>16.5</v>
      </c>
      <c r="W29" s="11">
        <v>15.1</v>
      </c>
      <c r="X29" s="11">
        <v>14</v>
      </c>
      <c r="Y29" s="11">
        <v>14.2</v>
      </c>
      <c r="Z29" s="11">
        <v>15.2</v>
      </c>
      <c r="AA29" s="11">
        <v>3.7</v>
      </c>
      <c r="AB29" s="11">
        <v>5.3</v>
      </c>
      <c r="AC29" s="11">
        <v>2.1</v>
      </c>
      <c r="AD29" s="11">
        <v>3.1</v>
      </c>
      <c r="AE29" s="11">
        <v>1.3</v>
      </c>
      <c r="AF29" s="11">
        <v>1.8</v>
      </c>
      <c r="AG29" s="11">
        <v>1.3</v>
      </c>
      <c r="AH29" s="11">
        <v>1.2</v>
      </c>
      <c r="AI29" s="11">
        <v>2.4</v>
      </c>
      <c r="AJ29" s="11">
        <v>1.8</v>
      </c>
      <c r="AK29" s="11">
        <v>0.6</v>
      </c>
      <c r="AL29" s="11">
        <v>2.2000000000000002</v>
      </c>
      <c r="AM29" s="11">
        <v>14.7</v>
      </c>
      <c r="AN29" s="11">
        <v>12</v>
      </c>
      <c r="AO29" s="11">
        <v>10.6</v>
      </c>
      <c r="AP29" s="11">
        <v>8.3000000000000007</v>
      </c>
      <c r="AQ29" s="11">
        <v>11.5</v>
      </c>
      <c r="AR29" s="11">
        <v>13.3</v>
      </c>
      <c r="AS29" s="11">
        <v>11.2</v>
      </c>
      <c r="AT29" s="11">
        <v>13.7</v>
      </c>
      <c r="AU29" s="11">
        <v>11.2</v>
      </c>
      <c r="AV29" s="11">
        <v>13</v>
      </c>
      <c r="AW29" s="11">
        <v>10.199999999999999</v>
      </c>
      <c r="AX29" s="11">
        <v>9.1</v>
      </c>
      <c r="AY29" s="11">
        <v>13.4</v>
      </c>
      <c r="AZ29" s="11">
        <v>12.3</v>
      </c>
      <c r="BA29" s="11">
        <v>10.5</v>
      </c>
      <c r="BB29" s="11">
        <v>9.1999999999999993</v>
      </c>
      <c r="BC29" s="11">
        <v>9.9</v>
      </c>
      <c r="BD29" s="11">
        <v>9.5</v>
      </c>
      <c r="BE29" s="11">
        <v>5.5</v>
      </c>
      <c r="BF29" s="11">
        <v>6.1</v>
      </c>
      <c r="BG29" s="11">
        <v>6.3</v>
      </c>
      <c r="BH29" s="11">
        <v>6.6</v>
      </c>
      <c r="BI29" s="11">
        <v>8.1999999999999993</v>
      </c>
      <c r="BJ29" s="11">
        <v>9.4</v>
      </c>
      <c r="BK29" s="11">
        <v>15.5</v>
      </c>
      <c r="BL29" s="11">
        <v>12.9</v>
      </c>
      <c r="BM29" s="11">
        <v>14.6</v>
      </c>
      <c r="BN29" s="11">
        <v>13</v>
      </c>
      <c r="BO29" s="11">
        <v>13.2</v>
      </c>
      <c r="BP29" s="11">
        <v>16</v>
      </c>
      <c r="BQ29" s="11">
        <v>13.8</v>
      </c>
      <c r="BR29" s="11">
        <v>10.8</v>
      </c>
      <c r="BS29" s="11">
        <v>7.9</v>
      </c>
      <c r="BT29" s="11">
        <v>7</v>
      </c>
      <c r="BU29" s="11">
        <v>9.1</v>
      </c>
      <c r="BV29" s="11">
        <v>5.5</v>
      </c>
      <c r="BW29" s="11">
        <v>11.5</v>
      </c>
      <c r="BX29" s="11">
        <v>7.8</v>
      </c>
      <c r="BY29" s="11">
        <v>5.9</v>
      </c>
      <c r="BZ29" s="11">
        <v>9.5</v>
      </c>
      <c r="CA29" s="11">
        <v>9</v>
      </c>
      <c r="CB29" s="11">
        <v>8</v>
      </c>
      <c r="CC29" s="11">
        <v>11.9</v>
      </c>
      <c r="CD29" s="11">
        <v>8</v>
      </c>
      <c r="CE29" s="11">
        <v>7.4</v>
      </c>
      <c r="CF29" s="11">
        <v>3.7</v>
      </c>
      <c r="CG29" s="11">
        <v>4.8</v>
      </c>
      <c r="CH29" s="11">
        <v>7.4</v>
      </c>
      <c r="CI29" t="s">
        <v>76</v>
      </c>
      <c r="CJ29">
        <v>26462</v>
      </c>
      <c r="CK29">
        <v>27940</v>
      </c>
      <c r="CL29">
        <v>29429</v>
      </c>
      <c r="CM29">
        <v>29283</v>
      </c>
      <c r="CN29">
        <v>31235</v>
      </c>
      <c r="CO29">
        <v>30086</v>
      </c>
      <c r="CP29">
        <v>29829</v>
      </c>
      <c r="CQ29">
        <v>28100</v>
      </c>
      <c r="CR29">
        <v>31215</v>
      </c>
      <c r="CS29">
        <v>31127</v>
      </c>
      <c r="CT29">
        <v>29098</v>
      </c>
      <c r="CU29">
        <v>28713</v>
      </c>
      <c r="CV29" t="s">
        <v>76</v>
      </c>
      <c r="CW29">
        <v>26824</v>
      </c>
      <c r="CX29">
        <v>29181</v>
      </c>
      <c r="CY29">
        <v>31267</v>
      </c>
      <c r="CZ29">
        <v>32090</v>
      </c>
      <c r="DA29" t="s">
        <v>76</v>
      </c>
      <c r="DB29">
        <v>33466</v>
      </c>
      <c r="DC29">
        <v>33438</v>
      </c>
      <c r="DD29">
        <v>31590</v>
      </c>
      <c r="DE29">
        <v>35804</v>
      </c>
      <c r="DF29">
        <v>34592</v>
      </c>
      <c r="DG29">
        <v>32887</v>
      </c>
      <c r="DH29">
        <v>35746</v>
      </c>
      <c r="DI29">
        <v>19975</v>
      </c>
      <c r="DJ29">
        <v>25572</v>
      </c>
      <c r="DK29">
        <v>24961</v>
      </c>
      <c r="DL29">
        <v>26655</v>
      </c>
      <c r="DM29" t="s">
        <v>76</v>
      </c>
      <c r="DN29">
        <v>27758</v>
      </c>
      <c r="DO29">
        <v>27325</v>
      </c>
      <c r="DP29">
        <v>27070</v>
      </c>
      <c r="DQ29">
        <v>23768</v>
      </c>
      <c r="DR29" t="s">
        <v>76</v>
      </c>
      <c r="DS29">
        <v>26261</v>
      </c>
      <c r="DT29">
        <v>25111</v>
      </c>
      <c r="DU29">
        <v>25162</v>
      </c>
      <c r="DV29">
        <v>32250</v>
      </c>
      <c r="DW29">
        <v>38880</v>
      </c>
      <c r="DX29">
        <v>45380</v>
      </c>
      <c r="DY29">
        <v>26600</v>
      </c>
      <c r="DZ29">
        <v>31470</v>
      </c>
      <c r="EA29">
        <v>36860</v>
      </c>
      <c r="EB29">
        <v>7.0086061960976664</v>
      </c>
      <c r="EC29">
        <v>4.8668564729525965</v>
      </c>
      <c r="ED29">
        <v>15.987656808476602</v>
      </c>
      <c r="EE29">
        <v>25.178619582816168</v>
      </c>
      <c r="EF29">
        <v>8970</v>
      </c>
      <c r="EG29">
        <v>9435</v>
      </c>
      <c r="EH29">
        <v>10095</v>
      </c>
      <c r="EI29">
        <v>10475</v>
      </c>
      <c r="EJ29">
        <v>11240</v>
      </c>
      <c r="EK29">
        <v>12085</v>
      </c>
      <c r="EL29">
        <v>13160</v>
      </c>
      <c r="EM29" s="15">
        <v>14595</v>
      </c>
      <c r="EN29">
        <v>79.259259259259267</v>
      </c>
      <c r="EO29">
        <v>70.599999999999994</v>
      </c>
      <c r="EP29">
        <v>69.7</v>
      </c>
      <c r="EQ29">
        <v>69.836065573770483</v>
      </c>
      <c r="ER29">
        <v>74.900000000000006</v>
      </c>
      <c r="ES29">
        <v>71</v>
      </c>
      <c r="ET29" s="15">
        <v>74.7</v>
      </c>
      <c r="EU29">
        <v>76000</v>
      </c>
      <c r="EV29">
        <v>86900</v>
      </c>
      <c r="EW29">
        <v>84600</v>
      </c>
      <c r="EX29">
        <v>90700</v>
      </c>
      <c r="EY29">
        <v>38000</v>
      </c>
      <c r="EZ29">
        <v>42200</v>
      </c>
      <c r="FA29">
        <v>41100</v>
      </c>
      <c r="FB29">
        <v>41800</v>
      </c>
      <c r="FC29">
        <v>39000</v>
      </c>
      <c r="FD29">
        <v>44700</v>
      </c>
      <c r="FE29">
        <v>43500</v>
      </c>
      <c r="FF29">
        <v>48900</v>
      </c>
      <c r="FG29">
        <v>0.48</v>
      </c>
      <c r="FH29">
        <v>0.45</v>
      </c>
      <c r="FI29">
        <v>0.44</v>
      </c>
      <c r="FJ29">
        <v>0.42</v>
      </c>
      <c r="FK29">
        <v>0.47</v>
      </c>
      <c r="FL29">
        <v>0.45</v>
      </c>
      <c r="FM29">
        <v>0.47</v>
      </c>
      <c r="FN29">
        <v>103.20906365216807</v>
      </c>
      <c r="FO29">
        <v>105.16617472943453</v>
      </c>
      <c r="FP29">
        <v>115.75779373524657</v>
      </c>
      <c r="FQ29">
        <v>117.64296504320986</v>
      </c>
      <c r="FR29">
        <v>114.94187832441435</v>
      </c>
      <c r="FS29">
        <v>105.20793973646764</v>
      </c>
      <c r="FT29">
        <v>98.103832087772304</v>
      </c>
      <c r="FU29">
        <v>96.427872764975149</v>
      </c>
      <c r="FV29">
        <v>86.719366068509217</v>
      </c>
      <c r="FW29">
        <v>91.956361225381613</v>
      </c>
      <c r="FX29">
        <v>88.871632739845069</v>
      </c>
      <c r="FY29">
        <v>89.131477927063344</v>
      </c>
      <c r="FZ29">
        <v>86.202668846283686</v>
      </c>
      <c r="GA29">
        <v>78.769012392091824</v>
      </c>
      <c r="GB29">
        <v>69.531553532774595</v>
      </c>
      <c r="GC29">
        <v>68.66970363924861</v>
      </c>
      <c r="GD29">
        <v>60.759925611233392</v>
      </c>
      <c r="GE29">
        <v>3.0432451420858984</v>
      </c>
      <c r="GF29">
        <v>3.177165125341709</v>
      </c>
      <c r="GG29">
        <v>2.7896728797597685</v>
      </c>
      <c r="GH29">
        <v>2.0378262717968361</v>
      </c>
      <c r="GI29">
        <v>2.0640228672920022</v>
      </c>
      <c r="GJ29">
        <v>1.911915329463981</v>
      </c>
      <c r="GK29">
        <v>5.7906705862776642</v>
      </c>
      <c r="GL29">
        <v>11.810766009422439</v>
      </c>
      <c r="GM29">
        <v>11.378666998347517</v>
      </c>
      <c r="GN29">
        <v>11.639150156174789</v>
      </c>
      <c r="GO29">
        <v>11.562690792029748</v>
      </c>
      <c r="GP29">
        <v>11.296346876066917</v>
      </c>
      <c r="GQ29">
        <v>0</v>
      </c>
      <c r="GR29">
        <v>4.8621235706960242</v>
      </c>
      <c r="GS29">
        <v>1.2112893983517703</v>
      </c>
      <c r="GT29">
        <v>40.607863190888125</v>
      </c>
      <c r="GU29">
        <v>0.53762156812689055</v>
      </c>
      <c r="GV29">
        <v>0.70436227297390586</v>
      </c>
      <c r="GW29">
        <v>12.533310546911281</v>
      </c>
      <c r="GX29">
        <v>2.8976261607939442</v>
      </c>
      <c r="GY29">
        <v>27.433790671684633</v>
      </c>
      <c r="GZ29">
        <v>9.2120656935378378</v>
      </c>
      <c r="HA29" s="15">
        <v>1109.5344031989025</v>
      </c>
      <c r="HB29" s="15">
        <v>1103.7126561527602</v>
      </c>
      <c r="HC29" s="15">
        <v>1078.8585262269753</v>
      </c>
      <c r="HD29" s="15">
        <v>1060.5614873561763</v>
      </c>
      <c r="HE29" s="15">
        <v>982.42851738987883</v>
      </c>
      <c r="HF29" s="15">
        <v>1023.5655666575851</v>
      </c>
      <c r="HG29" s="15">
        <v>946.85836375391307</v>
      </c>
      <c r="HH29" s="15">
        <v>1000.8237427982527</v>
      </c>
      <c r="HI29" s="15">
        <v>965.02553222692677</v>
      </c>
      <c r="HJ29" s="15">
        <v>874.01573939130765</v>
      </c>
      <c r="HK29" s="13">
        <v>9</v>
      </c>
      <c r="HL29" s="13">
        <v>16</v>
      </c>
      <c r="HM29" s="13">
        <v>17.34</v>
      </c>
      <c r="HN29" s="13">
        <v>18.600000000000001</v>
      </c>
      <c r="HO29" s="13">
        <v>22.382800000000003</v>
      </c>
      <c r="HP29" s="13">
        <v>26.248486980205875</v>
      </c>
      <c r="HQ29" s="13">
        <v>31.584454145900303</v>
      </c>
      <c r="HR29" s="13">
        <v>27.563674105249547</v>
      </c>
      <c r="HS29" s="13">
        <v>32.53413885725972</v>
      </c>
      <c r="HT29" s="13">
        <v>29.441800595655486</v>
      </c>
      <c r="HU29" s="13">
        <v>29.322121114402378</v>
      </c>
      <c r="HV29" s="13">
        <v>28.7</v>
      </c>
      <c r="HW29" s="13">
        <v>27.734074254286185</v>
      </c>
      <c r="HX29">
        <v>113022.00000000001</v>
      </c>
      <c r="HY29">
        <v>111868.00000000001</v>
      </c>
      <c r="HZ29">
        <v>111012</v>
      </c>
      <c r="IA29">
        <v>111868.00000000001</v>
      </c>
      <c r="IB29">
        <v>112189</v>
      </c>
      <c r="IC29">
        <v>114158</v>
      </c>
      <c r="ID29">
        <v>115.898</v>
      </c>
      <c r="IE29">
        <v>1008</v>
      </c>
      <c r="IF29">
        <v>1061</v>
      </c>
      <c r="IG29">
        <v>1085</v>
      </c>
      <c r="IH29">
        <v>1079</v>
      </c>
      <c r="II29">
        <v>1024</v>
      </c>
      <c r="IJ29">
        <v>1028</v>
      </c>
      <c r="IK29">
        <v>1033</v>
      </c>
      <c r="IL29">
        <v>1106</v>
      </c>
      <c r="IM29">
        <v>1089</v>
      </c>
      <c r="IN29">
        <v>1084</v>
      </c>
      <c r="IO29">
        <v>1102</v>
      </c>
      <c r="IP29">
        <v>1089</v>
      </c>
      <c r="IQ29" s="13">
        <v>11</v>
      </c>
      <c r="IR29" s="13">
        <v>6</v>
      </c>
      <c r="IS29" s="13">
        <v>9.7927707241613842</v>
      </c>
      <c r="IT29" s="13">
        <v>9.5328147505614194</v>
      </c>
      <c r="IU29" s="13">
        <v>11.754611913608301</v>
      </c>
      <c r="IV29">
        <v>118</v>
      </c>
      <c r="IW29">
        <v>94</v>
      </c>
      <c r="IX29">
        <v>98</v>
      </c>
      <c r="IY29">
        <v>96</v>
      </c>
      <c r="IZ29">
        <v>83</v>
      </c>
      <c r="JA29">
        <v>69</v>
      </c>
      <c r="JB29">
        <v>76</v>
      </c>
      <c r="JC29">
        <v>76</v>
      </c>
      <c r="JD29">
        <v>93</v>
      </c>
      <c r="JE29">
        <v>51</v>
      </c>
      <c r="JF29">
        <v>48</v>
      </c>
      <c r="JG29" s="4">
        <v>2.9956665535507487</v>
      </c>
      <c r="JH29" s="4">
        <v>2.9821474886538009</v>
      </c>
      <c r="JI29" s="4">
        <v>20.499626525022823</v>
      </c>
      <c r="JJ29" s="4">
        <v>18.79502292075966</v>
      </c>
      <c r="JK29" s="4">
        <v>15.065482187013462</v>
      </c>
      <c r="JL29" s="4">
        <v>11.743708192098868</v>
      </c>
      <c r="JM29" s="4">
        <v>9.8451425695081873</v>
      </c>
      <c r="JN29" s="4">
        <v>28.6</v>
      </c>
      <c r="JO29" s="4">
        <v>27.1</v>
      </c>
      <c r="JP29" s="4">
        <v>25.3</v>
      </c>
      <c r="JQ29" s="4">
        <v>23.4</v>
      </c>
      <c r="JR29" s="4">
        <v>19.3</v>
      </c>
      <c r="JS29" s="4">
        <v>17.8</v>
      </c>
      <c r="JT29" s="16">
        <v>20.599999999999998</v>
      </c>
    </row>
    <row r="30" spans="1:280">
      <c r="A30" t="s">
        <v>54</v>
      </c>
      <c r="B30" t="s">
        <v>55</v>
      </c>
      <c r="C30" s="11">
        <v>51.1</v>
      </c>
      <c r="D30" s="11">
        <v>53.7</v>
      </c>
      <c r="E30" s="11">
        <v>58.7</v>
      </c>
      <c r="F30" s="11">
        <v>59.8</v>
      </c>
      <c r="G30" s="11">
        <v>60.3</v>
      </c>
      <c r="H30" s="11">
        <v>60.1</v>
      </c>
      <c r="I30" s="11">
        <v>59.6</v>
      </c>
      <c r="J30" s="11">
        <v>62.1</v>
      </c>
      <c r="K30" s="11">
        <v>66.8</v>
      </c>
      <c r="L30" s="11">
        <v>70.8</v>
      </c>
      <c r="M30" s="11">
        <v>72.5</v>
      </c>
      <c r="N30" s="11">
        <v>75</v>
      </c>
      <c r="O30" s="11">
        <v>15.7</v>
      </c>
      <c r="P30" s="11">
        <v>12.7</v>
      </c>
      <c r="Q30" s="11">
        <v>10.4</v>
      </c>
      <c r="R30" s="11">
        <v>10.7</v>
      </c>
      <c r="S30" s="11">
        <v>11.4</v>
      </c>
      <c r="T30" s="11">
        <v>12.9</v>
      </c>
      <c r="U30" s="11">
        <v>13.1</v>
      </c>
      <c r="V30" s="11">
        <v>14.7</v>
      </c>
      <c r="W30" s="11">
        <v>13.1</v>
      </c>
      <c r="X30" s="11">
        <v>11.5</v>
      </c>
      <c r="Y30" s="11">
        <v>12</v>
      </c>
      <c r="Z30" s="11">
        <v>11.2</v>
      </c>
      <c r="AA30" s="11">
        <v>2.8</v>
      </c>
      <c r="AB30" s="11">
        <v>2.8</v>
      </c>
      <c r="AC30" s="11">
        <v>3.2</v>
      </c>
      <c r="AD30" s="11">
        <v>3.4</v>
      </c>
      <c r="AE30" s="11">
        <v>2.6</v>
      </c>
      <c r="AF30" s="11">
        <v>0.6</v>
      </c>
      <c r="AG30" s="11">
        <v>0.9</v>
      </c>
      <c r="AH30" s="11">
        <v>0.8</v>
      </c>
      <c r="AI30" s="11">
        <v>2.7</v>
      </c>
      <c r="AJ30" s="11">
        <v>1.8</v>
      </c>
      <c r="AK30" s="11">
        <v>1.8</v>
      </c>
      <c r="AL30" s="11">
        <v>1</v>
      </c>
      <c r="AM30" s="11">
        <v>7.4</v>
      </c>
      <c r="AN30" s="11">
        <v>8.8000000000000007</v>
      </c>
      <c r="AO30" s="11">
        <v>9.8000000000000007</v>
      </c>
      <c r="AP30" s="11">
        <v>9</v>
      </c>
      <c r="AQ30" s="11">
        <v>8.4</v>
      </c>
      <c r="AR30" s="11">
        <v>9.3000000000000007</v>
      </c>
      <c r="AS30" s="11">
        <v>8.6</v>
      </c>
      <c r="AT30" s="11">
        <v>8.6</v>
      </c>
      <c r="AU30" s="11">
        <v>6.8</v>
      </c>
      <c r="AV30" s="11">
        <v>7.9</v>
      </c>
      <c r="AW30" s="11">
        <v>6.9</v>
      </c>
      <c r="AX30" s="11">
        <v>5.3</v>
      </c>
      <c r="AY30" s="11">
        <v>4.5999999999999996</v>
      </c>
      <c r="AZ30" s="11">
        <v>4.9000000000000004</v>
      </c>
      <c r="BA30" s="11">
        <v>6.2</v>
      </c>
      <c r="BB30" s="11">
        <v>5</v>
      </c>
      <c r="BC30" s="11">
        <v>5.7</v>
      </c>
      <c r="BD30" s="11">
        <v>6.3</v>
      </c>
      <c r="BE30" s="11">
        <v>8.5</v>
      </c>
      <c r="BF30" s="11">
        <v>6.7</v>
      </c>
      <c r="BG30" s="11">
        <v>4.7</v>
      </c>
      <c r="BH30" s="11">
        <v>4</v>
      </c>
      <c r="BI30" s="11">
        <v>3</v>
      </c>
      <c r="BJ30" s="11">
        <v>2.8</v>
      </c>
      <c r="BK30" s="11">
        <v>14.2</v>
      </c>
      <c r="BL30" s="11">
        <v>11.3</v>
      </c>
      <c r="BM30" s="11">
        <v>7.5</v>
      </c>
      <c r="BN30" s="11">
        <v>8.4</v>
      </c>
      <c r="BO30" s="11">
        <v>5</v>
      </c>
      <c r="BP30" s="11">
        <v>6.9</v>
      </c>
      <c r="BQ30" s="11">
        <v>6.4</v>
      </c>
      <c r="BR30" s="11">
        <v>5.0999999999999996</v>
      </c>
      <c r="BS30" s="11">
        <v>3.8</v>
      </c>
      <c r="BT30" s="11">
        <v>1.7</v>
      </c>
      <c r="BU30" s="11">
        <v>3.4</v>
      </c>
      <c r="BV30" s="11">
        <v>3.6</v>
      </c>
      <c r="BW30" s="11">
        <v>4.2</v>
      </c>
      <c r="BX30" s="11">
        <v>5.7</v>
      </c>
      <c r="BY30" s="11">
        <v>4.4000000000000004</v>
      </c>
      <c r="BZ30" s="11">
        <v>3.6</v>
      </c>
      <c r="CA30" s="11">
        <v>6.6</v>
      </c>
      <c r="CB30" s="11">
        <v>3.7</v>
      </c>
      <c r="CC30" s="11">
        <v>2.8</v>
      </c>
      <c r="CD30" s="11">
        <v>2</v>
      </c>
      <c r="CE30" s="11">
        <v>2.1</v>
      </c>
      <c r="CF30" s="11">
        <v>2.2999999999999998</v>
      </c>
      <c r="CG30" s="11" t="s">
        <v>432</v>
      </c>
      <c r="CH30" s="11">
        <v>1.1000000000000001</v>
      </c>
      <c r="CI30">
        <v>26770</v>
      </c>
      <c r="CJ30">
        <v>26809</v>
      </c>
      <c r="CK30">
        <v>28610</v>
      </c>
      <c r="CL30">
        <v>30881</v>
      </c>
      <c r="CM30">
        <v>32437</v>
      </c>
      <c r="CN30">
        <v>31733</v>
      </c>
      <c r="CO30">
        <v>32249</v>
      </c>
      <c r="CP30">
        <v>32197</v>
      </c>
      <c r="CQ30">
        <v>31505</v>
      </c>
      <c r="CR30">
        <v>31997</v>
      </c>
      <c r="CS30">
        <v>31533</v>
      </c>
      <c r="CT30">
        <v>32660</v>
      </c>
      <c r="CU30">
        <v>33305</v>
      </c>
      <c r="CV30">
        <v>31948</v>
      </c>
      <c r="CW30">
        <v>28532</v>
      </c>
      <c r="CX30">
        <v>29397</v>
      </c>
      <c r="CY30">
        <v>34369</v>
      </c>
      <c r="CZ30">
        <v>35904</v>
      </c>
      <c r="DA30">
        <v>34055</v>
      </c>
      <c r="DB30">
        <v>35865</v>
      </c>
      <c r="DC30">
        <v>34964</v>
      </c>
      <c r="DD30">
        <v>31825</v>
      </c>
      <c r="DE30">
        <v>35997</v>
      </c>
      <c r="DF30">
        <v>34836</v>
      </c>
      <c r="DG30" t="s">
        <v>76</v>
      </c>
      <c r="DH30">
        <v>38049</v>
      </c>
      <c r="DI30">
        <v>22881</v>
      </c>
      <c r="DJ30" t="s">
        <v>76</v>
      </c>
      <c r="DK30">
        <v>27740</v>
      </c>
      <c r="DL30">
        <v>27714</v>
      </c>
      <c r="DM30">
        <v>27067</v>
      </c>
      <c r="DN30">
        <v>30004</v>
      </c>
      <c r="DO30">
        <v>30216</v>
      </c>
      <c r="DP30">
        <v>29867</v>
      </c>
      <c r="DQ30" t="s">
        <v>76</v>
      </c>
      <c r="DR30">
        <v>29984</v>
      </c>
      <c r="DS30">
        <v>29639</v>
      </c>
      <c r="DT30">
        <v>30000</v>
      </c>
      <c r="DU30">
        <v>29821</v>
      </c>
      <c r="DV30">
        <v>50450</v>
      </c>
      <c r="DW30">
        <v>64040</v>
      </c>
      <c r="DX30">
        <v>76610</v>
      </c>
      <c r="DY30">
        <v>36080</v>
      </c>
      <c r="DZ30">
        <v>44660</v>
      </c>
      <c r="EA30">
        <v>53470</v>
      </c>
      <c r="EB30">
        <v>18.148748020453652</v>
      </c>
      <c r="EC30">
        <v>14.493875795093869</v>
      </c>
      <c r="ED30">
        <v>39.576752824984432</v>
      </c>
      <c r="EE30">
        <v>48.683539402949613</v>
      </c>
      <c r="EF30">
        <v>12040</v>
      </c>
      <c r="EG30">
        <v>12170</v>
      </c>
      <c r="EH30">
        <v>12360</v>
      </c>
      <c r="EI30">
        <v>12340</v>
      </c>
      <c r="EJ30">
        <v>12705</v>
      </c>
      <c r="EK30">
        <v>13065</v>
      </c>
      <c r="EL30">
        <v>13650</v>
      </c>
      <c r="EM30" s="15">
        <v>14185</v>
      </c>
      <c r="EN30">
        <v>81.730769230769226</v>
      </c>
      <c r="EO30">
        <v>76.599999999999994</v>
      </c>
      <c r="EP30">
        <v>76.800000000000011</v>
      </c>
      <c r="EQ30">
        <v>77.142857142857153</v>
      </c>
      <c r="ER30">
        <v>78.300000000000011</v>
      </c>
      <c r="ES30">
        <v>75.900000000000006</v>
      </c>
      <c r="ET30" s="15">
        <v>78.8</v>
      </c>
      <c r="EU30">
        <v>97000</v>
      </c>
      <c r="EV30">
        <v>90600</v>
      </c>
      <c r="EW30">
        <v>96700</v>
      </c>
      <c r="EX30">
        <v>95900</v>
      </c>
      <c r="EY30">
        <v>46000</v>
      </c>
      <c r="EZ30">
        <v>48000</v>
      </c>
      <c r="FA30">
        <v>49300</v>
      </c>
      <c r="FB30">
        <v>46000</v>
      </c>
      <c r="FC30">
        <v>51000</v>
      </c>
      <c r="FD30">
        <v>42600</v>
      </c>
      <c r="FE30">
        <v>47300</v>
      </c>
      <c r="FF30">
        <v>49900</v>
      </c>
      <c r="FG30">
        <v>0.71</v>
      </c>
      <c r="FH30">
        <v>0.66</v>
      </c>
      <c r="FI30">
        <v>0.66</v>
      </c>
      <c r="FJ30">
        <v>0.76</v>
      </c>
      <c r="FK30">
        <v>0.74</v>
      </c>
      <c r="FL30">
        <v>0.76</v>
      </c>
      <c r="FM30">
        <v>0.76</v>
      </c>
      <c r="FN30">
        <v>89.731569260686868</v>
      </c>
      <c r="FO30">
        <v>84.912098080037012</v>
      </c>
      <c r="FP30">
        <v>92.116963358594688</v>
      </c>
      <c r="FQ30">
        <v>95.838487012727924</v>
      </c>
      <c r="FR30">
        <v>87.17589822893973</v>
      </c>
      <c r="FS30">
        <v>85.437672883019545</v>
      </c>
      <c r="FT30">
        <v>82.040461026511238</v>
      </c>
      <c r="FU30">
        <v>73.460442691211924</v>
      </c>
      <c r="FV30">
        <v>66.18207333585498</v>
      </c>
      <c r="FW30">
        <v>64.971272693478809</v>
      </c>
      <c r="FX30">
        <v>62.523726368536941</v>
      </c>
      <c r="FY30">
        <v>62.983081415321188</v>
      </c>
      <c r="FZ30">
        <v>64.054776112239836</v>
      </c>
      <c r="GA30">
        <v>62.401861006106422</v>
      </c>
      <c r="GB30">
        <v>54.963028767015913</v>
      </c>
      <c r="GC30">
        <v>55.727458222486248</v>
      </c>
      <c r="GD30">
        <v>50.814887517111352</v>
      </c>
      <c r="GE30">
        <v>2.0336887317374752</v>
      </c>
      <c r="GF30">
        <v>2.082617657162487</v>
      </c>
      <c r="GG30">
        <v>2.0797005231246701</v>
      </c>
      <c r="GH30">
        <v>1.7076845806127574</v>
      </c>
      <c r="GI30">
        <v>1.5467823269667911</v>
      </c>
      <c r="GJ30">
        <v>1.5420319752449718</v>
      </c>
      <c r="GK30">
        <v>4.7995054069004413</v>
      </c>
      <c r="GL30">
        <v>9.9439625558227416</v>
      </c>
      <c r="GM30">
        <v>9.5676889194622632</v>
      </c>
      <c r="GN30">
        <v>9.6761743635834936</v>
      </c>
      <c r="GO30">
        <v>9.9443471899250131</v>
      </c>
      <c r="GP30">
        <v>9.6802475502836511</v>
      </c>
      <c r="GQ30">
        <v>0</v>
      </c>
      <c r="GR30">
        <v>5.0804572966621571</v>
      </c>
      <c r="GS30">
        <v>4.5614556434534297</v>
      </c>
      <c r="GT30">
        <v>50.759741634900465</v>
      </c>
      <c r="GU30">
        <v>0.94420762115560652</v>
      </c>
      <c r="GV30">
        <v>0.55484963998305803</v>
      </c>
      <c r="GW30">
        <v>9.0372962522714531</v>
      </c>
      <c r="GX30">
        <v>2.6638862701698294</v>
      </c>
      <c r="GY30">
        <v>19.385306936645215</v>
      </c>
      <c r="GZ30">
        <v>7.0127133117459799</v>
      </c>
      <c r="HA30" s="15">
        <v>1051.893254530795</v>
      </c>
      <c r="HB30" s="15">
        <v>1050.0603440386203</v>
      </c>
      <c r="HC30" s="15">
        <v>1025.7647293768546</v>
      </c>
      <c r="HD30" s="15">
        <v>1008.7685496922927</v>
      </c>
      <c r="HE30" s="15">
        <v>911.26100320760759</v>
      </c>
      <c r="HF30" s="15">
        <v>948.57358344622048</v>
      </c>
      <c r="HG30" s="15">
        <v>842.59828378912437</v>
      </c>
      <c r="HH30" s="15">
        <v>908.69383765096256</v>
      </c>
      <c r="HI30" s="15">
        <v>886.05512602007707</v>
      </c>
      <c r="HJ30" s="15">
        <v>790.20851455845366</v>
      </c>
      <c r="HK30" s="13">
        <v>24</v>
      </c>
      <c r="HL30" s="13">
        <v>24</v>
      </c>
      <c r="HM30" s="13">
        <v>28.59</v>
      </c>
      <c r="HN30" s="13">
        <v>31.71</v>
      </c>
      <c r="HO30" s="13">
        <v>36.144400000000005</v>
      </c>
      <c r="HP30" s="13">
        <v>41.731634015246215</v>
      </c>
      <c r="HQ30" s="13">
        <v>43.014001779220912</v>
      </c>
      <c r="HR30" s="13">
        <v>43.358014210329081</v>
      </c>
      <c r="HS30" s="13">
        <v>44.718335586332088</v>
      </c>
      <c r="HT30" s="13">
        <v>46.031263015189865</v>
      </c>
      <c r="HU30" s="13">
        <v>43.286102325012841</v>
      </c>
      <c r="HV30" s="13">
        <v>41.199999999999996</v>
      </c>
      <c r="HW30" s="13">
        <v>40.514544302580482</v>
      </c>
      <c r="HX30">
        <v>86573</v>
      </c>
      <c r="HY30">
        <v>86886</v>
      </c>
      <c r="HZ30">
        <v>86748</v>
      </c>
      <c r="IA30">
        <v>86886</v>
      </c>
      <c r="IB30">
        <v>86836</v>
      </c>
      <c r="IC30">
        <v>87070</v>
      </c>
      <c r="ID30">
        <v>87.001999999999995</v>
      </c>
      <c r="IE30">
        <v>880</v>
      </c>
      <c r="IF30">
        <v>860</v>
      </c>
      <c r="IG30">
        <v>847</v>
      </c>
      <c r="IH30">
        <v>845</v>
      </c>
      <c r="II30">
        <v>816</v>
      </c>
      <c r="IJ30">
        <v>798</v>
      </c>
      <c r="IK30">
        <v>778</v>
      </c>
      <c r="IL30">
        <v>766</v>
      </c>
      <c r="IM30">
        <v>781</v>
      </c>
      <c r="IN30">
        <v>772</v>
      </c>
      <c r="IO30">
        <v>778</v>
      </c>
      <c r="IP30">
        <v>776</v>
      </c>
      <c r="IQ30" s="13">
        <v>30</v>
      </c>
      <c r="IR30" s="13">
        <v>31</v>
      </c>
      <c r="IS30" s="13">
        <v>33.732124925798338</v>
      </c>
      <c r="IT30" s="13">
        <v>31.741410030077155</v>
      </c>
      <c r="IU30" s="13">
        <v>33.132045323902197</v>
      </c>
      <c r="IV30">
        <v>80</v>
      </c>
      <c r="IW30">
        <v>72</v>
      </c>
      <c r="IX30">
        <v>103</v>
      </c>
      <c r="IY30">
        <v>76</v>
      </c>
      <c r="IZ30">
        <v>64</v>
      </c>
      <c r="JA30">
        <v>56</v>
      </c>
      <c r="JB30">
        <v>72</v>
      </c>
      <c r="JC30">
        <v>69</v>
      </c>
      <c r="JD30">
        <v>52</v>
      </c>
      <c r="JE30">
        <v>48</v>
      </c>
      <c r="JF30">
        <v>54</v>
      </c>
      <c r="JG30" s="4">
        <v>3.0151662361497351</v>
      </c>
      <c r="JH30" s="4">
        <v>3.0574636974275542</v>
      </c>
      <c r="JI30" s="4">
        <v>9.0366581415174778</v>
      </c>
      <c r="JJ30" s="4">
        <v>8.4219362059317291</v>
      </c>
      <c r="JK30" s="4">
        <v>6.9731800766283518</v>
      </c>
      <c r="JL30" s="4">
        <v>6.130517465719147</v>
      </c>
      <c r="JM30" s="4">
        <v>5.7237722384657319</v>
      </c>
      <c r="JN30" s="4">
        <v>11.5</v>
      </c>
      <c r="JO30" s="4">
        <v>11.5</v>
      </c>
      <c r="JP30" s="4">
        <v>10.7</v>
      </c>
      <c r="JQ30" s="4">
        <v>10.199999999999999</v>
      </c>
      <c r="JR30" s="4">
        <v>8.7999999999999989</v>
      </c>
      <c r="JS30" s="4">
        <v>8.3000000000000007</v>
      </c>
      <c r="JT30" s="16">
        <v>9.8000000000000007</v>
      </c>
    </row>
    <row r="31" spans="1:280">
      <c r="A31" t="s">
        <v>56</v>
      </c>
      <c r="B31" t="s">
        <v>57</v>
      </c>
      <c r="C31" s="11">
        <v>45.8</v>
      </c>
      <c r="D31" s="11">
        <v>49.5</v>
      </c>
      <c r="E31" s="11">
        <v>46</v>
      </c>
      <c r="F31" s="11">
        <v>52.3</v>
      </c>
      <c r="G31" s="11">
        <v>54.1</v>
      </c>
      <c r="H31" s="11">
        <v>54.5</v>
      </c>
      <c r="I31" s="11">
        <v>57.3</v>
      </c>
      <c r="J31" s="11">
        <v>64</v>
      </c>
      <c r="K31" s="11">
        <v>64.2</v>
      </c>
      <c r="L31" s="11">
        <v>63.3</v>
      </c>
      <c r="M31" s="11">
        <v>67.599999999999994</v>
      </c>
      <c r="N31" s="11">
        <v>64.400000000000006</v>
      </c>
      <c r="O31" s="11">
        <v>9.5</v>
      </c>
      <c r="P31" s="11">
        <v>9.6</v>
      </c>
      <c r="Q31" s="11">
        <v>8</v>
      </c>
      <c r="R31" s="11">
        <v>12.3</v>
      </c>
      <c r="S31" s="11">
        <v>10.6</v>
      </c>
      <c r="T31" s="11">
        <v>8.3000000000000007</v>
      </c>
      <c r="U31" s="11">
        <v>10.9</v>
      </c>
      <c r="V31" s="11">
        <v>9.5</v>
      </c>
      <c r="W31" s="11">
        <v>8.9</v>
      </c>
      <c r="X31" s="11">
        <v>10.6</v>
      </c>
      <c r="Y31" s="11">
        <v>9.1999999999999993</v>
      </c>
      <c r="Z31" s="11">
        <v>11.8</v>
      </c>
      <c r="AA31" s="11">
        <v>3.1</v>
      </c>
      <c r="AB31" s="11">
        <v>1.5</v>
      </c>
      <c r="AC31" s="11">
        <v>1.7</v>
      </c>
      <c r="AD31" s="11">
        <v>1.2</v>
      </c>
      <c r="AE31" s="11">
        <v>0.9</v>
      </c>
      <c r="AF31" s="11">
        <v>0.9</v>
      </c>
      <c r="AG31" s="11">
        <v>0.8</v>
      </c>
      <c r="AH31" s="11">
        <v>0.7</v>
      </c>
      <c r="AI31" s="11" t="s">
        <v>432</v>
      </c>
      <c r="AJ31" s="11">
        <v>2.1</v>
      </c>
      <c r="AK31" s="11">
        <v>0.8</v>
      </c>
      <c r="AL31" s="11" t="s">
        <v>432</v>
      </c>
      <c r="AM31" s="11">
        <v>8.5</v>
      </c>
      <c r="AN31" s="11">
        <v>5.5</v>
      </c>
      <c r="AO31" s="11">
        <v>10.6</v>
      </c>
      <c r="AP31" s="11">
        <v>10.3</v>
      </c>
      <c r="AQ31" s="11">
        <v>6.4</v>
      </c>
      <c r="AR31" s="11">
        <v>7.9</v>
      </c>
      <c r="AS31" s="11">
        <v>7.6</v>
      </c>
      <c r="AT31" s="11">
        <v>7</v>
      </c>
      <c r="AU31" s="11">
        <v>8.3000000000000007</v>
      </c>
      <c r="AV31" s="11">
        <v>7.4</v>
      </c>
      <c r="AW31" s="11">
        <v>7.5</v>
      </c>
      <c r="AX31" s="11">
        <v>7.2</v>
      </c>
      <c r="AY31" s="11">
        <v>7.6</v>
      </c>
      <c r="AZ31" s="11">
        <v>8</v>
      </c>
      <c r="BA31" s="11">
        <v>6.8</v>
      </c>
      <c r="BB31" s="11">
        <v>5.8</v>
      </c>
      <c r="BC31" s="11">
        <v>7.1</v>
      </c>
      <c r="BD31" s="11">
        <v>8.6</v>
      </c>
      <c r="BE31" s="11">
        <v>6.4</v>
      </c>
      <c r="BF31" s="11">
        <v>5.2</v>
      </c>
      <c r="BG31" s="11">
        <v>4.5999999999999996</v>
      </c>
      <c r="BH31" s="11">
        <v>5.3</v>
      </c>
      <c r="BI31" s="11">
        <v>4.0999999999999996</v>
      </c>
      <c r="BJ31" s="11">
        <v>5</v>
      </c>
      <c r="BK31" s="11">
        <v>15.8</v>
      </c>
      <c r="BL31" s="11">
        <v>10.1</v>
      </c>
      <c r="BM31" s="11">
        <v>12</v>
      </c>
      <c r="BN31" s="11">
        <v>9.1999999999999993</v>
      </c>
      <c r="BO31" s="11">
        <v>12.6</v>
      </c>
      <c r="BP31" s="11">
        <v>13.5</v>
      </c>
      <c r="BQ31" s="11">
        <v>10.4</v>
      </c>
      <c r="BR31" s="11">
        <v>9.1</v>
      </c>
      <c r="BS31" s="11">
        <v>8.3000000000000007</v>
      </c>
      <c r="BT31" s="11">
        <v>6.1</v>
      </c>
      <c r="BU31" s="11">
        <v>5.7</v>
      </c>
      <c r="BV31" s="11">
        <v>6.4</v>
      </c>
      <c r="BW31" s="11">
        <v>9.8000000000000007</v>
      </c>
      <c r="BX31" s="11">
        <v>15.8</v>
      </c>
      <c r="BY31" s="11">
        <v>15</v>
      </c>
      <c r="BZ31" s="11">
        <v>9</v>
      </c>
      <c r="CA31" s="11">
        <v>8.4</v>
      </c>
      <c r="CB31" s="11">
        <v>6.3</v>
      </c>
      <c r="CC31" s="11">
        <v>6.5</v>
      </c>
      <c r="CD31" s="11">
        <v>4.5999999999999996</v>
      </c>
      <c r="CE31" s="11">
        <v>5.4</v>
      </c>
      <c r="CF31" s="11">
        <v>5.2</v>
      </c>
      <c r="CG31" s="11">
        <v>5</v>
      </c>
      <c r="CH31" s="11">
        <v>4.8</v>
      </c>
      <c r="CI31">
        <v>29609</v>
      </c>
      <c r="CJ31">
        <v>29534</v>
      </c>
      <c r="CK31">
        <v>31575</v>
      </c>
      <c r="CL31">
        <v>32000</v>
      </c>
      <c r="CM31">
        <v>31227</v>
      </c>
      <c r="CN31">
        <v>34265</v>
      </c>
      <c r="CO31">
        <v>35050</v>
      </c>
      <c r="CP31">
        <v>36124</v>
      </c>
      <c r="CQ31">
        <v>36056</v>
      </c>
      <c r="CR31">
        <v>36198</v>
      </c>
      <c r="CS31">
        <v>34612</v>
      </c>
      <c r="CT31">
        <v>36238</v>
      </c>
      <c r="CU31">
        <v>37171</v>
      </c>
      <c r="CV31">
        <v>32909</v>
      </c>
      <c r="CW31">
        <v>32763</v>
      </c>
      <c r="CX31">
        <v>35166</v>
      </c>
      <c r="CY31">
        <v>34697</v>
      </c>
      <c r="CZ31">
        <v>33116</v>
      </c>
      <c r="DA31">
        <v>36621</v>
      </c>
      <c r="DB31">
        <v>36695</v>
      </c>
      <c r="DC31">
        <v>38615</v>
      </c>
      <c r="DD31">
        <v>40148</v>
      </c>
      <c r="DE31">
        <v>39795</v>
      </c>
      <c r="DF31">
        <v>37922</v>
      </c>
      <c r="DG31">
        <v>38828</v>
      </c>
      <c r="DH31">
        <v>39764</v>
      </c>
      <c r="DI31">
        <v>25065</v>
      </c>
      <c r="DJ31">
        <v>25036</v>
      </c>
      <c r="DK31">
        <v>27845</v>
      </c>
      <c r="DL31">
        <v>29247</v>
      </c>
      <c r="DM31">
        <v>29436</v>
      </c>
      <c r="DN31">
        <v>30799</v>
      </c>
      <c r="DO31">
        <v>32347</v>
      </c>
      <c r="DP31">
        <v>32408</v>
      </c>
      <c r="DQ31">
        <v>32817</v>
      </c>
      <c r="DR31">
        <v>32166</v>
      </c>
      <c r="DS31">
        <v>31296</v>
      </c>
      <c r="DT31">
        <v>32622</v>
      </c>
      <c r="DU31">
        <v>34285</v>
      </c>
      <c r="DV31">
        <v>31770</v>
      </c>
      <c r="DW31">
        <v>40050</v>
      </c>
      <c r="DX31">
        <v>48000</v>
      </c>
      <c r="DY31">
        <v>25030</v>
      </c>
      <c r="DZ31">
        <v>30890</v>
      </c>
      <c r="EA31">
        <v>37100</v>
      </c>
      <c r="EB31">
        <v>17.381358024281358</v>
      </c>
      <c r="EC31">
        <v>14.51756134139619</v>
      </c>
      <c r="ED31">
        <v>27.307861445014609</v>
      </c>
      <c r="EE31">
        <v>26.413046302975904</v>
      </c>
      <c r="EF31">
        <v>12845</v>
      </c>
      <c r="EG31">
        <v>13240</v>
      </c>
      <c r="EH31">
        <v>14165</v>
      </c>
      <c r="EI31">
        <v>14410</v>
      </c>
      <c r="EJ31">
        <v>13875</v>
      </c>
      <c r="EK31">
        <v>14580</v>
      </c>
      <c r="EL31">
        <v>15860</v>
      </c>
      <c r="EM31" s="15">
        <v>17120</v>
      </c>
      <c r="EN31">
        <v>77.806122448979593</v>
      </c>
      <c r="EO31">
        <v>66.5</v>
      </c>
      <c r="EP31">
        <v>71</v>
      </c>
      <c r="EQ31">
        <v>71.751412429378533</v>
      </c>
      <c r="ER31">
        <v>71.400000000000006</v>
      </c>
      <c r="ES31">
        <v>70.900000000000006</v>
      </c>
      <c r="ET31" s="15">
        <v>73.400000000000006</v>
      </c>
      <c r="EU31">
        <v>250000</v>
      </c>
      <c r="EV31">
        <v>265500</v>
      </c>
      <c r="EW31">
        <v>262200</v>
      </c>
      <c r="EX31">
        <v>285900</v>
      </c>
      <c r="EY31">
        <v>151000</v>
      </c>
      <c r="EZ31">
        <v>163000</v>
      </c>
      <c r="FA31">
        <v>155700</v>
      </c>
      <c r="FB31">
        <v>169700</v>
      </c>
      <c r="FC31">
        <v>99000</v>
      </c>
      <c r="FD31">
        <v>102500</v>
      </c>
      <c r="FE31">
        <v>106500</v>
      </c>
      <c r="FF31">
        <v>116200</v>
      </c>
      <c r="FG31">
        <v>1.18</v>
      </c>
      <c r="FH31">
        <v>1.1200000000000001</v>
      </c>
      <c r="FI31">
        <v>1.08</v>
      </c>
      <c r="FJ31">
        <v>1.1599999999999999</v>
      </c>
      <c r="FK31">
        <v>1.25</v>
      </c>
      <c r="FL31">
        <v>1.17</v>
      </c>
      <c r="FM31">
        <v>1.27</v>
      </c>
      <c r="FN31">
        <v>176.45136431675226</v>
      </c>
      <c r="FO31">
        <v>160.04289230233533</v>
      </c>
      <c r="FP31">
        <v>178.04777338028606</v>
      </c>
      <c r="FQ31">
        <v>179.3427999484916</v>
      </c>
      <c r="FR31">
        <v>181.30245022370929</v>
      </c>
      <c r="FS31">
        <v>170.14503006720903</v>
      </c>
      <c r="FT31">
        <v>158.25156315051697</v>
      </c>
      <c r="FU31">
        <v>148.43040444323179</v>
      </c>
      <c r="FV31">
        <v>146.82752195315194</v>
      </c>
      <c r="FW31">
        <v>141.76833120917922</v>
      </c>
      <c r="FX31">
        <v>131.78713716562322</v>
      </c>
      <c r="FY31">
        <v>127.74819664736748</v>
      </c>
      <c r="FZ31">
        <v>119.4075859751937</v>
      </c>
      <c r="GA31">
        <v>111.56270227915375</v>
      </c>
      <c r="GB31">
        <v>104.51846788892463</v>
      </c>
      <c r="GC31">
        <v>99.554436136948084</v>
      </c>
      <c r="GD31">
        <v>95.039300848157907</v>
      </c>
      <c r="GE31">
        <v>4.6208025042686405</v>
      </c>
      <c r="GF31">
        <v>4.2110530451727941</v>
      </c>
      <c r="GG31">
        <v>4.3260355296016515</v>
      </c>
      <c r="GH31">
        <v>3.161516710387354</v>
      </c>
      <c r="GI31">
        <v>3.1662110003216468</v>
      </c>
      <c r="GJ31">
        <v>2.9745790689996698</v>
      </c>
      <c r="GK31">
        <v>7.5448207171314747</v>
      </c>
      <c r="GL31">
        <v>15.321537686281832</v>
      </c>
      <c r="GM31">
        <v>14.768441068589658</v>
      </c>
      <c r="GN31">
        <v>14.72251558614111</v>
      </c>
      <c r="GO31">
        <v>14.614157821378793</v>
      </c>
      <c r="GP31">
        <v>13.634532849125126</v>
      </c>
      <c r="GQ31">
        <v>4.7941412853983129E-4</v>
      </c>
      <c r="GR31">
        <v>13.712442611560524</v>
      </c>
      <c r="GS31">
        <v>2.0166555317028001</v>
      </c>
      <c r="GT31">
        <v>24.898030327052894</v>
      </c>
      <c r="GU31">
        <v>1.2654478361472088</v>
      </c>
      <c r="GV31">
        <v>1.4390642384112762</v>
      </c>
      <c r="GW31">
        <v>18.135311898271063</v>
      </c>
      <c r="GX31">
        <v>9.758166391631347</v>
      </c>
      <c r="GY31">
        <v>17.638159446975255</v>
      </c>
      <c r="GZ31">
        <v>11.136345035718065</v>
      </c>
      <c r="HA31" s="15">
        <v>1732.7336210939277</v>
      </c>
      <c r="HB31" s="15">
        <v>1744.459838749581</v>
      </c>
      <c r="HC31" s="15">
        <v>1706.6329074728301</v>
      </c>
      <c r="HD31" s="15">
        <v>1687.5524161043609</v>
      </c>
      <c r="HE31" s="15">
        <v>1500.0323869968126</v>
      </c>
      <c r="HF31" s="15">
        <v>1574.2783141332266</v>
      </c>
      <c r="HG31" s="15">
        <v>1401.3782803002516</v>
      </c>
      <c r="HH31" s="15">
        <v>1541.5831490517869</v>
      </c>
      <c r="HI31" s="15">
        <v>1460.0964268397261</v>
      </c>
      <c r="HJ31" s="15">
        <v>1169.1406098233592</v>
      </c>
      <c r="HK31" s="13">
        <v>7</v>
      </c>
      <c r="HL31" s="13">
        <v>11</v>
      </c>
      <c r="HM31" s="13">
        <v>14.96</v>
      </c>
      <c r="HN31" s="13">
        <v>18.46</v>
      </c>
      <c r="HO31" s="13">
        <v>20.021599999999999</v>
      </c>
      <c r="HP31" s="13">
        <v>20.890190307974031</v>
      </c>
      <c r="HQ31" s="13">
        <v>22.131032249508415</v>
      </c>
      <c r="HR31" s="13">
        <v>25.142764945788677</v>
      </c>
      <c r="HS31" s="13">
        <v>27.280310609456443</v>
      </c>
      <c r="HT31" s="13">
        <v>30.382880701042165</v>
      </c>
      <c r="HU31" s="13">
        <v>34.300654792515687</v>
      </c>
      <c r="HV31" s="13">
        <v>34.599999999999994</v>
      </c>
      <c r="HW31" s="13">
        <v>34.952757409478586</v>
      </c>
      <c r="HX31">
        <v>73326</v>
      </c>
      <c r="HY31">
        <v>71584</v>
      </c>
      <c r="HZ31">
        <v>69528</v>
      </c>
      <c r="IA31">
        <v>71584</v>
      </c>
      <c r="IB31">
        <v>68465</v>
      </c>
      <c r="IC31">
        <v>69034</v>
      </c>
      <c r="ID31">
        <v>69.382999999999996</v>
      </c>
      <c r="IE31">
        <v>827</v>
      </c>
      <c r="IF31">
        <v>820</v>
      </c>
      <c r="IG31">
        <v>819</v>
      </c>
      <c r="IH31">
        <v>832</v>
      </c>
      <c r="II31">
        <v>794</v>
      </c>
      <c r="IJ31">
        <v>784</v>
      </c>
      <c r="IK31">
        <v>762</v>
      </c>
      <c r="IL31">
        <v>751</v>
      </c>
      <c r="IM31">
        <v>715</v>
      </c>
      <c r="IN31">
        <v>698</v>
      </c>
      <c r="IO31">
        <v>708</v>
      </c>
      <c r="IP31">
        <v>696</v>
      </c>
      <c r="IQ31" s="13">
        <v>20</v>
      </c>
      <c r="IR31" s="13">
        <v>22</v>
      </c>
      <c r="IS31" s="13">
        <v>20.987367802757873</v>
      </c>
      <c r="IT31" s="13">
        <v>15.601823074322068</v>
      </c>
      <c r="IU31" s="13">
        <v>20.053967160408799</v>
      </c>
      <c r="IV31">
        <v>126</v>
      </c>
      <c r="IW31">
        <v>132</v>
      </c>
      <c r="IX31">
        <v>138</v>
      </c>
      <c r="IY31">
        <v>139</v>
      </c>
      <c r="IZ31">
        <v>165</v>
      </c>
      <c r="JA31">
        <v>127</v>
      </c>
      <c r="JB31">
        <v>165</v>
      </c>
      <c r="JC31">
        <v>126</v>
      </c>
      <c r="JD31">
        <v>117</v>
      </c>
      <c r="JE31">
        <v>87</v>
      </c>
      <c r="JF31">
        <v>69</v>
      </c>
      <c r="JG31" s="4">
        <v>4.7370292572471655</v>
      </c>
      <c r="JH31" s="4">
        <v>4.874749532860033</v>
      </c>
      <c r="JI31" s="4">
        <v>29.094947251526932</v>
      </c>
      <c r="JJ31" s="4">
        <v>28.697166957000093</v>
      </c>
      <c r="JK31" s="4">
        <v>25.619267711417638</v>
      </c>
      <c r="JL31" s="4">
        <v>22.12885652738958</v>
      </c>
      <c r="JM31" s="4">
        <v>19.866741087002023</v>
      </c>
      <c r="JN31" s="4">
        <v>33.799999999999997</v>
      </c>
      <c r="JO31" s="4">
        <v>32.4</v>
      </c>
      <c r="JP31" s="4">
        <v>31.5</v>
      </c>
      <c r="JQ31" s="4">
        <v>30.8</v>
      </c>
      <c r="JR31" s="4">
        <v>28.4</v>
      </c>
      <c r="JS31" s="4">
        <v>27.400000000000002</v>
      </c>
      <c r="JT31" s="16">
        <v>28.499999999999996</v>
      </c>
    </row>
    <row r="32" spans="1:280">
      <c r="A32" t="s">
        <v>58</v>
      </c>
      <c r="B32" t="s">
        <v>59</v>
      </c>
      <c r="C32" s="11">
        <v>26.8</v>
      </c>
      <c r="D32" s="11">
        <v>32</v>
      </c>
      <c r="E32" s="11">
        <v>34.799999999999997</v>
      </c>
      <c r="F32" s="11">
        <v>33.299999999999997</v>
      </c>
      <c r="G32" s="11">
        <v>31.2</v>
      </c>
      <c r="H32" s="11">
        <v>41</v>
      </c>
      <c r="I32" s="11">
        <v>40.6</v>
      </c>
      <c r="J32" s="11">
        <v>38.6</v>
      </c>
      <c r="K32" s="11">
        <v>42.2</v>
      </c>
      <c r="L32" s="11">
        <v>44.1</v>
      </c>
      <c r="M32" s="11">
        <v>47.2</v>
      </c>
      <c r="N32" s="11">
        <v>44.8</v>
      </c>
      <c r="O32" s="11">
        <v>16.2</v>
      </c>
      <c r="P32" s="11">
        <v>18.8</v>
      </c>
      <c r="Q32" s="11">
        <v>17.5</v>
      </c>
      <c r="R32" s="11">
        <v>12.7</v>
      </c>
      <c r="S32" s="11">
        <v>14.1</v>
      </c>
      <c r="T32" s="11">
        <v>14.9</v>
      </c>
      <c r="U32" s="11">
        <v>13.1</v>
      </c>
      <c r="V32" s="11">
        <v>15</v>
      </c>
      <c r="W32" s="11">
        <v>17.3</v>
      </c>
      <c r="X32" s="11">
        <v>13.9</v>
      </c>
      <c r="Y32" s="11">
        <v>14.9</v>
      </c>
      <c r="Z32" s="11">
        <v>13.8</v>
      </c>
      <c r="AA32" s="11">
        <v>6.1</v>
      </c>
      <c r="AB32" s="11">
        <v>2.6</v>
      </c>
      <c r="AC32" s="11">
        <v>2.8</v>
      </c>
      <c r="AD32" s="11">
        <v>2.8</v>
      </c>
      <c r="AE32" s="11">
        <v>5</v>
      </c>
      <c r="AF32" s="11">
        <v>2.8</v>
      </c>
      <c r="AG32" s="11">
        <v>3.5</v>
      </c>
      <c r="AH32" s="11">
        <v>4</v>
      </c>
      <c r="AI32" s="11">
        <v>4.0999999999999996</v>
      </c>
      <c r="AJ32" s="11">
        <v>5.8</v>
      </c>
      <c r="AK32" s="11">
        <v>4.0999999999999996</v>
      </c>
      <c r="AL32" s="11">
        <v>3.7</v>
      </c>
      <c r="AM32" s="11">
        <v>18.399999999999999</v>
      </c>
      <c r="AN32" s="11">
        <v>16.3</v>
      </c>
      <c r="AO32" s="11">
        <v>16.2</v>
      </c>
      <c r="AP32" s="11">
        <v>19.3</v>
      </c>
      <c r="AQ32" s="11">
        <v>20.399999999999999</v>
      </c>
      <c r="AR32" s="11">
        <v>13.4</v>
      </c>
      <c r="AS32" s="11">
        <v>16.3</v>
      </c>
      <c r="AT32" s="11">
        <v>16.7</v>
      </c>
      <c r="AU32" s="11">
        <v>16.899999999999999</v>
      </c>
      <c r="AV32" s="11">
        <v>12.5</v>
      </c>
      <c r="AW32" s="11">
        <v>13.7</v>
      </c>
      <c r="AX32" s="11">
        <v>16.100000000000001</v>
      </c>
      <c r="AY32" s="11">
        <v>16.100000000000001</v>
      </c>
      <c r="AZ32" s="11">
        <v>14.4</v>
      </c>
      <c r="BA32" s="11">
        <v>13.8</v>
      </c>
      <c r="BB32" s="11">
        <v>11.7</v>
      </c>
      <c r="BC32" s="11">
        <v>12.1</v>
      </c>
      <c r="BD32" s="11">
        <v>11</v>
      </c>
      <c r="BE32" s="11">
        <v>13.4</v>
      </c>
      <c r="BF32" s="11">
        <v>12.4</v>
      </c>
      <c r="BG32" s="11">
        <v>8.9</v>
      </c>
      <c r="BH32" s="11">
        <v>12.6</v>
      </c>
      <c r="BI32" s="11">
        <v>8.9</v>
      </c>
      <c r="BJ32" s="11">
        <v>12.3</v>
      </c>
      <c r="BK32" s="11">
        <v>7.5</v>
      </c>
      <c r="BL32" s="11">
        <v>7.2</v>
      </c>
      <c r="BM32" s="11">
        <v>5.0999999999999996</v>
      </c>
      <c r="BN32" s="11">
        <v>7.7</v>
      </c>
      <c r="BO32" s="11">
        <v>8.4</v>
      </c>
      <c r="BP32" s="11">
        <v>10.199999999999999</v>
      </c>
      <c r="BQ32" s="11">
        <v>6.6</v>
      </c>
      <c r="BR32" s="11">
        <v>9.1999999999999993</v>
      </c>
      <c r="BS32" s="11">
        <v>7</v>
      </c>
      <c r="BT32" s="11">
        <v>6.5</v>
      </c>
      <c r="BU32" s="11">
        <v>7.9</v>
      </c>
      <c r="BV32" s="11">
        <v>6.3</v>
      </c>
      <c r="BW32" s="11">
        <v>9</v>
      </c>
      <c r="BX32" s="11">
        <v>8.6999999999999993</v>
      </c>
      <c r="BY32" s="11">
        <v>9.8000000000000007</v>
      </c>
      <c r="BZ32" s="11">
        <v>12.5</v>
      </c>
      <c r="CA32" s="11">
        <v>8.8000000000000007</v>
      </c>
      <c r="CB32" s="11">
        <v>6.8</v>
      </c>
      <c r="CC32" s="11">
        <v>6.4</v>
      </c>
      <c r="CD32" s="11">
        <v>4.0999999999999996</v>
      </c>
      <c r="CE32" s="11">
        <v>3.8</v>
      </c>
      <c r="CF32" s="11">
        <v>4.5999999999999996</v>
      </c>
      <c r="CG32" s="11">
        <v>3.4</v>
      </c>
      <c r="CH32" s="11">
        <v>3.1</v>
      </c>
      <c r="CI32">
        <v>24514</v>
      </c>
      <c r="CJ32">
        <v>25714</v>
      </c>
      <c r="CK32">
        <v>25102</v>
      </c>
      <c r="CL32">
        <v>25182</v>
      </c>
      <c r="CM32">
        <v>26082</v>
      </c>
      <c r="CN32">
        <v>26111</v>
      </c>
      <c r="CO32">
        <v>26288</v>
      </c>
      <c r="CP32">
        <v>26743</v>
      </c>
      <c r="CQ32">
        <v>25247</v>
      </c>
      <c r="CR32">
        <v>30061</v>
      </c>
      <c r="CS32">
        <v>25797</v>
      </c>
      <c r="CT32">
        <v>27355</v>
      </c>
      <c r="CU32">
        <v>28292</v>
      </c>
      <c r="CV32">
        <v>25840</v>
      </c>
      <c r="CW32" t="s">
        <v>76</v>
      </c>
      <c r="CX32">
        <v>26500</v>
      </c>
      <c r="CY32">
        <v>26088</v>
      </c>
      <c r="CZ32">
        <v>26670</v>
      </c>
      <c r="DA32">
        <v>27018</v>
      </c>
      <c r="DB32">
        <v>27005</v>
      </c>
      <c r="DC32">
        <v>26719</v>
      </c>
      <c r="DD32">
        <v>25412</v>
      </c>
      <c r="DE32">
        <v>30472</v>
      </c>
      <c r="DF32">
        <v>26960</v>
      </c>
      <c r="DG32">
        <v>29797</v>
      </c>
      <c r="DH32">
        <v>29621</v>
      </c>
      <c r="DI32">
        <v>22037</v>
      </c>
      <c r="DJ32">
        <v>23379</v>
      </c>
      <c r="DK32">
        <v>22701</v>
      </c>
      <c r="DL32">
        <v>23652</v>
      </c>
      <c r="DM32">
        <v>24027</v>
      </c>
      <c r="DN32">
        <v>24428</v>
      </c>
      <c r="DO32">
        <v>25008</v>
      </c>
      <c r="DP32">
        <v>26718</v>
      </c>
      <c r="DQ32">
        <v>25093</v>
      </c>
      <c r="DR32">
        <v>26756</v>
      </c>
      <c r="DS32">
        <v>24685</v>
      </c>
      <c r="DT32">
        <v>24570</v>
      </c>
      <c r="DU32">
        <v>26369</v>
      </c>
      <c r="DV32">
        <v>33220</v>
      </c>
      <c r="DW32">
        <v>41300</v>
      </c>
      <c r="DX32">
        <v>49170</v>
      </c>
      <c r="DY32">
        <v>27510</v>
      </c>
      <c r="DZ32">
        <v>33480</v>
      </c>
      <c r="EA32">
        <v>39940</v>
      </c>
      <c r="EB32">
        <v>14.308672934636601</v>
      </c>
      <c r="EC32">
        <v>11.478997512574551</v>
      </c>
      <c r="ED32">
        <v>30.978710614637077</v>
      </c>
      <c r="EE32">
        <v>23.508478555612115</v>
      </c>
      <c r="EF32">
        <v>6905</v>
      </c>
      <c r="EG32">
        <v>6915</v>
      </c>
      <c r="EH32">
        <v>7230</v>
      </c>
      <c r="EI32">
        <v>7240</v>
      </c>
      <c r="EJ32">
        <v>7480</v>
      </c>
      <c r="EK32">
        <v>7805</v>
      </c>
      <c r="EL32">
        <v>8155</v>
      </c>
      <c r="EM32" s="15">
        <v>8710</v>
      </c>
      <c r="EN32">
        <v>82.18390804597702</v>
      </c>
      <c r="EO32">
        <v>74.2</v>
      </c>
      <c r="EP32">
        <v>76.900000000000006</v>
      </c>
      <c r="EQ32">
        <v>73.076923076923066</v>
      </c>
      <c r="ER32">
        <v>79.100000000000009</v>
      </c>
      <c r="ES32">
        <v>76.900000000000006</v>
      </c>
      <c r="ET32" s="15">
        <v>76</v>
      </c>
      <c r="EU32">
        <v>79000</v>
      </c>
      <c r="EV32">
        <v>77900</v>
      </c>
      <c r="EW32">
        <v>77000</v>
      </c>
      <c r="EX32">
        <v>78600</v>
      </c>
      <c r="EY32">
        <v>43000</v>
      </c>
      <c r="EZ32">
        <v>43900</v>
      </c>
      <c r="FA32">
        <v>38000</v>
      </c>
      <c r="FB32">
        <v>40700</v>
      </c>
      <c r="FC32">
        <v>35000</v>
      </c>
      <c r="FD32">
        <v>34000</v>
      </c>
      <c r="FE32">
        <v>39100</v>
      </c>
      <c r="FF32">
        <v>37900</v>
      </c>
      <c r="FG32">
        <v>0.64</v>
      </c>
      <c r="FH32">
        <v>0.56999999999999995</v>
      </c>
      <c r="FI32">
        <v>0.56999999999999995</v>
      </c>
      <c r="FJ32">
        <v>0.62</v>
      </c>
      <c r="FK32">
        <v>0.62</v>
      </c>
      <c r="FL32">
        <v>0.61</v>
      </c>
      <c r="FM32">
        <v>0.61</v>
      </c>
      <c r="FN32">
        <v>80.797212543553997</v>
      </c>
      <c r="FO32">
        <v>77.225254176247333</v>
      </c>
      <c r="FP32">
        <v>84.640776806035461</v>
      </c>
      <c r="FQ32">
        <v>82.680054064491216</v>
      </c>
      <c r="FR32">
        <v>89.117158666497488</v>
      </c>
      <c r="FS32">
        <v>93.553624084729478</v>
      </c>
      <c r="FT32">
        <v>88.285201232269657</v>
      </c>
      <c r="FU32">
        <v>84.251047123281666</v>
      </c>
      <c r="FV32">
        <v>72.431504989846559</v>
      </c>
      <c r="FW32">
        <v>74.416227267836007</v>
      </c>
      <c r="FX32">
        <v>69.262941961130267</v>
      </c>
      <c r="FY32">
        <v>65.539480564755095</v>
      </c>
      <c r="FZ32">
        <v>61.405482333366471</v>
      </c>
      <c r="GA32">
        <v>57.780302639053865</v>
      </c>
      <c r="GB32">
        <v>53.089620956133814</v>
      </c>
      <c r="GC32">
        <v>55.386758456398198</v>
      </c>
      <c r="GD32">
        <v>50.218538968576823</v>
      </c>
      <c r="GE32">
        <v>3.1780280282940154</v>
      </c>
      <c r="GF32">
        <v>3.010759503700065</v>
      </c>
      <c r="GG32">
        <v>2.820173396189888</v>
      </c>
      <c r="GH32">
        <v>2.2465527036099777</v>
      </c>
      <c r="GI32">
        <v>2.4092203722041305</v>
      </c>
      <c r="GJ32">
        <v>2.0432813286361351</v>
      </c>
      <c r="GK32">
        <v>5.4903357124256651</v>
      </c>
      <c r="GL32">
        <v>11.122379450774082</v>
      </c>
      <c r="GM32">
        <v>10.742820068751536</v>
      </c>
      <c r="GN32">
        <v>11.513195269328099</v>
      </c>
      <c r="GO32">
        <v>11.798544259215777</v>
      </c>
      <c r="GP32">
        <v>11.270256668344238</v>
      </c>
      <c r="GQ32">
        <v>0</v>
      </c>
      <c r="GR32">
        <v>7.2672306255581081</v>
      </c>
      <c r="GS32">
        <v>0.51422053473845897</v>
      </c>
      <c r="GT32">
        <v>32.045452996230424</v>
      </c>
      <c r="GU32">
        <v>0.59183872866124521</v>
      </c>
      <c r="GV32">
        <v>0.51553840805447804</v>
      </c>
      <c r="GW32">
        <v>11.76558669220614</v>
      </c>
      <c r="GX32">
        <v>3.5488965083173709</v>
      </c>
      <c r="GY32">
        <v>34.474316239607546</v>
      </c>
      <c r="GZ32">
        <v>9.2768511007650467</v>
      </c>
      <c r="HA32" s="15">
        <v>877.31255744002067</v>
      </c>
      <c r="HB32" s="15">
        <v>878.17697120233277</v>
      </c>
      <c r="HC32" s="15">
        <v>861.38604534266028</v>
      </c>
      <c r="HD32" s="15">
        <v>863.91414094130823</v>
      </c>
      <c r="HE32" s="15">
        <v>805.84517381214175</v>
      </c>
      <c r="HF32" s="15">
        <v>843.69328853835486</v>
      </c>
      <c r="HG32" s="15">
        <v>749.40734120278103</v>
      </c>
      <c r="HH32" s="15">
        <v>811.52438514203186</v>
      </c>
      <c r="HI32" s="15">
        <v>781.30021050144364</v>
      </c>
      <c r="HJ32" s="15">
        <v>665.59702042613969</v>
      </c>
      <c r="HK32" s="13">
        <v>25</v>
      </c>
      <c r="HL32" s="13">
        <v>28</v>
      </c>
      <c r="HM32" s="13">
        <v>29.07</v>
      </c>
      <c r="HN32" s="13">
        <v>30.26</v>
      </c>
      <c r="HO32" s="13">
        <v>32.475900000000003</v>
      </c>
      <c r="HP32" s="13">
        <v>31.995702050990438</v>
      </c>
      <c r="HQ32" s="13">
        <v>37.511172424745197</v>
      </c>
      <c r="HR32" s="13">
        <v>37.54841063552584</v>
      </c>
      <c r="HS32" s="13">
        <v>37.365503272141908</v>
      </c>
      <c r="HT32" s="13">
        <v>36.529321331752939</v>
      </c>
      <c r="HU32" s="13">
        <v>37.055298319812294</v>
      </c>
      <c r="HV32" s="13">
        <v>37.6</v>
      </c>
      <c r="HW32" s="13">
        <v>34.719201346656668</v>
      </c>
      <c r="HX32">
        <v>95240</v>
      </c>
      <c r="HY32">
        <v>94975.999999999985</v>
      </c>
      <c r="HZ32">
        <v>95480</v>
      </c>
      <c r="IA32">
        <v>94975.999999999985</v>
      </c>
      <c r="IB32">
        <v>97205</v>
      </c>
      <c r="IC32">
        <v>98821</v>
      </c>
      <c r="ID32">
        <v>100.03400000000001</v>
      </c>
      <c r="IE32">
        <v>702</v>
      </c>
      <c r="IF32">
        <v>700</v>
      </c>
      <c r="IG32">
        <v>687</v>
      </c>
      <c r="IH32">
        <v>692</v>
      </c>
      <c r="II32">
        <v>640</v>
      </c>
      <c r="IJ32">
        <v>639</v>
      </c>
      <c r="IK32">
        <v>615</v>
      </c>
      <c r="IL32">
        <v>612</v>
      </c>
      <c r="IM32">
        <v>609</v>
      </c>
      <c r="IN32">
        <v>605</v>
      </c>
      <c r="IO32">
        <v>615</v>
      </c>
      <c r="IP32">
        <v>614</v>
      </c>
      <c r="IQ32" s="13">
        <v>15</v>
      </c>
      <c r="IR32" s="13">
        <v>13</v>
      </c>
      <c r="IS32" s="13">
        <v>9.5634289588320769</v>
      </c>
      <c r="IT32" s="13">
        <v>12.458500251142391</v>
      </c>
      <c r="IU32" s="13">
        <v>9.4293913056542493</v>
      </c>
      <c r="IV32">
        <v>64</v>
      </c>
      <c r="IW32">
        <v>66</v>
      </c>
      <c r="IX32">
        <v>83</v>
      </c>
      <c r="IY32">
        <v>70</v>
      </c>
      <c r="IZ32">
        <v>74</v>
      </c>
      <c r="JA32">
        <v>57</v>
      </c>
      <c r="JB32">
        <v>49</v>
      </c>
      <c r="JC32">
        <v>45</v>
      </c>
      <c r="JD32">
        <v>42</v>
      </c>
      <c r="JE32">
        <v>31</v>
      </c>
      <c r="JF32">
        <v>29</v>
      </c>
      <c r="JG32" s="4">
        <v>2.7451932150802034</v>
      </c>
      <c r="JH32" s="4">
        <v>2.8540856561323684</v>
      </c>
      <c r="JI32" s="4">
        <v>15.836926695413563</v>
      </c>
      <c r="JJ32" s="4">
        <v>15.108471074380164</v>
      </c>
      <c r="JK32" s="4">
        <v>13.496839825749754</v>
      </c>
      <c r="JL32" s="4">
        <v>11.494537617360717</v>
      </c>
      <c r="JM32" s="4">
        <v>10.039917745252207</v>
      </c>
      <c r="JN32" s="4">
        <v>16.899999999999999</v>
      </c>
      <c r="JO32" s="4">
        <v>17.3</v>
      </c>
      <c r="JP32" s="4">
        <v>16.7</v>
      </c>
      <c r="JQ32" s="4">
        <v>16</v>
      </c>
      <c r="JR32" s="4">
        <v>14.7</v>
      </c>
      <c r="JS32" s="4">
        <v>13.8</v>
      </c>
      <c r="JT32" s="16">
        <v>15.1</v>
      </c>
    </row>
    <row r="33" spans="1:280">
      <c r="A33" t="s">
        <v>60</v>
      </c>
      <c r="B33" t="s">
        <v>61</v>
      </c>
      <c r="C33" s="11">
        <v>38.4</v>
      </c>
      <c r="D33" s="11">
        <v>37.700000000000003</v>
      </c>
      <c r="E33" s="11">
        <v>39.700000000000003</v>
      </c>
      <c r="F33" s="11">
        <v>41.7</v>
      </c>
      <c r="G33" s="11">
        <v>47.2</v>
      </c>
      <c r="H33" s="11">
        <v>46.5</v>
      </c>
      <c r="I33" s="11">
        <v>52.2</v>
      </c>
      <c r="J33" s="11">
        <v>58.2</v>
      </c>
      <c r="K33" s="11">
        <v>62.9</v>
      </c>
      <c r="L33" s="11">
        <v>57.7</v>
      </c>
      <c r="M33" s="11">
        <v>53.5</v>
      </c>
      <c r="N33" s="11">
        <v>54.6</v>
      </c>
      <c r="O33" s="11">
        <v>10.7</v>
      </c>
      <c r="P33" s="11">
        <v>8.8000000000000007</v>
      </c>
      <c r="Q33" s="11">
        <v>10.9</v>
      </c>
      <c r="R33" s="11">
        <v>8.4</v>
      </c>
      <c r="S33" s="11">
        <v>9.9</v>
      </c>
      <c r="T33" s="11">
        <v>12.1</v>
      </c>
      <c r="U33" s="11">
        <v>11.3</v>
      </c>
      <c r="V33" s="11">
        <v>9.8000000000000007</v>
      </c>
      <c r="W33" s="11">
        <v>8.6</v>
      </c>
      <c r="X33" s="11">
        <v>12.6</v>
      </c>
      <c r="Y33" s="11">
        <v>15.1</v>
      </c>
      <c r="Z33" s="11">
        <v>15.5</v>
      </c>
      <c r="AA33" s="11">
        <v>1.6</v>
      </c>
      <c r="AB33" s="11">
        <v>1.7</v>
      </c>
      <c r="AC33" s="11">
        <v>1.1000000000000001</v>
      </c>
      <c r="AD33" s="11">
        <v>1.4</v>
      </c>
      <c r="AE33" s="11">
        <v>1.2</v>
      </c>
      <c r="AF33" s="11">
        <v>1.6</v>
      </c>
      <c r="AG33" s="11">
        <v>1.3</v>
      </c>
      <c r="AH33" s="11">
        <v>0.5</v>
      </c>
      <c r="AI33" s="11">
        <v>0.5</v>
      </c>
      <c r="AJ33" s="11" t="s">
        <v>432</v>
      </c>
      <c r="AK33" s="11" t="s">
        <v>432</v>
      </c>
      <c r="AL33" s="11" t="s">
        <v>432</v>
      </c>
      <c r="AM33" s="11">
        <v>10.3</v>
      </c>
      <c r="AN33" s="11">
        <v>7.8</v>
      </c>
      <c r="AO33" s="11">
        <v>9.1999999999999993</v>
      </c>
      <c r="AP33" s="11">
        <v>7.8</v>
      </c>
      <c r="AQ33" s="11">
        <v>10</v>
      </c>
      <c r="AR33" s="11">
        <v>10.6</v>
      </c>
      <c r="AS33" s="11">
        <v>7.7</v>
      </c>
      <c r="AT33" s="11">
        <v>8.9</v>
      </c>
      <c r="AU33" s="11">
        <v>8.6</v>
      </c>
      <c r="AV33" s="11">
        <v>9.9</v>
      </c>
      <c r="AW33" s="11">
        <v>11.9</v>
      </c>
      <c r="AX33" s="11">
        <v>10.4</v>
      </c>
      <c r="AY33" s="11">
        <v>9.4</v>
      </c>
      <c r="AZ33" s="11">
        <v>10</v>
      </c>
      <c r="BA33" s="11">
        <v>8.6</v>
      </c>
      <c r="BB33" s="11">
        <v>12.3</v>
      </c>
      <c r="BC33" s="11">
        <v>5.8</v>
      </c>
      <c r="BD33" s="11">
        <v>5.9</v>
      </c>
      <c r="BE33" s="11">
        <v>4.7</v>
      </c>
      <c r="BF33" s="11">
        <v>6.3</v>
      </c>
      <c r="BG33" s="11">
        <v>3.6</v>
      </c>
      <c r="BH33" s="11">
        <v>6.5</v>
      </c>
      <c r="BI33" s="11">
        <v>6.5</v>
      </c>
      <c r="BJ33" s="11">
        <v>5.6</v>
      </c>
      <c r="BK33" s="11">
        <v>15.1</v>
      </c>
      <c r="BL33" s="11">
        <v>21</v>
      </c>
      <c r="BM33" s="11">
        <v>16.8</v>
      </c>
      <c r="BN33" s="11">
        <v>18.600000000000001</v>
      </c>
      <c r="BO33" s="11">
        <v>14.6</v>
      </c>
      <c r="BP33" s="11">
        <v>16.3</v>
      </c>
      <c r="BQ33" s="11">
        <v>17.399999999999999</v>
      </c>
      <c r="BR33" s="11">
        <v>8</v>
      </c>
      <c r="BS33" s="11">
        <v>8.3000000000000007</v>
      </c>
      <c r="BT33" s="11">
        <v>6.8</v>
      </c>
      <c r="BU33" s="11">
        <v>5.6</v>
      </c>
      <c r="BV33" s="11">
        <v>8.5</v>
      </c>
      <c r="BW33" s="11">
        <v>14.6</v>
      </c>
      <c r="BX33" s="11">
        <v>13</v>
      </c>
      <c r="BY33" s="11">
        <v>13.7</v>
      </c>
      <c r="BZ33" s="11">
        <v>9.8000000000000007</v>
      </c>
      <c r="CA33" s="11">
        <v>11.3</v>
      </c>
      <c r="CB33" s="11">
        <v>6.9</v>
      </c>
      <c r="CC33" s="11">
        <v>5.4</v>
      </c>
      <c r="CD33" s="11">
        <v>8.4</v>
      </c>
      <c r="CE33" s="11">
        <v>7.5</v>
      </c>
      <c r="CF33" s="11">
        <v>6.6</v>
      </c>
      <c r="CG33" s="11">
        <v>7</v>
      </c>
      <c r="CH33" s="11">
        <v>5.2</v>
      </c>
      <c r="CI33">
        <v>39128</v>
      </c>
      <c r="CJ33">
        <v>39493</v>
      </c>
      <c r="CK33">
        <v>38975</v>
      </c>
      <c r="CL33">
        <v>41117</v>
      </c>
      <c r="CM33">
        <v>41880</v>
      </c>
      <c r="CN33">
        <v>43987</v>
      </c>
      <c r="CO33">
        <v>44443</v>
      </c>
      <c r="CP33">
        <v>45970</v>
      </c>
      <c r="CQ33">
        <v>44880</v>
      </c>
      <c r="CR33">
        <v>46441</v>
      </c>
      <c r="CS33">
        <v>48309</v>
      </c>
      <c r="CT33">
        <v>46681</v>
      </c>
      <c r="CU33">
        <v>46100</v>
      </c>
      <c r="CV33">
        <v>43045</v>
      </c>
      <c r="CW33">
        <v>45711</v>
      </c>
      <c r="CX33">
        <v>43463</v>
      </c>
      <c r="CY33">
        <v>45570</v>
      </c>
      <c r="CZ33">
        <v>49074</v>
      </c>
      <c r="DA33">
        <v>49791</v>
      </c>
      <c r="DB33">
        <v>49801</v>
      </c>
      <c r="DC33">
        <v>52669</v>
      </c>
      <c r="DD33">
        <v>50941</v>
      </c>
      <c r="DE33">
        <v>53564</v>
      </c>
      <c r="DF33">
        <v>54977</v>
      </c>
      <c r="DG33">
        <v>54058</v>
      </c>
      <c r="DH33">
        <v>53275</v>
      </c>
      <c r="DI33">
        <v>32610</v>
      </c>
      <c r="DJ33">
        <v>34634</v>
      </c>
      <c r="DK33">
        <v>32933</v>
      </c>
      <c r="DL33">
        <v>35741</v>
      </c>
      <c r="DM33">
        <v>37249</v>
      </c>
      <c r="DN33">
        <v>37988</v>
      </c>
      <c r="DO33">
        <v>36505</v>
      </c>
      <c r="DP33">
        <v>38208</v>
      </c>
      <c r="DQ33">
        <v>38485</v>
      </c>
      <c r="DR33">
        <v>40202</v>
      </c>
      <c r="DS33">
        <v>39400</v>
      </c>
      <c r="DT33">
        <v>38417</v>
      </c>
      <c r="DU33">
        <v>37951</v>
      </c>
      <c r="DV33">
        <v>29690</v>
      </c>
      <c r="DW33">
        <v>37790</v>
      </c>
      <c r="DX33">
        <v>45720</v>
      </c>
      <c r="DY33">
        <v>23040</v>
      </c>
      <c r="DZ33">
        <v>28760</v>
      </c>
      <c r="EA33">
        <v>34930</v>
      </c>
      <c r="EB33">
        <v>20.286670744232005</v>
      </c>
      <c r="EC33">
        <v>17.901330679301797</v>
      </c>
      <c r="ED33">
        <v>22.65276547529993</v>
      </c>
      <c r="EE33">
        <v>20.639854604304539</v>
      </c>
      <c r="EF33">
        <v>11490</v>
      </c>
      <c r="EG33">
        <v>11880</v>
      </c>
      <c r="EH33">
        <v>12400</v>
      </c>
      <c r="EI33">
        <v>12850</v>
      </c>
      <c r="EJ33">
        <v>13740</v>
      </c>
      <c r="EK33">
        <v>15030</v>
      </c>
      <c r="EL33">
        <v>16545</v>
      </c>
      <c r="EM33" s="15">
        <v>18390</v>
      </c>
      <c r="EN33">
        <v>76.401179941002951</v>
      </c>
      <c r="EO33">
        <v>66.3</v>
      </c>
      <c r="EP33">
        <v>69.3</v>
      </c>
      <c r="EQ33">
        <v>67.857142857142861</v>
      </c>
      <c r="ER33">
        <v>74.900000000000006</v>
      </c>
      <c r="ES33">
        <v>69.3</v>
      </c>
      <c r="ET33" s="15">
        <v>69.7</v>
      </c>
      <c r="EU33">
        <v>251000</v>
      </c>
      <c r="EV33">
        <v>252800</v>
      </c>
      <c r="EW33">
        <v>269100</v>
      </c>
      <c r="EX33">
        <v>280100</v>
      </c>
      <c r="EY33">
        <v>157000</v>
      </c>
      <c r="EZ33">
        <v>157200</v>
      </c>
      <c r="FA33">
        <v>168500</v>
      </c>
      <c r="FB33">
        <v>166600</v>
      </c>
      <c r="FC33">
        <v>93000</v>
      </c>
      <c r="FD33">
        <v>95600</v>
      </c>
      <c r="FE33">
        <v>100600</v>
      </c>
      <c r="FF33">
        <v>113500</v>
      </c>
      <c r="FG33">
        <v>1.33</v>
      </c>
      <c r="FH33">
        <v>1.26</v>
      </c>
      <c r="FI33">
        <v>1.28</v>
      </c>
      <c r="FJ33">
        <v>1.32</v>
      </c>
      <c r="FK33">
        <v>1.3</v>
      </c>
      <c r="FL33">
        <v>1.34</v>
      </c>
      <c r="FM33">
        <v>1.33</v>
      </c>
      <c r="FN33">
        <v>176.07114988088284</v>
      </c>
      <c r="FO33">
        <v>177.90019935779398</v>
      </c>
      <c r="FP33">
        <v>185.35481625142972</v>
      </c>
      <c r="FQ33">
        <v>198.63691910873251</v>
      </c>
      <c r="FR33">
        <v>187.8160181355469</v>
      </c>
      <c r="FS33">
        <v>172.0497835702852</v>
      </c>
      <c r="FT33">
        <v>158.19516172873062</v>
      </c>
      <c r="FU33">
        <v>149.39102564102564</v>
      </c>
      <c r="FV33">
        <v>137.14478515078736</v>
      </c>
      <c r="FW33">
        <v>119.49476698304821</v>
      </c>
      <c r="FX33">
        <v>112.22686542339757</v>
      </c>
      <c r="FY33">
        <v>115.29051987767585</v>
      </c>
      <c r="FZ33">
        <v>115.04148243051107</v>
      </c>
      <c r="GA33">
        <v>110.57668543704825</v>
      </c>
      <c r="GB33">
        <v>99.450327970977312</v>
      </c>
      <c r="GC33">
        <v>96.280126049680476</v>
      </c>
      <c r="GD33">
        <v>92.646515148847769</v>
      </c>
      <c r="GE33">
        <v>6.7402648703715249</v>
      </c>
      <c r="GF33">
        <v>5.7540640592306449</v>
      </c>
      <c r="GG33">
        <v>5.7341062137712289</v>
      </c>
      <c r="GH33">
        <v>4.4562229328182568</v>
      </c>
      <c r="GI33">
        <v>3.7670856389021217</v>
      </c>
      <c r="GJ33">
        <v>3.4830659536541893</v>
      </c>
      <c r="GK33">
        <v>6.7876671032661804</v>
      </c>
      <c r="GL33">
        <v>13.675760502172862</v>
      </c>
      <c r="GM33">
        <v>13.036107682452386</v>
      </c>
      <c r="GN33">
        <v>12.848522640426156</v>
      </c>
      <c r="GO33">
        <v>12.363589724797537</v>
      </c>
      <c r="GP33">
        <v>11.837076648841355</v>
      </c>
      <c r="GQ33">
        <v>0</v>
      </c>
      <c r="GR33">
        <v>15.989901507277034</v>
      </c>
      <c r="GS33">
        <v>22.233825493020813</v>
      </c>
      <c r="GT33">
        <v>15.200906108737101</v>
      </c>
      <c r="GU33">
        <v>0.94638924178231087</v>
      </c>
      <c r="GV33">
        <v>2.3282050658610562</v>
      </c>
      <c r="GW33">
        <v>17.132384674767344</v>
      </c>
      <c r="GX33">
        <v>11.348647219368683</v>
      </c>
      <c r="GY33">
        <v>7.3505842496742915</v>
      </c>
      <c r="GZ33">
        <v>7.4693590577441693</v>
      </c>
      <c r="HA33" s="15">
        <v>2006.7778640052454</v>
      </c>
      <c r="HB33" s="15">
        <v>2352.5127607681802</v>
      </c>
      <c r="HC33" s="15">
        <v>2335.5873566511118</v>
      </c>
      <c r="HD33" s="15">
        <v>2388.1549896885449</v>
      </c>
      <c r="HE33" s="15">
        <v>2102.091646524178</v>
      </c>
      <c r="HF33" s="15">
        <v>2242.3602516997657</v>
      </c>
      <c r="HG33" s="15">
        <v>1922.0313081338493</v>
      </c>
      <c r="HH33" s="15">
        <v>2090.4107971439112</v>
      </c>
      <c r="HI33" s="15">
        <v>1954.8094936879088</v>
      </c>
      <c r="HJ33" s="15">
        <v>1703.4679944305494</v>
      </c>
      <c r="HK33" s="13">
        <v>5</v>
      </c>
      <c r="HL33" s="13">
        <v>7</v>
      </c>
      <c r="HM33" s="13">
        <v>8.85</v>
      </c>
      <c r="HN33" s="13">
        <v>11.75</v>
      </c>
      <c r="HO33" s="13">
        <v>13.0402</v>
      </c>
      <c r="HP33" s="13">
        <v>19.327108731409776</v>
      </c>
      <c r="HQ33" s="13">
        <v>26.38848590930704</v>
      </c>
      <c r="HR33" s="13">
        <v>24.5577072580672</v>
      </c>
      <c r="HS33" s="13">
        <v>27.129607670089733</v>
      </c>
      <c r="HT33" s="13">
        <v>27.649928327202169</v>
      </c>
      <c r="HU33" s="13">
        <v>27.987953350935019</v>
      </c>
      <c r="HV33" s="13">
        <v>28.1</v>
      </c>
      <c r="HW33" s="13">
        <v>26.706952995831116</v>
      </c>
      <c r="HX33">
        <v>50473</v>
      </c>
      <c r="HY33">
        <v>49986</v>
      </c>
      <c r="HZ33">
        <v>49016</v>
      </c>
      <c r="IA33">
        <v>49986</v>
      </c>
      <c r="IB33">
        <v>49851</v>
      </c>
      <c r="IC33">
        <v>50473</v>
      </c>
      <c r="ID33">
        <v>52.3</v>
      </c>
      <c r="IE33">
        <v>948</v>
      </c>
      <c r="IF33">
        <v>936</v>
      </c>
      <c r="IG33">
        <v>970</v>
      </c>
      <c r="IH33">
        <v>980</v>
      </c>
      <c r="II33">
        <v>944</v>
      </c>
      <c r="IJ33">
        <v>943</v>
      </c>
      <c r="IK33">
        <v>950</v>
      </c>
      <c r="IL33">
        <v>904</v>
      </c>
      <c r="IM33">
        <v>864</v>
      </c>
      <c r="IN33">
        <v>863</v>
      </c>
      <c r="IO33">
        <v>857</v>
      </c>
      <c r="IP33">
        <v>836</v>
      </c>
      <c r="IQ33" s="13">
        <v>16</v>
      </c>
      <c r="IR33" s="13">
        <v>15</v>
      </c>
      <c r="IS33" s="13">
        <v>16.724335526264731</v>
      </c>
      <c r="IT33" s="13">
        <v>19.294616663111846</v>
      </c>
      <c r="IU33" s="13">
        <v>22.4398911105996</v>
      </c>
      <c r="IV33">
        <v>133</v>
      </c>
      <c r="IW33">
        <v>111</v>
      </c>
      <c r="IX33">
        <v>124</v>
      </c>
      <c r="IY33">
        <v>151</v>
      </c>
      <c r="IZ33">
        <v>146</v>
      </c>
      <c r="JA33">
        <v>105</v>
      </c>
      <c r="JB33">
        <v>91</v>
      </c>
      <c r="JC33">
        <v>103</v>
      </c>
      <c r="JD33">
        <v>168</v>
      </c>
      <c r="JE33">
        <v>87</v>
      </c>
      <c r="JF33">
        <v>88</v>
      </c>
      <c r="JG33" s="4">
        <v>4.7403891897860069</v>
      </c>
      <c r="JH33" s="4">
        <v>5.0222198813750314</v>
      </c>
      <c r="JI33" s="4">
        <v>38.71156091864539</v>
      </c>
      <c r="JJ33" s="4">
        <v>36.639618138424822</v>
      </c>
      <c r="JK33" s="4">
        <v>31.474754812931348</v>
      </c>
      <c r="JL33" s="4">
        <v>25.189225094831052</v>
      </c>
      <c r="JM33" s="4">
        <v>21.210178185745139</v>
      </c>
      <c r="JN33" s="4">
        <v>57</v>
      </c>
      <c r="JO33" s="4">
        <v>53</v>
      </c>
      <c r="JP33" s="4">
        <v>48.6</v>
      </c>
      <c r="JQ33" s="4">
        <v>46.1</v>
      </c>
      <c r="JR33" s="4">
        <v>39</v>
      </c>
      <c r="JS33" s="4">
        <v>35.5</v>
      </c>
      <c r="JT33" s="16">
        <v>41.9</v>
      </c>
    </row>
    <row r="34" spans="1:280">
      <c r="A34" t="s">
        <v>62</v>
      </c>
      <c r="B34" t="s">
        <v>63</v>
      </c>
      <c r="C34" s="11">
        <v>30.4</v>
      </c>
      <c r="D34" s="11">
        <v>27.5</v>
      </c>
      <c r="E34" s="11">
        <v>31.5</v>
      </c>
      <c r="F34" s="11">
        <v>36.5</v>
      </c>
      <c r="G34" s="11">
        <v>36.9</v>
      </c>
      <c r="H34" s="11">
        <v>32.299999999999997</v>
      </c>
      <c r="I34" s="11">
        <v>37.1</v>
      </c>
      <c r="J34" s="11">
        <v>44.8</v>
      </c>
      <c r="K34" s="11">
        <v>47.1</v>
      </c>
      <c r="L34" s="11">
        <v>50.1</v>
      </c>
      <c r="M34" s="11">
        <v>51.8</v>
      </c>
      <c r="N34" s="11">
        <v>50.6</v>
      </c>
      <c r="O34" s="11">
        <v>8.1</v>
      </c>
      <c r="P34" s="11">
        <v>7.9</v>
      </c>
      <c r="Q34" s="11">
        <v>11.9</v>
      </c>
      <c r="R34" s="11">
        <v>14.9</v>
      </c>
      <c r="S34" s="11">
        <v>15.8</v>
      </c>
      <c r="T34" s="11">
        <v>12.8</v>
      </c>
      <c r="U34" s="11">
        <v>11.9</v>
      </c>
      <c r="V34" s="11">
        <v>10.6</v>
      </c>
      <c r="W34" s="11">
        <v>12.1</v>
      </c>
      <c r="X34" s="11">
        <v>11.9</v>
      </c>
      <c r="Y34" s="11">
        <v>13.6</v>
      </c>
      <c r="Z34" s="11">
        <v>13.4</v>
      </c>
      <c r="AA34" s="11">
        <v>4.8</v>
      </c>
      <c r="AB34" s="11">
        <v>3.1</v>
      </c>
      <c r="AC34" s="11">
        <v>1.9</v>
      </c>
      <c r="AD34" s="11">
        <v>2.6</v>
      </c>
      <c r="AE34" s="11">
        <v>2</v>
      </c>
      <c r="AF34" s="11">
        <v>1.5</v>
      </c>
      <c r="AG34" s="11">
        <v>1.9</v>
      </c>
      <c r="AH34" s="11">
        <v>2.4</v>
      </c>
      <c r="AI34" s="11">
        <v>1.3</v>
      </c>
      <c r="AJ34" s="11">
        <v>1.7</v>
      </c>
      <c r="AK34" s="11">
        <v>1</v>
      </c>
      <c r="AL34" s="11">
        <v>2.1</v>
      </c>
      <c r="AM34" s="11">
        <v>15.5</v>
      </c>
      <c r="AN34" s="11">
        <v>17.2</v>
      </c>
      <c r="AO34" s="11">
        <v>14.1</v>
      </c>
      <c r="AP34" s="11">
        <v>10.7</v>
      </c>
      <c r="AQ34" s="11">
        <v>9.3000000000000007</v>
      </c>
      <c r="AR34" s="11">
        <v>8.1</v>
      </c>
      <c r="AS34" s="11">
        <v>10.3</v>
      </c>
      <c r="AT34" s="11">
        <v>13.5</v>
      </c>
      <c r="AU34" s="11">
        <v>10.7</v>
      </c>
      <c r="AV34" s="11">
        <v>13.4</v>
      </c>
      <c r="AW34" s="11">
        <v>11.7</v>
      </c>
      <c r="AX34" s="11">
        <v>11.6</v>
      </c>
      <c r="AY34" s="11">
        <v>14.3</v>
      </c>
      <c r="AZ34" s="11">
        <v>9.6999999999999993</v>
      </c>
      <c r="BA34" s="11">
        <v>12</v>
      </c>
      <c r="BB34" s="11">
        <v>10.6</v>
      </c>
      <c r="BC34" s="11">
        <v>12.6</v>
      </c>
      <c r="BD34" s="11">
        <v>10.4</v>
      </c>
      <c r="BE34" s="11">
        <v>8.6</v>
      </c>
      <c r="BF34" s="11">
        <v>10.3</v>
      </c>
      <c r="BG34" s="11">
        <v>8.5</v>
      </c>
      <c r="BH34" s="11">
        <v>6.1</v>
      </c>
      <c r="BI34" s="11">
        <v>8.3000000000000007</v>
      </c>
      <c r="BJ34" s="11">
        <v>6.8</v>
      </c>
      <c r="BK34" s="11">
        <v>14.4</v>
      </c>
      <c r="BL34" s="11">
        <v>21.5</v>
      </c>
      <c r="BM34" s="11">
        <v>17.3</v>
      </c>
      <c r="BN34" s="11">
        <v>12.4</v>
      </c>
      <c r="BO34" s="11">
        <v>12.3</v>
      </c>
      <c r="BP34" s="11">
        <v>19.8</v>
      </c>
      <c r="BQ34" s="11">
        <v>19.600000000000001</v>
      </c>
      <c r="BR34" s="11">
        <v>9.6</v>
      </c>
      <c r="BS34" s="11">
        <v>12.4</v>
      </c>
      <c r="BT34" s="11">
        <v>8.1</v>
      </c>
      <c r="BU34" s="11">
        <v>6.9</v>
      </c>
      <c r="BV34" s="11">
        <v>7.9</v>
      </c>
      <c r="BW34" s="11">
        <v>12.6</v>
      </c>
      <c r="BX34" s="11">
        <v>13.1</v>
      </c>
      <c r="BY34" s="11">
        <v>11.3</v>
      </c>
      <c r="BZ34" s="11">
        <v>12.2</v>
      </c>
      <c r="CA34" s="11">
        <v>11.2</v>
      </c>
      <c r="CB34" s="11">
        <v>15.2</v>
      </c>
      <c r="CC34" s="11">
        <v>10.7</v>
      </c>
      <c r="CD34" s="11">
        <v>8.8000000000000007</v>
      </c>
      <c r="CE34" s="11">
        <v>7.9</v>
      </c>
      <c r="CF34" s="11">
        <v>8.6999999999999993</v>
      </c>
      <c r="CG34" s="11">
        <v>6.6</v>
      </c>
      <c r="CH34" s="11">
        <v>7.5</v>
      </c>
      <c r="CI34">
        <v>23857</v>
      </c>
      <c r="CJ34">
        <v>21931</v>
      </c>
      <c r="CK34">
        <v>23074</v>
      </c>
      <c r="CL34">
        <v>25034</v>
      </c>
      <c r="CM34">
        <v>26609</v>
      </c>
      <c r="CN34">
        <v>27651</v>
      </c>
      <c r="CO34">
        <v>27755</v>
      </c>
      <c r="CP34">
        <v>28005</v>
      </c>
      <c r="CQ34">
        <v>27235</v>
      </c>
      <c r="CR34" t="s">
        <v>76</v>
      </c>
      <c r="CS34">
        <v>26484</v>
      </c>
      <c r="CT34">
        <v>29352</v>
      </c>
      <c r="CU34">
        <v>27994</v>
      </c>
      <c r="CV34">
        <v>25173</v>
      </c>
      <c r="CW34">
        <v>22592</v>
      </c>
      <c r="CX34">
        <v>25148</v>
      </c>
      <c r="CY34">
        <v>27522</v>
      </c>
      <c r="CZ34">
        <v>31475</v>
      </c>
      <c r="DA34" t="s">
        <v>76</v>
      </c>
      <c r="DB34">
        <v>27688</v>
      </c>
      <c r="DC34">
        <v>28132</v>
      </c>
      <c r="DD34">
        <v>29212</v>
      </c>
      <c r="DE34" t="s">
        <v>76</v>
      </c>
      <c r="DF34">
        <v>28572</v>
      </c>
      <c r="DG34">
        <v>30760</v>
      </c>
      <c r="DH34">
        <v>29814</v>
      </c>
      <c r="DI34">
        <v>20912</v>
      </c>
      <c r="DJ34">
        <v>21388</v>
      </c>
      <c r="DK34">
        <v>19910</v>
      </c>
      <c r="DL34">
        <v>21404</v>
      </c>
      <c r="DM34">
        <v>22811</v>
      </c>
      <c r="DN34" t="s">
        <v>76</v>
      </c>
      <c r="DO34">
        <v>27149</v>
      </c>
      <c r="DP34">
        <v>27534</v>
      </c>
      <c r="DQ34">
        <v>24296</v>
      </c>
      <c r="DR34" t="s">
        <v>76</v>
      </c>
      <c r="DS34">
        <v>23136</v>
      </c>
      <c r="DT34">
        <v>27279</v>
      </c>
      <c r="DU34">
        <v>26442</v>
      </c>
      <c r="DV34">
        <v>26940</v>
      </c>
      <c r="DW34">
        <v>33280</v>
      </c>
      <c r="DX34">
        <v>39460</v>
      </c>
      <c r="DY34">
        <v>23000</v>
      </c>
      <c r="DZ34">
        <v>27820</v>
      </c>
      <c r="EA34">
        <v>33080</v>
      </c>
      <c r="EB34">
        <v>12.769073038866274</v>
      </c>
      <c r="EC34">
        <v>10.121514858045778</v>
      </c>
      <c r="ED34">
        <v>19.093583214952194</v>
      </c>
      <c r="EE34">
        <v>19.241817612137865</v>
      </c>
      <c r="EF34">
        <v>7180</v>
      </c>
      <c r="EG34">
        <v>7185</v>
      </c>
      <c r="EH34">
        <v>7720</v>
      </c>
      <c r="EI34">
        <v>7940</v>
      </c>
      <c r="EJ34">
        <v>8265</v>
      </c>
      <c r="EK34">
        <v>8970</v>
      </c>
      <c r="EL34">
        <v>9875</v>
      </c>
      <c r="EM34" s="15">
        <v>11020</v>
      </c>
      <c r="EN34">
        <v>75.980392156862735</v>
      </c>
      <c r="EO34">
        <v>70.900000000000006</v>
      </c>
      <c r="EP34">
        <v>72.8</v>
      </c>
      <c r="EQ34">
        <v>68.372093023255815</v>
      </c>
      <c r="ER34">
        <v>68.600000000000009</v>
      </c>
      <c r="ES34">
        <v>71.099999999999994</v>
      </c>
      <c r="ET34" s="15">
        <v>71</v>
      </c>
      <c r="EU34">
        <v>72000</v>
      </c>
      <c r="EV34">
        <v>76400</v>
      </c>
      <c r="EW34">
        <v>82300</v>
      </c>
      <c r="EX34">
        <v>84500</v>
      </c>
      <c r="EY34">
        <v>38000</v>
      </c>
      <c r="EZ34">
        <v>43800</v>
      </c>
      <c r="FA34">
        <v>47400</v>
      </c>
      <c r="FB34">
        <v>47400</v>
      </c>
      <c r="FC34">
        <v>33000</v>
      </c>
      <c r="FD34">
        <v>32600</v>
      </c>
      <c r="FE34">
        <v>34900</v>
      </c>
      <c r="FF34">
        <v>37100</v>
      </c>
      <c r="FG34">
        <v>0.45</v>
      </c>
      <c r="FH34">
        <v>0.46</v>
      </c>
      <c r="FI34">
        <v>0.43</v>
      </c>
      <c r="FJ34">
        <v>0.4</v>
      </c>
      <c r="FK34">
        <v>0.43</v>
      </c>
      <c r="FL34">
        <v>0.45</v>
      </c>
      <c r="FM34">
        <v>0.46</v>
      </c>
      <c r="FN34">
        <v>122.29877361947371</v>
      </c>
      <c r="FO34">
        <v>116.45488395632998</v>
      </c>
      <c r="FP34">
        <v>136.29709704299259</v>
      </c>
      <c r="FQ34">
        <v>144.17989417989418</v>
      </c>
      <c r="FR34">
        <v>137.9291881400174</v>
      </c>
      <c r="FS34">
        <v>131.06994604492405</v>
      </c>
      <c r="FT34">
        <v>132.93670919571153</v>
      </c>
      <c r="FU34">
        <v>125.37110314608788</v>
      </c>
      <c r="FV34">
        <v>109.26951392866994</v>
      </c>
      <c r="FW34">
        <v>108.38586027146032</v>
      </c>
      <c r="FX34">
        <v>109.88151849762231</v>
      </c>
      <c r="FY34">
        <v>108.41741828045463</v>
      </c>
      <c r="FZ34">
        <v>95.771958327879204</v>
      </c>
      <c r="GA34">
        <v>93.226084108376554</v>
      </c>
      <c r="GB34">
        <v>83.134873606549363</v>
      </c>
      <c r="GC34">
        <v>77.531527497947906</v>
      </c>
      <c r="GD34">
        <v>74.296694276546532</v>
      </c>
      <c r="GE34">
        <v>3.2481663577012978</v>
      </c>
      <c r="GF34">
        <v>3.322716911605494</v>
      </c>
      <c r="GG34">
        <v>3.4303270168089872</v>
      </c>
      <c r="GH34">
        <v>2.5288879748329944</v>
      </c>
      <c r="GI34">
        <v>2.3852789911097565</v>
      </c>
      <c r="GJ34">
        <v>2.1642619311875695</v>
      </c>
      <c r="GK34">
        <v>6.2093979205287333</v>
      </c>
      <c r="GL34">
        <v>12.471999023656641</v>
      </c>
      <c r="GM34">
        <v>12.2009532536132</v>
      </c>
      <c r="GN34">
        <v>12.500476070778394</v>
      </c>
      <c r="GO34">
        <v>12.421509648340651</v>
      </c>
      <c r="GP34">
        <v>11.655937846836848</v>
      </c>
      <c r="GQ34">
        <v>1.6501943748483564E-3</v>
      </c>
      <c r="GR34">
        <v>7.3305243930958968</v>
      </c>
      <c r="GS34">
        <v>5.7821521680331056</v>
      </c>
      <c r="GT34">
        <v>31.386748578189948</v>
      </c>
      <c r="GU34">
        <v>0.76587067993938629</v>
      </c>
      <c r="GV34">
        <v>0.92565590714149981</v>
      </c>
      <c r="GW34">
        <v>13.549178757563499</v>
      </c>
      <c r="GX34">
        <v>4.5474715799141441</v>
      </c>
      <c r="GY34">
        <v>24.418184007502198</v>
      </c>
      <c r="GZ34">
        <v>11.292409028522837</v>
      </c>
      <c r="HA34" s="15">
        <v>992.6795282079878</v>
      </c>
      <c r="HB34" s="15">
        <v>1001.9841371779949</v>
      </c>
      <c r="HC34" s="15">
        <v>957.16477446706335</v>
      </c>
      <c r="HD34" s="15">
        <v>980.10922808838097</v>
      </c>
      <c r="HE34" s="15">
        <v>876.92264490157936</v>
      </c>
      <c r="HF34" s="15">
        <v>930.03992393612748</v>
      </c>
      <c r="HG34" s="15">
        <v>824.99135550923529</v>
      </c>
      <c r="HH34" s="15">
        <v>875.70312467165945</v>
      </c>
      <c r="HI34" s="15">
        <v>851.34311071343109</v>
      </c>
      <c r="HJ34" s="15">
        <v>780.3409119757672</v>
      </c>
      <c r="HK34" s="13">
        <v>12</v>
      </c>
      <c r="HL34" s="13">
        <v>18</v>
      </c>
      <c r="HM34" s="13">
        <v>21.85</v>
      </c>
      <c r="HN34" s="13">
        <v>27.51</v>
      </c>
      <c r="HO34" s="13">
        <v>29.738599999999998</v>
      </c>
      <c r="HP34" s="13">
        <v>27.84295203523714</v>
      </c>
      <c r="HQ34" s="13">
        <v>27.924739551606891</v>
      </c>
      <c r="HR34" s="13">
        <v>27.327090724569103</v>
      </c>
      <c r="HS34" s="13">
        <v>27.0509559346457</v>
      </c>
      <c r="HT34" s="13">
        <v>30.790735581401098</v>
      </c>
      <c r="HU34" s="13">
        <v>32.570015623457977</v>
      </c>
      <c r="HV34" s="13">
        <v>35.5</v>
      </c>
      <c r="HW34" s="13">
        <v>34.593827576830549</v>
      </c>
      <c r="HX34">
        <v>87622</v>
      </c>
      <c r="HY34">
        <v>86932</v>
      </c>
      <c r="HZ34">
        <v>85375</v>
      </c>
      <c r="IA34">
        <v>86932</v>
      </c>
      <c r="IB34">
        <v>85215</v>
      </c>
      <c r="IC34">
        <v>86591</v>
      </c>
      <c r="ID34">
        <v>88.870999999999995</v>
      </c>
      <c r="IE34">
        <v>723</v>
      </c>
      <c r="IF34">
        <v>749</v>
      </c>
      <c r="IG34">
        <v>741</v>
      </c>
      <c r="IH34">
        <v>727</v>
      </c>
      <c r="II34">
        <v>696</v>
      </c>
      <c r="IJ34">
        <v>692</v>
      </c>
      <c r="IK34">
        <v>704</v>
      </c>
      <c r="IL34">
        <v>651</v>
      </c>
      <c r="IM34">
        <v>663</v>
      </c>
      <c r="IN34">
        <v>684</v>
      </c>
      <c r="IO34">
        <v>747</v>
      </c>
      <c r="IP34">
        <v>719</v>
      </c>
      <c r="IQ34" s="13">
        <v>14</v>
      </c>
      <c r="IR34" s="13">
        <v>11</v>
      </c>
      <c r="IS34" s="13">
        <v>15.57562365152266</v>
      </c>
      <c r="IT34" s="13">
        <v>12.81786871961102</v>
      </c>
      <c r="IU34" s="13">
        <v>12.8740655593529</v>
      </c>
      <c r="IV34">
        <v>105</v>
      </c>
      <c r="IW34">
        <v>93</v>
      </c>
      <c r="IX34">
        <v>100</v>
      </c>
      <c r="IY34">
        <v>92</v>
      </c>
      <c r="IZ34">
        <v>104</v>
      </c>
      <c r="JA34">
        <v>61</v>
      </c>
      <c r="JB34">
        <v>67</v>
      </c>
      <c r="JC34">
        <v>68</v>
      </c>
      <c r="JD34">
        <v>69</v>
      </c>
      <c r="JE34">
        <v>54</v>
      </c>
      <c r="JF34">
        <v>61</v>
      </c>
      <c r="JG34" s="4">
        <v>3.5392510628864802</v>
      </c>
      <c r="JH34" s="4">
        <v>3.5881420785336156</v>
      </c>
      <c r="JI34" s="4">
        <v>25.681898689337583</v>
      </c>
      <c r="JJ34" s="4">
        <v>24.45769596404805</v>
      </c>
      <c r="JK34" s="4">
        <v>21.860288008861811</v>
      </c>
      <c r="JL34" s="4">
        <v>18.084485776054358</v>
      </c>
      <c r="JM34" s="4">
        <v>15.062025080810304</v>
      </c>
      <c r="JN34" s="4">
        <v>34.200000000000003</v>
      </c>
      <c r="JO34" s="4">
        <v>32.700000000000003</v>
      </c>
      <c r="JP34" s="4">
        <v>30.8</v>
      </c>
      <c r="JQ34" s="4">
        <v>28.9</v>
      </c>
      <c r="JR34" s="4">
        <v>24.9</v>
      </c>
      <c r="JS34" s="4">
        <v>23.400000000000002</v>
      </c>
      <c r="JT34" s="16">
        <v>25</v>
      </c>
    </row>
    <row r="35" spans="1:280">
      <c r="A35" t="s">
        <v>64</v>
      </c>
      <c r="B35" t="s">
        <v>65</v>
      </c>
      <c r="C35" s="11">
        <v>55.7</v>
      </c>
      <c r="D35" s="11">
        <v>51.4</v>
      </c>
      <c r="E35" s="11">
        <v>59.6</v>
      </c>
      <c r="F35" s="11">
        <v>63.2</v>
      </c>
      <c r="G35" s="11">
        <v>61.7</v>
      </c>
      <c r="H35" s="11">
        <v>65</v>
      </c>
      <c r="I35" s="11">
        <v>70</v>
      </c>
      <c r="J35" s="11">
        <v>71.2</v>
      </c>
      <c r="K35" s="11">
        <v>73.599999999999994</v>
      </c>
      <c r="L35" s="11">
        <v>71.3</v>
      </c>
      <c r="M35" s="11">
        <v>77.400000000000006</v>
      </c>
      <c r="N35" s="11">
        <v>71.8</v>
      </c>
      <c r="O35" s="11">
        <v>11.5</v>
      </c>
      <c r="P35" s="11">
        <v>10.6</v>
      </c>
      <c r="Q35" s="11">
        <v>9.3000000000000007</v>
      </c>
      <c r="R35" s="11">
        <v>9.8000000000000007</v>
      </c>
      <c r="S35" s="11">
        <v>7.6</v>
      </c>
      <c r="T35" s="11">
        <v>8.6</v>
      </c>
      <c r="U35" s="11">
        <v>5.9</v>
      </c>
      <c r="V35" s="11">
        <v>6.6</v>
      </c>
      <c r="W35" s="11">
        <v>10.1</v>
      </c>
      <c r="X35" s="11">
        <v>10.1</v>
      </c>
      <c r="Y35" s="11">
        <v>5.7</v>
      </c>
      <c r="Z35" s="11">
        <v>9</v>
      </c>
      <c r="AA35" s="11">
        <v>2.1</v>
      </c>
      <c r="AB35" s="11">
        <v>2</v>
      </c>
      <c r="AC35" s="11">
        <v>1.6</v>
      </c>
      <c r="AD35" s="11">
        <v>1.4</v>
      </c>
      <c r="AE35" s="11">
        <v>0.9</v>
      </c>
      <c r="AF35" s="11">
        <v>0.4</v>
      </c>
      <c r="AG35" s="11" t="s">
        <v>432</v>
      </c>
      <c r="AH35" s="11">
        <v>0.7</v>
      </c>
      <c r="AI35" s="11">
        <v>0.8</v>
      </c>
      <c r="AJ35" s="11" t="s">
        <v>432</v>
      </c>
      <c r="AK35" s="11">
        <v>0.9</v>
      </c>
      <c r="AL35" s="11">
        <v>0.8</v>
      </c>
      <c r="AM35" s="11">
        <v>9.4</v>
      </c>
      <c r="AN35" s="11">
        <v>6.6</v>
      </c>
      <c r="AO35" s="11">
        <v>5.8</v>
      </c>
      <c r="AP35" s="11">
        <v>5.6</v>
      </c>
      <c r="AQ35" s="11">
        <v>5</v>
      </c>
      <c r="AR35" s="11">
        <v>5.9</v>
      </c>
      <c r="AS35" s="11">
        <v>6.2</v>
      </c>
      <c r="AT35" s="11">
        <v>5.9</v>
      </c>
      <c r="AU35" s="11">
        <v>5.0999999999999996</v>
      </c>
      <c r="AV35" s="11">
        <v>4.8</v>
      </c>
      <c r="AW35" s="11">
        <v>7</v>
      </c>
      <c r="AX35" s="11">
        <v>4.2</v>
      </c>
      <c r="AY35" s="11">
        <v>4.9000000000000004</v>
      </c>
      <c r="AZ35" s="11">
        <v>6.1</v>
      </c>
      <c r="BA35" s="11">
        <v>4.8</v>
      </c>
      <c r="BB35" s="11">
        <v>2.8</v>
      </c>
      <c r="BC35" s="11">
        <v>5.6</v>
      </c>
      <c r="BD35" s="11">
        <v>5</v>
      </c>
      <c r="BE35" s="11">
        <v>4.5999999999999996</v>
      </c>
      <c r="BF35" s="11">
        <v>6.5</v>
      </c>
      <c r="BG35" s="11">
        <v>3.1</v>
      </c>
      <c r="BH35" s="11">
        <v>3.9</v>
      </c>
      <c r="BI35" s="11">
        <v>1.8</v>
      </c>
      <c r="BJ35" s="11">
        <v>2.5</v>
      </c>
      <c r="BK35" s="11">
        <v>11.5</v>
      </c>
      <c r="BL35" s="11">
        <v>15.1</v>
      </c>
      <c r="BM35" s="11">
        <v>11.1</v>
      </c>
      <c r="BN35" s="11">
        <v>14.4</v>
      </c>
      <c r="BO35" s="11">
        <v>13.2</v>
      </c>
      <c r="BP35" s="11">
        <v>10.7</v>
      </c>
      <c r="BQ35" s="11">
        <v>10.3</v>
      </c>
      <c r="BR35" s="11">
        <v>5.0999999999999996</v>
      </c>
      <c r="BS35" s="11">
        <v>5.0999999999999996</v>
      </c>
      <c r="BT35" s="11">
        <v>6.2</v>
      </c>
      <c r="BU35" s="11">
        <v>5</v>
      </c>
      <c r="BV35" s="11">
        <v>8.6999999999999993</v>
      </c>
      <c r="BW35" s="11">
        <v>5</v>
      </c>
      <c r="BX35" s="11">
        <v>8</v>
      </c>
      <c r="BY35" s="11">
        <v>7.9</v>
      </c>
      <c r="BZ35" s="11">
        <v>2.8</v>
      </c>
      <c r="CA35" s="11">
        <v>6</v>
      </c>
      <c r="CB35" s="11">
        <v>4.3</v>
      </c>
      <c r="CC35" s="11">
        <v>2.6</v>
      </c>
      <c r="CD35" s="11">
        <v>4.0999999999999996</v>
      </c>
      <c r="CE35" s="11">
        <v>2.2000000000000002</v>
      </c>
      <c r="CF35" s="11">
        <v>3.5</v>
      </c>
      <c r="CG35" s="11">
        <v>2.2999999999999998</v>
      </c>
      <c r="CH35" s="11">
        <v>3</v>
      </c>
      <c r="CI35">
        <v>26137</v>
      </c>
      <c r="CJ35">
        <v>26549</v>
      </c>
      <c r="CK35">
        <v>27405</v>
      </c>
      <c r="CL35">
        <v>30513</v>
      </c>
      <c r="CM35">
        <v>30808</v>
      </c>
      <c r="CN35">
        <v>32373</v>
      </c>
      <c r="CO35">
        <v>31818</v>
      </c>
      <c r="CP35">
        <v>32033</v>
      </c>
      <c r="CQ35">
        <v>31262</v>
      </c>
      <c r="CR35">
        <v>31491</v>
      </c>
      <c r="CS35">
        <v>31085</v>
      </c>
      <c r="CT35">
        <v>31968</v>
      </c>
      <c r="CU35">
        <v>33427</v>
      </c>
      <c r="CV35">
        <v>28184</v>
      </c>
      <c r="CW35">
        <v>28996</v>
      </c>
      <c r="CX35">
        <v>30039</v>
      </c>
      <c r="CY35">
        <v>32286</v>
      </c>
      <c r="CZ35">
        <v>31459</v>
      </c>
      <c r="DA35">
        <v>33345</v>
      </c>
      <c r="DB35">
        <v>34218</v>
      </c>
      <c r="DC35">
        <v>34198</v>
      </c>
      <c r="DD35">
        <v>33624</v>
      </c>
      <c r="DE35">
        <v>36248</v>
      </c>
      <c r="DF35">
        <v>34280</v>
      </c>
      <c r="DG35">
        <v>36740</v>
      </c>
      <c r="DH35">
        <v>37688</v>
      </c>
      <c r="DI35">
        <v>23966</v>
      </c>
      <c r="DJ35">
        <v>23789</v>
      </c>
      <c r="DK35">
        <v>24958</v>
      </c>
      <c r="DL35">
        <v>27928</v>
      </c>
      <c r="DM35">
        <v>30108</v>
      </c>
      <c r="DN35">
        <v>29657</v>
      </c>
      <c r="DO35">
        <v>29197</v>
      </c>
      <c r="DP35">
        <v>30829</v>
      </c>
      <c r="DQ35">
        <v>28146</v>
      </c>
      <c r="DR35">
        <v>27017</v>
      </c>
      <c r="DS35">
        <v>26685</v>
      </c>
      <c r="DT35">
        <v>27636</v>
      </c>
      <c r="DU35">
        <v>28516</v>
      </c>
      <c r="DV35">
        <v>44900</v>
      </c>
      <c r="DW35">
        <v>55860</v>
      </c>
      <c r="DX35">
        <v>66220</v>
      </c>
      <c r="DY35">
        <v>32800</v>
      </c>
      <c r="DZ35">
        <v>39960</v>
      </c>
      <c r="EA35">
        <v>47480</v>
      </c>
      <c r="EB35">
        <v>13.778724115332498</v>
      </c>
      <c r="EC35">
        <v>11.051525462499633</v>
      </c>
      <c r="ED35">
        <v>30.06935755441247</v>
      </c>
      <c r="EE35">
        <v>34.567995353813664</v>
      </c>
      <c r="EF35">
        <v>15230</v>
      </c>
      <c r="EG35">
        <v>15270</v>
      </c>
      <c r="EH35">
        <v>15175</v>
      </c>
      <c r="EI35">
        <v>15455</v>
      </c>
      <c r="EJ35">
        <v>15800</v>
      </c>
      <c r="EK35">
        <v>16550</v>
      </c>
      <c r="EL35">
        <v>17445</v>
      </c>
      <c r="EM35" s="15">
        <v>18695</v>
      </c>
      <c r="EN35">
        <v>78.627450980392155</v>
      </c>
      <c r="EO35">
        <v>70</v>
      </c>
      <c r="EP35">
        <v>75.5</v>
      </c>
      <c r="EQ35">
        <v>74.82352941176471</v>
      </c>
      <c r="ER35">
        <v>77.7</v>
      </c>
      <c r="ES35">
        <v>74.5</v>
      </c>
      <c r="ET35" s="15">
        <v>75.8</v>
      </c>
      <c r="EU35">
        <v>126000</v>
      </c>
      <c r="EV35">
        <v>134300</v>
      </c>
      <c r="EW35">
        <v>133300</v>
      </c>
      <c r="EX35">
        <v>134100</v>
      </c>
      <c r="EY35">
        <v>68000</v>
      </c>
      <c r="EZ35">
        <v>65400</v>
      </c>
      <c r="FA35">
        <v>66900</v>
      </c>
      <c r="FB35">
        <v>64400</v>
      </c>
      <c r="FC35">
        <v>58000</v>
      </c>
      <c r="FD35">
        <v>68900</v>
      </c>
      <c r="FE35">
        <v>66400</v>
      </c>
      <c r="FF35">
        <v>69700</v>
      </c>
      <c r="FG35">
        <v>0.61</v>
      </c>
      <c r="FH35">
        <v>0.57999999999999996</v>
      </c>
      <c r="FI35">
        <v>0.55000000000000004</v>
      </c>
      <c r="FJ35">
        <v>0.55000000000000004</v>
      </c>
      <c r="FK35">
        <v>0.6</v>
      </c>
      <c r="FL35">
        <v>0.59</v>
      </c>
      <c r="FM35">
        <v>0.59</v>
      </c>
      <c r="FN35">
        <v>134.45991976383317</v>
      </c>
      <c r="FO35">
        <v>129.83432637890135</v>
      </c>
      <c r="FP35">
        <v>131.43717202346343</v>
      </c>
      <c r="FQ35">
        <v>131.69065572518252</v>
      </c>
      <c r="FR35">
        <v>121.25579782391954</v>
      </c>
      <c r="FS35">
        <v>113.56531414317247</v>
      </c>
      <c r="FT35">
        <v>106.3803494698636</v>
      </c>
      <c r="FU35">
        <v>104.46967009577865</v>
      </c>
      <c r="FV35">
        <v>93.669365907219316</v>
      </c>
      <c r="FW35">
        <v>85.244898999337423</v>
      </c>
      <c r="FX35">
        <v>85.081861518572097</v>
      </c>
      <c r="FY35">
        <v>81.696517084131926</v>
      </c>
      <c r="FZ35">
        <v>79.269442007084592</v>
      </c>
      <c r="GA35">
        <v>82.530034510495852</v>
      </c>
      <c r="GB35">
        <v>71.625938759999485</v>
      </c>
      <c r="GC35">
        <v>72.322157971455567</v>
      </c>
      <c r="GD35">
        <v>68.192666869563823</v>
      </c>
      <c r="GE35">
        <v>2.8161297758120174</v>
      </c>
      <c r="GF35">
        <v>2.5312272817394752</v>
      </c>
      <c r="GG35">
        <v>2.3951122810438403</v>
      </c>
      <c r="GH35">
        <v>2.2120449414878438</v>
      </c>
      <c r="GI35">
        <v>2.1480374602274921</v>
      </c>
      <c r="GJ35">
        <v>1.8303145853193519</v>
      </c>
      <c r="GK35">
        <v>5.3272623410289732</v>
      </c>
      <c r="GL35">
        <v>10.684356618861939</v>
      </c>
      <c r="GM35">
        <v>10.274609209970427</v>
      </c>
      <c r="GN35">
        <v>10.585705389345858</v>
      </c>
      <c r="GO35">
        <v>11.003619781267309</v>
      </c>
      <c r="GP35">
        <v>10.069272322847155</v>
      </c>
      <c r="GQ35">
        <v>0</v>
      </c>
      <c r="GR35">
        <v>9.4656716786219608</v>
      </c>
      <c r="GS35">
        <v>1.7488329492661117</v>
      </c>
      <c r="GT35">
        <v>26.926053358515063</v>
      </c>
      <c r="GU35">
        <v>1.1311403769281909</v>
      </c>
      <c r="GV35">
        <v>2.7126307758215269</v>
      </c>
      <c r="GW35">
        <v>16.386829865824676</v>
      </c>
      <c r="GX35">
        <v>6.7744752109500332</v>
      </c>
      <c r="GY35">
        <v>21.505583680313752</v>
      </c>
      <c r="GZ35">
        <v>13.348724716052804</v>
      </c>
      <c r="HA35" s="15">
        <v>1483.7433466294353</v>
      </c>
      <c r="HB35" s="15">
        <v>1451.1756385175997</v>
      </c>
      <c r="HC35" s="15">
        <v>1408.4328442308949</v>
      </c>
      <c r="HD35" s="15">
        <v>1327.3068372889397</v>
      </c>
      <c r="HE35" s="15">
        <v>1207.2446306319455</v>
      </c>
      <c r="HF35" s="15">
        <v>1275.0662936520871</v>
      </c>
      <c r="HG35" s="15">
        <v>1136.0957864023335</v>
      </c>
      <c r="HH35" s="15">
        <v>1207.9159250711282</v>
      </c>
      <c r="HI35" s="15">
        <v>1168.7923968758664</v>
      </c>
      <c r="HJ35" s="15">
        <v>1038.4923989972979</v>
      </c>
      <c r="HK35" s="13">
        <v>18</v>
      </c>
      <c r="HL35" s="13">
        <v>17</v>
      </c>
      <c r="HM35" s="13">
        <v>20.96</v>
      </c>
      <c r="HN35" s="13">
        <v>22.87</v>
      </c>
      <c r="HO35" s="13">
        <v>24.66</v>
      </c>
      <c r="HP35" s="13">
        <v>26.569149569443379</v>
      </c>
      <c r="HQ35" s="13">
        <v>24.985859390120925</v>
      </c>
      <c r="HR35" s="13">
        <v>26.737404811752246</v>
      </c>
      <c r="HS35" s="13">
        <v>28.416960501785312</v>
      </c>
      <c r="HT35" s="13">
        <v>23.454952433147174</v>
      </c>
      <c r="HU35" s="13">
        <v>20.440027159014022</v>
      </c>
      <c r="HV35" s="13">
        <v>20.7</v>
      </c>
      <c r="HW35" s="13">
        <v>21.103315986957153</v>
      </c>
      <c r="HX35">
        <v>98053</v>
      </c>
      <c r="HY35">
        <v>97130</v>
      </c>
      <c r="HZ35">
        <v>95038</v>
      </c>
      <c r="IA35">
        <v>97130</v>
      </c>
      <c r="IB35">
        <v>92869</v>
      </c>
      <c r="IC35">
        <v>92566</v>
      </c>
      <c r="ID35">
        <v>93.515000000000001</v>
      </c>
      <c r="IE35">
        <v>954</v>
      </c>
      <c r="IF35">
        <v>935</v>
      </c>
      <c r="IG35">
        <v>837</v>
      </c>
      <c r="IH35">
        <v>891</v>
      </c>
      <c r="II35">
        <v>863</v>
      </c>
      <c r="IJ35">
        <v>828</v>
      </c>
      <c r="IK35">
        <v>836</v>
      </c>
      <c r="IL35">
        <v>795</v>
      </c>
      <c r="IM35">
        <v>787</v>
      </c>
      <c r="IN35">
        <v>763</v>
      </c>
      <c r="IO35">
        <v>751</v>
      </c>
      <c r="IP35">
        <v>756</v>
      </c>
      <c r="IQ35" s="13">
        <v>20</v>
      </c>
      <c r="IR35" s="13">
        <v>20</v>
      </c>
      <c r="IS35" s="13">
        <v>22.441566215543737</v>
      </c>
      <c r="IT35" s="13">
        <v>18.201232264084165</v>
      </c>
      <c r="IU35" s="13">
        <v>30.669033493716999</v>
      </c>
      <c r="IV35">
        <v>150</v>
      </c>
      <c r="IW35">
        <v>121</v>
      </c>
      <c r="IX35">
        <v>134</v>
      </c>
      <c r="IY35">
        <v>166</v>
      </c>
      <c r="IZ35">
        <v>116</v>
      </c>
      <c r="JA35">
        <v>120</v>
      </c>
      <c r="JB35">
        <v>102</v>
      </c>
      <c r="JC35">
        <v>112</v>
      </c>
      <c r="JD35">
        <v>109</v>
      </c>
      <c r="JE35">
        <v>99</v>
      </c>
      <c r="JF35">
        <v>81</v>
      </c>
      <c r="JG35" s="4">
        <v>4.1895915685936549</v>
      </c>
      <c r="JH35" s="4">
        <v>4.2590226366019976</v>
      </c>
      <c r="JI35" s="4">
        <v>19.763291377043021</v>
      </c>
      <c r="JJ35" s="4">
        <v>18.773303504847132</v>
      </c>
      <c r="JK35" s="4">
        <v>17.0804850336208</v>
      </c>
      <c r="JL35" s="4">
        <v>14.291168930344188</v>
      </c>
      <c r="JM35" s="4">
        <v>12.620095898468833</v>
      </c>
      <c r="JN35" s="4">
        <v>26</v>
      </c>
      <c r="JO35" s="4">
        <v>24.9</v>
      </c>
      <c r="JP35" s="4">
        <v>23.1</v>
      </c>
      <c r="JQ35" s="4">
        <v>22.1</v>
      </c>
      <c r="JR35" s="4">
        <v>19.5</v>
      </c>
      <c r="JS35" s="4">
        <v>18.899999999999999</v>
      </c>
      <c r="JT35" s="16">
        <v>21.2</v>
      </c>
    </row>
    <row r="36" spans="1:280">
      <c r="A36" t="s">
        <v>66</v>
      </c>
      <c r="B36" t="s">
        <v>67</v>
      </c>
      <c r="C36" s="11">
        <v>45.6</v>
      </c>
      <c r="D36" s="11">
        <v>51.6</v>
      </c>
      <c r="E36" s="11">
        <v>56.1</v>
      </c>
      <c r="F36" s="11">
        <v>62.7</v>
      </c>
      <c r="G36" s="11">
        <v>58.7</v>
      </c>
      <c r="H36" s="11">
        <v>65</v>
      </c>
      <c r="I36" s="11">
        <v>68.099999999999994</v>
      </c>
      <c r="J36" s="11">
        <v>69.400000000000006</v>
      </c>
      <c r="K36" s="11">
        <v>72.599999999999994</v>
      </c>
      <c r="L36" s="11">
        <v>71.7</v>
      </c>
      <c r="M36" s="11">
        <v>76</v>
      </c>
      <c r="N36" s="11">
        <v>71.5</v>
      </c>
      <c r="O36" s="11">
        <v>7</v>
      </c>
      <c r="P36" s="11">
        <v>6.2</v>
      </c>
      <c r="Q36" s="11">
        <v>9</v>
      </c>
      <c r="R36" s="11">
        <v>8.8000000000000007</v>
      </c>
      <c r="S36" s="11">
        <v>8.5</v>
      </c>
      <c r="T36" s="11">
        <v>9.4</v>
      </c>
      <c r="U36" s="11">
        <v>6.6</v>
      </c>
      <c r="V36" s="11">
        <v>6.7</v>
      </c>
      <c r="W36" s="11">
        <v>10.5</v>
      </c>
      <c r="X36" s="11">
        <v>9.1999999999999993</v>
      </c>
      <c r="Y36" s="11">
        <v>6</v>
      </c>
      <c r="Z36" s="11">
        <v>7.9</v>
      </c>
      <c r="AA36" s="11">
        <v>1.4</v>
      </c>
      <c r="AB36" s="11">
        <v>2.5</v>
      </c>
      <c r="AC36" s="11">
        <v>1.8</v>
      </c>
      <c r="AD36" s="11">
        <v>0.6</v>
      </c>
      <c r="AE36" s="11">
        <v>1</v>
      </c>
      <c r="AF36" s="11" t="s">
        <v>432</v>
      </c>
      <c r="AG36" s="11">
        <v>1</v>
      </c>
      <c r="AH36" s="11">
        <v>1</v>
      </c>
      <c r="AI36" s="11">
        <v>1.2</v>
      </c>
      <c r="AJ36" s="11">
        <v>1.3</v>
      </c>
      <c r="AK36" s="11">
        <v>0.6</v>
      </c>
      <c r="AL36" s="11">
        <v>0.6</v>
      </c>
      <c r="AM36" s="11">
        <v>7.2</v>
      </c>
      <c r="AN36" s="11">
        <v>7</v>
      </c>
      <c r="AO36" s="11">
        <v>6.9</v>
      </c>
      <c r="AP36" s="11">
        <v>6.5</v>
      </c>
      <c r="AQ36" s="11">
        <v>7.3</v>
      </c>
      <c r="AR36" s="11">
        <v>5.9</v>
      </c>
      <c r="AS36" s="11">
        <v>4.9000000000000004</v>
      </c>
      <c r="AT36" s="11">
        <v>5.6</v>
      </c>
      <c r="AU36" s="11">
        <v>4.3</v>
      </c>
      <c r="AV36" s="11">
        <v>5.7</v>
      </c>
      <c r="AW36" s="11">
        <v>5.0999999999999996</v>
      </c>
      <c r="AX36" s="11">
        <v>5.5</v>
      </c>
      <c r="AY36" s="11">
        <v>3.5</v>
      </c>
      <c r="AZ36" s="11">
        <v>4.7</v>
      </c>
      <c r="BA36" s="11">
        <v>5.3</v>
      </c>
      <c r="BB36" s="11">
        <v>4.5</v>
      </c>
      <c r="BC36" s="11">
        <v>4.3</v>
      </c>
      <c r="BD36" s="11">
        <v>4.3</v>
      </c>
      <c r="BE36" s="11">
        <v>4.7</v>
      </c>
      <c r="BF36" s="11">
        <v>3.8</v>
      </c>
      <c r="BG36" s="11">
        <v>2.4</v>
      </c>
      <c r="BH36" s="11">
        <v>2.8</v>
      </c>
      <c r="BI36" s="11">
        <v>3.5</v>
      </c>
      <c r="BJ36" s="11">
        <v>6.1</v>
      </c>
      <c r="BK36" s="11">
        <v>28.5</v>
      </c>
      <c r="BL36" s="11">
        <v>20.100000000000001</v>
      </c>
      <c r="BM36" s="11">
        <v>12.8</v>
      </c>
      <c r="BN36" s="11">
        <v>10.9</v>
      </c>
      <c r="BO36" s="11">
        <v>15.3</v>
      </c>
      <c r="BP36" s="11">
        <v>10.3</v>
      </c>
      <c r="BQ36" s="11">
        <v>11.4</v>
      </c>
      <c r="BR36" s="11">
        <v>8.4</v>
      </c>
      <c r="BS36" s="11">
        <v>6</v>
      </c>
      <c r="BT36" s="11">
        <v>5.8</v>
      </c>
      <c r="BU36" s="11">
        <v>7.2</v>
      </c>
      <c r="BV36" s="11">
        <v>6.3</v>
      </c>
      <c r="BW36" s="11">
        <v>6.8</v>
      </c>
      <c r="BX36" s="11">
        <v>7.9</v>
      </c>
      <c r="BY36" s="11">
        <v>8.1999999999999993</v>
      </c>
      <c r="BZ36" s="11">
        <v>5.9</v>
      </c>
      <c r="CA36" s="11">
        <v>5</v>
      </c>
      <c r="CB36" s="11">
        <v>4.7</v>
      </c>
      <c r="CC36" s="11">
        <v>3.4</v>
      </c>
      <c r="CD36" s="11">
        <v>5</v>
      </c>
      <c r="CE36" s="11">
        <v>3</v>
      </c>
      <c r="CF36" s="11">
        <v>3.5</v>
      </c>
      <c r="CG36" s="11">
        <v>1.6</v>
      </c>
      <c r="CH36" s="11">
        <v>2.1</v>
      </c>
      <c r="CI36">
        <v>31482</v>
      </c>
      <c r="CJ36">
        <v>32519</v>
      </c>
      <c r="CK36">
        <v>33474</v>
      </c>
      <c r="CL36">
        <v>35315</v>
      </c>
      <c r="CM36">
        <v>36048</v>
      </c>
      <c r="CN36">
        <v>36765</v>
      </c>
      <c r="CO36">
        <v>37836</v>
      </c>
      <c r="CP36">
        <v>37406</v>
      </c>
      <c r="CQ36">
        <v>37649</v>
      </c>
      <c r="CR36">
        <v>36946</v>
      </c>
      <c r="CS36">
        <v>37260</v>
      </c>
      <c r="CT36">
        <v>39392</v>
      </c>
      <c r="CU36">
        <v>40000</v>
      </c>
      <c r="CV36">
        <v>35848</v>
      </c>
      <c r="CW36">
        <v>37156</v>
      </c>
      <c r="CX36">
        <v>38360</v>
      </c>
      <c r="CY36">
        <v>38113</v>
      </c>
      <c r="CZ36">
        <v>40895</v>
      </c>
      <c r="DA36">
        <v>42126</v>
      </c>
      <c r="DB36">
        <v>42714</v>
      </c>
      <c r="DC36">
        <v>41633</v>
      </c>
      <c r="DD36">
        <v>42292</v>
      </c>
      <c r="DE36">
        <v>40758</v>
      </c>
      <c r="DF36">
        <v>41325</v>
      </c>
      <c r="DG36">
        <v>42996</v>
      </c>
      <c r="DH36">
        <v>43225</v>
      </c>
      <c r="DI36">
        <v>27127</v>
      </c>
      <c r="DJ36">
        <v>28003</v>
      </c>
      <c r="DK36">
        <v>28471</v>
      </c>
      <c r="DL36">
        <v>30753</v>
      </c>
      <c r="DM36">
        <v>30500</v>
      </c>
      <c r="DN36">
        <v>30962</v>
      </c>
      <c r="DO36">
        <v>32045</v>
      </c>
      <c r="DP36">
        <v>32251</v>
      </c>
      <c r="DQ36">
        <v>32539</v>
      </c>
      <c r="DR36">
        <v>33000</v>
      </c>
      <c r="DS36">
        <v>33705</v>
      </c>
      <c r="DT36">
        <v>35082</v>
      </c>
      <c r="DU36">
        <v>35565</v>
      </c>
      <c r="DV36">
        <v>55470</v>
      </c>
      <c r="DW36">
        <v>68780</v>
      </c>
      <c r="DX36">
        <v>80760</v>
      </c>
      <c r="DY36">
        <v>33190</v>
      </c>
      <c r="DZ36">
        <v>40320</v>
      </c>
      <c r="EA36">
        <v>47510</v>
      </c>
      <c r="EB36">
        <v>11.887639908014025</v>
      </c>
      <c r="EC36">
        <v>9.4409536622953372</v>
      </c>
      <c r="ED36">
        <v>10.760811859353943</v>
      </c>
      <c r="EE36">
        <v>23.943290769501008</v>
      </c>
      <c r="EF36">
        <v>45965</v>
      </c>
      <c r="EG36">
        <v>47010</v>
      </c>
      <c r="EH36">
        <v>47465</v>
      </c>
      <c r="EI36">
        <v>48240</v>
      </c>
      <c r="EJ36">
        <v>49825</v>
      </c>
      <c r="EK36">
        <v>50915</v>
      </c>
      <c r="EL36">
        <v>53160</v>
      </c>
      <c r="EM36" s="15">
        <v>55385</v>
      </c>
      <c r="EN36">
        <v>76.211453744493397</v>
      </c>
      <c r="EO36">
        <v>63.6</v>
      </c>
      <c r="EP36">
        <v>62.5</v>
      </c>
      <c r="EQ36">
        <v>64.691358024691354</v>
      </c>
      <c r="ER36">
        <v>68.900000000000006</v>
      </c>
      <c r="ES36">
        <v>64.2</v>
      </c>
      <c r="ET36" s="15">
        <v>68.8</v>
      </c>
      <c r="EU36">
        <v>671000</v>
      </c>
      <c r="EV36">
        <v>692200</v>
      </c>
      <c r="EW36">
        <v>715800</v>
      </c>
      <c r="EX36">
        <v>730700</v>
      </c>
      <c r="EY36">
        <v>394000</v>
      </c>
      <c r="EZ36">
        <v>400200</v>
      </c>
      <c r="FA36">
        <v>405100</v>
      </c>
      <c r="FB36">
        <v>410300</v>
      </c>
      <c r="FC36">
        <v>276000</v>
      </c>
      <c r="FD36">
        <v>292000</v>
      </c>
      <c r="FE36">
        <v>310800</v>
      </c>
      <c r="FF36">
        <v>320400</v>
      </c>
      <c r="FG36">
        <v>3.37</v>
      </c>
      <c r="FH36">
        <v>3.35</v>
      </c>
      <c r="FI36">
        <v>3.33</v>
      </c>
      <c r="FJ36">
        <v>4.1500000000000004</v>
      </c>
      <c r="FK36">
        <v>4.25</v>
      </c>
      <c r="FL36">
        <v>4.3499999999999996</v>
      </c>
      <c r="FM36">
        <v>4.32</v>
      </c>
      <c r="FN36">
        <v>463.0006394233564</v>
      </c>
      <c r="FO36">
        <v>424.36812263968488</v>
      </c>
      <c r="FP36">
        <v>424.28773072213016</v>
      </c>
      <c r="FQ36">
        <v>413.98846708313306</v>
      </c>
      <c r="FR36">
        <v>375.79439739537173</v>
      </c>
      <c r="FS36">
        <v>369.77586375648428</v>
      </c>
      <c r="FT36">
        <v>320.80562178441465</v>
      </c>
      <c r="FU36">
        <v>297.38947803023842</v>
      </c>
      <c r="FV36">
        <v>289.7937167696345</v>
      </c>
      <c r="FW36">
        <v>289.61508736789636</v>
      </c>
      <c r="FX36">
        <v>295.05945248409995</v>
      </c>
      <c r="FY36">
        <v>294.65852007716853</v>
      </c>
      <c r="FZ36">
        <v>302.00562887668389</v>
      </c>
      <c r="GA36">
        <v>277.02382760499961</v>
      </c>
      <c r="GB36">
        <v>238.29025617062172</v>
      </c>
      <c r="GC36">
        <v>206.90808086003807</v>
      </c>
      <c r="GD36">
        <v>194.04866004835142</v>
      </c>
      <c r="GE36">
        <v>4.6916766522260112</v>
      </c>
      <c r="GF36">
        <v>4.6089314737990765</v>
      </c>
      <c r="GG36">
        <v>4.6861764625515754</v>
      </c>
      <c r="GH36">
        <v>4.8110855989064492</v>
      </c>
      <c r="GI36">
        <v>4.377515528497935</v>
      </c>
      <c r="GJ36">
        <v>4.0086580086580081</v>
      </c>
      <c r="GK36">
        <v>11.304267674440041</v>
      </c>
      <c r="GL36">
        <v>23.026240060408774</v>
      </c>
      <c r="GM36">
        <v>22.413039320162856</v>
      </c>
      <c r="GN36">
        <v>22.51963298162228</v>
      </c>
      <c r="GO36">
        <v>21.63718199090993</v>
      </c>
      <c r="GP36">
        <v>19.906060606060606</v>
      </c>
      <c r="GQ36">
        <v>0</v>
      </c>
      <c r="GR36">
        <v>8.7131115072291561</v>
      </c>
      <c r="GS36">
        <v>5.165649363510326</v>
      </c>
      <c r="GT36">
        <v>21.496110841030628</v>
      </c>
      <c r="GU36">
        <v>2.1805398008606569</v>
      </c>
      <c r="GV36">
        <v>0.92574587226993654</v>
      </c>
      <c r="GW36">
        <v>23.86732746358415</v>
      </c>
      <c r="GX36">
        <v>17.281279821386775</v>
      </c>
      <c r="GY36">
        <v>7.919254937971516</v>
      </c>
      <c r="GZ36">
        <v>12.451115432398856</v>
      </c>
      <c r="HA36" s="15">
        <v>3382.7754932454059</v>
      </c>
      <c r="HB36" s="15">
        <v>3567.5507649149613</v>
      </c>
      <c r="HC36" s="15">
        <v>3434.1442275556069</v>
      </c>
      <c r="HD36" s="15">
        <v>3483.5067415248145</v>
      </c>
      <c r="HE36" s="15">
        <v>3089.6810061203951</v>
      </c>
      <c r="HF36" s="15">
        <v>3266.1190169350753</v>
      </c>
      <c r="HG36" s="15">
        <v>2938.7151692631633</v>
      </c>
      <c r="HH36" s="15">
        <v>3177.5186027239688</v>
      </c>
      <c r="HI36" s="15">
        <v>3028.7449158081736</v>
      </c>
      <c r="HJ36" s="15">
        <v>2502.0459575853574</v>
      </c>
      <c r="HK36" s="13">
        <v>11</v>
      </c>
      <c r="HL36" s="13">
        <v>15</v>
      </c>
      <c r="HM36" s="13">
        <v>18.29</v>
      </c>
      <c r="HN36" s="13">
        <v>20.38</v>
      </c>
      <c r="HO36" s="13">
        <v>22.719799999999999</v>
      </c>
      <c r="HP36" s="13">
        <v>23.037298257662854</v>
      </c>
      <c r="HQ36" s="13">
        <v>24.078801291192082</v>
      </c>
      <c r="HR36" s="13">
        <v>25.274247869534555</v>
      </c>
      <c r="HS36" s="13">
        <v>25.09049362185598</v>
      </c>
      <c r="HT36" s="13">
        <v>21.703462082725444</v>
      </c>
      <c r="HU36" s="13">
        <v>21.074779357438512</v>
      </c>
      <c r="HV36" s="13">
        <v>19.100000000000001</v>
      </c>
      <c r="HW36" s="13">
        <v>17.266120463000398</v>
      </c>
      <c r="HX36">
        <v>63548</v>
      </c>
      <c r="HY36">
        <v>62248.000000000007</v>
      </c>
      <c r="HZ36">
        <v>61004</v>
      </c>
      <c r="IA36">
        <v>62248.000000000007</v>
      </c>
      <c r="IB36">
        <v>59126</v>
      </c>
      <c r="IC36">
        <v>58732</v>
      </c>
      <c r="ID36">
        <v>58.201999999999998</v>
      </c>
      <c r="IE36">
        <v>1013</v>
      </c>
      <c r="IF36">
        <v>1016</v>
      </c>
      <c r="IG36">
        <v>1019</v>
      </c>
      <c r="IH36">
        <v>965</v>
      </c>
      <c r="II36">
        <v>910</v>
      </c>
      <c r="IJ36">
        <v>880</v>
      </c>
      <c r="IK36">
        <v>863</v>
      </c>
      <c r="IL36">
        <v>846</v>
      </c>
      <c r="IM36">
        <v>829</v>
      </c>
      <c r="IN36">
        <v>817</v>
      </c>
      <c r="IO36">
        <v>846</v>
      </c>
      <c r="IP36">
        <v>856</v>
      </c>
      <c r="IQ36" s="13">
        <v>21</v>
      </c>
      <c r="IR36" s="13">
        <v>17</v>
      </c>
      <c r="IS36" s="13">
        <v>17.608506934190466</v>
      </c>
      <c r="IT36" s="13">
        <v>18.436144632008411</v>
      </c>
      <c r="IU36" s="13">
        <v>15.753784630704599</v>
      </c>
      <c r="IV36">
        <v>281</v>
      </c>
      <c r="IW36">
        <v>263</v>
      </c>
      <c r="IX36">
        <v>293</v>
      </c>
      <c r="IY36">
        <v>286</v>
      </c>
      <c r="IZ36">
        <v>272</v>
      </c>
      <c r="JA36">
        <v>261</v>
      </c>
      <c r="JB36">
        <v>186</v>
      </c>
      <c r="JC36">
        <v>160</v>
      </c>
      <c r="JD36">
        <v>193</v>
      </c>
      <c r="JE36">
        <v>177</v>
      </c>
      <c r="JF36">
        <v>138</v>
      </c>
      <c r="JG36" s="4">
        <v>6.2669484181788917</v>
      </c>
      <c r="JH36" s="4">
        <v>6.4687995202760114</v>
      </c>
      <c r="JI36" s="4">
        <v>32.661027976577749</v>
      </c>
      <c r="JJ36" s="4">
        <v>32.390572390572395</v>
      </c>
      <c r="JK36" s="4">
        <v>22.201042776251612</v>
      </c>
      <c r="JL36" s="4">
        <v>18.230998106572898</v>
      </c>
      <c r="JM36" s="4">
        <v>15.529155990371923</v>
      </c>
      <c r="JN36" s="4">
        <v>40.700000000000003</v>
      </c>
      <c r="JO36" s="4">
        <v>38.700000000000003</v>
      </c>
      <c r="JP36" s="4">
        <v>37.5</v>
      </c>
      <c r="JQ36" s="4">
        <v>36.700000000000003</v>
      </c>
      <c r="JR36" s="4">
        <v>31.3</v>
      </c>
      <c r="JS36" s="4">
        <v>30.3</v>
      </c>
      <c r="JT36" s="16">
        <v>33.700000000000003</v>
      </c>
    </row>
    <row r="37" spans="1:280">
      <c r="A37" t="s">
        <v>318</v>
      </c>
      <c r="B37" t="s">
        <v>68</v>
      </c>
      <c r="C37" s="11">
        <v>46.1</v>
      </c>
      <c r="D37" s="11">
        <v>47.3</v>
      </c>
      <c r="E37" s="11">
        <v>49.2</v>
      </c>
      <c r="F37" s="11">
        <v>52.2</v>
      </c>
      <c r="G37" s="11">
        <v>53.2</v>
      </c>
      <c r="H37" s="11">
        <v>55</v>
      </c>
      <c r="I37" s="11">
        <v>58.3</v>
      </c>
      <c r="J37" s="11">
        <v>63.2</v>
      </c>
      <c r="K37" s="11">
        <v>64.599999999999994</v>
      </c>
      <c r="L37" s="11">
        <v>64.3</v>
      </c>
      <c r="M37" s="11">
        <v>64.5</v>
      </c>
      <c r="N37" s="11">
        <v>64.900000000000006</v>
      </c>
      <c r="O37" s="11">
        <v>9.3000000000000007</v>
      </c>
      <c r="P37" s="11">
        <v>8.8000000000000007</v>
      </c>
      <c r="Q37" s="11">
        <v>9.1</v>
      </c>
      <c r="R37" s="11">
        <v>10</v>
      </c>
      <c r="S37" s="11">
        <v>9.1</v>
      </c>
      <c r="T37" s="11">
        <v>8.9</v>
      </c>
      <c r="U37" s="11">
        <v>9.1</v>
      </c>
      <c r="V37" s="11">
        <v>8.6</v>
      </c>
      <c r="W37" s="11">
        <v>10.1</v>
      </c>
      <c r="X37" s="11">
        <v>10.199999999999999</v>
      </c>
      <c r="Y37" s="11">
        <v>10.6</v>
      </c>
      <c r="Z37" s="11">
        <v>10.9</v>
      </c>
      <c r="AA37" s="11">
        <v>2.2999999999999998</v>
      </c>
      <c r="AB37" s="11">
        <v>2.4</v>
      </c>
      <c r="AC37" s="11">
        <v>1.6</v>
      </c>
      <c r="AD37" s="11">
        <v>1.4</v>
      </c>
      <c r="AE37" s="11">
        <v>1.3</v>
      </c>
      <c r="AF37" s="11">
        <v>1.1000000000000001</v>
      </c>
      <c r="AG37" s="11">
        <v>1</v>
      </c>
      <c r="AH37" s="11">
        <v>0.8</v>
      </c>
      <c r="AI37" s="11">
        <v>0.8</v>
      </c>
      <c r="AJ37" s="11">
        <v>0.9</v>
      </c>
      <c r="AK37" s="11">
        <v>1</v>
      </c>
      <c r="AL37" s="11">
        <v>0.7</v>
      </c>
      <c r="AM37" s="11">
        <v>8.1999999999999993</v>
      </c>
      <c r="AN37" s="11">
        <v>7.9</v>
      </c>
      <c r="AO37" s="11">
        <v>8.8000000000000007</v>
      </c>
      <c r="AP37" s="11">
        <v>8.5</v>
      </c>
      <c r="AQ37" s="11">
        <v>7.7</v>
      </c>
      <c r="AR37" s="11">
        <v>7.9</v>
      </c>
      <c r="AS37" s="11">
        <v>8</v>
      </c>
      <c r="AT37" s="11">
        <v>7.3</v>
      </c>
      <c r="AU37" s="11">
        <v>7.6</v>
      </c>
      <c r="AV37" s="11">
        <v>7.3</v>
      </c>
      <c r="AW37" s="11">
        <v>7.4</v>
      </c>
      <c r="AX37" s="11">
        <v>6.6</v>
      </c>
      <c r="AY37" s="11">
        <v>7.1</v>
      </c>
      <c r="AZ37" s="11">
        <v>7.7</v>
      </c>
      <c r="BA37" s="11">
        <v>6.4</v>
      </c>
      <c r="BB37" s="11">
        <v>6.4</v>
      </c>
      <c r="BC37" s="11">
        <v>6.3</v>
      </c>
      <c r="BD37" s="11">
        <v>6.1</v>
      </c>
      <c r="BE37" s="11">
        <v>5.3</v>
      </c>
      <c r="BF37" s="11">
        <v>5.9</v>
      </c>
      <c r="BG37" s="11">
        <v>4.8</v>
      </c>
      <c r="BH37" s="11">
        <v>4.9000000000000004</v>
      </c>
      <c r="BI37" s="11">
        <v>5</v>
      </c>
      <c r="BJ37" s="11">
        <v>4.9000000000000004</v>
      </c>
      <c r="BK37" s="11">
        <v>17.3</v>
      </c>
      <c r="BL37" s="11">
        <v>15.8</v>
      </c>
      <c r="BM37" s="11">
        <v>14.9</v>
      </c>
      <c r="BN37" s="11">
        <v>13.8</v>
      </c>
      <c r="BO37" s="11">
        <v>14.8</v>
      </c>
      <c r="BP37" s="11">
        <v>14.5</v>
      </c>
      <c r="BQ37" s="11">
        <v>13</v>
      </c>
      <c r="BR37" s="11">
        <v>8.3000000000000007</v>
      </c>
      <c r="BS37" s="11">
        <v>7.1</v>
      </c>
      <c r="BT37" s="11">
        <v>7.2</v>
      </c>
      <c r="BU37" s="11">
        <v>7</v>
      </c>
      <c r="BV37" s="11">
        <v>7.7</v>
      </c>
      <c r="BW37" s="11">
        <v>9.6999999999999993</v>
      </c>
      <c r="BX37" s="11">
        <v>10</v>
      </c>
      <c r="BY37" s="11">
        <v>10</v>
      </c>
      <c r="BZ37" s="11">
        <v>7.7</v>
      </c>
      <c r="CA37" s="11">
        <v>7.6</v>
      </c>
      <c r="CB37" s="11">
        <v>6.4</v>
      </c>
      <c r="CC37" s="11">
        <v>5.3</v>
      </c>
      <c r="CD37" s="11">
        <v>5.8</v>
      </c>
      <c r="CE37" s="11">
        <v>5</v>
      </c>
      <c r="CF37" s="11">
        <v>5.3</v>
      </c>
      <c r="CG37" s="11">
        <v>4.5999999999999996</v>
      </c>
      <c r="CH37" s="11">
        <v>4.3</v>
      </c>
      <c r="CI37">
        <v>31339</v>
      </c>
      <c r="CJ37">
        <v>32230</v>
      </c>
      <c r="CK37">
        <v>33333</v>
      </c>
      <c r="CL37">
        <v>34415</v>
      </c>
      <c r="CM37">
        <v>35774</v>
      </c>
      <c r="CN37">
        <v>37252</v>
      </c>
      <c r="CO37">
        <v>37463</v>
      </c>
      <c r="CP37">
        <v>37851</v>
      </c>
      <c r="CQ37">
        <v>38225</v>
      </c>
      <c r="CR37" t="s">
        <v>76</v>
      </c>
      <c r="CS37" t="s">
        <v>76</v>
      </c>
      <c r="CT37" t="s">
        <v>76</v>
      </c>
      <c r="CU37" t="s">
        <v>76</v>
      </c>
      <c r="CV37">
        <v>35348</v>
      </c>
      <c r="CW37">
        <v>36508</v>
      </c>
      <c r="CX37">
        <v>37545</v>
      </c>
      <c r="CY37">
        <v>38278</v>
      </c>
      <c r="CZ37">
        <v>40000</v>
      </c>
      <c r="DA37">
        <v>41662</v>
      </c>
      <c r="DB37">
        <v>41643</v>
      </c>
      <c r="DC37">
        <v>42000</v>
      </c>
      <c r="DD37">
        <v>42741</v>
      </c>
      <c r="DE37" t="s">
        <v>76</v>
      </c>
      <c r="DF37" t="s">
        <v>76</v>
      </c>
      <c r="DG37" t="s">
        <v>76</v>
      </c>
      <c r="DH37" t="s">
        <v>76</v>
      </c>
      <c r="DI37">
        <v>27441</v>
      </c>
      <c r="DJ37">
        <v>28169</v>
      </c>
      <c r="DK37">
        <v>29167</v>
      </c>
      <c r="DL37">
        <v>30287</v>
      </c>
      <c r="DM37">
        <v>31326</v>
      </c>
      <c r="DN37">
        <v>32376</v>
      </c>
      <c r="DO37">
        <v>33048</v>
      </c>
      <c r="DP37">
        <v>33262</v>
      </c>
      <c r="DQ37">
        <v>33849</v>
      </c>
      <c r="DR37" t="s">
        <v>76</v>
      </c>
      <c r="DS37" t="s">
        <v>76</v>
      </c>
      <c r="DT37" t="s">
        <v>76</v>
      </c>
      <c r="DU37" t="s">
        <v>76</v>
      </c>
      <c r="DV37">
        <v>37520</v>
      </c>
      <c r="DW37">
        <v>47420</v>
      </c>
      <c r="DX37">
        <v>56890</v>
      </c>
      <c r="DY37">
        <v>27150</v>
      </c>
      <c r="DZ37">
        <v>33530</v>
      </c>
      <c r="EA37">
        <v>40290</v>
      </c>
      <c r="EB37">
        <v>17.921227475084798</v>
      </c>
      <c r="EC37">
        <v>14.693217956772653</v>
      </c>
      <c r="ED37" t="s">
        <v>76</v>
      </c>
      <c r="EE37" t="s">
        <v>76</v>
      </c>
      <c r="EF37">
        <v>205930</v>
      </c>
      <c r="EG37">
        <v>211365</v>
      </c>
      <c r="EH37">
        <v>216275</v>
      </c>
      <c r="EI37">
        <v>220385</v>
      </c>
      <c r="EJ37">
        <v>230730</v>
      </c>
      <c r="EK37">
        <v>245615</v>
      </c>
      <c r="EL37">
        <v>265230</v>
      </c>
      <c r="EM37" s="15">
        <v>287585</v>
      </c>
      <c r="EN37">
        <v>78.545909253304742</v>
      </c>
      <c r="EO37">
        <v>66</v>
      </c>
      <c r="EP37">
        <v>68.5</v>
      </c>
      <c r="EQ37">
        <v>68.685795253276666</v>
      </c>
      <c r="ER37">
        <v>72.400000000000006</v>
      </c>
      <c r="ES37">
        <v>68.7</v>
      </c>
      <c r="ET37" s="15">
        <v>71</v>
      </c>
      <c r="EU37">
        <v>3033000</v>
      </c>
      <c r="EV37">
        <v>3138700</v>
      </c>
      <c r="EW37">
        <v>3060000</v>
      </c>
      <c r="EX37">
        <v>3442500</v>
      </c>
      <c r="EY37">
        <v>1759000</v>
      </c>
      <c r="EZ37">
        <v>1800500</v>
      </c>
      <c r="FA37">
        <v>1699500</v>
      </c>
      <c r="FB37">
        <v>1941100</v>
      </c>
      <c r="FC37">
        <v>1274000</v>
      </c>
      <c r="FD37">
        <v>1338200</v>
      </c>
      <c r="FE37">
        <v>1360600</v>
      </c>
      <c r="FF37">
        <v>1501400</v>
      </c>
      <c r="FG37">
        <v>1.27</v>
      </c>
      <c r="FH37">
        <v>1.24</v>
      </c>
      <c r="FI37">
        <v>1.23</v>
      </c>
      <c r="FJ37">
        <v>1.29</v>
      </c>
      <c r="FK37">
        <v>1.33</v>
      </c>
      <c r="FL37" t="s">
        <v>76</v>
      </c>
      <c r="FM37" t="s">
        <v>76</v>
      </c>
      <c r="FN37">
        <v>195.5163673748944</v>
      </c>
      <c r="FO37">
        <v>186.78735335294866</v>
      </c>
      <c r="FP37">
        <v>195.46893989071037</v>
      </c>
      <c r="FQ37">
        <v>196.15534554189097</v>
      </c>
      <c r="FR37">
        <v>188.5944863023505</v>
      </c>
      <c r="FS37">
        <v>177.48820952072629</v>
      </c>
      <c r="FT37">
        <v>166.09469984930917</v>
      </c>
      <c r="FU37">
        <v>155.32182481678581</v>
      </c>
      <c r="FV37">
        <v>144.7060873099984</v>
      </c>
      <c r="FW37">
        <v>136.80473049913053</v>
      </c>
      <c r="FX37">
        <v>131.83350013862332</v>
      </c>
      <c r="FY37">
        <v>129.81800499964143</v>
      </c>
      <c r="FZ37">
        <v>127.00587639636149</v>
      </c>
      <c r="GA37">
        <v>120.29040169962134</v>
      </c>
      <c r="GB37">
        <v>107.07529266021434</v>
      </c>
      <c r="GC37" t="s">
        <v>76</v>
      </c>
      <c r="GD37" t="s">
        <v>76</v>
      </c>
      <c r="GE37">
        <v>4.0881918763856344</v>
      </c>
      <c r="GF37">
        <v>3.6950042586276526</v>
      </c>
      <c r="GG37">
        <v>3.5935308422875925</v>
      </c>
      <c r="GH37">
        <v>2.9254479573158574</v>
      </c>
      <c r="GI37">
        <v>2.820019439725757</v>
      </c>
      <c r="GJ37">
        <v>2.6068111455108363</v>
      </c>
      <c r="GK37">
        <v>7.2389773713762127</v>
      </c>
      <c r="GL37">
        <v>14.612282460870322</v>
      </c>
      <c r="GM37">
        <v>13.962843501994074</v>
      </c>
      <c r="GN37">
        <v>14.157798236633731</v>
      </c>
      <c r="GO37">
        <v>14.018608650498077</v>
      </c>
      <c r="GP37">
        <v>13.142267433289105</v>
      </c>
      <c r="GQ37">
        <v>4.261279889416136E-5</v>
      </c>
      <c r="GR37">
        <v>11.110562894071371</v>
      </c>
      <c r="GS37">
        <v>3.9586833606973459</v>
      </c>
      <c r="GT37">
        <v>21.655626552875081</v>
      </c>
      <c r="GU37">
        <v>1.2297353693444562</v>
      </c>
      <c r="GV37">
        <v>1.8980105880021414</v>
      </c>
      <c r="GW37">
        <v>18.375622021308292</v>
      </c>
      <c r="GX37">
        <v>9.4518170843172467</v>
      </c>
      <c r="GY37">
        <v>19.500106821155519</v>
      </c>
      <c r="GZ37">
        <v>12.819756170173486</v>
      </c>
      <c r="HA37" s="15">
        <v>21571.16946644698</v>
      </c>
      <c r="HB37" s="15">
        <v>22557.525817335918</v>
      </c>
      <c r="HC37" s="15">
        <v>21901.968737283511</v>
      </c>
      <c r="HD37" s="15">
        <v>21903.840702336449</v>
      </c>
      <c r="HE37" s="15">
        <v>19818.39285013999</v>
      </c>
      <c r="HF37" s="15">
        <v>21043.442694550864</v>
      </c>
      <c r="HG37" s="15">
        <v>18841.212347057437</v>
      </c>
      <c r="HH37" s="15">
        <v>20191.999425566675</v>
      </c>
      <c r="HI37" s="15">
        <v>19237.397921057909</v>
      </c>
      <c r="HJ37" s="15">
        <v>16341.114972063784</v>
      </c>
      <c r="HK37" s="13" t="s">
        <v>76</v>
      </c>
      <c r="HL37" s="13" t="s">
        <v>76</v>
      </c>
      <c r="HM37" s="13" t="s">
        <v>76</v>
      </c>
      <c r="HN37" s="13" t="s">
        <v>76</v>
      </c>
      <c r="HO37" s="13" t="s">
        <v>76</v>
      </c>
      <c r="HP37" s="13" t="s">
        <v>76</v>
      </c>
      <c r="HQ37" s="13" t="s">
        <v>76</v>
      </c>
      <c r="HR37" s="13" t="s">
        <v>76</v>
      </c>
      <c r="HS37" s="13" t="s">
        <v>76</v>
      </c>
      <c r="HT37" s="13" t="s">
        <v>76</v>
      </c>
      <c r="HU37" s="13" t="s">
        <v>76</v>
      </c>
      <c r="HV37" s="13" t="s">
        <v>76</v>
      </c>
      <c r="HW37" s="13" t="s">
        <v>76</v>
      </c>
      <c r="HX37">
        <v>855171</v>
      </c>
      <c r="HY37">
        <v>844644</v>
      </c>
      <c r="HZ37">
        <v>827113</v>
      </c>
      <c r="IA37">
        <v>844644</v>
      </c>
      <c r="IB37">
        <v>811468</v>
      </c>
      <c r="IC37">
        <v>818887.99999999988</v>
      </c>
      <c r="ID37">
        <v>832.92</v>
      </c>
      <c r="IE37">
        <v>9869</v>
      </c>
      <c r="IF37">
        <v>9718</v>
      </c>
      <c r="IG37">
        <v>9736</v>
      </c>
      <c r="IH37">
        <v>9732</v>
      </c>
      <c r="II37">
        <v>9378</v>
      </c>
      <c r="IJ37">
        <v>9241</v>
      </c>
      <c r="IK37">
        <v>9076</v>
      </c>
      <c r="IL37">
        <v>8827</v>
      </c>
      <c r="IM37">
        <v>8551</v>
      </c>
      <c r="IN37">
        <v>8390</v>
      </c>
      <c r="IO37">
        <v>8528</v>
      </c>
      <c r="IP37">
        <v>8517</v>
      </c>
      <c r="IQ37" s="13">
        <v>18.846153846153847</v>
      </c>
      <c r="IR37" s="13">
        <v>18.46153846153846</v>
      </c>
      <c r="IS37" s="13">
        <v>17.567500746444587</v>
      </c>
      <c r="IT37" s="13">
        <v>17.504332154277058</v>
      </c>
      <c r="IU37" s="13">
        <v>18.707405714642242</v>
      </c>
      <c r="IV37">
        <v>1909</v>
      </c>
      <c r="IW37">
        <v>1731</v>
      </c>
      <c r="IX37">
        <v>1837</v>
      </c>
      <c r="IY37">
        <v>1849</v>
      </c>
      <c r="IZ37">
        <v>1762</v>
      </c>
      <c r="JA37">
        <v>1643</v>
      </c>
      <c r="JB37">
        <v>1459</v>
      </c>
      <c r="JC37">
        <v>1440</v>
      </c>
      <c r="JD37">
        <v>1639</v>
      </c>
      <c r="JE37">
        <v>1246</v>
      </c>
      <c r="JF37">
        <v>1102</v>
      </c>
      <c r="JG37" s="4">
        <v>4.7816167034508341</v>
      </c>
      <c r="JH37" s="4">
        <v>4.9021435942362608</v>
      </c>
      <c r="JI37" s="4">
        <v>26.629578739233889</v>
      </c>
      <c r="JJ37" s="4">
        <v>25.598173820314585</v>
      </c>
      <c r="JK37" s="4">
        <v>23.924165152158075</v>
      </c>
      <c r="JL37" s="4">
        <v>19.941339774456139</v>
      </c>
      <c r="JM37" s="4">
        <v>0.77506808408314365</v>
      </c>
      <c r="JN37" s="4">
        <v>39</v>
      </c>
      <c r="JO37" s="4">
        <v>36.700000000000003</v>
      </c>
      <c r="JP37" s="4">
        <v>34.4</v>
      </c>
      <c r="JQ37" s="4">
        <v>32.9</v>
      </c>
      <c r="JR37" s="4" t="s">
        <v>76</v>
      </c>
      <c r="JS37" s="4" t="s">
        <v>76</v>
      </c>
      <c r="JT37" s="4" t="s">
        <v>76</v>
      </c>
    </row>
    <row r="38" spans="1:280">
      <c r="A38" t="s">
        <v>319</v>
      </c>
      <c r="B38" t="s">
        <v>69</v>
      </c>
      <c r="C38" s="11">
        <v>32.799999999999997</v>
      </c>
      <c r="D38" s="11">
        <v>35.4</v>
      </c>
      <c r="E38" s="11">
        <v>36.700000000000003</v>
      </c>
      <c r="F38" s="11">
        <v>37.700000000000003</v>
      </c>
      <c r="G38" s="11">
        <v>38.6</v>
      </c>
      <c r="H38" s="11">
        <v>39.9</v>
      </c>
      <c r="I38" s="11">
        <v>41.6</v>
      </c>
      <c r="J38" s="11">
        <v>44.9</v>
      </c>
      <c r="K38" s="11">
        <v>46.7</v>
      </c>
      <c r="L38" s="11">
        <v>49.4</v>
      </c>
      <c r="M38" s="11">
        <v>49.9</v>
      </c>
      <c r="N38" s="11">
        <v>50.5</v>
      </c>
      <c r="O38" s="11">
        <v>13.1</v>
      </c>
      <c r="P38" s="11">
        <v>13.2</v>
      </c>
      <c r="Q38" s="11">
        <v>13.2</v>
      </c>
      <c r="R38" s="11">
        <v>13.1</v>
      </c>
      <c r="S38" s="11">
        <v>12.9</v>
      </c>
      <c r="T38" s="11">
        <v>13.3</v>
      </c>
      <c r="U38" s="11">
        <v>13.2</v>
      </c>
      <c r="V38" s="11">
        <v>13.8</v>
      </c>
      <c r="W38" s="11">
        <v>15.5</v>
      </c>
      <c r="X38" s="11">
        <v>14</v>
      </c>
      <c r="Y38" s="11">
        <v>14.8</v>
      </c>
      <c r="Z38" s="11">
        <v>14.8</v>
      </c>
      <c r="AA38" s="11">
        <v>4.7</v>
      </c>
      <c r="AB38" s="11">
        <v>4.4000000000000004</v>
      </c>
      <c r="AC38" s="11">
        <v>3.6</v>
      </c>
      <c r="AD38" s="11">
        <v>2.6</v>
      </c>
      <c r="AE38" s="11">
        <v>2.9</v>
      </c>
      <c r="AF38" s="11">
        <v>2.2000000000000002</v>
      </c>
      <c r="AG38" s="11">
        <v>2.5</v>
      </c>
      <c r="AH38" s="11">
        <v>2</v>
      </c>
      <c r="AI38" s="11">
        <v>2.1</v>
      </c>
      <c r="AJ38" s="11">
        <v>2.2000000000000002</v>
      </c>
      <c r="AK38" s="11">
        <v>2.1</v>
      </c>
      <c r="AL38" s="11">
        <v>1.9</v>
      </c>
      <c r="AM38" s="11">
        <v>13.8</v>
      </c>
      <c r="AN38" s="11">
        <v>12.5</v>
      </c>
      <c r="AO38" s="11">
        <v>12.4</v>
      </c>
      <c r="AP38" s="11">
        <v>12.1</v>
      </c>
      <c r="AQ38" s="11">
        <v>12.8</v>
      </c>
      <c r="AR38" s="11">
        <v>12.5</v>
      </c>
      <c r="AS38" s="11">
        <v>12.6</v>
      </c>
      <c r="AT38" s="11">
        <v>13.1</v>
      </c>
      <c r="AU38" s="11">
        <v>13.1</v>
      </c>
      <c r="AV38" s="11">
        <v>12.7</v>
      </c>
      <c r="AW38" s="11">
        <v>12</v>
      </c>
      <c r="AX38" s="11">
        <v>11.4</v>
      </c>
      <c r="AY38" s="11">
        <v>12.7</v>
      </c>
      <c r="AZ38" s="11">
        <v>11.7</v>
      </c>
      <c r="BA38" s="11">
        <v>10.8</v>
      </c>
      <c r="BB38" s="11">
        <v>10.7</v>
      </c>
      <c r="BC38" s="11">
        <v>10.9</v>
      </c>
      <c r="BD38" s="11">
        <v>10.4</v>
      </c>
      <c r="BE38" s="11">
        <v>9.4</v>
      </c>
      <c r="BF38" s="11">
        <v>10.4</v>
      </c>
      <c r="BG38" s="11">
        <v>9.1</v>
      </c>
      <c r="BH38" s="11">
        <v>9</v>
      </c>
      <c r="BI38" s="11">
        <v>8</v>
      </c>
      <c r="BJ38" s="11">
        <v>8.3000000000000007</v>
      </c>
      <c r="BK38" s="11">
        <v>13.9</v>
      </c>
      <c r="BL38" s="11">
        <v>14.1</v>
      </c>
      <c r="BM38" s="11">
        <v>15.1</v>
      </c>
      <c r="BN38" s="11">
        <v>14.9</v>
      </c>
      <c r="BO38" s="11">
        <v>13.7</v>
      </c>
      <c r="BP38" s="11">
        <v>13.6</v>
      </c>
      <c r="BQ38" s="11">
        <v>14</v>
      </c>
      <c r="BR38" s="11">
        <v>9.6999999999999993</v>
      </c>
      <c r="BS38" s="11">
        <v>8.1999999999999993</v>
      </c>
      <c r="BT38" s="11">
        <v>8.1999999999999993</v>
      </c>
      <c r="BU38" s="11">
        <v>8.5</v>
      </c>
      <c r="BV38" s="11">
        <v>8.3000000000000007</v>
      </c>
      <c r="BW38" s="11">
        <v>9.1</v>
      </c>
      <c r="BX38" s="11">
        <v>8.6999999999999993</v>
      </c>
      <c r="BY38" s="11">
        <v>8.1999999999999993</v>
      </c>
      <c r="BZ38" s="11">
        <v>8.9</v>
      </c>
      <c r="CA38" s="11">
        <v>8.1999999999999993</v>
      </c>
      <c r="CB38" s="11">
        <v>8.1</v>
      </c>
      <c r="CC38" s="11">
        <v>6.6</v>
      </c>
      <c r="CD38" s="11">
        <v>6.1</v>
      </c>
      <c r="CE38" s="11">
        <v>5.4</v>
      </c>
      <c r="CF38" s="11">
        <v>4.5</v>
      </c>
      <c r="CG38" s="11">
        <v>4.5999999999999996</v>
      </c>
      <c r="CH38" s="11">
        <v>4.7</v>
      </c>
      <c r="CI38">
        <v>25000</v>
      </c>
      <c r="CJ38">
        <v>26176</v>
      </c>
      <c r="CK38">
        <v>26399</v>
      </c>
      <c r="CL38">
        <v>27478</v>
      </c>
      <c r="CM38">
        <v>28608</v>
      </c>
      <c r="CN38">
        <v>29085</v>
      </c>
      <c r="CO38">
        <v>29182</v>
      </c>
      <c r="CP38">
        <v>29399</v>
      </c>
      <c r="CQ38">
        <v>29382</v>
      </c>
      <c r="CR38" t="s">
        <v>76</v>
      </c>
      <c r="CS38" t="s">
        <v>76</v>
      </c>
      <c r="CT38" t="s">
        <v>76</v>
      </c>
      <c r="CU38" t="s">
        <v>76</v>
      </c>
      <c r="CV38">
        <v>27726</v>
      </c>
      <c r="CW38">
        <v>29229</v>
      </c>
      <c r="CX38">
        <v>28644</v>
      </c>
      <c r="CY38">
        <v>29790</v>
      </c>
      <c r="CZ38">
        <v>31128</v>
      </c>
      <c r="DA38">
        <v>31530</v>
      </c>
      <c r="DB38">
        <v>31475</v>
      </c>
      <c r="DC38">
        <v>31976</v>
      </c>
      <c r="DD38">
        <v>31990</v>
      </c>
      <c r="DE38" t="s">
        <v>76</v>
      </c>
      <c r="DF38" t="s">
        <v>76</v>
      </c>
      <c r="DG38" t="s">
        <v>76</v>
      </c>
      <c r="DH38" t="s">
        <v>76</v>
      </c>
      <c r="DI38">
        <v>20978</v>
      </c>
      <c r="DJ38">
        <v>22372</v>
      </c>
      <c r="DK38">
        <v>23070</v>
      </c>
      <c r="DL38">
        <v>24017</v>
      </c>
      <c r="DM38">
        <v>24849</v>
      </c>
      <c r="DN38">
        <v>25646</v>
      </c>
      <c r="DO38">
        <v>25952</v>
      </c>
      <c r="DP38">
        <v>25796</v>
      </c>
      <c r="DQ38">
        <v>26215</v>
      </c>
      <c r="DR38" t="s">
        <v>76</v>
      </c>
      <c r="DS38" t="s">
        <v>76</v>
      </c>
      <c r="DT38" t="s">
        <v>76</v>
      </c>
      <c r="DU38" t="s">
        <v>76</v>
      </c>
      <c r="DV38">
        <v>33700</v>
      </c>
      <c r="DW38">
        <v>41270</v>
      </c>
      <c r="DX38">
        <v>48530</v>
      </c>
      <c r="DY38">
        <v>27100</v>
      </c>
      <c r="DZ38">
        <v>32520</v>
      </c>
      <c r="EA38">
        <v>38360</v>
      </c>
      <c r="EB38">
        <v>10.301362619624911</v>
      </c>
      <c r="EC38">
        <v>7.8452433996790027</v>
      </c>
      <c r="ED38" t="s">
        <v>76</v>
      </c>
      <c r="EE38" t="s">
        <v>76</v>
      </c>
      <c r="EF38">
        <v>186990</v>
      </c>
      <c r="EG38">
        <v>190950</v>
      </c>
      <c r="EH38">
        <v>196985</v>
      </c>
      <c r="EI38">
        <v>200800</v>
      </c>
      <c r="EJ38">
        <v>208675</v>
      </c>
      <c r="EK38">
        <v>220520</v>
      </c>
      <c r="EL38">
        <v>235595</v>
      </c>
      <c r="EM38" s="15">
        <v>253725</v>
      </c>
      <c r="EN38">
        <v>79.964186231595704</v>
      </c>
      <c r="EO38">
        <v>71.8</v>
      </c>
      <c r="EP38">
        <v>72.7</v>
      </c>
      <c r="EQ38">
        <v>71.86544342507645</v>
      </c>
      <c r="ER38">
        <v>74.900000000000006</v>
      </c>
      <c r="ES38">
        <v>73.400000000000006</v>
      </c>
      <c r="ET38" s="15">
        <v>75.2</v>
      </c>
      <c r="EU38">
        <v>1990000</v>
      </c>
      <c r="EV38">
        <v>2040500</v>
      </c>
      <c r="EW38">
        <v>2248600</v>
      </c>
      <c r="EX38">
        <v>2190400</v>
      </c>
      <c r="EY38">
        <v>1072000</v>
      </c>
      <c r="EZ38">
        <v>1109100</v>
      </c>
      <c r="FA38">
        <v>1228300</v>
      </c>
      <c r="FB38">
        <v>1152500</v>
      </c>
      <c r="FC38">
        <v>918000</v>
      </c>
      <c r="FD38">
        <v>931400</v>
      </c>
      <c r="FE38">
        <v>1020300</v>
      </c>
      <c r="FF38">
        <v>1037900</v>
      </c>
      <c r="FG38">
        <v>0.63</v>
      </c>
      <c r="FH38">
        <v>0.59</v>
      </c>
      <c r="FI38">
        <v>0.59</v>
      </c>
      <c r="FJ38">
        <v>0.6</v>
      </c>
      <c r="FK38">
        <v>0.62</v>
      </c>
      <c r="FL38" t="s">
        <v>76</v>
      </c>
      <c r="FM38" t="s">
        <v>76</v>
      </c>
      <c r="FN38">
        <v>108.64971715999015</v>
      </c>
      <c r="FO38">
        <v>105.97971958338024</v>
      </c>
      <c r="FP38">
        <v>111.49246654961608</v>
      </c>
      <c r="FQ38">
        <v>114.31917263297002</v>
      </c>
      <c r="FR38">
        <v>114.37832471208255</v>
      </c>
      <c r="FS38">
        <v>110.16184402382386</v>
      </c>
      <c r="FT38">
        <v>108.06208119709923</v>
      </c>
      <c r="FU38">
        <v>99.262720112496226</v>
      </c>
      <c r="FV38">
        <v>90.818878038496507</v>
      </c>
      <c r="FW38">
        <v>89.515928494752117</v>
      </c>
      <c r="FX38">
        <v>86.55794547690499</v>
      </c>
      <c r="FY38">
        <v>84.024655950031004</v>
      </c>
      <c r="FZ38">
        <v>81.193277463303176</v>
      </c>
      <c r="GA38">
        <v>74.932485992560416</v>
      </c>
      <c r="GB38">
        <v>67.635394482726866</v>
      </c>
      <c r="GC38" t="s">
        <v>76</v>
      </c>
      <c r="GD38" t="s">
        <v>76</v>
      </c>
      <c r="GE38">
        <v>3.4879989418079655</v>
      </c>
      <c r="GF38">
        <v>3.2189234600836083</v>
      </c>
      <c r="GG38">
        <v>3.0618710717959101</v>
      </c>
      <c r="GH38">
        <v>2.3555749669248049</v>
      </c>
      <c r="GI38">
        <v>2.3128863707974876</v>
      </c>
      <c r="GJ38">
        <v>2.0916288275701476</v>
      </c>
      <c r="GK38">
        <v>6.008546647696301</v>
      </c>
      <c r="GL38">
        <v>12.115851748859653</v>
      </c>
      <c r="GM38">
        <v>11.722874173559756</v>
      </c>
      <c r="GN38">
        <v>12.173304067641809</v>
      </c>
      <c r="GO38">
        <v>12.351033644899911</v>
      </c>
      <c r="GP38">
        <v>11.794426980246051</v>
      </c>
      <c r="GQ38">
        <v>1.5800215231588917E-3</v>
      </c>
      <c r="GR38">
        <v>6.6194926774127332</v>
      </c>
      <c r="GS38">
        <v>2.5465127217172308</v>
      </c>
      <c r="GT38">
        <v>42.518803577411703</v>
      </c>
      <c r="GU38">
        <v>0.65251575830876962</v>
      </c>
      <c r="GV38">
        <v>0.85862140164001155</v>
      </c>
      <c r="GW38">
        <v>10.697939207823911</v>
      </c>
      <c r="GX38">
        <v>3.4918546656288325</v>
      </c>
      <c r="GY38">
        <v>24.973394228188479</v>
      </c>
      <c r="GZ38">
        <v>7.6392597090370247</v>
      </c>
      <c r="HA38" s="15">
        <v>25359.143755404442</v>
      </c>
      <c r="HB38" s="15">
        <v>25512.813514815098</v>
      </c>
      <c r="HC38" s="15">
        <v>24837.963201737555</v>
      </c>
      <c r="HD38" s="15">
        <v>24786.606111403755</v>
      </c>
      <c r="HE38" s="15">
        <v>22542.528885585263</v>
      </c>
      <c r="HF38" s="15">
        <v>23536.507217487131</v>
      </c>
      <c r="HG38" s="15">
        <v>21140.204663247336</v>
      </c>
      <c r="HH38" s="15">
        <v>22667.351114666257</v>
      </c>
      <c r="HI38" s="15">
        <v>22007.28418725944</v>
      </c>
      <c r="HJ38" s="15">
        <v>19476.279116701844</v>
      </c>
      <c r="HK38" s="13" t="s">
        <v>76</v>
      </c>
      <c r="HL38" s="13" t="s">
        <v>76</v>
      </c>
      <c r="HM38" s="13" t="s">
        <v>76</v>
      </c>
      <c r="HN38" s="13" t="s">
        <v>76</v>
      </c>
      <c r="HO38" s="13" t="s">
        <v>76</v>
      </c>
      <c r="HP38" s="13" t="s">
        <v>76</v>
      </c>
      <c r="HQ38" s="13" t="s">
        <v>76</v>
      </c>
      <c r="HR38" s="13" t="s">
        <v>76</v>
      </c>
      <c r="HS38" s="13" t="s">
        <v>76</v>
      </c>
      <c r="HT38" s="13" t="s">
        <v>76</v>
      </c>
      <c r="HU38" s="13" t="s">
        <v>76</v>
      </c>
      <c r="HV38" s="13" t="s">
        <v>76</v>
      </c>
      <c r="HW38" s="13" t="s">
        <v>76</v>
      </c>
      <c r="HX38">
        <v>2125610</v>
      </c>
      <c r="HY38">
        <v>2119456</v>
      </c>
      <c r="HZ38">
        <v>2112620</v>
      </c>
      <c r="IA38">
        <v>2119456</v>
      </c>
      <c r="IB38">
        <v>2137883</v>
      </c>
      <c r="IC38">
        <v>2175930.9999999995</v>
      </c>
      <c r="ID38">
        <v>2216.9369999999999</v>
      </c>
      <c r="IE38">
        <v>21726</v>
      </c>
      <c r="IF38">
        <v>21659</v>
      </c>
      <c r="IG38">
        <v>21754</v>
      </c>
      <c r="IH38">
        <v>21423</v>
      </c>
      <c r="II38">
        <v>20896</v>
      </c>
      <c r="IJ38">
        <v>20833</v>
      </c>
      <c r="IK38">
        <v>20628</v>
      </c>
      <c r="IL38">
        <v>20276</v>
      </c>
      <c r="IM38">
        <v>20346</v>
      </c>
      <c r="IN38">
        <v>20429</v>
      </c>
      <c r="IO38">
        <v>20807</v>
      </c>
      <c r="IP38">
        <v>20715</v>
      </c>
      <c r="IQ38" s="13">
        <v>13.684210526315789</v>
      </c>
      <c r="IR38" s="13">
        <v>12.736842105263158</v>
      </c>
      <c r="IS38" s="13">
        <v>13.116417480567522</v>
      </c>
      <c r="IT38" s="13">
        <v>12.698117981615114</v>
      </c>
      <c r="IU38" s="13">
        <v>12.490536170780548</v>
      </c>
      <c r="IV38">
        <v>2262</v>
      </c>
      <c r="IW38">
        <v>1926</v>
      </c>
      <c r="IX38">
        <v>2110</v>
      </c>
      <c r="IY38">
        <v>1937</v>
      </c>
      <c r="IZ38">
        <v>1769</v>
      </c>
      <c r="JA38">
        <v>1586</v>
      </c>
      <c r="JB38">
        <v>1430</v>
      </c>
      <c r="JC38">
        <v>1370</v>
      </c>
      <c r="JD38">
        <v>1383</v>
      </c>
      <c r="JE38">
        <v>1081</v>
      </c>
      <c r="JF38">
        <v>1068</v>
      </c>
      <c r="JG38" s="4">
        <v>3.0232689044174288</v>
      </c>
      <c r="JH38" s="4">
        <v>3.0397059947697165</v>
      </c>
      <c r="JI38" s="4">
        <v>35.62445505194556</v>
      </c>
      <c r="JJ38" s="4">
        <v>33.775799818508297</v>
      </c>
      <c r="JK38" s="4">
        <v>17.563206249819849</v>
      </c>
      <c r="JL38" s="4">
        <v>14.675159654592507</v>
      </c>
      <c r="JM38" s="4">
        <v>12.57735339793736</v>
      </c>
      <c r="JN38" s="4">
        <v>26.1</v>
      </c>
      <c r="JO38" s="4">
        <v>25.5</v>
      </c>
      <c r="JP38" s="4">
        <v>24.2</v>
      </c>
      <c r="JQ38" s="4">
        <v>23.2</v>
      </c>
      <c r="JR38" s="4" t="s">
        <v>76</v>
      </c>
      <c r="JS38" s="4" t="s">
        <v>76</v>
      </c>
      <c r="JT38" s="4" t="s">
        <v>76</v>
      </c>
    </row>
    <row r="39" spans="1:280">
      <c r="A39" t="s">
        <v>320</v>
      </c>
      <c r="B39" t="s">
        <v>70</v>
      </c>
      <c r="C39" s="11">
        <v>38</v>
      </c>
      <c r="D39" s="11">
        <v>40.1</v>
      </c>
      <c r="E39" s="11">
        <v>41.6</v>
      </c>
      <c r="F39" s="11">
        <v>43.5</v>
      </c>
      <c r="G39" s="11">
        <v>44.5</v>
      </c>
      <c r="H39" s="11">
        <v>46.1</v>
      </c>
      <c r="I39" s="11">
        <v>48.4</v>
      </c>
      <c r="J39" s="11">
        <v>52.4</v>
      </c>
      <c r="K39" s="11">
        <v>54</v>
      </c>
      <c r="L39" s="11">
        <v>55.5</v>
      </c>
      <c r="M39" s="11">
        <v>56</v>
      </c>
      <c r="N39" s="11">
        <v>56.6</v>
      </c>
      <c r="O39" s="11">
        <v>11.6</v>
      </c>
      <c r="P39" s="11">
        <v>11.5</v>
      </c>
      <c r="Q39" s="11">
        <v>11.6</v>
      </c>
      <c r="R39" s="11">
        <v>11.8</v>
      </c>
      <c r="S39" s="11">
        <v>11.4</v>
      </c>
      <c r="T39" s="11">
        <v>11.5</v>
      </c>
      <c r="U39" s="11">
        <v>11.6</v>
      </c>
      <c r="V39" s="11">
        <v>11.6</v>
      </c>
      <c r="W39" s="11">
        <v>13.3</v>
      </c>
      <c r="X39" s="11">
        <v>12.4</v>
      </c>
      <c r="Y39" s="11">
        <v>13</v>
      </c>
      <c r="Z39" s="11">
        <v>13.2</v>
      </c>
      <c r="AA39" s="11">
        <v>3.8</v>
      </c>
      <c r="AB39" s="11">
        <v>3.6</v>
      </c>
      <c r="AC39" s="11">
        <v>2.8</v>
      </c>
      <c r="AD39" s="11">
        <v>2.1</v>
      </c>
      <c r="AE39" s="11">
        <v>2.2000000000000002</v>
      </c>
      <c r="AF39" s="11">
        <v>1.8</v>
      </c>
      <c r="AG39" s="11">
        <v>1.9</v>
      </c>
      <c r="AH39" s="11">
        <v>1.5</v>
      </c>
      <c r="AI39" s="11">
        <v>1.6</v>
      </c>
      <c r="AJ39" s="11">
        <v>1.7</v>
      </c>
      <c r="AK39" s="11">
        <v>1.6</v>
      </c>
      <c r="AL39" s="11">
        <v>1.4</v>
      </c>
      <c r="AM39" s="11">
        <v>11.6</v>
      </c>
      <c r="AN39" s="11">
        <v>10.7</v>
      </c>
      <c r="AO39" s="11">
        <v>11</v>
      </c>
      <c r="AP39" s="11">
        <v>10.7</v>
      </c>
      <c r="AQ39" s="11">
        <v>10.7</v>
      </c>
      <c r="AR39" s="11">
        <v>10.6</v>
      </c>
      <c r="AS39" s="11">
        <v>10.7</v>
      </c>
      <c r="AT39" s="11">
        <v>10.8</v>
      </c>
      <c r="AU39" s="11">
        <v>10.9</v>
      </c>
      <c r="AV39" s="11">
        <v>10.5</v>
      </c>
      <c r="AW39" s="11">
        <v>10.1</v>
      </c>
      <c r="AX39" s="11">
        <v>9.4</v>
      </c>
      <c r="AY39" s="11">
        <v>10.5</v>
      </c>
      <c r="AZ39" s="11">
        <v>10.199999999999999</v>
      </c>
      <c r="BA39" s="11">
        <v>9.1</v>
      </c>
      <c r="BB39" s="11">
        <v>9</v>
      </c>
      <c r="BC39" s="11">
        <v>9</v>
      </c>
      <c r="BD39" s="11">
        <v>8.6999999999999993</v>
      </c>
      <c r="BE39" s="11">
        <v>7.8</v>
      </c>
      <c r="BF39" s="11">
        <v>8.6</v>
      </c>
      <c r="BG39" s="11">
        <v>7.3</v>
      </c>
      <c r="BH39" s="11">
        <v>7.3</v>
      </c>
      <c r="BI39" s="11">
        <v>6.8</v>
      </c>
      <c r="BJ39" s="11">
        <v>6.9</v>
      </c>
      <c r="BK39" s="11">
        <v>15.2</v>
      </c>
      <c r="BL39" s="11">
        <v>14.8</v>
      </c>
      <c r="BM39" s="11">
        <v>15</v>
      </c>
      <c r="BN39" s="11">
        <v>14.5</v>
      </c>
      <c r="BO39" s="11">
        <v>14.1</v>
      </c>
      <c r="BP39" s="11">
        <v>14</v>
      </c>
      <c r="BQ39" s="11">
        <v>13.6</v>
      </c>
      <c r="BR39" s="11">
        <v>9.1</v>
      </c>
      <c r="BS39" s="11">
        <v>7.8</v>
      </c>
      <c r="BT39" s="11">
        <v>7.8</v>
      </c>
      <c r="BU39" s="11">
        <v>7.8</v>
      </c>
      <c r="BV39" s="11">
        <v>8.1</v>
      </c>
      <c r="BW39" s="11">
        <v>9.3000000000000007</v>
      </c>
      <c r="BX39" s="11">
        <v>9.1999999999999993</v>
      </c>
      <c r="BY39" s="11">
        <v>8.9</v>
      </c>
      <c r="BZ39" s="11">
        <v>8.4</v>
      </c>
      <c r="CA39" s="11">
        <v>7.9</v>
      </c>
      <c r="CB39" s="11">
        <v>7.4</v>
      </c>
      <c r="CC39" s="11">
        <v>6.1</v>
      </c>
      <c r="CD39" s="11">
        <v>6</v>
      </c>
      <c r="CE39" s="11">
        <v>5.2</v>
      </c>
      <c r="CF39" s="11">
        <v>4.8</v>
      </c>
      <c r="CG39" s="11">
        <v>4.5999999999999996</v>
      </c>
      <c r="CH39" s="11">
        <v>4.5</v>
      </c>
      <c r="CI39">
        <v>28750</v>
      </c>
      <c r="CJ39">
        <v>29882</v>
      </c>
      <c r="CK39">
        <v>30355</v>
      </c>
      <c r="CL39">
        <v>31484</v>
      </c>
      <c r="CM39">
        <v>32813</v>
      </c>
      <c r="CN39">
        <v>33700</v>
      </c>
      <c r="CO39">
        <v>33990</v>
      </c>
      <c r="CP39">
        <v>34396</v>
      </c>
      <c r="CQ39">
        <v>34883</v>
      </c>
      <c r="CR39">
        <v>35173</v>
      </c>
      <c r="CS39">
        <v>35034</v>
      </c>
      <c r="CT39">
        <v>35303</v>
      </c>
      <c r="CU39">
        <v>36302</v>
      </c>
      <c r="CV39">
        <v>31526</v>
      </c>
      <c r="CW39">
        <v>32897</v>
      </c>
      <c r="CX39">
        <v>33680</v>
      </c>
      <c r="CY39">
        <v>34779</v>
      </c>
      <c r="CZ39">
        <v>36360</v>
      </c>
      <c r="DA39">
        <v>37116</v>
      </c>
      <c r="DB39">
        <v>36988</v>
      </c>
      <c r="DC39">
        <v>37484</v>
      </c>
      <c r="DD39">
        <v>37999</v>
      </c>
      <c r="DE39">
        <v>38524</v>
      </c>
      <c r="DF39">
        <v>38361</v>
      </c>
      <c r="DG39">
        <v>38769</v>
      </c>
      <c r="DH39">
        <v>40000</v>
      </c>
      <c r="DI39">
        <v>25026</v>
      </c>
      <c r="DJ39">
        <v>25995</v>
      </c>
      <c r="DK39">
        <v>26869</v>
      </c>
      <c r="DL39">
        <v>27874</v>
      </c>
      <c r="DM39">
        <v>28972</v>
      </c>
      <c r="DN39">
        <v>29965</v>
      </c>
      <c r="DO39">
        <v>30426</v>
      </c>
      <c r="DP39">
        <v>30350</v>
      </c>
      <c r="DQ39">
        <v>31231</v>
      </c>
      <c r="DR39">
        <v>31016</v>
      </c>
      <c r="DS39">
        <v>31364</v>
      </c>
      <c r="DT39">
        <v>31719</v>
      </c>
      <c r="DU39">
        <v>32227</v>
      </c>
      <c r="DV39">
        <v>35235.53222495535</v>
      </c>
      <c r="DW39">
        <v>43680</v>
      </c>
      <c r="DX39">
        <v>51770</v>
      </c>
      <c r="DY39">
        <v>27110</v>
      </c>
      <c r="DZ39">
        <v>32920</v>
      </c>
      <c r="EA39">
        <v>39110</v>
      </c>
      <c r="EB39">
        <v>13.220979272461509</v>
      </c>
      <c r="EC39">
        <v>10.559537086326687</v>
      </c>
      <c r="ED39">
        <v>23.513919696608824</v>
      </c>
      <c r="EE39">
        <v>25.678824455847391</v>
      </c>
      <c r="EF39">
        <v>392920</v>
      </c>
      <c r="EG39">
        <v>402315</v>
      </c>
      <c r="EH39">
        <v>413260</v>
      </c>
      <c r="EI39">
        <v>421185</v>
      </c>
      <c r="EJ39">
        <v>439405</v>
      </c>
      <c r="EK39">
        <v>466135</v>
      </c>
      <c r="EL39">
        <v>500825</v>
      </c>
      <c r="EM39" s="15">
        <v>541310</v>
      </c>
      <c r="EN39">
        <v>79.216867469879517</v>
      </c>
      <c r="EO39">
        <v>68.599999999999994</v>
      </c>
      <c r="EP39">
        <v>70.5</v>
      </c>
      <c r="EQ39">
        <v>70.163965500900389</v>
      </c>
      <c r="ER39">
        <v>73.600000000000009</v>
      </c>
      <c r="ES39">
        <v>70.8</v>
      </c>
      <c r="ET39" s="15">
        <v>73</v>
      </c>
      <c r="EU39">
        <v>5023000</v>
      </c>
      <c r="EV39">
        <v>5179700</v>
      </c>
      <c r="EW39">
        <v>5359800</v>
      </c>
      <c r="EX39">
        <v>5633400</v>
      </c>
      <c r="EY39">
        <v>2832000</v>
      </c>
      <c r="EZ39">
        <v>2912800</v>
      </c>
      <c r="FA39">
        <v>2963500</v>
      </c>
      <c r="FB39">
        <v>3096600</v>
      </c>
      <c r="FC39">
        <v>2192000</v>
      </c>
      <c r="FD39">
        <v>2266900</v>
      </c>
      <c r="FE39">
        <v>2396300</v>
      </c>
      <c r="FF39">
        <v>2536800</v>
      </c>
      <c r="FG39">
        <v>0.9</v>
      </c>
      <c r="FH39">
        <v>0.88</v>
      </c>
      <c r="FI39">
        <v>0.88</v>
      </c>
      <c r="FJ39">
        <v>0.88</v>
      </c>
      <c r="FK39">
        <v>0.92</v>
      </c>
      <c r="FL39">
        <v>0.93</v>
      </c>
      <c r="FM39">
        <v>0.96</v>
      </c>
      <c r="FN39">
        <v>142.05039145016042</v>
      </c>
      <c r="FO39">
        <v>137.38739361190551</v>
      </c>
      <c r="FP39">
        <v>144.40068376460567</v>
      </c>
      <c r="FQ39">
        <v>146.50795731570514</v>
      </c>
      <c r="FR39">
        <v>143.4694056661578</v>
      </c>
      <c r="FS39">
        <v>136.574448419356</v>
      </c>
      <c r="FT39">
        <v>130.88493443750366</v>
      </c>
      <c r="FU39">
        <v>121.32143080421041</v>
      </c>
      <c r="FV39">
        <v>112.04718597179713</v>
      </c>
      <c r="FW39">
        <v>108.15330098803646</v>
      </c>
      <c r="FX39">
        <v>104.4250782552904</v>
      </c>
      <c r="FY39">
        <v>102.08540723525847</v>
      </c>
      <c r="FZ39">
        <v>99.291271142448196</v>
      </c>
      <c r="GA39">
        <v>92.866120895689633</v>
      </c>
      <c r="GB39">
        <v>83.265262961539392</v>
      </c>
      <c r="GC39">
        <v>83.05912066828995</v>
      </c>
      <c r="GD39">
        <v>79.271536883472393</v>
      </c>
      <c r="GE39">
        <v>3.7248536183518883</v>
      </c>
      <c r="GF39">
        <v>3.4066882135385561</v>
      </c>
      <c r="GG39">
        <v>3.2721438612199516</v>
      </c>
      <c r="GH39">
        <v>2.5808916286698391</v>
      </c>
      <c r="GI39">
        <v>2.5138611079262425</v>
      </c>
      <c r="GJ39">
        <v>2.2962234783321045</v>
      </c>
      <c r="GK39">
        <v>6.4941126286953601</v>
      </c>
      <c r="GL39">
        <v>13.100436085366299</v>
      </c>
      <c r="GM39">
        <v>12.607760682764763</v>
      </c>
      <c r="GN39">
        <v>12.957934343070221</v>
      </c>
      <c r="GO39">
        <v>13.011886720604144</v>
      </c>
      <c r="GP39">
        <v>12.329389460379875</v>
      </c>
      <c r="GQ39">
        <v>1.2635912488669339E-3</v>
      </c>
      <c r="GR39">
        <v>7.5438471175121826</v>
      </c>
      <c r="GS39">
        <v>2.8371664272588295</v>
      </c>
      <c r="GT39">
        <v>38.224733481228853</v>
      </c>
      <c r="GU39">
        <v>0.77131940301559399</v>
      </c>
      <c r="GV39">
        <v>1.0725490320389857</v>
      </c>
      <c r="GW39">
        <v>12.278163932878334</v>
      </c>
      <c r="GX39">
        <v>4.7185372732856052</v>
      </c>
      <c r="GY39">
        <v>23.846879328050615</v>
      </c>
      <c r="GZ39">
        <v>8.7055122223040531</v>
      </c>
      <c r="HA39" s="15">
        <v>46930.313221851422</v>
      </c>
      <c r="HB39" s="15">
        <v>48070.339332150987</v>
      </c>
      <c r="HC39" s="15">
        <v>46739.931939021073</v>
      </c>
      <c r="HD39" s="15">
        <v>46690.446813740207</v>
      </c>
      <c r="HE39" s="15">
        <v>42360.921735725256</v>
      </c>
      <c r="HF39" s="15">
        <v>44579.949912037999</v>
      </c>
      <c r="HG39" s="15">
        <v>39981.41701030478</v>
      </c>
      <c r="HH39" s="15">
        <v>42859.350540232925</v>
      </c>
      <c r="HI39" s="15">
        <v>41244.682108317356</v>
      </c>
      <c r="HJ39" s="15">
        <v>35817.394088765635</v>
      </c>
      <c r="HK39" s="13">
        <v>13.359351546082257</v>
      </c>
      <c r="HL39" s="13">
        <v>17.622080679405521</v>
      </c>
      <c r="HM39" s="13">
        <v>20.664974263929409</v>
      </c>
      <c r="HN39" s="13">
        <v>22.898732069422064</v>
      </c>
      <c r="HO39" s="13">
        <v>25.4746152371366</v>
      </c>
      <c r="HP39" s="13">
        <v>29.183650679213329</v>
      </c>
      <c r="HQ39" s="13">
        <v>31.793093675072342</v>
      </c>
      <c r="HR39" s="13">
        <v>32.354145648885421</v>
      </c>
      <c r="HS39" s="13">
        <v>33.92760740969581</v>
      </c>
      <c r="HT39" s="13">
        <v>33.961788882674504</v>
      </c>
      <c r="HU39" s="13">
        <v>33.894587599329199</v>
      </c>
      <c r="HV39" s="13">
        <v>33.103448275862071</v>
      </c>
      <c r="HW39" s="13">
        <v>32.008856291045454</v>
      </c>
      <c r="HX39">
        <v>2980780.9999999991</v>
      </c>
      <c r="HY39">
        <v>2967340.9999999986</v>
      </c>
      <c r="HZ39">
        <v>2942667</v>
      </c>
      <c r="IA39">
        <v>2967340.9999999986</v>
      </c>
      <c r="IB39">
        <v>2951941</v>
      </c>
      <c r="IC39">
        <v>3006139</v>
      </c>
      <c r="ID39">
        <v>3052.2469999999998</v>
      </c>
      <c r="IE39">
        <v>31595</v>
      </c>
      <c r="IF39">
        <v>31376</v>
      </c>
      <c r="IG39">
        <v>31492</v>
      </c>
      <c r="IH39">
        <v>31157</v>
      </c>
      <c r="II39">
        <v>30273</v>
      </c>
      <c r="IJ39">
        <v>30071</v>
      </c>
      <c r="IK39">
        <v>29701</v>
      </c>
      <c r="IL39">
        <v>29105</v>
      </c>
      <c r="IM39">
        <v>28897</v>
      </c>
      <c r="IN39">
        <v>28819</v>
      </c>
      <c r="IO39">
        <v>29332</v>
      </c>
      <c r="IP39">
        <v>29231</v>
      </c>
      <c r="IQ39" s="13">
        <v>16</v>
      </c>
      <c r="IR39" s="13">
        <v>15</v>
      </c>
      <c r="IS39" s="13">
        <v>14.615148409893743</v>
      </c>
      <c r="IT39" s="13">
        <v>14.204263657064727</v>
      </c>
      <c r="IU39" s="13">
        <v>14.706065682340601</v>
      </c>
      <c r="IV39">
        <v>4171</v>
      </c>
      <c r="IW39">
        <v>3657</v>
      </c>
      <c r="IX39">
        <v>3947</v>
      </c>
      <c r="IY39">
        <v>3785</v>
      </c>
      <c r="IZ39">
        <v>3531</v>
      </c>
      <c r="JA39">
        <v>3229</v>
      </c>
      <c r="JB39">
        <v>2889</v>
      </c>
      <c r="JC39">
        <v>2810</v>
      </c>
      <c r="JD39">
        <v>3022</v>
      </c>
      <c r="JE39">
        <v>2327</v>
      </c>
      <c r="JF39">
        <v>2170</v>
      </c>
      <c r="JG39" s="4">
        <v>3.718503432051512</v>
      </c>
      <c r="JH39" s="4">
        <v>3.7758680364082986</v>
      </c>
      <c r="JI39" s="4">
        <v>24.286511974190347</v>
      </c>
      <c r="JJ39" s="4">
        <v>23.20006356851647</v>
      </c>
      <c r="JK39" s="4">
        <v>19.900564822864915</v>
      </c>
      <c r="JL39" s="4">
        <v>16.613393816346925</v>
      </c>
      <c r="JM39" s="4">
        <v>14.355545553203051</v>
      </c>
      <c r="JN39" s="4">
        <v>30.8</v>
      </c>
      <c r="JO39" s="4">
        <v>29.6</v>
      </c>
      <c r="JP39" s="4">
        <v>28</v>
      </c>
      <c r="JQ39" s="4">
        <v>26.7</v>
      </c>
      <c r="JR39" s="4">
        <v>23.5</v>
      </c>
      <c r="JS39" s="4">
        <v>21.8</v>
      </c>
      <c r="JT39" s="16">
        <v>23.9</v>
      </c>
    </row>
    <row r="40" spans="1:280">
      <c r="A40" t="s">
        <v>321</v>
      </c>
      <c r="B40" t="s">
        <v>71</v>
      </c>
      <c r="C40" s="11">
        <v>29.3</v>
      </c>
      <c r="D40" s="11">
        <v>29.9</v>
      </c>
      <c r="E40" s="11">
        <v>30.8</v>
      </c>
      <c r="F40" s="11">
        <v>32</v>
      </c>
      <c r="G40" s="11">
        <v>32.200000000000003</v>
      </c>
      <c r="H40" s="11">
        <v>33.700000000000003</v>
      </c>
      <c r="I40" s="11">
        <v>35.5</v>
      </c>
      <c r="J40" s="11">
        <v>36.700000000000003</v>
      </c>
      <c r="K40" s="11">
        <v>38.4</v>
      </c>
      <c r="L40" s="11">
        <v>39.299999999999997</v>
      </c>
      <c r="M40" s="11">
        <v>40</v>
      </c>
      <c r="N40" s="11">
        <v>41.2</v>
      </c>
      <c r="O40" s="11">
        <v>15.1</v>
      </c>
      <c r="P40" s="11">
        <v>15.3</v>
      </c>
      <c r="Q40" s="11">
        <v>15.4</v>
      </c>
      <c r="R40" s="11">
        <v>15.6</v>
      </c>
      <c r="S40" s="11">
        <v>15.9</v>
      </c>
      <c r="T40" s="11">
        <v>15.9</v>
      </c>
      <c r="U40" s="11">
        <v>16.2</v>
      </c>
      <c r="V40" s="11">
        <v>16.8</v>
      </c>
      <c r="W40" s="11">
        <v>17.600000000000001</v>
      </c>
      <c r="X40" s="11">
        <v>17.3</v>
      </c>
      <c r="Y40" s="11">
        <v>17.600000000000001</v>
      </c>
      <c r="Z40" s="11">
        <v>17.3</v>
      </c>
      <c r="AA40" s="11">
        <v>6.2</v>
      </c>
      <c r="AB40" s="11">
        <v>5.8</v>
      </c>
      <c r="AC40" s="11">
        <v>5.5</v>
      </c>
      <c r="AD40" s="11">
        <v>4.5999999999999996</v>
      </c>
      <c r="AE40" s="11">
        <v>4.3</v>
      </c>
      <c r="AF40" s="11">
        <v>4.2</v>
      </c>
      <c r="AG40" s="11">
        <v>4.0999999999999996</v>
      </c>
      <c r="AH40" s="11">
        <v>3.7</v>
      </c>
      <c r="AI40" s="11">
        <v>3.6</v>
      </c>
      <c r="AJ40" s="11">
        <v>3.6</v>
      </c>
      <c r="AK40" s="11">
        <v>3.5</v>
      </c>
      <c r="AL40" s="11">
        <v>3.4</v>
      </c>
      <c r="AM40" s="11">
        <v>15.6</v>
      </c>
      <c r="AN40" s="11">
        <v>15.9</v>
      </c>
      <c r="AO40" s="11">
        <v>15.8</v>
      </c>
      <c r="AP40" s="11">
        <v>15.7</v>
      </c>
      <c r="AQ40" s="11">
        <v>15.9</v>
      </c>
      <c r="AR40" s="11">
        <v>16.100000000000001</v>
      </c>
      <c r="AS40" s="11">
        <v>16.100000000000001</v>
      </c>
      <c r="AT40" s="11">
        <v>16.899999999999999</v>
      </c>
      <c r="AU40" s="11">
        <v>16.600000000000001</v>
      </c>
      <c r="AV40" s="11">
        <v>16.399999999999999</v>
      </c>
      <c r="AW40" s="11">
        <v>16.2</v>
      </c>
      <c r="AX40" s="11">
        <v>15.6</v>
      </c>
      <c r="AY40" s="11">
        <v>14.7</v>
      </c>
      <c r="AZ40" s="11">
        <v>14.5</v>
      </c>
      <c r="BA40" s="11">
        <v>14.1</v>
      </c>
      <c r="BB40" s="11">
        <v>13.7</v>
      </c>
      <c r="BC40" s="11">
        <v>13.8</v>
      </c>
      <c r="BD40" s="11">
        <v>13.4</v>
      </c>
      <c r="BE40" s="11">
        <v>12.5</v>
      </c>
      <c r="BF40" s="11">
        <v>12.5</v>
      </c>
      <c r="BG40" s="11">
        <v>11.6</v>
      </c>
      <c r="BH40" s="11">
        <v>11.3</v>
      </c>
      <c r="BI40" s="11">
        <v>11.1</v>
      </c>
      <c r="BJ40" s="11">
        <v>10.7</v>
      </c>
      <c r="BK40" s="11">
        <v>8.4</v>
      </c>
      <c r="BL40" s="11">
        <v>8.6</v>
      </c>
      <c r="BM40" s="11">
        <v>8.8000000000000007</v>
      </c>
      <c r="BN40" s="11">
        <v>9.1</v>
      </c>
      <c r="BO40" s="11">
        <v>9.1</v>
      </c>
      <c r="BP40" s="11">
        <v>8.8000000000000007</v>
      </c>
      <c r="BQ40" s="11">
        <v>8.5</v>
      </c>
      <c r="BR40" s="11">
        <v>6.7</v>
      </c>
      <c r="BS40" s="11">
        <v>6.2</v>
      </c>
      <c r="BT40" s="11">
        <v>6.2</v>
      </c>
      <c r="BU40" s="11">
        <v>6.2</v>
      </c>
      <c r="BV40" s="11">
        <v>6.5</v>
      </c>
      <c r="BW40" s="11">
        <v>10.7</v>
      </c>
      <c r="BX40" s="11">
        <v>10</v>
      </c>
      <c r="BY40" s="11">
        <v>9.6</v>
      </c>
      <c r="BZ40" s="11">
        <v>9.1999999999999993</v>
      </c>
      <c r="CA40" s="11">
        <v>8.8000000000000007</v>
      </c>
      <c r="CB40" s="11">
        <v>7.9</v>
      </c>
      <c r="CC40" s="11">
        <v>7.1</v>
      </c>
      <c r="CD40" s="11">
        <v>6.7</v>
      </c>
      <c r="CE40" s="11">
        <v>6</v>
      </c>
      <c r="CF40" s="11">
        <v>5.9</v>
      </c>
      <c r="CG40" s="11">
        <v>5.3</v>
      </c>
      <c r="CH40" s="11">
        <v>5.3</v>
      </c>
      <c r="CI40">
        <v>22418</v>
      </c>
      <c r="CJ40">
        <v>23280</v>
      </c>
      <c r="CK40">
        <v>23729</v>
      </c>
      <c r="CL40">
        <v>24480</v>
      </c>
      <c r="CM40">
        <v>25549</v>
      </c>
      <c r="CN40">
        <v>26133</v>
      </c>
      <c r="CO40">
        <v>26265</v>
      </c>
      <c r="CP40">
        <v>26488</v>
      </c>
      <c r="CQ40">
        <v>26822</v>
      </c>
      <c r="CR40">
        <v>27372</v>
      </c>
      <c r="CS40">
        <v>27485</v>
      </c>
      <c r="CT40">
        <v>27841</v>
      </c>
      <c r="CU40">
        <v>28500</v>
      </c>
      <c r="CV40">
        <v>24653</v>
      </c>
      <c r="CW40">
        <v>25468</v>
      </c>
      <c r="CX40">
        <v>26000</v>
      </c>
      <c r="CY40">
        <v>26731</v>
      </c>
      <c r="CZ40">
        <v>28023</v>
      </c>
      <c r="DA40">
        <v>28657</v>
      </c>
      <c r="DB40">
        <v>28552</v>
      </c>
      <c r="DC40">
        <v>28817</v>
      </c>
      <c r="DD40">
        <v>29109</v>
      </c>
      <c r="DE40">
        <v>29727</v>
      </c>
      <c r="DF40">
        <v>29835</v>
      </c>
      <c r="DG40">
        <v>30170</v>
      </c>
      <c r="DH40">
        <v>30939</v>
      </c>
      <c r="DI40">
        <v>18815</v>
      </c>
      <c r="DJ40">
        <v>19652</v>
      </c>
      <c r="DK40">
        <v>20091</v>
      </c>
      <c r="DL40">
        <v>20745</v>
      </c>
      <c r="DM40">
        <v>21792</v>
      </c>
      <c r="DN40">
        <v>22402</v>
      </c>
      <c r="DO40">
        <v>22780</v>
      </c>
      <c r="DP40">
        <v>22831</v>
      </c>
      <c r="DQ40">
        <v>23339</v>
      </c>
      <c r="DR40">
        <v>23724</v>
      </c>
      <c r="DS40">
        <v>24000</v>
      </c>
      <c r="DT40">
        <v>24250</v>
      </c>
      <c r="DU40">
        <v>24951</v>
      </c>
      <c r="DV40">
        <v>21407.777777777777</v>
      </c>
      <c r="DW40">
        <v>26593.333333333332</v>
      </c>
      <c r="DX40">
        <v>30763.333333333332</v>
      </c>
      <c r="DY40">
        <v>27021.745026440622</v>
      </c>
      <c r="DZ40">
        <v>33915.555555555555</v>
      </c>
      <c r="EA40">
        <v>39556.666666666664</v>
      </c>
      <c r="EB40">
        <v>9.9970939626648381</v>
      </c>
      <c r="EC40">
        <v>12.683703817682268</v>
      </c>
      <c r="ED40">
        <v>24.171525982675085</v>
      </c>
      <c r="EE40">
        <v>24.488793342660511</v>
      </c>
      <c r="EF40">
        <v>2024990</v>
      </c>
      <c r="EG40">
        <v>2040150</v>
      </c>
      <c r="EH40">
        <v>2046310</v>
      </c>
      <c r="EI40">
        <v>2040980</v>
      </c>
      <c r="EJ40">
        <v>2070400</v>
      </c>
      <c r="EK40">
        <v>2140985</v>
      </c>
      <c r="EL40">
        <v>2235345</v>
      </c>
      <c r="EM40" s="15">
        <v>2348065</v>
      </c>
      <c r="EN40">
        <v>81.299148763680591</v>
      </c>
      <c r="EO40">
        <v>73.900000000000006</v>
      </c>
      <c r="EP40">
        <v>73.900000000000006</v>
      </c>
      <c r="EQ40">
        <v>72.482170393215114</v>
      </c>
      <c r="ER40">
        <v>75.5</v>
      </c>
      <c r="ES40">
        <v>73.7</v>
      </c>
      <c r="ET40" s="15">
        <v>75.099999999999994</v>
      </c>
      <c r="EU40">
        <v>26839000</v>
      </c>
      <c r="EV40">
        <v>26794600</v>
      </c>
      <c r="EW40">
        <v>27602000</v>
      </c>
      <c r="EX40">
        <v>28556100</v>
      </c>
      <c r="EY40">
        <v>14373000</v>
      </c>
      <c r="EZ40">
        <v>14321200</v>
      </c>
      <c r="FA40">
        <v>14652000</v>
      </c>
      <c r="FB40">
        <v>15169000</v>
      </c>
      <c r="FC40">
        <v>12467000</v>
      </c>
      <c r="FD40">
        <v>12473400</v>
      </c>
      <c r="FE40">
        <v>12950100</v>
      </c>
      <c r="FF40">
        <v>13387100</v>
      </c>
      <c r="FG40">
        <v>0.79</v>
      </c>
      <c r="FH40">
        <v>0.78</v>
      </c>
      <c r="FI40">
        <v>0.78</v>
      </c>
      <c r="FJ40">
        <v>0.78</v>
      </c>
      <c r="FK40">
        <v>0.79</v>
      </c>
      <c r="FL40">
        <v>0.8</v>
      </c>
      <c r="FM40">
        <v>0.83</v>
      </c>
      <c r="FN40" t="s">
        <v>76</v>
      </c>
      <c r="FO40" t="s">
        <v>76</v>
      </c>
      <c r="FP40" t="s">
        <v>76</v>
      </c>
      <c r="FQ40" t="s">
        <v>76</v>
      </c>
      <c r="FR40" t="s">
        <v>76</v>
      </c>
      <c r="FS40" t="s">
        <v>76</v>
      </c>
      <c r="FT40" t="s">
        <v>76</v>
      </c>
      <c r="FU40" t="s">
        <v>76</v>
      </c>
      <c r="FV40" t="s">
        <v>76</v>
      </c>
      <c r="FW40" t="s">
        <v>76</v>
      </c>
      <c r="FX40" t="s">
        <v>76</v>
      </c>
      <c r="FY40" t="s">
        <v>76</v>
      </c>
      <c r="FZ40" t="s">
        <v>76</v>
      </c>
      <c r="GA40" t="s">
        <v>76</v>
      </c>
      <c r="GB40">
        <v>65.727198158669765</v>
      </c>
      <c r="GC40" t="s">
        <v>76</v>
      </c>
      <c r="GD40" t="s">
        <v>76</v>
      </c>
      <c r="GE40" t="s">
        <v>76</v>
      </c>
      <c r="GF40" t="s">
        <v>76</v>
      </c>
      <c r="GG40" t="s">
        <v>76</v>
      </c>
      <c r="GH40" t="s">
        <v>76</v>
      </c>
      <c r="GI40" t="s">
        <v>76</v>
      </c>
      <c r="GJ40" t="s">
        <v>257</v>
      </c>
      <c r="GK40" t="s">
        <v>76</v>
      </c>
      <c r="GL40" t="s">
        <v>76</v>
      </c>
      <c r="GM40" t="s">
        <v>76</v>
      </c>
      <c r="GN40" t="s">
        <v>76</v>
      </c>
      <c r="GO40" t="s">
        <v>76</v>
      </c>
      <c r="GP40" t="s">
        <v>257</v>
      </c>
      <c r="GQ40">
        <v>1.152219707725988E-3</v>
      </c>
      <c r="GR40">
        <v>1.398241014937301</v>
      </c>
      <c r="GS40">
        <v>2.5968127819832936</v>
      </c>
      <c r="GT40">
        <v>87.468538482216658</v>
      </c>
      <c r="GU40">
        <v>0.10839819807290144</v>
      </c>
      <c r="GV40">
        <v>0.13553886455736722</v>
      </c>
      <c r="GW40">
        <v>2.2290697019334704</v>
      </c>
      <c r="GX40">
        <v>0.65668386477347684</v>
      </c>
      <c r="GY40">
        <v>4.2661588151710177</v>
      </c>
      <c r="GZ40">
        <v>1.1394063664930199</v>
      </c>
      <c r="HA40" s="15">
        <v>431759.50827656733</v>
      </c>
      <c r="HB40" s="15">
        <v>429666.81071003672</v>
      </c>
      <c r="HC40" s="15">
        <v>420343.07335552893</v>
      </c>
      <c r="HD40" s="15">
        <v>409621.02488920715</v>
      </c>
      <c r="HE40" s="15">
        <v>369519.4366905471</v>
      </c>
      <c r="HF40" s="15">
        <v>382571.12387652876</v>
      </c>
      <c r="HG40" s="15">
        <v>350252.17940524564</v>
      </c>
      <c r="HH40" s="15">
        <v>368227.4814192325</v>
      </c>
      <c r="HI40" s="15">
        <v>359963.59619086637</v>
      </c>
      <c r="HJ40" s="15">
        <v>324053.94773555122</v>
      </c>
      <c r="HK40" s="13">
        <v>17.8</v>
      </c>
      <c r="HL40" s="13">
        <v>22.54596039606464</v>
      </c>
      <c r="HM40" s="13">
        <v>26.701171987885285</v>
      </c>
      <c r="HN40" s="13">
        <v>30.946130756678464</v>
      </c>
      <c r="HO40" s="13">
        <v>34.541712457869913</v>
      </c>
      <c r="HP40" s="13">
        <v>37.596632023535307</v>
      </c>
      <c r="HQ40" s="13">
        <v>39.709974346701259</v>
      </c>
      <c r="HR40" s="13">
        <v>41.458466087612109</v>
      </c>
      <c r="HS40" s="13">
        <v>42.997301535788367</v>
      </c>
      <c r="HT40" s="13">
        <v>43.203092990980871</v>
      </c>
      <c r="HU40" s="13">
        <v>43.454477778945474</v>
      </c>
      <c r="HV40" s="13">
        <v>43.666105572100648</v>
      </c>
      <c r="HW40" s="13">
        <v>42.965639949993282</v>
      </c>
      <c r="HX40">
        <v>29080761</v>
      </c>
      <c r="HY40">
        <v>28939355.999999996</v>
      </c>
      <c r="HZ40">
        <v>29069215</v>
      </c>
      <c r="IA40">
        <v>28939355.999999996</v>
      </c>
      <c r="IB40">
        <v>29692303</v>
      </c>
      <c r="IC40">
        <v>30404911</v>
      </c>
      <c r="ID40">
        <v>31051.957999999999</v>
      </c>
      <c r="IE40">
        <v>424408</v>
      </c>
      <c r="IF40">
        <v>424376</v>
      </c>
      <c r="IG40">
        <v>429593</v>
      </c>
      <c r="IH40">
        <v>433021</v>
      </c>
      <c r="II40">
        <v>428494</v>
      </c>
      <c r="IJ40">
        <v>424402</v>
      </c>
      <c r="IK40">
        <v>417767</v>
      </c>
      <c r="IL40">
        <v>418866</v>
      </c>
      <c r="IM40">
        <v>417051</v>
      </c>
      <c r="IN40">
        <v>418255</v>
      </c>
      <c r="IO40">
        <v>428215</v>
      </c>
      <c r="IP40">
        <v>436281</v>
      </c>
      <c r="IQ40" s="13">
        <v>15</v>
      </c>
      <c r="IR40" s="13">
        <v>15</v>
      </c>
      <c r="IS40" s="13">
        <v>14.736582397377921</v>
      </c>
      <c r="IT40" s="13">
        <v>14.970820374936499</v>
      </c>
      <c r="IU40" s="13">
        <v>14.7401781257705</v>
      </c>
      <c r="IV40">
        <v>29771</v>
      </c>
      <c r="IW40">
        <v>27945</v>
      </c>
      <c r="IX40">
        <v>25667</v>
      </c>
      <c r="IY40">
        <v>26720</v>
      </c>
      <c r="IZ40">
        <v>24369</v>
      </c>
      <c r="JA40">
        <v>23206</v>
      </c>
      <c r="JB40">
        <v>21255</v>
      </c>
      <c r="JC40">
        <v>21717</v>
      </c>
      <c r="JD40">
        <v>21630</v>
      </c>
      <c r="JE40">
        <v>20387</v>
      </c>
      <c r="JF40">
        <v>21425</v>
      </c>
      <c r="JG40" s="4" t="s">
        <v>76</v>
      </c>
      <c r="JH40" s="4" t="s">
        <v>257</v>
      </c>
      <c r="JI40" s="4">
        <v>19.971417946830481</v>
      </c>
      <c r="JJ40" s="4">
        <v>19.724046314327552</v>
      </c>
      <c r="JK40" s="4">
        <v>18.013391401003677</v>
      </c>
      <c r="JL40" s="4">
        <v>16.217993088987917</v>
      </c>
      <c r="JM40" s="4">
        <v>14.012122811401062</v>
      </c>
      <c r="JN40" s="4">
        <v>20.9</v>
      </c>
      <c r="JO40" s="4">
        <v>21.3</v>
      </c>
      <c r="JP40" s="4">
        <v>20.6</v>
      </c>
      <c r="JQ40" s="4">
        <v>20.100000000000001</v>
      </c>
      <c r="JR40" s="4">
        <v>18.600000000000001</v>
      </c>
      <c r="JS40" s="4">
        <v>18</v>
      </c>
      <c r="JT40" s="16">
        <v>19.900000000000002</v>
      </c>
    </row>
    <row r="41" spans="1:280">
      <c r="A41" t="s">
        <v>322</v>
      </c>
      <c r="B41" t="s">
        <v>72</v>
      </c>
      <c r="C41" s="11">
        <v>29.6</v>
      </c>
      <c r="D41" s="11">
        <v>30.1</v>
      </c>
      <c r="E41" s="11">
        <v>31</v>
      </c>
      <c r="F41" s="11">
        <v>32.299999999999997</v>
      </c>
      <c r="G41" s="11">
        <v>32.5</v>
      </c>
      <c r="H41" s="11">
        <v>33.9</v>
      </c>
      <c r="I41" s="11">
        <v>35.700000000000003</v>
      </c>
      <c r="J41" s="11">
        <v>36.9</v>
      </c>
      <c r="K41" s="11">
        <v>38.5</v>
      </c>
      <c r="L41" s="11">
        <v>39.299999999999997</v>
      </c>
      <c r="M41" s="11">
        <v>40.299999999999997</v>
      </c>
      <c r="N41" s="11">
        <v>41.4</v>
      </c>
      <c r="O41" s="11">
        <v>15.1</v>
      </c>
      <c r="P41" s="11">
        <v>15.4</v>
      </c>
      <c r="Q41" s="11">
        <v>15.4</v>
      </c>
      <c r="R41" s="11">
        <v>15.7</v>
      </c>
      <c r="S41" s="11">
        <v>15.9</v>
      </c>
      <c r="T41" s="11">
        <v>16</v>
      </c>
      <c r="U41" s="11">
        <v>16.100000000000001</v>
      </c>
      <c r="V41" s="11">
        <v>16.600000000000001</v>
      </c>
      <c r="W41" s="11">
        <v>17.3</v>
      </c>
      <c r="X41" s="11">
        <v>17.2</v>
      </c>
      <c r="Y41" s="11">
        <v>17.3</v>
      </c>
      <c r="Z41" s="11">
        <v>17.100000000000001</v>
      </c>
      <c r="AA41" s="11">
        <v>6.6</v>
      </c>
      <c r="AB41" s="11">
        <v>6.1</v>
      </c>
      <c r="AC41" s="11">
        <v>5.8</v>
      </c>
      <c r="AD41" s="11">
        <v>4.9000000000000004</v>
      </c>
      <c r="AE41" s="11">
        <v>4.7</v>
      </c>
      <c r="AF41" s="11">
        <v>4.4000000000000004</v>
      </c>
      <c r="AG41" s="11">
        <v>4.3</v>
      </c>
      <c r="AH41" s="11">
        <v>4</v>
      </c>
      <c r="AI41" s="11">
        <v>3.9</v>
      </c>
      <c r="AJ41" s="11">
        <v>3.9</v>
      </c>
      <c r="AK41" s="11">
        <v>3.8</v>
      </c>
      <c r="AL41" s="11">
        <v>3.6</v>
      </c>
      <c r="AM41" s="11">
        <v>15.4</v>
      </c>
      <c r="AN41" s="11">
        <v>15.8</v>
      </c>
      <c r="AO41" s="11">
        <v>15.8</v>
      </c>
      <c r="AP41" s="11">
        <v>15.7</v>
      </c>
      <c r="AQ41" s="11">
        <v>15.8</v>
      </c>
      <c r="AR41" s="11">
        <v>15.9</v>
      </c>
      <c r="AS41" s="11">
        <v>16</v>
      </c>
      <c r="AT41" s="11">
        <v>16.7</v>
      </c>
      <c r="AU41" s="11">
        <v>16.399999999999999</v>
      </c>
      <c r="AV41" s="11">
        <v>16.2</v>
      </c>
      <c r="AW41" s="11">
        <v>16</v>
      </c>
      <c r="AX41" s="11">
        <v>15.5</v>
      </c>
      <c r="AY41" s="11">
        <v>14.2</v>
      </c>
      <c r="AZ41" s="11">
        <v>14.1</v>
      </c>
      <c r="BA41" s="11">
        <v>13.6</v>
      </c>
      <c r="BB41" s="11">
        <v>13.2</v>
      </c>
      <c r="BC41" s="11">
        <v>13.3</v>
      </c>
      <c r="BD41" s="11">
        <v>12.9</v>
      </c>
      <c r="BE41" s="11">
        <v>12.1</v>
      </c>
      <c r="BF41" s="11">
        <v>12.2</v>
      </c>
      <c r="BG41" s="11">
        <v>11.5</v>
      </c>
      <c r="BH41" s="11">
        <v>11.1</v>
      </c>
      <c r="BI41" s="11">
        <v>10.9</v>
      </c>
      <c r="BJ41" s="11">
        <v>10.5</v>
      </c>
      <c r="BK41" s="11">
        <v>8.1</v>
      </c>
      <c r="BL41" s="11">
        <v>8.1999999999999993</v>
      </c>
      <c r="BM41" s="11">
        <v>8.5</v>
      </c>
      <c r="BN41" s="11">
        <v>8.6999999999999993</v>
      </c>
      <c r="BO41" s="11">
        <v>8.8000000000000007</v>
      </c>
      <c r="BP41" s="11">
        <v>8.6</v>
      </c>
      <c r="BQ41" s="11">
        <v>8.3000000000000007</v>
      </c>
      <c r="BR41" s="11">
        <v>6.6</v>
      </c>
      <c r="BS41" s="11">
        <v>6.2</v>
      </c>
      <c r="BT41" s="11">
        <v>6.2</v>
      </c>
      <c r="BU41" s="11">
        <v>6.1</v>
      </c>
      <c r="BV41" s="11">
        <v>6.4</v>
      </c>
      <c r="BW41" s="11">
        <v>11</v>
      </c>
      <c r="BX41" s="11">
        <v>10.3</v>
      </c>
      <c r="BY41" s="11">
        <v>9.9</v>
      </c>
      <c r="BZ41" s="11">
        <v>9.5</v>
      </c>
      <c r="CA41" s="11">
        <v>9</v>
      </c>
      <c r="CB41" s="11">
        <v>8.1999999999999993</v>
      </c>
      <c r="CC41" s="11">
        <v>7.4</v>
      </c>
      <c r="CD41" s="11">
        <v>7</v>
      </c>
      <c r="CE41" s="11">
        <v>6.2</v>
      </c>
      <c r="CF41" s="11">
        <v>6.1</v>
      </c>
      <c r="CG41" s="11">
        <v>5.6</v>
      </c>
      <c r="CH41" s="11">
        <v>5.5</v>
      </c>
      <c r="CI41">
        <v>22056</v>
      </c>
      <c r="CJ41">
        <v>22888</v>
      </c>
      <c r="CK41">
        <v>23367</v>
      </c>
      <c r="CL41">
        <v>24043</v>
      </c>
      <c r="CM41">
        <v>25165</v>
      </c>
      <c r="CN41">
        <v>25806</v>
      </c>
      <c r="CO41">
        <v>25882</v>
      </c>
      <c r="CP41">
        <v>26095</v>
      </c>
      <c r="CQ41">
        <v>26472</v>
      </c>
      <c r="CR41">
        <v>27011</v>
      </c>
      <c r="CS41">
        <v>27215</v>
      </c>
      <c r="CT41">
        <v>27615</v>
      </c>
      <c r="CU41">
        <v>28213</v>
      </c>
      <c r="CV41">
        <v>24222</v>
      </c>
      <c r="CW41">
        <v>25064</v>
      </c>
      <c r="CX41">
        <v>25599</v>
      </c>
      <c r="CY41">
        <v>26281</v>
      </c>
      <c r="CZ41">
        <v>27518</v>
      </c>
      <c r="DA41">
        <v>28264</v>
      </c>
      <c r="DB41">
        <v>28080</v>
      </c>
      <c r="DC41">
        <v>28376</v>
      </c>
      <c r="DD41">
        <v>28717</v>
      </c>
      <c r="DE41">
        <v>29271</v>
      </c>
      <c r="DF41">
        <v>29472</v>
      </c>
      <c r="DG41">
        <v>29936</v>
      </c>
      <c r="DH41">
        <v>30567</v>
      </c>
      <c r="DI41">
        <v>18551</v>
      </c>
      <c r="DJ41">
        <v>19442</v>
      </c>
      <c r="DK41">
        <v>19923</v>
      </c>
      <c r="DL41">
        <v>20513</v>
      </c>
      <c r="DM41">
        <v>21494</v>
      </c>
      <c r="DN41">
        <v>22118</v>
      </c>
      <c r="DO41">
        <v>22492</v>
      </c>
      <c r="DP41">
        <v>22619</v>
      </c>
      <c r="DQ41">
        <v>23090</v>
      </c>
      <c r="DR41">
        <v>23584</v>
      </c>
      <c r="DS41">
        <v>23878</v>
      </c>
      <c r="DT41">
        <v>24173</v>
      </c>
      <c r="DU41">
        <v>24833</v>
      </c>
      <c r="DV41">
        <v>26757.529903722407</v>
      </c>
      <c r="DW41">
        <v>33657.437981239185</v>
      </c>
      <c r="DX41">
        <v>39430</v>
      </c>
      <c r="DY41">
        <v>20940</v>
      </c>
      <c r="DZ41">
        <v>26220</v>
      </c>
      <c r="EA41">
        <v>30600</v>
      </c>
      <c r="EB41">
        <v>13.65581633003381</v>
      </c>
      <c r="EC41">
        <v>12.42723305911715</v>
      </c>
      <c r="ED41" t="s">
        <v>76</v>
      </c>
      <c r="EE41" t="s">
        <v>76</v>
      </c>
      <c r="EF41">
        <v>2325770</v>
      </c>
      <c r="EG41">
        <v>2341900</v>
      </c>
      <c r="EH41">
        <v>2351425</v>
      </c>
      <c r="EI41">
        <v>2342595</v>
      </c>
      <c r="EJ41">
        <v>2372960</v>
      </c>
      <c r="EK41">
        <v>2448745</v>
      </c>
      <c r="EL41">
        <v>2550890</v>
      </c>
      <c r="EM41" s="15">
        <v>2672025</v>
      </c>
      <c r="EN41">
        <v>81.182987211911808</v>
      </c>
      <c r="EO41">
        <v>74</v>
      </c>
      <c r="EP41">
        <v>73.8</v>
      </c>
      <c r="EQ41">
        <v>72.465925280146294</v>
      </c>
      <c r="ER41">
        <v>75.600000000000009</v>
      </c>
      <c r="ES41">
        <v>73.8</v>
      </c>
      <c r="ET41" s="15">
        <v>75</v>
      </c>
      <c r="EU41">
        <v>30849000</v>
      </c>
      <c r="EV41">
        <v>30766400</v>
      </c>
      <c r="EW41">
        <v>31669800</v>
      </c>
      <c r="EX41">
        <v>32760800</v>
      </c>
      <c r="EY41">
        <v>16417000</v>
      </c>
      <c r="EZ41">
        <v>16354700</v>
      </c>
      <c r="FA41">
        <v>16723600</v>
      </c>
      <c r="FB41">
        <v>17276400</v>
      </c>
      <c r="FC41">
        <v>14432000</v>
      </c>
      <c r="FD41">
        <v>14411700</v>
      </c>
      <c r="FE41">
        <v>14946200</v>
      </c>
      <c r="FF41">
        <v>15484400</v>
      </c>
      <c r="FG41">
        <v>0.79</v>
      </c>
      <c r="FH41">
        <v>0.77</v>
      </c>
      <c r="FI41">
        <v>0.77</v>
      </c>
      <c r="FJ41">
        <v>0.78</v>
      </c>
      <c r="FK41">
        <v>0.78</v>
      </c>
      <c r="FL41" t="s">
        <v>257</v>
      </c>
      <c r="FM41" t="s">
        <v>257</v>
      </c>
      <c r="FN41" t="s">
        <v>76</v>
      </c>
      <c r="FO41" t="s">
        <v>76</v>
      </c>
      <c r="FP41" t="s">
        <v>76</v>
      </c>
      <c r="FQ41">
        <v>112.15227486074093</v>
      </c>
      <c r="FR41">
        <v>112.26289240927693</v>
      </c>
      <c r="FS41">
        <v>104.65624430995305</v>
      </c>
      <c r="FT41">
        <v>102.28824853253856</v>
      </c>
      <c r="FU41">
        <v>99.198948732118311</v>
      </c>
      <c r="FV41">
        <v>89.77808680364744</v>
      </c>
      <c r="FW41">
        <v>84.563376203372172</v>
      </c>
      <c r="FX41">
        <v>77.460132209406183</v>
      </c>
      <c r="FY41">
        <v>74.532849827704567</v>
      </c>
      <c r="FZ41">
        <v>70.789502904233714</v>
      </c>
      <c r="GA41">
        <v>65.962230524236787</v>
      </c>
      <c r="GB41" t="s">
        <v>76</v>
      </c>
      <c r="GC41" t="s">
        <v>76</v>
      </c>
      <c r="GD41" t="s">
        <v>76</v>
      </c>
      <c r="GE41" t="s">
        <v>76</v>
      </c>
      <c r="GF41" t="s">
        <v>76</v>
      </c>
      <c r="GG41" t="s">
        <v>76</v>
      </c>
      <c r="GH41" t="s">
        <v>76</v>
      </c>
      <c r="GI41" t="s">
        <v>76</v>
      </c>
      <c r="GJ41" t="s">
        <v>257</v>
      </c>
      <c r="GK41" t="s">
        <v>76</v>
      </c>
      <c r="GL41" t="s">
        <v>76</v>
      </c>
      <c r="GM41" t="s">
        <v>76</v>
      </c>
      <c r="GN41" t="s">
        <v>76</v>
      </c>
      <c r="GO41" t="s">
        <v>76</v>
      </c>
      <c r="GP41" t="s">
        <v>257</v>
      </c>
      <c r="GQ41" t="s">
        <v>76</v>
      </c>
      <c r="GR41" t="s">
        <v>76</v>
      </c>
      <c r="GS41" t="s">
        <v>76</v>
      </c>
      <c r="GT41" t="s">
        <v>76</v>
      </c>
      <c r="GU41" t="s">
        <v>76</v>
      </c>
      <c r="GV41" t="s">
        <v>76</v>
      </c>
      <c r="GW41" t="s">
        <v>76</v>
      </c>
      <c r="GX41" t="s">
        <v>76</v>
      </c>
      <c r="GY41" t="s">
        <v>76</v>
      </c>
      <c r="GZ41" t="s">
        <v>76</v>
      </c>
      <c r="HA41" s="15">
        <v>529444.34425213956</v>
      </c>
      <c r="HB41" s="15">
        <v>527269.88355659542</v>
      </c>
      <c r="HC41" s="15">
        <v>517414.25232149567</v>
      </c>
      <c r="HD41" s="15">
        <v>504172.87418988801</v>
      </c>
      <c r="HE41" s="15">
        <v>454398.84449701291</v>
      </c>
      <c r="HF41" s="15">
        <v>472137.72993777751</v>
      </c>
      <c r="HG41" s="15">
        <v>430966.03136150347</v>
      </c>
      <c r="HH41" s="15">
        <v>451360.34357572091</v>
      </c>
      <c r="HI41" s="15">
        <v>443675.81573604338</v>
      </c>
      <c r="HJ41" s="15">
        <v>403796.91557468654</v>
      </c>
      <c r="HK41" t="s">
        <v>76</v>
      </c>
      <c r="HL41" t="s">
        <v>76</v>
      </c>
      <c r="HM41" t="s">
        <v>76</v>
      </c>
      <c r="HN41" t="s">
        <v>76</v>
      </c>
      <c r="HO41" t="s">
        <v>76</v>
      </c>
      <c r="HP41" t="s">
        <v>76</v>
      </c>
      <c r="HQ41" t="s">
        <v>76</v>
      </c>
      <c r="HR41" t="s">
        <v>76</v>
      </c>
      <c r="HS41" t="s">
        <v>76</v>
      </c>
      <c r="HT41" t="s">
        <v>76</v>
      </c>
      <c r="HU41" t="s">
        <v>76</v>
      </c>
      <c r="HV41" t="s">
        <v>76</v>
      </c>
      <c r="HW41" s="15" t="s">
        <v>76</v>
      </c>
      <c r="HX41">
        <v>34257528.999999993</v>
      </c>
      <c r="HY41">
        <v>34120147.999999993</v>
      </c>
      <c r="HZ41">
        <v>34228594</v>
      </c>
      <c r="IA41">
        <v>34120147.999999993</v>
      </c>
      <c r="IB41">
        <v>35034487</v>
      </c>
      <c r="IC41">
        <v>36994791</v>
      </c>
      <c r="ID41">
        <v>31051.957999999999</v>
      </c>
      <c r="IE41">
        <v>493945</v>
      </c>
      <c r="IF41">
        <v>493826</v>
      </c>
      <c r="IG41">
        <v>501079</v>
      </c>
      <c r="IH41">
        <v>505437</v>
      </c>
      <c r="II41">
        <v>500567</v>
      </c>
      <c r="IJ41">
        <v>495825</v>
      </c>
      <c r="IK41">
        <v>487933</v>
      </c>
      <c r="IL41">
        <v>488882</v>
      </c>
      <c r="IM41">
        <v>487052</v>
      </c>
      <c r="IN41">
        <v>488784</v>
      </c>
      <c r="IO41">
        <v>500522</v>
      </c>
      <c r="IP41">
        <v>509709</v>
      </c>
      <c r="IQ41" t="s">
        <v>313</v>
      </c>
      <c r="IR41" t="s">
        <v>313</v>
      </c>
      <c r="IS41" t="s">
        <v>313</v>
      </c>
      <c r="IT41" t="s">
        <v>313</v>
      </c>
      <c r="IU41" s="15" t="s">
        <v>313</v>
      </c>
      <c r="IV41" t="s">
        <v>313</v>
      </c>
      <c r="IW41" t="s">
        <v>313</v>
      </c>
      <c r="IX41" t="s">
        <v>313</v>
      </c>
      <c r="IY41" t="s">
        <v>313</v>
      </c>
      <c r="IZ41" t="s">
        <v>313</v>
      </c>
      <c r="JA41" t="s">
        <v>313</v>
      </c>
      <c r="JB41" t="s">
        <v>313</v>
      </c>
      <c r="JC41" t="s">
        <v>313</v>
      </c>
      <c r="JD41" t="s">
        <v>313</v>
      </c>
      <c r="JE41" t="s">
        <v>313</v>
      </c>
      <c r="JF41" t="s">
        <v>313</v>
      </c>
      <c r="JG41" s="4" t="s">
        <v>76</v>
      </c>
      <c r="JH41" s="4" t="s">
        <v>257</v>
      </c>
      <c r="JI41" s="4">
        <v>20.116101425170893</v>
      </c>
      <c r="JJ41" s="4">
        <v>19.869777011817671</v>
      </c>
      <c r="JK41" s="4">
        <v>18.179300213890244</v>
      </c>
      <c r="JL41" s="4">
        <v>16.444883501070844</v>
      </c>
      <c r="JM41" s="4" t="s">
        <v>76</v>
      </c>
      <c r="JN41" t="s">
        <v>313</v>
      </c>
      <c r="JO41" t="s">
        <v>313</v>
      </c>
      <c r="JP41" t="s">
        <v>313</v>
      </c>
      <c r="JQ41" t="s">
        <v>313</v>
      </c>
      <c r="JR41" t="s">
        <v>313</v>
      </c>
      <c r="JS41" t="s">
        <v>313</v>
      </c>
      <c r="JT41" s="16">
        <v>20</v>
      </c>
    </row>
  </sheetData>
  <mergeCells count="43">
    <mergeCell ref="IV2:JF2"/>
    <mergeCell ref="HX2:ID2"/>
    <mergeCell ref="IE2:IP2"/>
    <mergeCell ref="BW2:CH2"/>
    <mergeCell ref="C1:CH1"/>
    <mergeCell ref="C2:N2"/>
    <mergeCell ref="O2:Z2"/>
    <mergeCell ref="AA2:AL2"/>
    <mergeCell ref="AM2:AX2"/>
    <mergeCell ref="AY2:BJ2"/>
    <mergeCell ref="BK2:BV2"/>
    <mergeCell ref="CI1:DU1"/>
    <mergeCell ref="GK2:GP2"/>
    <mergeCell ref="ED1:EE1"/>
    <mergeCell ref="FN1:GP1"/>
    <mergeCell ref="EU1:FM1"/>
    <mergeCell ref="JI2:JM2"/>
    <mergeCell ref="IQ2:IU2"/>
    <mergeCell ref="JN2:JT2"/>
    <mergeCell ref="JI1:JT1"/>
    <mergeCell ref="DY2:EA2"/>
    <mergeCell ref="EB2:EC2"/>
    <mergeCell ref="FG2:FM2"/>
    <mergeCell ref="EF2:EM2"/>
    <mergeCell ref="EN2:ET2"/>
    <mergeCell ref="EF1:ET1"/>
    <mergeCell ref="HK2:HW2"/>
    <mergeCell ref="GQ1:HW1"/>
    <mergeCell ref="HX1:JH1"/>
    <mergeCell ref="GQ2:GZ2"/>
    <mergeCell ref="HA2:HI2"/>
    <mergeCell ref="JG2:JH2"/>
    <mergeCell ref="CI2:CU2"/>
    <mergeCell ref="CV2:DH2"/>
    <mergeCell ref="DI2:DU2"/>
    <mergeCell ref="EU2:EX2"/>
    <mergeCell ref="EY2:FB2"/>
    <mergeCell ref="GE2:GJ2"/>
    <mergeCell ref="DV1:EC1"/>
    <mergeCell ref="DV2:DX2"/>
    <mergeCell ref="FN2:GD2"/>
    <mergeCell ref="ED2:EE2"/>
    <mergeCell ref="FC2:FF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R41"/>
  <sheetViews>
    <sheetView zoomScaleNormal="100" workbookViewId="0">
      <pane xSplit="2" ySplit="3" topLeftCell="EE41" activePane="bottomRight" state="frozen"/>
      <selection activeCell="GW2" sqref="GW2:GZ2"/>
      <selection pane="topRight" activeCell="GW2" sqref="GW2:GZ2"/>
      <selection pane="bottomLeft" activeCell="GW2" sqref="GW2:GZ2"/>
      <selection pane="bottomRight" activeCell="EN2" sqref="EN2:ER41"/>
    </sheetView>
  </sheetViews>
  <sheetFormatPr baseColWidth="10" defaultColWidth="8.83203125" defaultRowHeight="15"/>
  <cols>
    <col min="1" max="1" width="10.33203125" bestFit="1" customWidth="1"/>
    <col min="2" max="2" width="23.33203125" bestFit="1" customWidth="1"/>
    <col min="33" max="43" width="7" customWidth="1"/>
    <col min="77" max="88" width="7.33203125" customWidth="1"/>
    <col min="114" max="114" width="9.1640625" style="17"/>
    <col min="124" max="124" width="9.1640625" style="17"/>
  </cols>
  <sheetData>
    <row r="1" spans="1:148">
      <c r="C1" s="26" t="s">
        <v>205</v>
      </c>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t="s">
        <v>226</v>
      </c>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t="s">
        <v>237</v>
      </c>
      <c r="EO1" s="26"/>
      <c r="EP1" s="26"/>
      <c r="EQ1" s="26"/>
      <c r="ER1" s="26"/>
    </row>
    <row r="2" spans="1:148" ht="51.75" customHeight="1">
      <c r="C2" s="27" t="s">
        <v>199</v>
      </c>
      <c r="D2" s="27"/>
      <c r="E2" s="27"/>
      <c r="F2" s="27"/>
      <c r="G2" s="27"/>
      <c r="H2" s="27"/>
      <c r="I2" s="27"/>
      <c r="J2" s="27"/>
      <c r="K2" s="27" t="s">
        <v>200</v>
      </c>
      <c r="L2" s="27"/>
      <c r="M2" s="27"/>
      <c r="N2" s="27"/>
      <c r="O2" s="27"/>
      <c r="P2" s="27"/>
      <c r="Q2" s="27"/>
      <c r="R2" s="27"/>
      <c r="S2" s="27" t="s">
        <v>201</v>
      </c>
      <c r="T2" s="27"/>
      <c r="U2" s="27"/>
      <c r="V2" s="27"/>
      <c r="W2" s="27"/>
      <c r="X2" s="27"/>
      <c r="Y2" s="27"/>
      <c r="Z2" s="27"/>
      <c r="AA2" s="28" t="s">
        <v>383</v>
      </c>
      <c r="AB2" s="28"/>
      <c r="AC2" s="28"/>
      <c r="AD2" s="28"/>
      <c r="AE2" s="28"/>
      <c r="AF2" s="28"/>
      <c r="AG2" s="26" t="s">
        <v>203</v>
      </c>
      <c r="AH2" s="26"/>
      <c r="AI2" s="26"/>
      <c r="AJ2" s="26"/>
      <c r="AK2" s="26"/>
      <c r="AL2" s="26"/>
      <c r="AM2" s="26"/>
      <c r="AN2" s="26"/>
      <c r="AO2" s="26"/>
      <c r="AP2" s="26"/>
      <c r="AQ2" s="26"/>
      <c r="AR2" s="26" t="s">
        <v>204</v>
      </c>
      <c r="AS2" s="26"/>
      <c r="AT2" s="26"/>
      <c r="AU2" s="26"/>
      <c r="AV2" s="26"/>
      <c r="AW2" s="26"/>
      <c r="AX2" s="26"/>
      <c r="AY2" s="26"/>
      <c r="AZ2" s="26"/>
      <c r="BA2" s="26" t="s">
        <v>217</v>
      </c>
      <c r="BB2" s="26"/>
      <c r="BC2" s="26"/>
      <c r="BD2" s="26"/>
      <c r="BE2" s="26"/>
      <c r="BF2" s="26"/>
      <c r="BG2" s="26"/>
      <c r="BH2" s="26"/>
      <c r="BI2" s="26"/>
      <c r="BJ2" s="26"/>
      <c r="BK2" s="26"/>
      <c r="BL2" s="26"/>
      <c r="BM2" s="26" t="s">
        <v>218</v>
      </c>
      <c r="BN2" s="26"/>
      <c r="BO2" s="26"/>
      <c r="BP2" s="26"/>
      <c r="BQ2" s="26"/>
      <c r="BR2" s="26"/>
      <c r="BS2" s="26"/>
      <c r="BT2" s="26"/>
      <c r="BU2" s="26"/>
      <c r="BV2" s="26"/>
      <c r="BW2" s="26"/>
      <c r="BX2" s="26"/>
      <c r="BY2" s="26" t="s">
        <v>219</v>
      </c>
      <c r="BZ2" s="26"/>
      <c r="CA2" s="26"/>
      <c r="CB2" s="26"/>
      <c r="CC2" s="26"/>
      <c r="CD2" s="26"/>
      <c r="CE2" s="26"/>
      <c r="CF2" s="26"/>
      <c r="CG2" s="26"/>
      <c r="CH2" s="26"/>
      <c r="CI2" s="26"/>
      <c r="CJ2" s="26"/>
      <c r="CK2" s="26" t="s">
        <v>220</v>
      </c>
      <c r="CL2" s="26"/>
      <c r="CM2" s="26"/>
      <c r="CN2" s="26"/>
      <c r="CO2" s="26"/>
      <c r="CP2" s="26" t="s">
        <v>221</v>
      </c>
      <c r="CQ2" s="26"/>
      <c r="CR2" s="26"/>
      <c r="CS2" s="26"/>
      <c r="CT2" s="26"/>
      <c r="CU2" s="26" t="s">
        <v>222</v>
      </c>
      <c r="CV2" s="26"/>
      <c r="CW2" s="26"/>
      <c r="CX2" s="26"/>
      <c r="CY2" s="26"/>
      <c r="CZ2" s="26" t="s">
        <v>223</v>
      </c>
      <c r="DA2" s="26"/>
      <c r="DB2" s="26"/>
      <c r="DC2" s="26"/>
      <c r="DD2" s="26"/>
      <c r="DE2" s="26" t="s">
        <v>224</v>
      </c>
      <c r="DF2" s="26"/>
      <c r="DG2" s="26"/>
      <c r="DH2" s="26"/>
      <c r="DI2" s="26"/>
      <c r="DJ2" s="26"/>
      <c r="DK2" s="26" t="s">
        <v>225</v>
      </c>
      <c r="DL2" s="26"/>
      <c r="DM2" s="26"/>
      <c r="DN2" s="26"/>
      <c r="DO2" s="26"/>
      <c r="DP2" s="26"/>
      <c r="DQ2" s="26"/>
      <c r="DR2" s="26"/>
      <c r="DS2" s="26"/>
      <c r="DT2" s="26"/>
      <c r="DU2" s="26" t="s">
        <v>312</v>
      </c>
      <c r="DV2" s="26"/>
      <c r="DW2" s="26"/>
      <c r="DX2" s="26"/>
      <c r="DY2" s="26" t="s">
        <v>384</v>
      </c>
      <c r="DZ2" s="26"/>
      <c r="EA2" s="26"/>
      <c r="EB2" s="26"/>
      <c r="EC2" s="26"/>
      <c r="ED2" s="26"/>
      <c r="EE2" s="26"/>
      <c r="EF2" s="26"/>
      <c r="EG2" s="26"/>
      <c r="EH2" s="26"/>
      <c r="EI2" s="26"/>
      <c r="EJ2" s="26"/>
      <c r="EK2" s="26"/>
      <c r="EL2" s="26"/>
      <c r="EM2" s="26"/>
      <c r="EN2" t="s">
        <v>231</v>
      </c>
      <c r="EO2" t="s">
        <v>228</v>
      </c>
      <c r="EP2" t="s">
        <v>229</v>
      </c>
      <c r="EQ2" t="s">
        <v>230</v>
      </c>
      <c r="ER2" t="s">
        <v>227</v>
      </c>
    </row>
    <row r="3" spans="1:148" ht="73.5" customHeight="1">
      <c r="A3" t="s">
        <v>0</v>
      </c>
      <c r="B3" t="s">
        <v>1</v>
      </c>
      <c r="C3" t="s">
        <v>157</v>
      </c>
      <c r="D3" t="s">
        <v>158</v>
      </c>
      <c r="E3" t="s">
        <v>159</v>
      </c>
      <c r="F3" t="s">
        <v>160</v>
      </c>
      <c r="G3" t="s">
        <v>161</v>
      </c>
      <c r="H3" t="s">
        <v>162</v>
      </c>
      <c r="I3" t="s">
        <v>163</v>
      </c>
      <c r="J3" t="s">
        <v>164</v>
      </c>
      <c r="K3" t="s">
        <v>157</v>
      </c>
      <c r="L3" t="s">
        <v>158</v>
      </c>
      <c r="M3" t="s">
        <v>159</v>
      </c>
      <c r="N3" t="s">
        <v>160</v>
      </c>
      <c r="O3" t="s">
        <v>161</v>
      </c>
      <c r="P3" t="s">
        <v>162</v>
      </c>
      <c r="Q3" t="s">
        <v>163</v>
      </c>
      <c r="R3" t="s">
        <v>164</v>
      </c>
      <c r="S3" t="s">
        <v>157</v>
      </c>
      <c r="T3" t="s">
        <v>158</v>
      </c>
      <c r="U3" t="s">
        <v>159</v>
      </c>
      <c r="V3" t="s">
        <v>160</v>
      </c>
      <c r="W3" t="s">
        <v>161</v>
      </c>
      <c r="X3" t="s">
        <v>162</v>
      </c>
      <c r="Y3" t="s">
        <v>163</v>
      </c>
      <c r="Z3" t="s">
        <v>164</v>
      </c>
      <c r="AA3">
        <v>2011</v>
      </c>
      <c r="AB3">
        <v>2012</v>
      </c>
      <c r="AC3">
        <v>2013</v>
      </c>
      <c r="AD3">
        <v>2014</v>
      </c>
      <c r="AE3">
        <v>2015</v>
      </c>
      <c r="AF3">
        <v>2016</v>
      </c>
      <c r="AG3">
        <v>2005</v>
      </c>
      <c r="AH3">
        <v>2006</v>
      </c>
      <c r="AI3">
        <v>2007</v>
      </c>
      <c r="AJ3">
        <v>2008</v>
      </c>
      <c r="AK3">
        <v>2009</v>
      </c>
      <c r="AL3">
        <v>2010</v>
      </c>
      <c r="AM3">
        <v>2011</v>
      </c>
      <c r="AN3">
        <v>2012</v>
      </c>
      <c r="AO3">
        <v>2013</v>
      </c>
      <c r="AP3">
        <v>2014</v>
      </c>
      <c r="AQ3" t="s">
        <v>405</v>
      </c>
      <c r="AR3">
        <v>2007</v>
      </c>
      <c r="AS3">
        <v>2008</v>
      </c>
      <c r="AT3">
        <v>2009</v>
      </c>
      <c r="AU3">
        <v>2010</v>
      </c>
      <c r="AV3">
        <v>2011</v>
      </c>
      <c r="AW3">
        <v>2012</v>
      </c>
      <c r="AX3">
        <v>2013</v>
      </c>
      <c r="AY3">
        <v>2014</v>
      </c>
      <c r="AZ3">
        <v>2015</v>
      </c>
      <c r="BA3" t="s">
        <v>206</v>
      </c>
      <c r="BB3" t="s">
        <v>207</v>
      </c>
      <c r="BC3" t="s">
        <v>208</v>
      </c>
      <c r="BD3" t="s">
        <v>209</v>
      </c>
      <c r="BE3" t="s">
        <v>210</v>
      </c>
      <c r="BF3" t="s">
        <v>211</v>
      </c>
      <c r="BG3" t="s">
        <v>212</v>
      </c>
      <c r="BH3" t="s">
        <v>213</v>
      </c>
      <c r="BI3" t="s">
        <v>214</v>
      </c>
      <c r="BJ3" t="s">
        <v>215</v>
      </c>
      <c r="BK3" t="s">
        <v>238</v>
      </c>
      <c r="BL3" t="s">
        <v>406</v>
      </c>
      <c r="BM3" t="s">
        <v>206</v>
      </c>
      <c r="BN3" t="s">
        <v>207</v>
      </c>
      <c r="BO3" t="s">
        <v>208</v>
      </c>
      <c r="BP3" t="s">
        <v>209</v>
      </c>
      <c r="BQ3" t="s">
        <v>210</v>
      </c>
      <c r="BR3" t="s">
        <v>211</v>
      </c>
      <c r="BS3" t="s">
        <v>212</v>
      </c>
      <c r="BT3" t="s">
        <v>213</v>
      </c>
      <c r="BU3" t="s">
        <v>214</v>
      </c>
      <c r="BV3" t="s">
        <v>216</v>
      </c>
      <c r="BW3" t="s">
        <v>238</v>
      </c>
      <c r="BX3" t="s">
        <v>406</v>
      </c>
      <c r="BY3">
        <v>2003</v>
      </c>
      <c r="BZ3">
        <v>2004</v>
      </c>
      <c r="CA3">
        <v>2005</v>
      </c>
      <c r="CB3">
        <v>2006</v>
      </c>
      <c r="CC3">
        <v>2007</v>
      </c>
      <c r="CD3">
        <v>2008</v>
      </c>
      <c r="CE3">
        <v>2009</v>
      </c>
      <c r="CF3">
        <v>2010</v>
      </c>
      <c r="CG3">
        <v>2011</v>
      </c>
      <c r="CH3">
        <v>2012</v>
      </c>
      <c r="CI3">
        <v>2013</v>
      </c>
      <c r="CJ3">
        <v>2014</v>
      </c>
      <c r="CK3" t="s">
        <v>162</v>
      </c>
      <c r="CL3" t="s">
        <v>163</v>
      </c>
      <c r="CM3" t="s">
        <v>164</v>
      </c>
      <c r="CN3" t="s">
        <v>167</v>
      </c>
      <c r="CO3" t="s">
        <v>374</v>
      </c>
      <c r="CP3" t="s">
        <v>162</v>
      </c>
      <c r="CQ3" t="s">
        <v>163</v>
      </c>
      <c r="CR3" t="s">
        <v>164</v>
      </c>
      <c r="CS3" t="s">
        <v>167</v>
      </c>
      <c r="CT3" t="s">
        <v>374</v>
      </c>
      <c r="CU3" t="s">
        <v>162</v>
      </c>
      <c r="CV3" t="s">
        <v>163</v>
      </c>
      <c r="CW3" t="s">
        <v>164</v>
      </c>
      <c r="CX3" t="s">
        <v>167</v>
      </c>
      <c r="CY3" t="s">
        <v>374</v>
      </c>
      <c r="CZ3" t="s">
        <v>162</v>
      </c>
      <c r="DA3" t="s">
        <v>163</v>
      </c>
      <c r="DB3" t="s">
        <v>164</v>
      </c>
      <c r="DC3" t="s">
        <v>167</v>
      </c>
      <c r="DD3" t="s">
        <v>374</v>
      </c>
      <c r="DE3">
        <v>2010</v>
      </c>
      <c r="DF3">
        <v>2011</v>
      </c>
      <c r="DG3">
        <v>2012</v>
      </c>
      <c r="DH3">
        <v>2013</v>
      </c>
      <c r="DI3">
        <v>2014</v>
      </c>
      <c r="DJ3" s="17">
        <v>2015</v>
      </c>
      <c r="DK3" t="s">
        <v>187</v>
      </c>
      <c r="DL3" t="s">
        <v>188</v>
      </c>
      <c r="DM3" t="s">
        <v>189</v>
      </c>
      <c r="DN3" t="s">
        <v>117</v>
      </c>
      <c r="DO3" t="s">
        <v>118</v>
      </c>
      <c r="DP3" t="s">
        <v>119</v>
      </c>
      <c r="DQ3" t="s">
        <v>120</v>
      </c>
      <c r="DR3" t="s">
        <v>121</v>
      </c>
      <c r="DS3" t="s">
        <v>317</v>
      </c>
      <c r="DT3" s="17" t="s">
        <v>427</v>
      </c>
      <c r="DU3">
        <v>2011</v>
      </c>
      <c r="DV3">
        <v>2012</v>
      </c>
      <c r="DW3">
        <v>2013</v>
      </c>
      <c r="DX3">
        <v>2014</v>
      </c>
      <c r="DY3" t="s">
        <v>355</v>
      </c>
      <c r="DZ3" t="s">
        <v>356</v>
      </c>
      <c r="EA3" t="s">
        <v>357</v>
      </c>
      <c r="EB3" t="s">
        <v>358</v>
      </c>
      <c r="EC3" t="s">
        <v>408</v>
      </c>
      <c r="ED3" t="s">
        <v>359</v>
      </c>
      <c r="EE3" t="s">
        <v>360</v>
      </c>
      <c r="EF3" t="s">
        <v>361</v>
      </c>
      <c r="EG3" t="s">
        <v>362</v>
      </c>
      <c r="EH3" t="s">
        <v>409</v>
      </c>
      <c r="EI3" t="s">
        <v>363</v>
      </c>
      <c r="EJ3" t="s">
        <v>364</v>
      </c>
      <c r="EK3" t="s">
        <v>365</v>
      </c>
      <c r="EL3" t="s">
        <v>366</v>
      </c>
      <c r="EM3" t="s">
        <v>407</v>
      </c>
      <c r="EN3" s="21" t="s">
        <v>231</v>
      </c>
      <c r="EO3" s="21" t="s">
        <v>228</v>
      </c>
      <c r="EP3" s="21" t="s">
        <v>229</v>
      </c>
      <c r="EQ3" s="21" t="s">
        <v>230</v>
      </c>
      <c r="ER3" s="21" t="s">
        <v>227</v>
      </c>
    </row>
    <row r="4" spans="1:148">
      <c r="A4" t="s">
        <v>2</v>
      </c>
      <c r="B4" t="s">
        <v>3</v>
      </c>
      <c r="C4">
        <v>37.5</v>
      </c>
      <c r="D4">
        <v>60</v>
      </c>
      <c r="E4">
        <v>53.3</v>
      </c>
      <c r="F4">
        <v>54.5</v>
      </c>
      <c r="G4">
        <v>54.5</v>
      </c>
      <c r="H4" t="s">
        <v>76</v>
      </c>
      <c r="I4">
        <v>81.8</v>
      </c>
      <c r="J4">
        <v>78.599999999999994</v>
      </c>
      <c r="K4" t="s">
        <v>76</v>
      </c>
      <c r="L4">
        <v>60</v>
      </c>
      <c r="M4" t="s">
        <v>76</v>
      </c>
      <c r="N4" t="s">
        <v>76</v>
      </c>
      <c r="O4" t="s">
        <v>76</v>
      </c>
      <c r="P4" t="s">
        <v>76</v>
      </c>
      <c r="Q4" t="s">
        <v>76</v>
      </c>
      <c r="S4" t="s">
        <v>76</v>
      </c>
      <c r="T4">
        <v>60</v>
      </c>
      <c r="U4" t="s">
        <v>76</v>
      </c>
      <c r="V4" t="s">
        <v>76</v>
      </c>
      <c r="W4" t="s">
        <v>76</v>
      </c>
      <c r="X4" t="s">
        <v>76</v>
      </c>
      <c r="Y4" t="s">
        <v>76</v>
      </c>
      <c r="AA4" t="s">
        <v>76</v>
      </c>
      <c r="AB4" t="s">
        <v>76</v>
      </c>
      <c r="AC4" t="s">
        <v>76</v>
      </c>
      <c r="AD4" t="s">
        <v>76</v>
      </c>
      <c r="AE4" t="s">
        <v>76</v>
      </c>
      <c r="AF4" t="s">
        <v>76</v>
      </c>
      <c r="AG4">
        <v>313</v>
      </c>
      <c r="AH4">
        <v>268</v>
      </c>
      <c r="AI4">
        <v>303</v>
      </c>
      <c r="AJ4">
        <v>160</v>
      </c>
      <c r="AK4">
        <v>207</v>
      </c>
      <c r="AL4">
        <v>224</v>
      </c>
      <c r="AM4">
        <v>133</v>
      </c>
      <c r="AN4">
        <v>102</v>
      </c>
      <c r="AO4">
        <v>88</v>
      </c>
      <c r="AP4">
        <v>84</v>
      </c>
      <c r="AQ4">
        <v>84</v>
      </c>
      <c r="AR4">
        <v>64.705882352941174</v>
      </c>
      <c r="AS4">
        <v>66.111111111111114</v>
      </c>
      <c r="AT4">
        <v>65</v>
      </c>
      <c r="AU4">
        <v>67.777777777777786</v>
      </c>
      <c r="AV4">
        <v>70.857142857142847</v>
      </c>
      <c r="AW4">
        <v>70</v>
      </c>
      <c r="AX4">
        <v>73.142857142857139</v>
      </c>
      <c r="AY4">
        <v>71.428571428571431</v>
      </c>
      <c r="AZ4" t="s">
        <v>313</v>
      </c>
      <c r="BA4" t="s">
        <v>76</v>
      </c>
      <c r="BB4" t="s">
        <v>76</v>
      </c>
      <c r="BC4" t="s">
        <v>76</v>
      </c>
      <c r="BD4" t="s">
        <v>76</v>
      </c>
      <c r="BE4" t="s">
        <v>76</v>
      </c>
      <c r="BF4" t="s">
        <v>76</v>
      </c>
      <c r="BG4" t="s">
        <v>76</v>
      </c>
      <c r="BH4" t="s">
        <v>76</v>
      </c>
      <c r="BI4" t="s">
        <v>76</v>
      </c>
      <c r="BJ4" t="s">
        <v>76</v>
      </c>
      <c r="BK4" t="s">
        <v>76</v>
      </c>
      <c r="BL4" t="s">
        <v>76</v>
      </c>
      <c r="BM4" t="s">
        <v>76</v>
      </c>
      <c r="BN4" t="s">
        <v>76</v>
      </c>
      <c r="BO4" t="s">
        <v>76</v>
      </c>
      <c r="BP4" t="s">
        <v>76</v>
      </c>
      <c r="BQ4" t="s">
        <v>76</v>
      </c>
      <c r="BR4" t="s">
        <v>76</v>
      </c>
      <c r="BS4" t="s">
        <v>76</v>
      </c>
      <c r="BT4" t="s">
        <v>76</v>
      </c>
      <c r="BU4" t="s">
        <v>76</v>
      </c>
      <c r="BV4" t="s">
        <v>76</v>
      </c>
      <c r="BW4" t="s">
        <v>76</v>
      </c>
      <c r="BX4" t="s">
        <v>76</v>
      </c>
      <c r="BY4" t="s">
        <v>76</v>
      </c>
      <c r="BZ4" t="s">
        <v>76</v>
      </c>
      <c r="CA4" t="s">
        <v>76</v>
      </c>
      <c r="CB4" t="s">
        <v>76</v>
      </c>
      <c r="CC4" t="s">
        <v>76</v>
      </c>
      <c r="CD4" t="s">
        <v>76</v>
      </c>
      <c r="CE4" t="s">
        <v>76</v>
      </c>
      <c r="CF4" t="s">
        <v>76</v>
      </c>
      <c r="CG4" t="s">
        <v>76</v>
      </c>
      <c r="CH4" t="s">
        <v>76</v>
      </c>
      <c r="CI4" t="s">
        <v>76</v>
      </c>
      <c r="CJ4" t="s">
        <v>76</v>
      </c>
      <c r="CK4" t="s">
        <v>76</v>
      </c>
      <c r="CL4">
        <v>8.1</v>
      </c>
      <c r="CM4">
        <v>8.1999999999999993</v>
      </c>
      <c r="CN4" t="s">
        <v>76</v>
      </c>
      <c r="CO4">
        <v>6.59</v>
      </c>
      <c r="CP4">
        <v>5.14</v>
      </c>
      <c r="CQ4">
        <v>8.23</v>
      </c>
      <c r="CR4">
        <v>7.89</v>
      </c>
      <c r="CS4" t="s">
        <v>76</v>
      </c>
      <c r="CT4">
        <v>7.08</v>
      </c>
      <c r="CU4" t="s">
        <v>76</v>
      </c>
      <c r="CV4">
        <v>7.44</v>
      </c>
      <c r="CW4">
        <v>7.24</v>
      </c>
      <c r="CX4" t="s">
        <v>76</v>
      </c>
      <c r="CY4">
        <v>5.99</v>
      </c>
      <c r="CZ4">
        <v>7.61</v>
      </c>
      <c r="DA4" t="s">
        <v>76</v>
      </c>
      <c r="DB4" t="s">
        <v>76</v>
      </c>
      <c r="DC4" t="s">
        <v>76</v>
      </c>
      <c r="DD4">
        <v>5.57</v>
      </c>
      <c r="DE4" t="s">
        <v>76</v>
      </c>
      <c r="DF4" t="s">
        <v>76</v>
      </c>
      <c r="DG4" t="s">
        <v>76</v>
      </c>
      <c r="DH4" t="s">
        <v>76</v>
      </c>
      <c r="DI4" t="s">
        <v>76</v>
      </c>
      <c r="DJ4" s="17" t="s">
        <v>76</v>
      </c>
      <c r="DK4" t="s">
        <v>76</v>
      </c>
      <c r="DL4" t="s">
        <v>76</v>
      </c>
      <c r="DM4" t="s">
        <v>76</v>
      </c>
      <c r="DN4" t="s">
        <v>76</v>
      </c>
      <c r="DO4" t="s">
        <v>76</v>
      </c>
      <c r="DP4" t="s">
        <v>76</v>
      </c>
      <c r="DQ4" t="s">
        <v>76</v>
      </c>
      <c r="DR4" t="s">
        <v>76</v>
      </c>
      <c r="DS4" t="s">
        <v>76</v>
      </c>
      <c r="DT4" s="17" t="s">
        <v>76</v>
      </c>
      <c r="DU4" t="s">
        <v>313</v>
      </c>
      <c r="DV4">
        <v>2.6673863354401002</v>
      </c>
      <c r="DW4" t="s">
        <v>313</v>
      </c>
      <c r="DX4">
        <v>2.63794513426049</v>
      </c>
      <c r="DY4" t="s">
        <v>313</v>
      </c>
      <c r="DZ4" t="s">
        <v>313</v>
      </c>
      <c r="EA4" t="s">
        <v>313</v>
      </c>
      <c r="EB4" t="s">
        <v>313</v>
      </c>
      <c r="EC4" t="s">
        <v>313</v>
      </c>
      <c r="ED4" t="s">
        <v>313</v>
      </c>
      <c r="EE4" t="s">
        <v>313</v>
      </c>
      <c r="EF4" t="s">
        <v>313</v>
      </c>
      <c r="EG4" t="s">
        <v>313</v>
      </c>
      <c r="EH4" t="s">
        <v>313</v>
      </c>
      <c r="EI4" t="s">
        <v>313</v>
      </c>
      <c r="EJ4">
        <v>130.92137753521101</v>
      </c>
      <c r="EK4">
        <v>141.972890222654</v>
      </c>
      <c r="EL4">
        <v>124.582651279693</v>
      </c>
      <c r="EM4">
        <v>128.83305240000001</v>
      </c>
      <c r="EN4" t="s">
        <v>76</v>
      </c>
      <c r="EO4" t="s">
        <v>76</v>
      </c>
      <c r="EP4" t="s">
        <v>76</v>
      </c>
      <c r="EQ4" t="s">
        <v>76</v>
      </c>
      <c r="ER4" t="s">
        <v>76</v>
      </c>
    </row>
    <row r="5" spans="1:148">
      <c r="A5" t="s">
        <v>4</v>
      </c>
      <c r="B5" t="s">
        <v>5</v>
      </c>
      <c r="C5">
        <v>40.4</v>
      </c>
      <c r="D5">
        <v>41.4</v>
      </c>
      <c r="E5">
        <v>45.5</v>
      </c>
      <c r="F5">
        <v>52.1</v>
      </c>
      <c r="G5">
        <v>58.1</v>
      </c>
      <c r="H5">
        <v>58.6</v>
      </c>
      <c r="I5">
        <v>60.6</v>
      </c>
      <c r="J5">
        <v>58</v>
      </c>
      <c r="K5">
        <v>38.299999999999997</v>
      </c>
      <c r="L5">
        <v>37.700000000000003</v>
      </c>
      <c r="M5">
        <v>42.3</v>
      </c>
      <c r="N5">
        <v>48.8</v>
      </c>
      <c r="O5">
        <v>52.9</v>
      </c>
      <c r="P5">
        <v>55.3</v>
      </c>
      <c r="Q5">
        <v>57.7</v>
      </c>
      <c r="R5">
        <v>53.8</v>
      </c>
      <c r="S5">
        <v>42.6</v>
      </c>
      <c r="T5">
        <v>44.7</v>
      </c>
      <c r="U5">
        <v>49.1</v>
      </c>
      <c r="V5">
        <v>55.6</v>
      </c>
      <c r="W5">
        <v>63.4</v>
      </c>
      <c r="X5">
        <v>62.1</v>
      </c>
      <c r="Y5">
        <v>63.6</v>
      </c>
      <c r="Z5">
        <v>62.1</v>
      </c>
      <c r="AA5">
        <v>24.736174384406898</v>
      </c>
      <c r="AB5">
        <v>28.590425531914892</v>
      </c>
      <c r="AC5">
        <v>26.890891104991578</v>
      </c>
      <c r="AD5">
        <v>23.467514672044263</v>
      </c>
      <c r="AE5">
        <v>19.996973212934471</v>
      </c>
      <c r="AF5">
        <v>17.68132054039684</v>
      </c>
      <c r="AG5">
        <v>92</v>
      </c>
      <c r="AH5">
        <v>86</v>
      </c>
      <c r="AI5">
        <v>79</v>
      </c>
      <c r="AJ5">
        <v>76</v>
      </c>
      <c r="AK5">
        <v>79</v>
      </c>
      <c r="AL5">
        <v>75</v>
      </c>
      <c r="AM5">
        <v>78</v>
      </c>
      <c r="AN5">
        <v>78</v>
      </c>
      <c r="AO5">
        <v>75</v>
      </c>
      <c r="AP5">
        <v>79</v>
      </c>
      <c r="AQ5">
        <v>77</v>
      </c>
      <c r="AR5">
        <v>23.830901608679387</v>
      </c>
      <c r="AS5">
        <v>28.089013959343873</v>
      </c>
      <c r="AT5">
        <v>32.402336619204092</v>
      </c>
      <c r="AU5">
        <v>35.3125</v>
      </c>
      <c r="AV5">
        <v>37.878266850068776</v>
      </c>
      <c r="AW5">
        <v>39.936529146484048</v>
      </c>
      <c r="AX5">
        <v>42.47987117552335</v>
      </c>
      <c r="AY5">
        <v>44.694066749072931</v>
      </c>
      <c r="AZ5">
        <v>47.153105021460519</v>
      </c>
      <c r="BA5">
        <v>74.5</v>
      </c>
      <c r="BB5">
        <v>74.81</v>
      </c>
      <c r="BC5">
        <v>75.17</v>
      </c>
      <c r="BD5">
        <v>75.75</v>
      </c>
      <c r="BE5">
        <v>76.040000000000006</v>
      </c>
      <c r="BF5">
        <v>76.040000000000006</v>
      </c>
      <c r="BG5">
        <v>76.099999999999994</v>
      </c>
      <c r="BH5">
        <v>76.5</v>
      </c>
      <c r="BI5">
        <v>77.17</v>
      </c>
      <c r="BJ5">
        <v>77.599999999999994</v>
      </c>
      <c r="BK5">
        <v>77.7</v>
      </c>
      <c r="BL5">
        <v>77.599999999999994</v>
      </c>
      <c r="BM5">
        <v>79.400000000000006</v>
      </c>
      <c r="BN5">
        <v>79.2</v>
      </c>
      <c r="BO5">
        <v>79.34</v>
      </c>
      <c r="BP5">
        <v>79.8</v>
      </c>
      <c r="BQ5">
        <v>80.260000000000005</v>
      </c>
      <c r="BR5">
        <v>80.459999999999994</v>
      </c>
      <c r="BS5">
        <v>80.8</v>
      </c>
      <c r="BT5">
        <v>80.95</v>
      </c>
      <c r="BU5">
        <v>81.63</v>
      </c>
      <c r="BV5">
        <v>82</v>
      </c>
      <c r="BW5">
        <v>82.4</v>
      </c>
      <c r="BX5">
        <v>82.1</v>
      </c>
      <c r="BY5">
        <v>72.036673215455139</v>
      </c>
      <c r="BZ5">
        <v>72.359396433470508</v>
      </c>
      <c r="CA5">
        <v>64.526914075560001</v>
      </c>
      <c r="CB5">
        <v>59.604794298671848</v>
      </c>
      <c r="CC5">
        <v>59.952746603662135</v>
      </c>
      <c r="CD5">
        <v>54.9</v>
      </c>
      <c r="CE5">
        <v>54.3</v>
      </c>
      <c r="CF5">
        <v>55.1</v>
      </c>
      <c r="CG5">
        <v>46.3</v>
      </c>
      <c r="CH5">
        <v>35.4</v>
      </c>
      <c r="CI5">
        <v>40.1</v>
      </c>
      <c r="CJ5">
        <v>32.4</v>
      </c>
      <c r="CK5">
        <v>7.04</v>
      </c>
      <c r="CL5">
        <v>7.06</v>
      </c>
      <c r="CM5">
        <v>6.93</v>
      </c>
      <c r="CN5">
        <v>7.33</v>
      </c>
      <c r="CO5">
        <v>7.14</v>
      </c>
      <c r="CP5">
        <v>7.47</v>
      </c>
      <c r="CQ5">
        <v>7.57</v>
      </c>
      <c r="CR5">
        <v>7.33</v>
      </c>
      <c r="CS5">
        <v>7.56</v>
      </c>
      <c r="CT5">
        <v>7.6</v>
      </c>
      <c r="CU5">
        <v>6.93</v>
      </c>
      <c r="CV5">
        <v>6.97</v>
      </c>
      <c r="CW5">
        <v>7.04</v>
      </c>
      <c r="CX5">
        <v>7.24</v>
      </c>
      <c r="CY5">
        <v>7.05</v>
      </c>
      <c r="CZ5">
        <v>3.23</v>
      </c>
      <c r="DA5">
        <v>3.3</v>
      </c>
      <c r="DB5">
        <v>3.57</v>
      </c>
      <c r="DC5">
        <v>3.15</v>
      </c>
      <c r="DD5">
        <v>3.05</v>
      </c>
      <c r="DE5">
        <v>23</v>
      </c>
      <c r="DF5">
        <v>23</v>
      </c>
      <c r="DG5">
        <v>22</v>
      </c>
      <c r="DH5">
        <v>23</v>
      </c>
      <c r="DI5">
        <v>22</v>
      </c>
      <c r="DJ5" s="17">
        <v>19</v>
      </c>
      <c r="DK5">
        <v>20.783645655877343</v>
      </c>
      <c r="DL5">
        <v>23.913043478260871</v>
      </c>
      <c r="DM5">
        <v>24.220374220374222</v>
      </c>
      <c r="DN5">
        <v>23.583984375</v>
      </c>
      <c r="DO5">
        <v>24.246704331450093</v>
      </c>
      <c r="DP5">
        <v>26.919561243144425</v>
      </c>
      <c r="DQ5">
        <v>24.409110442629999</v>
      </c>
      <c r="DR5">
        <v>26.224199999999996</v>
      </c>
      <c r="DS5">
        <v>25.259515570934301</v>
      </c>
      <c r="DT5" s="17">
        <v>28.541953232462198</v>
      </c>
      <c r="DU5">
        <v>6.1754700758850136</v>
      </c>
      <c r="DV5">
        <v>6.4184069431476001</v>
      </c>
      <c r="DW5">
        <v>6.8298112985346897</v>
      </c>
      <c r="DX5">
        <v>7.2721078184890002</v>
      </c>
      <c r="DY5">
        <v>204.06709341541301</v>
      </c>
      <c r="DZ5">
        <v>182.05954304442699</v>
      </c>
      <c r="EA5">
        <v>171.42651315106801</v>
      </c>
      <c r="EB5">
        <v>151.656311510097</v>
      </c>
      <c r="EC5">
        <v>163.48196479999999</v>
      </c>
      <c r="ED5">
        <v>333.36391210356697</v>
      </c>
      <c r="EE5">
        <v>318.76355165081998</v>
      </c>
      <c r="EF5">
        <v>291.039233022237</v>
      </c>
      <c r="EG5">
        <v>291.98640982334501</v>
      </c>
      <c r="EH5">
        <v>297.67314320000003</v>
      </c>
      <c r="EI5">
        <v>263.98246860548699</v>
      </c>
      <c r="EJ5">
        <v>245.759486843715</v>
      </c>
      <c r="EK5">
        <v>227.89743731782301</v>
      </c>
      <c r="EL5">
        <v>218.466875920603</v>
      </c>
      <c r="EM5">
        <v>227.60493349999999</v>
      </c>
      <c r="EN5">
        <v>36.49736244839152</v>
      </c>
      <c r="EO5">
        <v>0</v>
      </c>
      <c r="EP5">
        <v>100</v>
      </c>
      <c r="EQ5">
        <v>0</v>
      </c>
      <c r="ER5" t="s">
        <v>232</v>
      </c>
    </row>
    <row r="6" spans="1:148">
      <c r="A6" t="s">
        <v>6</v>
      </c>
      <c r="B6" t="s">
        <v>7</v>
      </c>
      <c r="C6">
        <v>59.9</v>
      </c>
      <c r="D6">
        <v>61.7</v>
      </c>
      <c r="E6">
        <v>62.4</v>
      </c>
      <c r="F6">
        <v>68.3</v>
      </c>
      <c r="G6">
        <v>69.099999999999994</v>
      </c>
      <c r="H6">
        <v>68.5</v>
      </c>
      <c r="I6">
        <v>72.3</v>
      </c>
      <c r="J6">
        <v>67.3</v>
      </c>
      <c r="K6">
        <v>56.9</v>
      </c>
      <c r="L6">
        <v>59.5</v>
      </c>
      <c r="M6">
        <v>57.9</v>
      </c>
      <c r="N6">
        <v>64.400000000000006</v>
      </c>
      <c r="O6">
        <v>66.2</v>
      </c>
      <c r="P6">
        <v>67.400000000000006</v>
      </c>
      <c r="Q6">
        <v>69.400000000000006</v>
      </c>
      <c r="R6">
        <v>65.3</v>
      </c>
      <c r="S6">
        <v>63.2</v>
      </c>
      <c r="T6">
        <v>63.9</v>
      </c>
      <c r="U6">
        <v>67.2</v>
      </c>
      <c r="V6">
        <v>72.2</v>
      </c>
      <c r="W6">
        <v>72.2</v>
      </c>
      <c r="X6">
        <v>69.599999999999994</v>
      </c>
      <c r="Y6">
        <v>75.3</v>
      </c>
      <c r="Z6">
        <v>69.599999999999994</v>
      </c>
      <c r="AA6">
        <v>18.9450356379899</v>
      </c>
      <c r="AB6">
        <v>18.091334894613585</v>
      </c>
      <c r="AC6">
        <v>17.478045055364642</v>
      </c>
      <c r="AD6">
        <v>15.356418510317624</v>
      </c>
      <c r="AE6">
        <v>14.03360882552365</v>
      </c>
      <c r="AF6">
        <v>15.166333523700743</v>
      </c>
      <c r="AG6">
        <v>55</v>
      </c>
      <c r="AH6">
        <v>51</v>
      </c>
      <c r="AI6">
        <v>47</v>
      </c>
      <c r="AJ6">
        <v>44</v>
      </c>
      <c r="AK6">
        <v>42</v>
      </c>
      <c r="AL6">
        <v>39</v>
      </c>
      <c r="AM6">
        <v>37</v>
      </c>
      <c r="AN6">
        <v>36</v>
      </c>
      <c r="AO6">
        <v>36</v>
      </c>
      <c r="AP6">
        <v>36</v>
      </c>
      <c r="AQ6">
        <v>34</v>
      </c>
      <c r="AR6">
        <v>38.788335847159381</v>
      </c>
      <c r="AS6">
        <v>38.794376013358175</v>
      </c>
      <c r="AT6">
        <v>39.76983936705826</v>
      </c>
      <c r="AU6">
        <v>40.806451612903224</v>
      </c>
      <c r="AV6">
        <v>41.301059001512854</v>
      </c>
      <c r="AW6">
        <v>42.461749257821417</v>
      </c>
      <c r="AX6">
        <v>42.767239455478688</v>
      </c>
      <c r="AY6">
        <v>43.187432286023835</v>
      </c>
      <c r="AZ6">
        <v>43.445868278768785</v>
      </c>
      <c r="BA6">
        <v>77.99609375</v>
      </c>
      <c r="BB6">
        <v>78.28</v>
      </c>
      <c r="BC6">
        <v>78.45</v>
      </c>
      <c r="BD6">
        <v>78.88</v>
      </c>
      <c r="BE6">
        <v>79.37</v>
      </c>
      <c r="BF6">
        <v>79.84</v>
      </c>
      <c r="BG6">
        <v>80.02</v>
      </c>
      <c r="BH6">
        <v>80.19</v>
      </c>
      <c r="BI6">
        <v>80.760000000000005</v>
      </c>
      <c r="BJ6">
        <v>81.400000000000006</v>
      </c>
      <c r="BK6">
        <v>81.900000000000006</v>
      </c>
      <c r="BL6">
        <v>82.1</v>
      </c>
      <c r="BM6">
        <v>82.2</v>
      </c>
      <c r="BN6">
        <v>82.6</v>
      </c>
      <c r="BO6">
        <v>82.86</v>
      </c>
      <c r="BP6">
        <v>83.27</v>
      </c>
      <c r="BQ6">
        <v>83.41</v>
      </c>
      <c r="BR6">
        <v>83.8</v>
      </c>
      <c r="BS6">
        <v>83.97</v>
      </c>
      <c r="BT6">
        <v>84.05</v>
      </c>
      <c r="BU6">
        <v>84.19</v>
      </c>
      <c r="BV6">
        <v>84.5</v>
      </c>
      <c r="BW6">
        <v>85</v>
      </c>
      <c r="BX6">
        <v>85.1</v>
      </c>
      <c r="BY6">
        <v>31.310808420307797</v>
      </c>
      <c r="BZ6">
        <v>35.421392427150579</v>
      </c>
      <c r="CA6">
        <v>29.048530179161595</v>
      </c>
      <c r="CB6">
        <v>30.005358099660654</v>
      </c>
      <c r="CC6">
        <v>29.620647843408971</v>
      </c>
      <c r="CD6">
        <v>26.3</v>
      </c>
      <c r="CE6">
        <v>23</v>
      </c>
      <c r="CF6">
        <v>21.8</v>
      </c>
      <c r="CG6">
        <v>13.8</v>
      </c>
      <c r="CH6">
        <v>14.7</v>
      </c>
      <c r="CI6">
        <v>10.199999999999999</v>
      </c>
      <c r="CJ6">
        <v>12.8</v>
      </c>
      <c r="CK6">
        <v>7.45</v>
      </c>
      <c r="CL6">
        <v>7.35</v>
      </c>
      <c r="CM6">
        <v>7.39</v>
      </c>
      <c r="CN6">
        <v>7.58</v>
      </c>
      <c r="CO6">
        <v>7.48</v>
      </c>
      <c r="CP6">
        <v>7.72</v>
      </c>
      <c r="CQ6">
        <v>7.79</v>
      </c>
      <c r="CR6">
        <v>7.69</v>
      </c>
      <c r="CS6">
        <v>7.94</v>
      </c>
      <c r="CT6">
        <v>7.76</v>
      </c>
      <c r="CU6">
        <v>7.26</v>
      </c>
      <c r="CV6">
        <v>7.27</v>
      </c>
      <c r="CW6">
        <v>7.53</v>
      </c>
      <c r="CX6">
        <v>7.46</v>
      </c>
      <c r="CY6">
        <v>7.37</v>
      </c>
      <c r="CZ6">
        <v>3.33</v>
      </c>
      <c r="DA6">
        <v>2.63</v>
      </c>
      <c r="DB6">
        <v>2.61</v>
      </c>
      <c r="DC6">
        <v>2.31</v>
      </c>
      <c r="DD6">
        <v>2.75</v>
      </c>
      <c r="DE6">
        <v>18</v>
      </c>
      <c r="DF6">
        <v>18</v>
      </c>
      <c r="DG6">
        <v>14</v>
      </c>
      <c r="DH6">
        <v>15</v>
      </c>
      <c r="DI6">
        <v>13</v>
      </c>
      <c r="DJ6" s="17">
        <v>14</v>
      </c>
      <c r="DK6">
        <v>17.434094903339194</v>
      </c>
      <c r="DL6">
        <v>18.831615120274915</v>
      </c>
      <c r="DM6">
        <v>18.147769833163093</v>
      </c>
      <c r="DN6">
        <v>17.518493611297913</v>
      </c>
      <c r="DO6">
        <v>19.635844341306676</v>
      </c>
      <c r="DP6">
        <v>19.176029962546817</v>
      </c>
      <c r="DQ6">
        <v>19.065484311050476</v>
      </c>
      <c r="DR6">
        <v>19.413499999999999</v>
      </c>
      <c r="DS6">
        <v>18.363095238095202</v>
      </c>
      <c r="DT6" s="17">
        <v>20.657931419013099</v>
      </c>
      <c r="DU6">
        <v>5.6771207685430287</v>
      </c>
      <c r="DV6">
        <v>5.7603107518807004</v>
      </c>
      <c r="DW6">
        <v>5.9043803651947</v>
      </c>
      <c r="DX6">
        <v>6.0260841846123299</v>
      </c>
      <c r="DY6">
        <v>109.772269975174</v>
      </c>
      <c r="DZ6">
        <v>110.51450497049299</v>
      </c>
      <c r="EA6">
        <v>109.94500315803499</v>
      </c>
      <c r="EB6">
        <v>105.007549996634</v>
      </c>
      <c r="EC6">
        <v>105.6337326</v>
      </c>
      <c r="ED6">
        <v>207.43365317128701</v>
      </c>
      <c r="EE6">
        <v>197.68733904091499</v>
      </c>
      <c r="EF6">
        <v>186.59635704564701</v>
      </c>
      <c r="EG6">
        <v>174.48838408800501</v>
      </c>
      <c r="EH6">
        <v>165.84488229999999</v>
      </c>
      <c r="EI6">
        <v>155.142414432371</v>
      </c>
      <c r="EJ6">
        <v>151.39630082352099</v>
      </c>
      <c r="EK6">
        <v>145.90127582797899</v>
      </c>
      <c r="EL6">
        <v>137.31266304737599</v>
      </c>
      <c r="EM6">
        <v>133.76963190000001</v>
      </c>
      <c r="EN6">
        <v>40.480992363191426</v>
      </c>
      <c r="EO6">
        <v>50.793650793650791</v>
      </c>
      <c r="EP6">
        <v>47.619047619047613</v>
      </c>
      <c r="EQ6">
        <v>1.5873015873015872</v>
      </c>
      <c r="ER6" t="s">
        <v>233</v>
      </c>
    </row>
    <row r="7" spans="1:148">
      <c r="A7" t="s">
        <v>8</v>
      </c>
      <c r="B7" t="s">
        <v>9</v>
      </c>
      <c r="C7">
        <v>50.5</v>
      </c>
      <c r="D7">
        <v>51</v>
      </c>
      <c r="E7">
        <v>56.8</v>
      </c>
      <c r="F7">
        <v>59.3</v>
      </c>
      <c r="G7">
        <v>62.9</v>
      </c>
      <c r="H7">
        <v>64.900000000000006</v>
      </c>
      <c r="I7">
        <v>65.599999999999994</v>
      </c>
      <c r="J7">
        <v>60.3</v>
      </c>
      <c r="K7">
        <v>45.7</v>
      </c>
      <c r="L7">
        <v>46.9</v>
      </c>
      <c r="M7">
        <v>52.9</v>
      </c>
      <c r="N7">
        <v>54.4</v>
      </c>
      <c r="O7">
        <v>61.1</v>
      </c>
      <c r="P7">
        <v>58.4</v>
      </c>
      <c r="Q7">
        <v>59.4</v>
      </c>
      <c r="R7">
        <v>56.3</v>
      </c>
      <c r="S7">
        <v>55.3</v>
      </c>
      <c r="T7">
        <v>55.2</v>
      </c>
      <c r="U7">
        <v>60.8</v>
      </c>
      <c r="V7">
        <v>64.099999999999994</v>
      </c>
      <c r="W7">
        <v>64.8</v>
      </c>
      <c r="X7">
        <v>71.599999999999994</v>
      </c>
      <c r="Y7">
        <v>71.8</v>
      </c>
      <c r="Z7">
        <v>64.5</v>
      </c>
      <c r="AA7">
        <v>12.589733503786016</v>
      </c>
      <c r="AB7">
        <v>12.353325430043791</v>
      </c>
      <c r="AC7">
        <v>12.445737728378571</v>
      </c>
      <c r="AD7">
        <v>12.780173435056627</v>
      </c>
      <c r="AE7">
        <v>11.919956986230918</v>
      </c>
      <c r="AF7">
        <v>10.617809772921923</v>
      </c>
      <c r="AG7">
        <v>42</v>
      </c>
      <c r="AH7">
        <v>41</v>
      </c>
      <c r="AI7">
        <v>40</v>
      </c>
      <c r="AJ7">
        <v>41</v>
      </c>
      <c r="AK7">
        <v>40</v>
      </c>
      <c r="AL7">
        <v>41</v>
      </c>
      <c r="AM7">
        <v>39</v>
      </c>
      <c r="AN7">
        <v>45</v>
      </c>
      <c r="AO7">
        <v>47</v>
      </c>
      <c r="AP7">
        <v>47</v>
      </c>
      <c r="AQ7">
        <v>50</v>
      </c>
      <c r="AR7">
        <v>9.3740986443611192</v>
      </c>
      <c r="AS7">
        <v>9.8186717565822708</v>
      </c>
      <c r="AT7">
        <v>10.534967957648369</v>
      </c>
      <c r="AU7">
        <v>11.230726100364452</v>
      </c>
      <c r="AV7">
        <v>12.043309272626319</v>
      </c>
      <c r="AW7">
        <v>12.792297111416781</v>
      </c>
      <c r="AX7">
        <v>13.402871850447035</v>
      </c>
      <c r="AY7">
        <v>14.117489629332264</v>
      </c>
      <c r="AZ7">
        <v>14.979596163018707</v>
      </c>
      <c r="BA7">
        <v>77.099999999999994</v>
      </c>
      <c r="BB7">
        <v>77.62</v>
      </c>
      <c r="BC7">
        <v>78.23</v>
      </c>
      <c r="BD7">
        <v>78.48</v>
      </c>
      <c r="BE7">
        <v>78.72</v>
      </c>
      <c r="BF7">
        <v>79.03</v>
      </c>
      <c r="BG7">
        <v>79.31</v>
      </c>
      <c r="BH7">
        <v>79.8</v>
      </c>
      <c r="BI7">
        <v>80.010000000000005</v>
      </c>
      <c r="BJ7">
        <v>80.3</v>
      </c>
      <c r="BK7">
        <v>80.3</v>
      </c>
      <c r="BL7">
        <v>80.400000000000006</v>
      </c>
      <c r="BM7">
        <v>81.26025390625</v>
      </c>
      <c r="BN7">
        <v>81.55</v>
      </c>
      <c r="BO7">
        <v>81.97</v>
      </c>
      <c r="BP7">
        <v>82.6</v>
      </c>
      <c r="BQ7">
        <v>82.82</v>
      </c>
      <c r="BR7">
        <v>82.82</v>
      </c>
      <c r="BS7">
        <v>83.17</v>
      </c>
      <c r="BT7">
        <v>83.57</v>
      </c>
      <c r="BU7">
        <v>84.13</v>
      </c>
      <c r="BV7">
        <v>84.4</v>
      </c>
      <c r="BW7">
        <v>84.3</v>
      </c>
      <c r="BX7">
        <v>84.4</v>
      </c>
      <c r="BY7">
        <v>41.180507892930677</v>
      </c>
      <c r="BZ7">
        <v>38.256227758007121</v>
      </c>
      <c r="CA7">
        <v>35.659926070884971</v>
      </c>
      <c r="CB7">
        <v>36.941580756013749</v>
      </c>
      <c r="CC7">
        <v>37.558685446009392</v>
      </c>
      <c r="CD7">
        <v>45</v>
      </c>
      <c r="CE7">
        <v>37.299999999999997</v>
      </c>
      <c r="CF7">
        <v>30.7</v>
      </c>
      <c r="CG7">
        <v>28.4</v>
      </c>
      <c r="CH7">
        <v>25.8</v>
      </c>
      <c r="CI7">
        <v>23.3</v>
      </c>
      <c r="CJ7">
        <v>19.5</v>
      </c>
      <c r="CK7">
        <v>7.4</v>
      </c>
      <c r="CL7">
        <v>7.47</v>
      </c>
      <c r="CM7">
        <v>7.26</v>
      </c>
      <c r="CN7">
        <v>7.55</v>
      </c>
      <c r="CO7">
        <v>7.38</v>
      </c>
      <c r="CP7">
        <v>7.71</v>
      </c>
      <c r="CQ7">
        <v>7.75</v>
      </c>
      <c r="CR7">
        <v>7.76</v>
      </c>
      <c r="CS7">
        <v>7.8</v>
      </c>
      <c r="CT7">
        <v>7.7</v>
      </c>
      <c r="CU7">
        <v>7.2</v>
      </c>
      <c r="CV7">
        <v>7.21</v>
      </c>
      <c r="CW7">
        <v>7.29</v>
      </c>
      <c r="CX7">
        <v>7.39</v>
      </c>
      <c r="CY7">
        <v>7.21</v>
      </c>
      <c r="CZ7">
        <v>3.12</v>
      </c>
      <c r="DA7">
        <v>3.22</v>
      </c>
      <c r="DB7">
        <v>3.4</v>
      </c>
      <c r="DC7">
        <v>3.13</v>
      </c>
      <c r="DD7">
        <v>3.29</v>
      </c>
      <c r="DE7">
        <v>17</v>
      </c>
      <c r="DF7">
        <v>19</v>
      </c>
      <c r="DG7">
        <v>18</v>
      </c>
      <c r="DH7">
        <v>18</v>
      </c>
      <c r="DI7">
        <v>17</v>
      </c>
      <c r="DJ7" s="17">
        <v>14</v>
      </c>
      <c r="DK7">
        <v>19.366354306113344</v>
      </c>
      <c r="DL7">
        <v>20.043290043290042</v>
      </c>
      <c r="DM7">
        <v>21.360824742268044</v>
      </c>
      <c r="DN7">
        <v>20.612708018154311</v>
      </c>
      <c r="DO7">
        <v>21.30035899481452</v>
      </c>
      <c r="DP7">
        <v>22.185970636215334</v>
      </c>
      <c r="DQ7">
        <v>24.305835010060363</v>
      </c>
      <c r="DR7">
        <v>22.526399999999999</v>
      </c>
      <c r="DS7">
        <v>21.444866920152101</v>
      </c>
      <c r="DT7" s="17">
        <v>22.7093065037729</v>
      </c>
      <c r="DU7">
        <v>5.7410542452700133</v>
      </c>
      <c r="DV7">
        <v>6.3058703318375402</v>
      </c>
      <c r="DW7">
        <v>6.7123760786371998</v>
      </c>
      <c r="DX7">
        <v>6.8593834024223002</v>
      </c>
      <c r="DY7">
        <v>130.29129860494001</v>
      </c>
      <c r="DZ7">
        <v>125.56782536622499</v>
      </c>
      <c r="EA7">
        <v>122.70913062992</v>
      </c>
      <c r="EB7">
        <v>121.138726194751</v>
      </c>
      <c r="EC7">
        <v>118.6524577</v>
      </c>
      <c r="ED7">
        <v>216.55203028477999</v>
      </c>
      <c r="EE7">
        <v>223.886106818092</v>
      </c>
      <c r="EF7">
        <v>218.23093927073</v>
      </c>
      <c r="EG7">
        <v>216.02063705964801</v>
      </c>
      <c r="EH7">
        <v>217.73725880000001</v>
      </c>
      <c r="EI7">
        <v>170.35656062325501</v>
      </c>
      <c r="EJ7">
        <v>171.24975382527299</v>
      </c>
      <c r="EK7">
        <v>167.082812573322</v>
      </c>
      <c r="EL7">
        <v>165.08868457205401</v>
      </c>
      <c r="EM7">
        <v>164.28587139999999</v>
      </c>
      <c r="EN7">
        <v>39.630829377268917</v>
      </c>
      <c r="EO7">
        <v>71.428571428571431</v>
      </c>
      <c r="EP7">
        <v>23.809523809523807</v>
      </c>
      <c r="EQ7">
        <v>0</v>
      </c>
      <c r="ER7" t="s">
        <v>233</v>
      </c>
    </row>
    <row r="8" spans="1:148">
      <c r="A8" t="s">
        <v>10</v>
      </c>
      <c r="B8" t="s">
        <v>11</v>
      </c>
      <c r="C8">
        <v>49.9</v>
      </c>
      <c r="D8">
        <v>53.6</v>
      </c>
      <c r="E8">
        <v>55.2</v>
      </c>
      <c r="F8">
        <v>58.2</v>
      </c>
      <c r="G8">
        <v>61.2</v>
      </c>
      <c r="H8">
        <v>59.3</v>
      </c>
      <c r="I8">
        <v>62.3</v>
      </c>
      <c r="J8">
        <v>60.1</v>
      </c>
      <c r="K8">
        <v>44.7</v>
      </c>
      <c r="L8">
        <v>47.4</v>
      </c>
      <c r="M8">
        <v>49.7</v>
      </c>
      <c r="N8">
        <v>55.1</v>
      </c>
      <c r="O8">
        <v>57.4</v>
      </c>
      <c r="P8">
        <v>52.8</v>
      </c>
      <c r="Q8">
        <v>57.3</v>
      </c>
      <c r="R8">
        <v>55.1</v>
      </c>
      <c r="S8">
        <v>55.2</v>
      </c>
      <c r="T8">
        <v>59.6</v>
      </c>
      <c r="U8">
        <v>61</v>
      </c>
      <c r="V8">
        <v>61.5</v>
      </c>
      <c r="W8">
        <v>65.2</v>
      </c>
      <c r="X8">
        <v>66.2</v>
      </c>
      <c r="Y8">
        <v>67.400000000000006</v>
      </c>
      <c r="Z8">
        <v>65.099999999999994</v>
      </c>
      <c r="AA8">
        <v>25.762540962944293</v>
      </c>
      <c r="AB8">
        <v>25.056519306099606</v>
      </c>
      <c r="AC8">
        <v>24.163371694904022</v>
      </c>
      <c r="AD8">
        <v>18.325506565788331</v>
      </c>
      <c r="AE8">
        <v>15.082294052770001</v>
      </c>
      <c r="AF8">
        <v>12.777416853532284</v>
      </c>
      <c r="AG8">
        <v>65</v>
      </c>
      <c r="AH8">
        <v>70</v>
      </c>
      <c r="AI8">
        <v>71</v>
      </c>
      <c r="AJ8">
        <v>65</v>
      </c>
      <c r="AK8">
        <v>54</v>
      </c>
      <c r="AL8">
        <v>55</v>
      </c>
      <c r="AM8">
        <v>56</v>
      </c>
      <c r="AN8">
        <v>51</v>
      </c>
      <c r="AO8">
        <v>48</v>
      </c>
      <c r="AP8">
        <v>48</v>
      </c>
      <c r="AQ8">
        <v>44</v>
      </c>
      <c r="AR8">
        <v>57.229788467110986</v>
      </c>
      <c r="AS8">
        <v>57.943378893744956</v>
      </c>
      <c r="AT8">
        <v>59.362406845155945</v>
      </c>
      <c r="AU8">
        <v>57.463748290013683</v>
      </c>
      <c r="AV8">
        <v>58.361137061257175</v>
      </c>
      <c r="AW8">
        <v>59.709500130855794</v>
      </c>
      <c r="AX8">
        <v>60.943298969072167</v>
      </c>
      <c r="AY8">
        <v>61.955724225173938</v>
      </c>
      <c r="AZ8">
        <v>62.71555456592197</v>
      </c>
      <c r="BA8">
        <v>76.099999999999994</v>
      </c>
      <c r="BB8">
        <v>76.53</v>
      </c>
      <c r="BC8">
        <v>77.25</v>
      </c>
      <c r="BD8">
        <v>77.98</v>
      </c>
      <c r="BE8">
        <v>78.290000000000006</v>
      </c>
      <c r="BF8">
        <v>78.64</v>
      </c>
      <c r="BG8">
        <v>78.89</v>
      </c>
      <c r="BH8">
        <v>79.3</v>
      </c>
      <c r="BI8">
        <v>79.83</v>
      </c>
      <c r="BJ8">
        <v>79.900000000000006</v>
      </c>
      <c r="BK8">
        <v>80</v>
      </c>
      <c r="BL8">
        <v>80.099999999999994</v>
      </c>
      <c r="BM8">
        <v>81.8</v>
      </c>
      <c r="BN8">
        <v>82.26</v>
      </c>
      <c r="BO8">
        <v>82.7</v>
      </c>
      <c r="BP8">
        <v>83.18</v>
      </c>
      <c r="BQ8">
        <v>83.5</v>
      </c>
      <c r="BR8">
        <v>83.63</v>
      </c>
      <c r="BS8">
        <v>83.73</v>
      </c>
      <c r="BT8">
        <v>83.75</v>
      </c>
      <c r="BU8">
        <v>84.36</v>
      </c>
      <c r="BV8">
        <v>84.5</v>
      </c>
      <c r="BW8">
        <v>84.9</v>
      </c>
      <c r="BX8">
        <v>85.1</v>
      </c>
      <c r="BY8">
        <v>56.650246305418719</v>
      </c>
      <c r="BZ8">
        <v>54.631341137810637</v>
      </c>
      <c r="CA8">
        <v>45.856467201316057</v>
      </c>
      <c r="CB8">
        <v>40.051679586563303</v>
      </c>
      <c r="CC8">
        <v>43.30534688466637</v>
      </c>
      <c r="CD8">
        <v>39.5</v>
      </c>
      <c r="CE8">
        <v>38.200000000000003</v>
      </c>
      <c r="CF8">
        <v>35.299999999999997</v>
      </c>
      <c r="CG8">
        <v>22.5</v>
      </c>
      <c r="CH8">
        <v>19.600000000000001</v>
      </c>
      <c r="CI8">
        <v>18.2</v>
      </c>
      <c r="CJ8">
        <v>18.5</v>
      </c>
      <c r="CK8">
        <v>7.04</v>
      </c>
      <c r="CL8">
        <v>7.23</v>
      </c>
      <c r="CM8">
        <v>7.31</v>
      </c>
      <c r="CN8">
        <v>7.27</v>
      </c>
      <c r="CO8">
        <v>7.25</v>
      </c>
      <c r="CP8">
        <v>7.16</v>
      </c>
      <c r="CQ8">
        <v>7.32</v>
      </c>
      <c r="CR8">
        <v>7.51</v>
      </c>
      <c r="CS8">
        <v>7.47</v>
      </c>
      <c r="CT8">
        <v>7.35</v>
      </c>
      <c r="CU8">
        <v>7.03</v>
      </c>
      <c r="CV8">
        <v>7.09</v>
      </c>
      <c r="CW8">
        <v>7.22</v>
      </c>
      <c r="CX8">
        <v>7.36</v>
      </c>
      <c r="CY8">
        <v>7.22</v>
      </c>
      <c r="CZ8">
        <v>2.74</v>
      </c>
      <c r="DA8">
        <v>3.33</v>
      </c>
      <c r="DB8">
        <v>3.15</v>
      </c>
      <c r="DC8">
        <v>2.5099999999999998</v>
      </c>
      <c r="DD8">
        <v>2.92</v>
      </c>
      <c r="DE8">
        <v>21</v>
      </c>
      <c r="DF8">
        <v>19</v>
      </c>
      <c r="DG8">
        <v>15</v>
      </c>
      <c r="DH8">
        <v>17</v>
      </c>
      <c r="DI8">
        <v>14</v>
      </c>
      <c r="DJ8" s="17">
        <v>12</v>
      </c>
      <c r="DK8">
        <v>22.142857142857142</v>
      </c>
      <c r="DL8">
        <v>22.444444444444443</v>
      </c>
      <c r="DM8">
        <v>22.943722943722943</v>
      </c>
      <c r="DN8">
        <v>21.731256791017746</v>
      </c>
      <c r="DO8">
        <v>23.695496783416726</v>
      </c>
      <c r="DP8">
        <v>22.597137014314928</v>
      </c>
      <c r="DQ8">
        <v>23.692918596955657</v>
      </c>
      <c r="DR8">
        <v>24.442399999999999</v>
      </c>
      <c r="DS8">
        <v>23.9390316796175</v>
      </c>
      <c r="DT8" s="17">
        <v>24.344355758266801</v>
      </c>
      <c r="DU8">
        <v>6.7754955839383371</v>
      </c>
      <c r="DV8">
        <v>7.7068442386533098</v>
      </c>
      <c r="DW8">
        <v>7.8352790273667798</v>
      </c>
      <c r="DX8">
        <v>7.9203475425021796</v>
      </c>
      <c r="DY8">
        <v>126.34762901079399</v>
      </c>
      <c r="DZ8">
        <v>114.28915796888499</v>
      </c>
      <c r="EA8">
        <v>116.88077967131299</v>
      </c>
      <c r="EB8">
        <v>113.81492367451401</v>
      </c>
      <c r="EC8">
        <v>113.4787085</v>
      </c>
      <c r="ED8">
        <v>230.365452652361</v>
      </c>
      <c r="EE8">
        <v>218.45835423897799</v>
      </c>
      <c r="EF8">
        <v>215.13853045571699</v>
      </c>
      <c r="EG8">
        <v>220.85992539900499</v>
      </c>
      <c r="EH8">
        <v>230.94662450000001</v>
      </c>
      <c r="EI8">
        <v>177.51690899394001</v>
      </c>
      <c r="EJ8">
        <v>165.16174293508899</v>
      </c>
      <c r="EK8">
        <v>164.74625490872299</v>
      </c>
      <c r="EL8">
        <v>165.00827027355101</v>
      </c>
      <c r="EM8">
        <v>169.35605519999999</v>
      </c>
      <c r="EN8">
        <v>36.271981134682527</v>
      </c>
      <c r="EO8">
        <v>9.5238095238095237</v>
      </c>
      <c r="EP8">
        <v>88.888888888888886</v>
      </c>
      <c r="EQ8">
        <v>1.5873015873015872</v>
      </c>
      <c r="ER8" t="s">
        <v>232</v>
      </c>
    </row>
    <row r="9" spans="1:148">
      <c r="A9" t="s">
        <v>12</v>
      </c>
      <c r="B9" t="s">
        <v>13</v>
      </c>
      <c r="C9">
        <v>58.2</v>
      </c>
      <c r="D9">
        <v>62.7</v>
      </c>
      <c r="E9">
        <v>64.900000000000006</v>
      </c>
      <c r="F9">
        <v>67.2</v>
      </c>
      <c r="G9">
        <v>69.900000000000006</v>
      </c>
      <c r="H9">
        <v>70.400000000000006</v>
      </c>
      <c r="I9">
        <v>75.5</v>
      </c>
      <c r="J9">
        <v>68</v>
      </c>
      <c r="K9">
        <v>54.2</v>
      </c>
      <c r="L9">
        <v>60.1</v>
      </c>
      <c r="M9">
        <v>61</v>
      </c>
      <c r="N9">
        <v>66.7</v>
      </c>
      <c r="O9">
        <v>67.2</v>
      </c>
      <c r="P9">
        <v>64.8</v>
      </c>
      <c r="Q9">
        <v>72.900000000000006</v>
      </c>
      <c r="R9">
        <v>64.400000000000006</v>
      </c>
      <c r="S9">
        <v>61.9</v>
      </c>
      <c r="T9">
        <v>65.3</v>
      </c>
      <c r="U9">
        <v>69.099999999999994</v>
      </c>
      <c r="V9">
        <v>67.7</v>
      </c>
      <c r="W9">
        <v>72.5</v>
      </c>
      <c r="X9">
        <v>76.099999999999994</v>
      </c>
      <c r="Y9">
        <v>78.2</v>
      </c>
      <c r="Z9">
        <v>71.8</v>
      </c>
      <c r="AA9">
        <v>11.315207828158194</v>
      </c>
      <c r="AB9">
        <v>11.88027792624265</v>
      </c>
      <c r="AC9">
        <v>11.658470408682382</v>
      </c>
      <c r="AD9">
        <v>11.102728530114423</v>
      </c>
      <c r="AE9">
        <v>9.9894017165063076</v>
      </c>
      <c r="AF9">
        <v>8.9086585765824857</v>
      </c>
      <c r="AG9">
        <v>46</v>
      </c>
      <c r="AH9">
        <v>45</v>
      </c>
      <c r="AI9">
        <v>40</v>
      </c>
      <c r="AJ9">
        <v>39</v>
      </c>
      <c r="AK9">
        <v>37</v>
      </c>
      <c r="AL9">
        <v>42</v>
      </c>
      <c r="AM9">
        <v>38</v>
      </c>
      <c r="AN9">
        <v>41</v>
      </c>
      <c r="AO9">
        <v>41</v>
      </c>
      <c r="AP9">
        <v>39</v>
      </c>
      <c r="AQ9">
        <v>37</v>
      </c>
      <c r="AR9">
        <v>7.8017548019919376</v>
      </c>
      <c r="AS9">
        <v>6.2377795793790831</v>
      </c>
      <c r="AT9">
        <v>6.5828191741813011</v>
      </c>
      <c r="AU9">
        <v>7.1182440405947611</v>
      </c>
      <c r="AV9">
        <v>7.8051643192488269</v>
      </c>
      <c r="AW9">
        <v>8.5677267373380452</v>
      </c>
      <c r="AX9">
        <v>9.3019992984917579</v>
      </c>
      <c r="AY9">
        <v>10.124452638856878</v>
      </c>
      <c r="AZ9">
        <v>10.83184134416747</v>
      </c>
      <c r="BA9">
        <v>77.7</v>
      </c>
      <c r="BB9">
        <v>78.13</v>
      </c>
      <c r="BC9">
        <v>78.540000000000006</v>
      </c>
      <c r="BD9">
        <v>79.14</v>
      </c>
      <c r="BE9">
        <v>79.47</v>
      </c>
      <c r="BF9">
        <v>79.680000000000007</v>
      </c>
      <c r="BG9">
        <v>79.819999999999993</v>
      </c>
      <c r="BH9">
        <v>80.180000000000007</v>
      </c>
      <c r="BI9">
        <v>80.680000000000007</v>
      </c>
      <c r="BJ9">
        <v>81</v>
      </c>
      <c r="BK9">
        <v>81.3</v>
      </c>
      <c r="BL9">
        <v>81.400000000000006</v>
      </c>
      <c r="BM9">
        <v>82.1</v>
      </c>
      <c r="BN9">
        <v>82.32</v>
      </c>
      <c r="BO9">
        <v>82.63</v>
      </c>
      <c r="BP9">
        <v>83.34</v>
      </c>
      <c r="BQ9">
        <v>83.47</v>
      </c>
      <c r="BR9">
        <v>83.6</v>
      </c>
      <c r="BS9">
        <v>83.73</v>
      </c>
      <c r="BT9">
        <v>84.18</v>
      </c>
      <c r="BU9">
        <v>84.47</v>
      </c>
      <c r="BV9">
        <v>84.5</v>
      </c>
      <c r="BW9">
        <v>84.9</v>
      </c>
      <c r="BX9">
        <v>84.9</v>
      </c>
      <c r="BY9">
        <v>39.317222861526659</v>
      </c>
      <c r="BZ9">
        <v>31.109445277361321</v>
      </c>
      <c r="CA9">
        <v>36.103663985701523</v>
      </c>
      <c r="CB9">
        <v>30.866362679761487</v>
      </c>
      <c r="CC9">
        <v>33.963585434173666</v>
      </c>
      <c r="CD9">
        <v>39.200000000000003</v>
      </c>
      <c r="CE9">
        <v>38.1</v>
      </c>
      <c r="CF9">
        <v>26.4</v>
      </c>
      <c r="CG9">
        <v>26.3</v>
      </c>
      <c r="CH9">
        <v>24.2</v>
      </c>
      <c r="CI9">
        <v>19.5</v>
      </c>
      <c r="CJ9">
        <v>16.7</v>
      </c>
      <c r="CK9">
        <v>7.54</v>
      </c>
      <c r="CL9">
        <v>7.63</v>
      </c>
      <c r="CM9">
        <v>7.5</v>
      </c>
      <c r="CN9">
        <v>7.7</v>
      </c>
      <c r="CO9">
        <v>7.54</v>
      </c>
      <c r="CP9">
        <v>7.9</v>
      </c>
      <c r="CQ9">
        <v>7.8</v>
      </c>
      <c r="CR9">
        <v>7.73</v>
      </c>
      <c r="CS9">
        <v>7.96</v>
      </c>
      <c r="CT9">
        <v>7.86</v>
      </c>
      <c r="CU9">
        <v>7.53</v>
      </c>
      <c r="CV9">
        <v>7.36</v>
      </c>
      <c r="CW9">
        <v>7.55</v>
      </c>
      <c r="CX9">
        <v>7.48</v>
      </c>
      <c r="CY9">
        <v>7.44</v>
      </c>
      <c r="CZ9">
        <v>3.21</v>
      </c>
      <c r="DA9">
        <v>3.2</v>
      </c>
      <c r="DB9">
        <v>3.18</v>
      </c>
      <c r="DC9">
        <v>2.79</v>
      </c>
      <c r="DD9">
        <v>3.26</v>
      </c>
      <c r="DE9">
        <v>17</v>
      </c>
      <c r="DF9">
        <v>18</v>
      </c>
      <c r="DG9">
        <v>18</v>
      </c>
      <c r="DH9">
        <v>16</v>
      </c>
      <c r="DI9">
        <v>14</v>
      </c>
      <c r="DJ9" s="17">
        <v>14</v>
      </c>
      <c r="DK9">
        <v>15.463191264529764</v>
      </c>
      <c r="DL9">
        <v>15.658486000691324</v>
      </c>
      <c r="DM9">
        <v>15.957446808510639</v>
      </c>
      <c r="DN9">
        <v>17.230554586675968</v>
      </c>
      <c r="DO9">
        <v>16.361071932299012</v>
      </c>
      <c r="DP9">
        <v>15.630427231677665</v>
      </c>
      <c r="DQ9">
        <v>17.059024223814397</v>
      </c>
      <c r="DR9">
        <v>15.362399999999997</v>
      </c>
      <c r="DS9">
        <v>16.535680603583799</v>
      </c>
      <c r="DT9" s="17">
        <v>15.998785670916799</v>
      </c>
      <c r="DU9">
        <v>5.006651301644264</v>
      </c>
      <c r="DV9">
        <v>5.0972829373444704</v>
      </c>
      <c r="DW9">
        <v>5.1654223664667196</v>
      </c>
      <c r="DX9">
        <v>5.2423886054953401</v>
      </c>
      <c r="DY9">
        <v>113.330670542033</v>
      </c>
      <c r="DZ9">
        <v>106.345396153091</v>
      </c>
      <c r="EA9">
        <v>108.93810529859</v>
      </c>
      <c r="EB9">
        <v>106.18827593086399</v>
      </c>
      <c r="EC9">
        <v>112.9824637</v>
      </c>
      <c r="ED9">
        <v>199.39008164968899</v>
      </c>
      <c r="EE9">
        <v>194.12242236876801</v>
      </c>
      <c r="EF9">
        <v>194.768564927982</v>
      </c>
      <c r="EG9">
        <v>189.428914129802</v>
      </c>
      <c r="EH9">
        <v>188.29430189999999</v>
      </c>
      <c r="EI9">
        <v>153.87376666311201</v>
      </c>
      <c r="EJ9">
        <v>147.94909056766099</v>
      </c>
      <c r="EK9">
        <v>149.53900184248999</v>
      </c>
      <c r="EL9">
        <v>145.58724216588001</v>
      </c>
      <c r="EM9">
        <v>148.49539200000001</v>
      </c>
      <c r="EN9">
        <v>40.83397800915651</v>
      </c>
      <c r="EO9">
        <v>85</v>
      </c>
      <c r="EP9">
        <v>11.666666666666666</v>
      </c>
      <c r="EQ9">
        <v>0</v>
      </c>
      <c r="ER9" t="s">
        <v>233</v>
      </c>
    </row>
    <row r="10" spans="1:148">
      <c r="A10" t="s">
        <v>14</v>
      </c>
      <c r="B10" t="s">
        <v>15</v>
      </c>
      <c r="C10">
        <v>43.3</v>
      </c>
      <c r="D10">
        <v>43.8</v>
      </c>
      <c r="E10">
        <v>48.7</v>
      </c>
      <c r="F10">
        <v>51.3</v>
      </c>
      <c r="G10">
        <v>56.1</v>
      </c>
      <c r="H10">
        <v>59.9</v>
      </c>
      <c r="I10">
        <v>60.7</v>
      </c>
      <c r="J10">
        <v>62.7</v>
      </c>
      <c r="K10">
        <v>37.1</v>
      </c>
      <c r="L10">
        <v>39.700000000000003</v>
      </c>
      <c r="M10">
        <v>45.4</v>
      </c>
      <c r="N10">
        <v>47.1</v>
      </c>
      <c r="O10">
        <v>54.3</v>
      </c>
      <c r="P10">
        <v>56.6</v>
      </c>
      <c r="Q10">
        <v>53.8</v>
      </c>
      <c r="R10">
        <v>56.9</v>
      </c>
      <c r="S10">
        <v>49.7</v>
      </c>
      <c r="T10">
        <v>47.6</v>
      </c>
      <c r="U10">
        <v>51.9</v>
      </c>
      <c r="V10">
        <v>55.2</v>
      </c>
      <c r="W10">
        <v>57.9</v>
      </c>
      <c r="X10">
        <v>63</v>
      </c>
      <c r="Y10">
        <v>67.599999999999994</v>
      </c>
      <c r="Z10">
        <v>68.2</v>
      </c>
      <c r="AA10">
        <v>36.386161757830763</v>
      </c>
      <c r="AB10">
        <v>35.917869866866681</v>
      </c>
      <c r="AC10">
        <v>35.083576422651291</v>
      </c>
      <c r="AD10">
        <v>31.264642381368002</v>
      </c>
      <c r="AE10">
        <v>28.574693728286704</v>
      </c>
      <c r="AF10">
        <v>26.50793650793651</v>
      </c>
      <c r="AG10">
        <v>89</v>
      </c>
      <c r="AH10">
        <v>87</v>
      </c>
      <c r="AI10">
        <v>87</v>
      </c>
      <c r="AJ10">
        <v>70</v>
      </c>
      <c r="AK10">
        <v>71</v>
      </c>
      <c r="AL10">
        <v>69</v>
      </c>
      <c r="AM10">
        <v>73</v>
      </c>
      <c r="AN10">
        <v>67</v>
      </c>
      <c r="AO10">
        <v>65</v>
      </c>
      <c r="AP10">
        <v>53</v>
      </c>
      <c r="AQ10">
        <v>43</v>
      </c>
      <c r="AR10">
        <v>51.33832976445396</v>
      </c>
      <c r="AS10">
        <v>52.301366937206318</v>
      </c>
      <c r="AT10">
        <v>52.990353697749192</v>
      </c>
      <c r="AU10">
        <v>53.536650615302307</v>
      </c>
      <c r="AV10">
        <v>53.592493297587126</v>
      </c>
      <c r="AW10">
        <v>54.738826063543343</v>
      </c>
      <c r="AX10">
        <v>54.086078639744947</v>
      </c>
      <c r="AY10">
        <v>54.294753493277092</v>
      </c>
      <c r="AZ10">
        <v>55.409026427783324</v>
      </c>
      <c r="BA10">
        <v>74.7</v>
      </c>
      <c r="BB10">
        <v>75.459999999999994</v>
      </c>
      <c r="BC10">
        <v>75.63</v>
      </c>
      <c r="BD10">
        <v>76.38</v>
      </c>
      <c r="BE10">
        <v>76.92</v>
      </c>
      <c r="BF10">
        <v>77.75</v>
      </c>
      <c r="BG10">
        <v>78.319999999999993</v>
      </c>
      <c r="BH10">
        <v>78.92</v>
      </c>
      <c r="BI10">
        <v>79.849999999999994</v>
      </c>
      <c r="BJ10">
        <v>80.5</v>
      </c>
      <c r="BK10">
        <v>81.099999999999994</v>
      </c>
      <c r="BL10">
        <v>81.8</v>
      </c>
      <c r="BM10">
        <v>81</v>
      </c>
      <c r="BN10">
        <v>81.22</v>
      </c>
      <c r="BO10">
        <v>81.73</v>
      </c>
      <c r="BP10">
        <v>81.88</v>
      </c>
      <c r="BQ10">
        <v>82.55</v>
      </c>
      <c r="BR10">
        <v>83.08</v>
      </c>
      <c r="BS10">
        <v>84.03</v>
      </c>
      <c r="BT10">
        <v>84.72</v>
      </c>
      <c r="BU10">
        <v>85.04</v>
      </c>
      <c r="BV10">
        <v>85.4</v>
      </c>
      <c r="BW10">
        <v>86</v>
      </c>
      <c r="BX10">
        <v>86.7</v>
      </c>
      <c r="BY10">
        <v>47.238095238095241</v>
      </c>
      <c r="BZ10">
        <v>44.923947647683057</v>
      </c>
      <c r="CA10">
        <v>43.073742246726397</v>
      </c>
      <c r="CB10">
        <v>37.591240875912412</v>
      </c>
      <c r="CC10">
        <v>38.263428991905819</v>
      </c>
      <c r="CD10">
        <v>38.799999999999997</v>
      </c>
      <c r="CE10">
        <v>28.4</v>
      </c>
      <c r="CF10">
        <v>27.7</v>
      </c>
      <c r="CG10">
        <v>18.899999999999999</v>
      </c>
      <c r="CH10">
        <v>18.100000000000001</v>
      </c>
      <c r="CI10">
        <v>17.2</v>
      </c>
      <c r="CJ10">
        <v>16.8</v>
      </c>
      <c r="CK10">
        <v>7.24</v>
      </c>
      <c r="CL10">
        <v>7.22</v>
      </c>
      <c r="CM10">
        <v>7.13</v>
      </c>
      <c r="CN10">
        <v>7.29</v>
      </c>
      <c r="CO10">
        <v>7.14</v>
      </c>
      <c r="CP10">
        <v>7.38</v>
      </c>
      <c r="CQ10">
        <v>7.37</v>
      </c>
      <c r="CR10">
        <v>7.47</v>
      </c>
      <c r="CS10">
        <v>7.56</v>
      </c>
      <c r="CT10">
        <v>7.38</v>
      </c>
      <c r="CU10">
        <v>7.28</v>
      </c>
      <c r="CV10">
        <v>7.13</v>
      </c>
      <c r="CW10">
        <v>7.23</v>
      </c>
      <c r="CX10">
        <v>7.22</v>
      </c>
      <c r="CY10">
        <v>7.11</v>
      </c>
      <c r="CZ10">
        <v>3.8</v>
      </c>
      <c r="DA10">
        <v>3.25</v>
      </c>
      <c r="DB10">
        <v>3.38</v>
      </c>
      <c r="DC10">
        <v>3.21</v>
      </c>
      <c r="DD10">
        <v>3.61</v>
      </c>
      <c r="DE10">
        <v>20</v>
      </c>
      <c r="DF10">
        <v>17</v>
      </c>
      <c r="DG10">
        <v>18</v>
      </c>
      <c r="DH10">
        <v>20</v>
      </c>
      <c r="DI10">
        <v>17</v>
      </c>
      <c r="DJ10" s="17">
        <v>16</v>
      </c>
      <c r="DK10">
        <v>21.139554087530964</v>
      </c>
      <c r="DL10">
        <v>22.123893805309734</v>
      </c>
      <c r="DM10">
        <v>20.094936708860757</v>
      </c>
      <c r="DN10">
        <v>22.153846153846153</v>
      </c>
      <c r="DO10">
        <v>22.456669178598343</v>
      </c>
      <c r="DP10">
        <v>22.305389221556887</v>
      </c>
      <c r="DQ10">
        <v>21.846153846153847</v>
      </c>
      <c r="DR10">
        <v>21.007200000000001</v>
      </c>
      <c r="DS10">
        <v>20.824135393671799</v>
      </c>
      <c r="DT10" s="17">
        <v>21.326676176890199</v>
      </c>
      <c r="DU10">
        <v>3.79560269247717</v>
      </c>
      <c r="DV10">
        <v>3.7576239943486902</v>
      </c>
      <c r="DW10">
        <v>4.0147215216699204</v>
      </c>
      <c r="DX10">
        <v>3.8589894281969999</v>
      </c>
      <c r="DY10">
        <v>150.75764577785799</v>
      </c>
      <c r="DZ10">
        <v>141.35049881131499</v>
      </c>
      <c r="EA10">
        <v>131.890699700401</v>
      </c>
      <c r="EB10">
        <v>122.93416002465101</v>
      </c>
      <c r="EC10">
        <v>118.962226</v>
      </c>
      <c r="ED10">
        <v>288.43475040474198</v>
      </c>
      <c r="EE10">
        <v>267.59602668460798</v>
      </c>
      <c r="EF10">
        <v>266.095538972935</v>
      </c>
      <c r="EG10">
        <v>242.255161872527</v>
      </c>
      <c r="EH10">
        <v>212.9048143</v>
      </c>
      <c r="EI10">
        <v>216.069324587887</v>
      </c>
      <c r="EJ10">
        <v>201.29678426455399</v>
      </c>
      <c r="EK10">
        <v>195.76460233449399</v>
      </c>
      <c r="EL10">
        <v>179.39966690613099</v>
      </c>
      <c r="EM10">
        <v>163.75161230000001</v>
      </c>
      <c r="EN10">
        <v>38.679464055655757</v>
      </c>
      <c r="EO10">
        <v>22.222222222222221</v>
      </c>
      <c r="EP10">
        <v>74.074074074074076</v>
      </c>
      <c r="EQ10">
        <v>1.8518518518518516</v>
      </c>
      <c r="ER10" t="s">
        <v>232</v>
      </c>
    </row>
    <row r="11" spans="1:148">
      <c r="A11" t="s">
        <v>16</v>
      </c>
      <c r="B11" t="s">
        <v>17</v>
      </c>
      <c r="C11">
        <v>44.9</v>
      </c>
      <c r="D11">
        <v>49.5</v>
      </c>
      <c r="E11">
        <v>53.9</v>
      </c>
      <c r="F11">
        <v>55.7</v>
      </c>
      <c r="G11">
        <v>61.5</v>
      </c>
      <c r="H11">
        <v>63.1</v>
      </c>
      <c r="I11">
        <v>65.099999999999994</v>
      </c>
      <c r="J11">
        <v>57.7</v>
      </c>
      <c r="K11">
        <v>40.700000000000003</v>
      </c>
      <c r="L11">
        <v>44.8</v>
      </c>
      <c r="M11">
        <v>50.7</v>
      </c>
      <c r="N11">
        <v>52.5</v>
      </c>
      <c r="O11">
        <v>57.3</v>
      </c>
      <c r="P11">
        <v>59.1</v>
      </c>
      <c r="Q11">
        <v>61.2</v>
      </c>
      <c r="R11">
        <v>53.7</v>
      </c>
      <c r="S11">
        <v>49.2</v>
      </c>
      <c r="T11">
        <v>54.3</v>
      </c>
      <c r="U11">
        <v>57.2</v>
      </c>
      <c r="V11">
        <v>59.1</v>
      </c>
      <c r="W11">
        <v>65.900000000000006</v>
      </c>
      <c r="X11">
        <v>67.2</v>
      </c>
      <c r="Y11">
        <v>69.099999999999994</v>
      </c>
      <c r="Z11">
        <v>61.7</v>
      </c>
      <c r="AA11">
        <v>20.378163371188101</v>
      </c>
      <c r="AB11">
        <v>20.2610818933133</v>
      </c>
      <c r="AC11">
        <v>21.842789445540539</v>
      </c>
      <c r="AD11">
        <v>20.316608337715561</v>
      </c>
      <c r="AE11">
        <v>20.468800401419305</v>
      </c>
      <c r="AF11">
        <v>18.087336398386444</v>
      </c>
      <c r="AG11">
        <v>87</v>
      </c>
      <c r="AH11">
        <v>100</v>
      </c>
      <c r="AI11">
        <v>124</v>
      </c>
      <c r="AJ11">
        <v>131</v>
      </c>
      <c r="AK11">
        <v>126</v>
      </c>
      <c r="AL11">
        <v>117</v>
      </c>
      <c r="AM11">
        <v>97</v>
      </c>
      <c r="AN11">
        <v>84</v>
      </c>
      <c r="AO11">
        <v>80</v>
      </c>
      <c r="AP11">
        <v>86</v>
      </c>
      <c r="AQ11">
        <v>87</v>
      </c>
      <c r="AR11">
        <v>22.012428298279158</v>
      </c>
      <c r="AS11">
        <v>23.491438512956687</v>
      </c>
      <c r="AT11">
        <v>23.830128205128208</v>
      </c>
      <c r="AU11">
        <v>24.151287309182045</v>
      </c>
      <c r="AV11">
        <v>25.751503006012022</v>
      </c>
      <c r="AW11">
        <v>26.742283782309954</v>
      </c>
      <c r="AX11">
        <v>27.882100750267952</v>
      </c>
      <c r="AY11">
        <v>29.088426801092211</v>
      </c>
      <c r="AZ11">
        <v>30.19122843483683</v>
      </c>
      <c r="BA11">
        <v>76.900000000000006</v>
      </c>
      <c r="BB11">
        <v>76.89</v>
      </c>
      <c r="BC11">
        <v>77.2</v>
      </c>
      <c r="BD11">
        <v>77.53</v>
      </c>
      <c r="BE11">
        <v>77.91</v>
      </c>
      <c r="BF11">
        <v>78.37</v>
      </c>
      <c r="BG11">
        <v>78.989999999999995</v>
      </c>
      <c r="BH11">
        <v>79.05</v>
      </c>
      <c r="BI11">
        <v>79.209999999999994</v>
      </c>
      <c r="BJ11">
        <v>79.2</v>
      </c>
      <c r="BK11">
        <v>80</v>
      </c>
      <c r="BL11">
        <v>80.3</v>
      </c>
      <c r="BM11">
        <v>80.7</v>
      </c>
      <c r="BN11">
        <v>80.739999999999995</v>
      </c>
      <c r="BO11">
        <v>80.959999999999994</v>
      </c>
      <c r="BP11">
        <v>81.23</v>
      </c>
      <c r="BQ11">
        <v>81.95</v>
      </c>
      <c r="BR11">
        <v>82.2</v>
      </c>
      <c r="BS11">
        <v>82.76</v>
      </c>
      <c r="BT11">
        <v>82.6</v>
      </c>
      <c r="BU11">
        <v>83.02</v>
      </c>
      <c r="BV11">
        <v>83.2</v>
      </c>
      <c r="BW11">
        <v>83.5</v>
      </c>
      <c r="BX11">
        <v>83.6</v>
      </c>
      <c r="BY11">
        <v>52.721352147619783</v>
      </c>
      <c r="BZ11">
        <v>55.92256875096021</v>
      </c>
      <c r="CA11">
        <v>56.090225563909776</v>
      </c>
      <c r="CB11">
        <v>56.897072140054327</v>
      </c>
      <c r="CC11">
        <v>54.550889254222085</v>
      </c>
      <c r="CD11">
        <v>55.5</v>
      </c>
      <c r="CE11">
        <v>45.7</v>
      </c>
      <c r="CF11">
        <v>41.8</v>
      </c>
      <c r="CG11">
        <v>32.799999999999997</v>
      </c>
      <c r="CH11">
        <v>28.6</v>
      </c>
      <c r="CI11">
        <v>32.5</v>
      </c>
      <c r="CJ11">
        <v>28.4</v>
      </c>
      <c r="CK11">
        <v>7.06</v>
      </c>
      <c r="CL11">
        <v>7</v>
      </c>
      <c r="CM11">
        <v>7.38</v>
      </c>
      <c r="CN11">
        <v>7.36</v>
      </c>
      <c r="CO11">
        <v>7.1</v>
      </c>
      <c r="CP11">
        <v>7.54</v>
      </c>
      <c r="CQ11">
        <v>7.46</v>
      </c>
      <c r="CR11">
        <v>7.62</v>
      </c>
      <c r="CS11">
        <v>7.73</v>
      </c>
      <c r="CT11">
        <v>7.57</v>
      </c>
      <c r="CU11">
        <v>7.18</v>
      </c>
      <c r="CV11">
        <v>7.11</v>
      </c>
      <c r="CW11">
        <v>7.31</v>
      </c>
      <c r="CX11">
        <v>7.39</v>
      </c>
      <c r="CY11">
        <v>7.18</v>
      </c>
      <c r="CZ11">
        <v>3.51</v>
      </c>
      <c r="DA11">
        <v>3.02</v>
      </c>
      <c r="DB11">
        <v>3.39</v>
      </c>
      <c r="DC11">
        <v>2.91</v>
      </c>
      <c r="DD11">
        <v>3.3</v>
      </c>
      <c r="DE11">
        <v>20</v>
      </c>
      <c r="DF11">
        <v>20</v>
      </c>
      <c r="DG11">
        <v>17</v>
      </c>
      <c r="DH11">
        <v>17</v>
      </c>
      <c r="DI11">
        <v>17</v>
      </c>
      <c r="DJ11" s="17">
        <v>18</v>
      </c>
      <c r="DK11">
        <v>19.870283018867923</v>
      </c>
      <c r="DL11">
        <v>21.229868228404101</v>
      </c>
      <c r="DM11">
        <v>21.267102914931588</v>
      </c>
      <c r="DN11">
        <v>22.062049514258852</v>
      </c>
      <c r="DO11">
        <v>23.338171262699564</v>
      </c>
      <c r="DP11">
        <v>22.878440366972477</v>
      </c>
      <c r="DQ11">
        <v>22.316624185783066</v>
      </c>
      <c r="DR11">
        <v>22.8462</v>
      </c>
      <c r="DS11">
        <v>23.804546642278499</v>
      </c>
      <c r="DT11" s="17">
        <v>24.481434058898799</v>
      </c>
      <c r="DU11">
        <v>5.7131905641486558</v>
      </c>
      <c r="DV11">
        <v>6.1031828808922102</v>
      </c>
      <c r="DW11">
        <v>6.3853540523314098</v>
      </c>
      <c r="DX11">
        <v>6.4837038755827097</v>
      </c>
      <c r="DY11">
        <v>121.692610467739</v>
      </c>
      <c r="DZ11">
        <v>122.046418412893</v>
      </c>
      <c r="EA11">
        <v>128.044079665178</v>
      </c>
      <c r="EB11">
        <v>126.57772985799799</v>
      </c>
      <c r="EC11">
        <v>133.9911591</v>
      </c>
      <c r="ED11">
        <v>225.16900981621799</v>
      </c>
      <c r="EE11">
        <v>225.63653756958601</v>
      </c>
      <c r="EF11">
        <v>236.21443531176101</v>
      </c>
      <c r="EG11">
        <v>227.18162654753701</v>
      </c>
      <c r="EH11">
        <v>228.64019429999999</v>
      </c>
      <c r="EI11">
        <v>170.41553466424901</v>
      </c>
      <c r="EJ11">
        <v>171.04685583868201</v>
      </c>
      <c r="EK11">
        <v>178.995209231741</v>
      </c>
      <c r="EL11">
        <v>173.51509684030401</v>
      </c>
      <c r="EM11">
        <v>178.21228189999999</v>
      </c>
      <c r="EN11">
        <v>38.600786351459895</v>
      </c>
      <c r="EO11">
        <v>42.857142857142854</v>
      </c>
      <c r="EP11">
        <v>57.142857142857139</v>
      </c>
      <c r="EQ11">
        <v>0</v>
      </c>
      <c r="ER11" t="s">
        <v>232</v>
      </c>
    </row>
    <row r="12" spans="1:148">
      <c r="A12" t="s">
        <v>18</v>
      </c>
      <c r="B12" t="s">
        <v>19</v>
      </c>
      <c r="C12">
        <v>52</v>
      </c>
      <c r="D12">
        <v>54</v>
      </c>
      <c r="E12">
        <v>56.5</v>
      </c>
      <c r="F12">
        <v>60.6</v>
      </c>
      <c r="G12">
        <v>60.5</v>
      </c>
      <c r="H12">
        <v>61.5</v>
      </c>
      <c r="I12">
        <v>64</v>
      </c>
      <c r="J12">
        <v>62.1</v>
      </c>
      <c r="K12">
        <v>48.3</v>
      </c>
      <c r="L12">
        <v>49.3</v>
      </c>
      <c r="M12">
        <v>52.4</v>
      </c>
      <c r="N12">
        <v>58.1</v>
      </c>
      <c r="O12">
        <v>56.1</v>
      </c>
      <c r="P12">
        <v>57</v>
      </c>
      <c r="Q12">
        <v>59.3</v>
      </c>
      <c r="R12">
        <v>59.5</v>
      </c>
      <c r="S12">
        <v>55.6</v>
      </c>
      <c r="T12">
        <v>58.7</v>
      </c>
      <c r="U12">
        <v>60.9</v>
      </c>
      <c r="V12">
        <v>63.2</v>
      </c>
      <c r="W12">
        <v>65.2</v>
      </c>
      <c r="X12">
        <v>66.099999999999994</v>
      </c>
      <c r="Y12">
        <v>68.599999999999994</v>
      </c>
      <c r="Z12">
        <v>64.8</v>
      </c>
      <c r="AA12">
        <v>21.968089620639905</v>
      </c>
      <c r="AB12">
        <v>21.87144423526491</v>
      </c>
      <c r="AC12">
        <v>20.588116328924482</v>
      </c>
      <c r="AD12">
        <v>19.280877519502635</v>
      </c>
      <c r="AE12">
        <v>15.937905270696632</v>
      </c>
      <c r="AF12">
        <v>14.178893105987649</v>
      </c>
      <c r="AG12">
        <v>67</v>
      </c>
      <c r="AH12">
        <v>70</v>
      </c>
      <c r="AI12">
        <v>68</v>
      </c>
      <c r="AJ12">
        <v>61</v>
      </c>
      <c r="AK12">
        <v>55</v>
      </c>
      <c r="AL12">
        <v>55</v>
      </c>
      <c r="AM12">
        <v>51</v>
      </c>
      <c r="AN12">
        <v>53</v>
      </c>
      <c r="AO12">
        <v>51</v>
      </c>
      <c r="AP12">
        <v>48</v>
      </c>
      <c r="AQ12">
        <v>44</v>
      </c>
      <c r="AR12">
        <v>52.478051543472105</v>
      </c>
      <c r="AS12">
        <v>52.801150860431036</v>
      </c>
      <c r="AT12">
        <v>53.775455519828505</v>
      </c>
      <c r="AU12">
        <v>54.956749672346007</v>
      </c>
      <c r="AV12">
        <v>56.032192130812462</v>
      </c>
      <c r="AW12">
        <v>57.296824206051511</v>
      </c>
      <c r="AX12">
        <v>58.948787061994615</v>
      </c>
      <c r="AY12">
        <v>59.63179916317992</v>
      </c>
      <c r="AZ12">
        <v>59.830017745400212</v>
      </c>
      <c r="BA12">
        <v>76</v>
      </c>
      <c r="BB12">
        <v>76.41</v>
      </c>
      <c r="BC12">
        <v>76.849999999999994</v>
      </c>
      <c r="BD12">
        <v>77.540000000000006</v>
      </c>
      <c r="BE12">
        <v>77.98</v>
      </c>
      <c r="BF12">
        <v>78.5</v>
      </c>
      <c r="BG12">
        <v>78.64</v>
      </c>
      <c r="BH12">
        <v>78.55</v>
      </c>
      <c r="BI12">
        <v>78.66</v>
      </c>
      <c r="BJ12">
        <v>79.2</v>
      </c>
      <c r="BK12">
        <v>79.900000000000006</v>
      </c>
      <c r="BL12">
        <v>80.599999999999994</v>
      </c>
      <c r="BM12">
        <v>81.2</v>
      </c>
      <c r="BN12">
        <v>81.319999999999993</v>
      </c>
      <c r="BO12">
        <v>81.599999999999994</v>
      </c>
      <c r="BP12">
        <v>82.11</v>
      </c>
      <c r="BQ12">
        <v>82.92</v>
      </c>
      <c r="BR12">
        <v>83.06</v>
      </c>
      <c r="BS12">
        <v>83.2</v>
      </c>
      <c r="BT12">
        <v>83.26</v>
      </c>
      <c r="BU12">
        <v>83.89</v>
      </c>
      <c r="BV12">
        <v>84.2</v>
      </c>
      <c r="BW12">
        <v>84.3</v>
      </c>
      <c r="BX12">
        <v>84.2</v>
      </c>
      <c r="BY12">
        <v>38.696149447197868</v>
      </c>
      <c r="BZ12">
        <v>37.461180124223603</v>
      </c>
      <c r="CA12">
        <v>36.985484191688208</v>
      </c>
      <c r="CB12">
        <v>34.546576187538555</v>
      </c>
      <c r="CC12">
        <v>31.986877178593399</v>
      </c>
      <c r="CD12">
        <v>35</v>
      </c>
      <c r="CE12">
        <v>34.1</v>
      </c>
      <c r="CF12">
        <v>25.7</v>
      </c>
      <c r="CG12">
        <v>25.7</v>
      </c>
      <c r="CH12">
        <v>22.4</v>
      </c>
      <c r="CI12">
        <v>15.4</v>
      </c>
      <c r="CJ12">
        <v>17.8</v>
      </c>
      <c r="CK12">
        <v>7.15</v>
      </c>
      <c r="CL12">
        <v>7.24</v>
      </c>
      <c r="CM12">
        <v>7.28</v>
      </c>
      <c r="CN12">
        <v>7.64</v>
      </c>
      <c r="CO12">
        <v>7.29</v>
      </c>
      <c r="CP12">
        <v>7.6</v>
      </c>
      <c r="CQ12">
        <v>7.48</v>
      </c>
      <c r="CR12">
        <v>7.61</v>
      </c>
      <c r="CS12">
        <v>7.85</v>
      </c>
      <c r="CT12">
        <v>7.57</v>
      </c>
      <c r="CU12">
        <v>6.92</v>
      </c>
      <c r="CV12">
        <v>7.44</v>
      </c>
      <c r="CW12">
        <v>7.22</v>
      </c>
      <c r="CX12">
        <v>7.48</v>
      </c>
      <c r="CY12">
        <v>7.26</v>
      </c>
      <c r="CZ12">
        <v>3.92</v>
      </c>
      <c r="DA12">
        <v>3.58</v>
      </c>
      <c r="DB12">
        <v>3.37</v>
      </c>
      <c r="DC12">
        <v>3.28</v>
      </c>
      <c r="DD12">
        <v>3.57</v>
      </c>
      <c r="DE12">
        <v>18</v>
      </c>
      <c r="DF12">
        <v>21</v>
      </c>
      <c r="DG12">
        <v>20</v>
      </c>
      <c r="DH12">
        <v>15</v>
      </c>
      <c r="DI12">
        <v>16</v>
      </c>
      <c r="DJ12" s="17">
        <v>15</v>
      </c>
      <c r="DK12">
        <v>21.823204419889503</v>
      </c>
      <c r="DL12">
        <v>20.973538059457695</v>
      </c>
      <c r="DM12">
        <v>21.87598363235757</v>
      </c>
      <c r="DN12">
        <v>20.720151610865443</v>
      </c>
      <c r="DO12">
        <v>21.108016094088516</v>
      </c>
      <c r="DP12">
        <v>22.1736414740787</v>
      </c>
      <c r="DQ12">
        <v>22.745098039215687</v>
      </c>
      <c r="DR12">
        <v>23.011600000000001</v>
      </c>
      <c r="DS12">
        <v>23.252496433666199</v>
      </c>
      <c r="DT12" s="17">
        <v>23.822791864029</v>
      </c>
      <c r="DU12">
        <v>6.471260996100896</v>
      </c>
      <c r="DV12">
        <v>6.5880427470750202</v>
      </c>
      <c r="DW12">
        <v>6.8109479773828099</v>
      </c>
      <c r="DX12">
        <v>6.9193893909380497</v>
      </c>
      <c r="DY12">
        <v>143.261082498354</v>
      </c>
      <c r="DZ12">
        <v>135.59864760148599</v>
      </c>
      <c r="EA12">
        <v>120.967749772294</v>
      </c>
      <c r="EB12">
        <v>119.70350343440499</v>
      </c>
      <c r="EC12">
        <v>118.0768602</v>
      </c>
      <c r="ED12">
        <v>269.682504687792</v>
      </c>
      <c r="EE12">
        <v>255.633229430987</v>
      </c>
      <c r="EF12">
        <v>238.747175947665</v>
      </c>
      <c r="EG12">
        <v>214.13801791947299</v>
      </c>
      <c r="EH12">
        <v>211.70829850000001</v>
      </c>
      <c r="EI12">
        <v>203.82257227473801</v>
      </c>
      <c r="EJ12">
        <v>193.40308837463499</v>
      </c>
      <c r="EK12">
        <v>178.11981668160399</v>
      </c>
      <c r="EL12">
        <v>166.07929140909499</v>
      </c>
      <c r="EM12">
        <v>163.54092170000001</v>
      </c>
      <c r="EN12">
        <v>41.175545800942452</v>
      </c>
      <c r="EO12">
        <v>17.391304347826086</v>
      </c>
      <c r="EP12">
        <v>76.811594202898547</v>
      </c>
      <c r="EQ12">
        <v>5.7971014492753623</v>
      </c>
      <c r="ER12" t="s">
        <v>232</v>
      </c>
    </row>
    <row r="13" spans="1:148">
      <c r="A13" t="s">
        <v>20</v>
      </c>
      <c r="B13" t="s">
        <v>21</v>
      </c>
      <c r="C13">
        <v>47.9</v>
      </c>
      <c r="D13">
        <v>48.9</v>
      </c>
      <c r="E13">
        <v>49.9</v>
      </c>
      <c r="F13">
        <v>55.3</v>
      </c>
      <c r="G13">
        <v>59.7</v>
      </c>
      <c r="H13">
        <v>57.3</v>
      </c>
      <c r="I13">
        <v>63.3</v>
      </c>
      <c r="J13">
        <v>59.9</v>
      </c>
      <c r="K13">
        <v>43.1</v>
      </c>
      <c r="L13">
        <v>45.6</v>
      </c>
      <c r="M13">
        <v>45.1</v>
      </c>
      <c r="N13">
        <v>49.4</v>
      </c>
      <c r="O13">
        <v>57.6</v>
      </c>
      <c r="P13">
        <v>53.9</v>
      </c>
      <c r="Q13">
        <v>60.3</v>
      </c>
      <c r="R13">
        <v>55.2</v>
      </c>
      <c r="S13">
        <v>52.7</v>
      </c>
      <c r="T13">
        <v>52.4</v>
      </c>
      <c r="U13">
        <v>54.7</v>
      </c>
      <c r="V13">
        <v>61.1</v>
      </c>
      <c r="W13">
        <v>62.1</v>
      </c>
      <c r="X13">
        <v>61.2</v>
      </c>
      <c r="Y13">
        <v>66.3</v>
      </c>
      <c r="Z13">
        <v>64.5</v>
      </c>
      <c r="AA13">
        <v>26.525844258654978</v>
      </c>
      <c r="AB13">
        <v>26.223842260330894</v>
      </c>
      <c r="AC13">
        <v>26.73888571059479</v>
      </c>
      <c r="AD13">
        <v>20.853607420771599</v>
      </c>
      <c r="AE13">
        <v>19.164257367069514</v>
      </c>
      <c r="AF13">
        <v>17.298594930452587</v>
      </c>
      <c r="AG13">
        <v>46</v>
      </c>
      <c r="AH13">
        <v>45</v>
      </c>
      <c r="AI13">
        <v>43</v>
      </c>
      <c r="AJ13">
        <v>38</v>
      </c>
      <c r="AK13">
        <v>35</v>
      </c>
      <c r="AL13">
        <v>37</v>
      </c>
      <c r="AM13">
        <v>39</v>
      </c>
      <c r="AN13">
        <v>39</v>
      </c>
      <c r="AO13">
        <v>37</v>
      </c>
      <c r="AP13">
        <v>37</v>
      </c>
      <c r="AQ13">
        <v>44</v>
      </c>
      <c r="AR13">
        <v>38.945694160418086</v>
      </c>
      <c r="AS13">
        <v>39.587511394712855</v>
      </c>
      <c r="AT13">
        <v>40.292185730464325</v>
      </c>
      <c r="AU13">
        <v>41.786034019695613</v>
      </c>
      <c r="AV13">
        <v>43.464931627701809</v>
      </c>
      <c r="AW13">
        <v>44.239471689942619</v>
      </c>
      <c r="AX13">
        <v>44.891200509500052</v>
      </c>
      <c r="AY13">
        <v>45.841263201924079</v>
      </c>
      <c r="AZ13">
        <v>46.333043945595101</v>
      </c>
      <c r="BA13">
        <v>76.65234375</v>
      </c>
      <c r="BB13">
        <v>76.83</v>
      </c>
      <c r="BC13">
        <v>76.989999999999995</v>
      </c>
      <c r="BD13">
        <v>77.72</v>
      </c>
      <c r="BE13">
        <v>78.28</v>
      </c>
      <c r="BF13">
        <v>78.5</v>
      </c>
      <c r="BG13">
        <v>78.819999999999993</v>
      </c>
      <c r="BH13">
        <v>79.150000000000006</v>
      </c>
      <c r="BI13">
        <v>79.790000000000006</v>
      </c>
      <c r="BJ13">
        <v>80.5</v>
      </c>
      <c r="BK13">
        <v>80.599999999999994</v>
      </c>
      <c r="BL13">
        <v>80.7</v>
      </c>
      <c r="BM13">
        <v>81</v>
      </c>
      <c r="BN13">
        <v>81.06</v>
      </c>
      <c r="BO13">
        <v>81.22</v>
      </c>
      <c r="BP13">
        <v>81.86</v>
      </c>
      <c r="BQ13">
        <v>82.33</v>
      </c>
      <c r="BR13">
        <v>82.57</v>
      </c>
      <c r="BS13">
        <v>82.83</v>
      </c>
      <c r="BT13">
        <v>82.91</v>
      </c>
      <c r="BU13">
        <v>83.9</v>
      </c>
      <c r="BV13">
        <v>84</v>
      </c>
      <c r="BW13">
        <v>84.3</v>
      </c>
      <c r="BX13">
        <v>84.1</v>
      </c>
      <c r="BY13">
        <v>57.641259006446717</v>
      </c>
      <c r="BZ13">
        <v>51.437216338880489</v>
      </c>
      <c r="CA13">
        <v>46.507249105629825</v>
      </c>
      <c r="CB13">
        <v>55.396916047972589</v>
      </c>
      <c r="CC13">
        <v>48.128342245989302</v>
      </c>
      <c r="CD13">
        <v>42.6</v>
      </c>
      <c r="CE13">
        <v>38.5</v>
      </c>
      <c r="CF13">
        <v>34.1</v>
      </c>
      <c r="CG13">
        <v>25.8</v>
      </c>
      <c r="CH13">
        <v>26.4</v>
      </c>
      <c r="CI13">
        <v>23</v>
      </c>
      <c r="CJ13">
        <v>24.6</v>
      </c>
      <c r="CK13">
        <v>7.19</v>
      </c>
      <c r="CL13">
        <v>7.18</v>
      </c>
      <c r="CM13">
        <v>7.31</v>
      </c>
      <c r="CN13">
        <v>7.45</v>
      </c>
      <c r="CO13">
        <v>7.26</v>
      </c>
      <c r="CP13">
        <v>7.53</v>
      </c>
      <c r="CQ13">
        <v>7.57</v>
      </c>
      <c r="CR13">
        <v>7.56</v>
      </c>
      <c r="CS13">
        <v>7.71</v>
      </c>
      <c r="CT13">
        <v>7.57</v>
      </c>
      <c r="CU13">
        <v>7.12</v>
      </c>
      <c r="CV13">
        <v>7.41</v>
      </c>
      <c r="CW13">
        <v>7.41</v>
      </c>
      <c r="CX13">
        <v>7.44</v>
      </c>
      <c r="CY13">
        <v>7.33</v>
      </c>
      <c r="CZ13">
        <v>3.17</v>
      </c>
      <c r="DA13">
        <v>2.5099999999999998</v>
      </c>
      <c r="DB13">
        <v>2.5299999999999998</v>
      </c>
      <c r="DC13">
        <v>2.13</v>
      </c>
      <c r="DD13">
        <v>2.6</v>
      </c>
      <c r="DE13">
        <v>19</v>
      </c>
      <c r="DF13">
        <v>19</v>
      </c>
      <c r="DG13">
        <v>18</v>
      </c>
      <c r="DH13">
        <v>16</v>
      </c>
      <c r="DI13">
        <v>14</v>
      </c>
      <c r="DJ13" s="17">
        <v>17</v>
      </c>
      <c r="DK13">
        <v>21.44781144781145</v>
      </c>
      <c r="DL13">
        <v>22.333548804137042</v>
      </c>
      <c r="DM13">
        <v>23.002064287820705</v>
      </c>
      <c r="DN13">
        <v>22.678571428571427</v>
      </c>
      <c r="DO13">
        <v>25.08982035928144</v>
      </c>
      <c r="DP13">
        <v>23.780487804878049</v>
      </c>
      <c r="DQ13">
        <v>24.101236698303136</v>
      </c>
      <c r="DR13">
        <v>24.636099999999999</v>
      </c>
      <c r="DS13">
        <v>25.365594256846599</v>
      </c>
      <c r="DT13" s="17">
        <v>25.187872505830502</v>
      </c>
      <c r="DU13">
        <v>6.2930632371559936</v>
      </c>
      <c r="DV13">
        <v>6.7631511810682898</v>
      </c>
      <c r="DW13">
        <v>6.83347447161613</v>
      </c>
      <c r="DX13">
        <v>7.0423823833866299</v>
      </c>
      <c r="DY13">
        <v>133.17272801202401</v>
      </c>
      <c r="DZ13">
        <v>118.299911986482</v>
      </c>
      <c r="EA13">
        <v>114.70844812842699</v>
      </c>
      <c r="EB13">
        <v>112.852473192223</v>
      </c>
      <c r="EC13">
        <v>115.4204981</v>
      </c>
      <c r="ED13">
        <v>229.06227175610599</v>
      </c>
      <c r="EE13">
        <v>216.94097192966601</v>
      </c>
      <c r="EF13">
        <v>197.04654415140899</v>
      </c>
      <c r="EG13">
        <v>194.984014716318</v>
      </c>
      <c r="EH13">
        <v>192.4029831</v>
      </c>
      <c r="EI13">
        <v>178.337337542597</v>
      </c>
      <c r="EJ13">
        <v>164.635355541466</v>
      </c>
      <c r="EK13">
        <v>153.30075964248999</v>
      </c>
      <c r="EL13">
        <v>151.02888361090899</v>
      </c>
      <c r="EM13">
        <v>151.9680419</v>
      </c>
      <c r="EN13">
        <v>38.179488889100554</v>
      </c>
      <c r="EO13">
        <v>34.920634920634917</v>
      </c>
      <c r="EP13">
        <v>65.079365079365076</v>
      </c>
      <c r="EQ13">
        <v>0</v>
      </c>
      <c r="ER13" t="s">
        <v>232</v>
      </c>
    </row>
    <row r="14" spans="1:148">
      <c r="A14" t="s">
        <v>22</v>
      </c>
      <c r="B14" t="s">
        <v>23</v>
      </c>
      <c r="C14">
        <v>38.200000000000003</v>
      </c>
      <c r="D14">
        <v>44.8</v>
      </c>
      <c r="E14">
        <v>46</v>
      </c>
      <c r="F14">
        <v>53.1</v>
      </c>
      <c r="G14">
        <v>56.5</v>
      </c>
      <c r="H14">
        <v>63.7</v>
      </c>
      <c r="I14">
        <v>65.2</v>
      </c>
      <c r="J14">
        <v>58.8</v>
      </c>
      <c r="K14">
        <v>33.4</v>
      </c>
      <c r="L14">
        <v>40.799999999999997</v>
      </c>
      <c r="M14">
        <v>43.2</v>
      </c>
      <c r="N14">
        <v>50.6</v>
      </c>
      <c r="O14">
        <v>52.4</v>
      </c>
      <c r="P14">
        <v>61.9</v>
      </c>
      <c r="Q14">
        <v>63</v>
      </c>
      <c r="R14">
        <v>57.5</v>
      </c>
      <c r="S14">
        <v>42.5</v>
      </c>
      <c r="T14">
        <v>48.8</v>
      </c>
      <c r="U14">
        <v>48.7</v>
      </c>
      <c r="V14">
        <v>55.7</v>
      </c>
      <c r="W14">
        <v>60.4</v>
      </c>
      <c r="X14">
        <v>65.7</v>
      </c>
      <c r="Y14">
        <v>67.5</v>
      </c>
      <c r="Z14">
        <v>60</v>
      </c>
      <c r="AA14">
        <v>26.827625232410874</v>
      </c>
      <c r="AB14">
        <v>25.954401553646012</v>
      </c>
      <c r="AC14">
        <v>24.838438501549938</v>
      </c>
      <c r="AD14">
        <v>21.413438256658594</v>
      </c>
      <c r="AE14">
        <v>19.635013468585434</v>
      </c>
      <c r="AF14">
        <v>18.310986106733264</v>
      </c>
      <c r="AG14">
        <v>97</v>
      </c>
      <c r="AH14">
        <v>102</v>
      </c>
      <c r="AI14">
        <v>101</v>
      </c>
      <c r="AJ14">
        <v>99</v>
      </c>
      <c r="AK14">
        <v>92</v>
      </c>
      <c r="AL14">
        <v>101</v>
      </c>
      <c r="AM14">
        <v>99</v>
      </c>
      <c r="AN14">
        <v>92</v>
      </c>
      <c r="AO14">
        <v>92</v>
      </c>
      <c r="AP14">
        <v>85</v>
      </c>
      <c r="AQ14">
        <v>80</v>
      </c>
      <c r="AR14">
        <v>33.543673198272998</v>
      </c>
      <c r="AS14">
        <v>32.259429203683816</v>
      </c>
      <c r="AT14">
        <v>34.013806706114394</v>
      </c>
      <c r="AU14">
        <v>35.620244789943769</v>
      </c>
      <c r="AV14">
        <v>37.212280413725168</v>
      </c>
      <c r="AW14">
        <v>38.606624245390762</v>
      </c>
      <c r="AX14">
        <v>38.522452921294061</v>
      </c>
      <c r="AY14">
        <v>38.718697188508223</v>
      </c>
      <c r="AZ14">
        <v>38.721126260684393</v>
      </c>
      <c r="BA14">
        <v>74.099999999999994</v>
      </c>
      <c r="BB14">
        <v>74.599999999999994</v>
      </c>
      <c r="BC14">
        <v>74.81</v>
      </c>
      <c r="BD14">
        <v>75.14</v>
      </c>
      <c r="BE14">
        <v>75.099999999999994</v>
      </c>
      <c r="BF14">
        <v>75.709999999999994</v>
      </c>
      <c r="BG14">
        <v>76.209999999999994</v>
      </c>
      <c r="BH14">
        <v>77.12</v>
      </c>
      <c r="BI14">
        <v>77.83</v>
      </c>
      <c r="BJ14">
        <v>78.5</v>
      </c>
      <c r="BK14">
        <v>78.7</v>
      </c>
      <c r="BL14">
        <v>79</v>
      </c>
      <c r="BM14">
        <v>80</v>
      </c>
      <c r="BN14">
        <v>80.12</v>
      </c>
      <c r="BO14">
        <v>80.14</v>
      </c>
      <c r="BP14">
        <v>80.64</v>
      </c>
      <c r="BQ14">
        <v>81.239999999999995</v>
      </c>
      <c r="BR14">
        <v>81.52</v>
      </c>
      <c r="BS14">
        <v>81.7</v>
      </c>
      <c r="BT14">
        <v>81.58</v>
      </c>
      <c r="BU14">
        <v>82.12</v>
      </c>
      <c r="BV14">
        <v>82.2</v>
      </c>
      <c r="BW14">
        <v>82.8</v>
      </c>
      <c r="BX14">
        <v>82.5</v>
      </c>
      <c r="BY14">
        <v>70.617906683480456</v>
      </c>
      <c r="BZ14">
        <v>65.992414664981041</v>
      </c>
      <c r="CA14">
        <v>65.700724456657511</v>
      </c>
      <c r="CB14">
        <v>57.020849032906305</v>
      </c>
      <c r="CC14">
        <v>65.195071868583156</v>
      </c>
      <c r="CD14">
        <v>66.699999998999999</v>
      </c>
      <c r="CE14">
        <v>58.6</v>
      </c>
      <c r="CF14">
        <v>58.2</v>
      </c>
      <c r="CG14">
        <v>38.1</v>
      </c>
      <c r="CH14">
        <v>34.700000000000003</v>
      </c>
      <c r="CI14">
        <v>24.5</v>
      </c>
      <c r="CJ14">
        <v>28.1</v>
      </c>
      <c r="CK14">
        <v>7.2</v>
      </c>
      <c r="CL14">
        <v>7.16</v>
      </c>
      <c r="CM14">
        <v>7.21</v>
      </c>
      <c r="CN14">
        <v>7.31</v>
      </c>
      <c r="CO14">
        <v>7.2</v>
      </c>
      <c r="CP14">
        <v>7.36</v>
      </c>
      <c r="CQ14">
        <v>7.49</v>
      </c>
      <c r="CR14">
        <v>7.71</v>
      </c>
      <c r="CS14">
        <v>7.64</v>
      </c>
      <c r="CT14">
        <v>7.55</v>
      </c>
      <c r="CU14">
        <v>7.07</v>
      </c>
      <c r="CV14">
        <v>7.05</v>
      </c>
      <c r="CW14">
        <v>7.31</v>
      </c>
      <c r="CX14">
        <v>7.17</v>
      </c>
      <c r="CY14">
        <v>7.2</v>
      </c>
      <c r="CZ14">
        <v>3.42</v>
      </c>
      <c r="DA14">
        <v>3.68</v>
      </c>
      <c r="DB14">
        <v>3.13</v>
      </c>
      <c r="DC14">
        <v>3.55</v>
      </c>
      <c r="DD14">
        <v>3.4</v>
      </c>
      <c r="DE14">
        <v>24</v>
      </c>
      <c r="DF14">
        <v>19</v>
      </c>
      <c r="DG14">
        <v>18</v>
      </c>
      <c r="DH14">
        <v>17</v>
      </c>
      <c r="DI14">
        <v>17</v>
      </c>
      <c r="DJ14" s="17">
        <v>14</v>
      </c>
      <c r="DK14">
        <v>21.197144426139484</v>
      </c>
      <c r="DL14">
        <v>22.637457044673539</v>
      </c>
      <c r="DM14">
        <v>22.904131568391499</v>
      </c>
      <c r="DN14">
        <v>21.46422628951747</v>
      </c>
      <c r="DO14">
        <v>24.878479893946089</v>
      </c>
      <c r="DP14">
        <v>24.927416009954374</v>
      </c>
      <c r="DQ14">
        <v>24.653626731866339</v>
      </c>
      <c r="DR14">
        <v>25.4133</v>
      </c>
      <c r="DS14">
        <v>24.4808743169399</v>
      </c>
      <c r="DT14" s="17">
        <v>27.725531173806999</v>
      </c>
      <c r="DU14">
        <v>5.1151919244594266</v>
      </c>
      <c r="DV14">
        <v>5.5713688224450397</v>
      </c>
      <c r="DW14">
        <v>5.76798558852584</v>
      </c>
      <c r="DX14">
        <v>6.1311738295813001</v>
      </c>
      <c r="DY14">
        <v>152.23376150745099</v>
      </c>
      <c r="DZ14">
        <v>144.22175855629001</v>
      </c>
      <c r="EA14">
        <v>139.66799142810299</v>
      </c>
      <c r="EB14">
        <v>136.67348833451999</v>
      </c>
      <c r="EC14">
        <v>147.39032979999999</v>
      </c>
      <c r="ED14">
        <v>313.20056171238298</v>
      </c>
      <c r="EE14">
        <v>292.350247781782</v>
      </c>
      <c r="EF14">
        <v>271.61856462148302</v>
      </c>
      <c r="EG14">
        <v>262.06737596444401</v>
      </c>
      <c r="EH14">
        <v>242.74325160000001</v>
      </c>
      <c r="EI14">
        <v>228.39120430182001</v>
      </c>
      <c r="EJ14">
        <v>213.94630895673299</v>
      </c>
      <c r="EK14">
        <v>201.679182448213</v>
      </c>
      <c r="EL14">
        <v>196.10894810439601</v>
      </c>
      <c r="EM14">
        <v>193.19899140000001</v>
      </c>
      <c r="EN14">
        <v>37.254329301814181</v>
      </c>
      <c r="EO14">
        <v>15.686274509803921</v>
      </c>
      <c r="EP14">
        <v>84.313725490196077</v>
      </c>
      <c r="EQ14">
        <v>0</v>
      </c>
      <c r="ER14" t="s">
        <v>232</v>
      </c>
    </row>
    <row r="15" spans="1:148">
      <c r="A15" t="s">
        <v>24</v>
      </c>
      <c r="B15" t="s">
        <v>25</v>
      </c>
      <c r="C15">
        <v>40.5</v>
      </c>
      <c r="D15">
        <v>41.5</v>
      </c>
      <c r="E15">
        <v>49.4</v>
      </c>
      <c r="F15">
        <v>54.5</v>
      </c>
      <c r="G15">
        <v>55</v>
      </c>
      <c r="H15">
        <v>58.6</v>
      </c>
      <c r="I15">
        <v>63</v>
      </c>
      <c r="J15">
        <v>60.6</v>
      </c>
      <c r="K15">
        <v>34.4</v>
      </c>
      <c r="L15">
        <v>36.5</v>
      </c>
      <c r="M15">
        <v>44.8</v>
      </c>
      <c r="N15">
        <v>51</v>
      </c>
      <c r="O15">
        <v>49.9</v>
      </c>
      <c r="P15">
        <v>55.4</v>
      </c>
      <c r="Q15">
        <v>60.7</v>
      </c>
      <c r="R15">
        <v>56.7</v>
      </c>
      <c r="S15">
        <v>46.3</v>
      </c>
      <c r="T15">
        <v>45.7</v>
      </c>
      <c r="U15">
        <v>53.7</v>
      </c>
      <c r="V15">
        <v>57.5</v>
      </c>
      <c r="W15">
        <v>59.6</v>
      </c>
      <c r="X15">
        <v>61.5</v>
      </c>
      <c r="Y15">
        <v>65.2</v>
      </c>
      <c r="Z15">
        <v>64.400000000000006</v>
      </c>
      <c r="AA15">
        <v>36.914688903143038</v>
      </c>
      <c r="AB15">
        <v>36.41549391993442</v>
      </c>
      <c r="AC15">
        <v>34.679742369809368</v>
      </c>
      <c r="AD15">
        <v>31.566406733506625</v>
      </c>
      <c r="AE15">
        <v>32.853434745865023</v>
      </c>
      <c r="AF15">
        <v>31.337508123116915</v>
      </c>
      <c r="AG15">
        <v>92</v>
      </c>
      <c r="AH15">
        <v>89</v>
      </c>
      <c r="AI15">
        <v>83</v>
      </c>
      <c r="AJ15">
        <v>71</v>
      </c>
      <c r="AK15">
        <v>62</v>
      </c>
      <c r="AL15">
        <v>53</v>
      </c>
      <c r="AM15">
        <v>48</v>
      </c>
      <c r="AN15">
        <v>56</v>
      </c>
      <c r="AO15">
        <v>55</v>
      </c>
      <c r="AP15">
        <v>58</v>
      </c>
      <c r="AQ15">
        <v>58</v>
      </c>
      <c r="AR15">
        <v>52.610641471904529</v>
      </c>
      <c r="AS15">
        <v>51.349801710545172</v>
      </c>
      <c r="AT15">
        <v>50.726676043131732</v>
      </c>
      <c r="AU15">
        <v>50.424076607387136</v>
      </c>
      <c r="AV15">
        <v>50.745490110845473</v>
      </c>
      <c r="AW15">
        <v>51.104231166150669</v>
      </c>
      <c r="AX15">
        <v>50.961725276860307</v>
      </c>
      <c r="AY15">
        <v>50.941588354523681</v>
      </c>
      <c r="AZ15">
        <v>50.775332285265115</v>
      </c>
      <c r="BA15">
        <v>74.400000000000006</v>
      </c>
      <c r="BB15">
        <v>74.55</v>
      </c>
      <c r="BC15">
        <v>75.02</v>
      </c>
      <c r="BD15">
        <v>74.94</v>
      </c>
      <c r="BE15">
        <v>75.489999999999995</v>
      </c>
      <c r="BF15">
        <v>75.69</v>
      </c>
      <c r="BG15">
        <v>76.83</v>
      </c>
      <c r="BH15">
        <v>77.02</v>
      </c>
      <c r="BI15">
        <v>77.7</v>
      </c>
      <c r="BJ15">
        <v>77.7</v>
      </c>
      <c r="BK15">
        <v>78.2</v>
      </c>
      <c r="BL15">
        <v>78.5</v>
      </c>
      <c r="BM15">
        <v>80.3</v>
      </c>
      <c r="BN15">
        <v>80.680000000000007</v>
      </c>
      <c r="BO15">
        <v>81.180000000000007</v>
      </c>
      <c r="BP15">
        <v>81.260000000000005</v>
      </c>
      <c r="BQ15">
        <v>81.45</v>
      </c>
      <c r="BR15">
        <v>81.260000000000005</v>
      </c>
      <c r="BS15">
        <v>81.47</v>
      </c>
      <c r="BT15">
        <v>81.7</v>
      </c>
      <c r="BU15">
        <v>82.32</v>
      </c>
      <c r="BV15">
        <v>82.8</v>
      </c>
      <c r="BW15">
        <v>83.2</v>
      </c>
      <c r="BX15">
        <v>83.3</v>
      </c>
      <c r="BY15">
        <v>71.064696892511463</v>
      </c>
      <c r="BZ15">
        <v>71.072319201995015</v>
      </c>
      <c r="CA15">
        <v>57.677713129268909</v>
      </c>
      <c r="CB15">
        <v>56.035611416601206</v>
      </c>
      <c r="CC15">
        <v>57.420249653259361</v>
      </c>
      <c r="CD15">
        <v>61.5</v>
      </c>
      <c r="CE15">
        <v>48.6</v>
      </c>
      <c r="CF15">
        <v>51.8</v>
      </c>
      <c r="CG15">
        <v>30.7</v>
      </c>
      <c r="CH15">
        <v>28.8</v>
      </c>
      <c r="CI15">
        <v>24</v>
      </c>
      <c r="CJ15">
        <v>24.7</v>
      </c>
      <c r="CK15">
        <v>7.03</v>
      </c>
      <c r="CL15">
        <v>7.07</v>
      </c>
      <c r="CM15">
        <v>7.13</v>
      </c>
      <c r="CN15">
        <v>7.42</v>
      </c>
      <c r="CO15">
        <v>7.03</v>
      </c>
      <c r="CP15">
        <v>7.38</v>
      </c>
      <c r="CQ15">
        <v>7.42</v>
      </c>
      <c r="CR15">
        <v>7.41</v>
      </c>
      <c r="CS15">
        <v>7.56</v>
      </c>
      <c r="CT15">
        <v>7.31</v>
      </c>
      <c r="CU15">
        <v>7.07</v>
      </c>
      <c r="CV15">
        <v>7.02</v>
      </c>
      <c r="CW15">
        <v>6.87</v>
      </c>
      <c r="CX15">
        <v>7.18</v>
      </c>
      <c r="CY15">
        <v>6.99</v>
      </c>
      <c r="CZ15">
        <v>3.91</v>
      </c>
      <c r="DA15">
        <v>3.61</v>
      </c>
      <c r="DB15">
        <v>3.84</v>
      </c>
      <c r="DC15">
        <v>3.36</v>
      </c>
      <c r="DD15">
        <v>3.76</v>
      </c>
      <c r="DE15">
        <v>24</v>
      </c>
      <c r="DF15">
        <v>29</v>
      </c>
      <c r="DG15">
        <v>23</v>
      </c>
      <c r="DH15">
        <v>21</v>
      </c>
      <c r="DI15">
        <v>20</v>
      </c>
      <c r="DJ15" s="17">
        <v>21</v>
      </c>
      <c r="DK15">
        <v>24.367245657568237</v>
      </c>
      <c r="DL15">
        <v>23.645833333333332</v>
      </c>
      <c r="DM15">
        <v>23.984710941232681</v>
      </c>
      <c r="DN15">
        <v>25.492078732597218</v>
      </c>
      <c r="DO15">
        <v>25.024015369836693</v>
      </c>
      <c r="DP15">
        <v>27.142857142857142</v>
      </c>
      <c r="DQ15">
        <v>25.231243576567319</v>
      </c>
      <c r="DR15">
        <v>26.078971533516988</v>
      </c>
      <c r="DS15">
        <v>25.5854293148309</v>
      </c>
      <c r="DT15" s="17">
        <v>27.0024772914946</v>
      </c>
      <c r="DU15">
        <v>5.2145361719895424</v>
      </c>
      <c r="DV15">
        <v>5.3491166689769498</v>
      </c>
      <c r="DW15">
        <v>5.4792584631011199</v>
      </c>
      <c r="DX15">
        <v>5.7747702462491599</v>
      </c>
      <c r="DY15">
        <v>177.833166185333</v>
      </c>
      <c r="DZ15">
        <v>165.60467525015699</v>
      </c>
      <c r="EA15">
        <v>163.453096914203</v>
      </c>
      <c r="EB15">
        <v>157.65698846426</v>
      </c>
      <c r="EC15">
        <v>153.57831210000001</v>
      </c>
      <c r="ED15">
        <v>313.330404338162</v>
      </c>
      <c r="EE15">
        <v>302.52547193157699</v>
      </c>
      <c r="EF15">
        <v>304.67474566822301</v>
      </c>
      <c r="EG15">
        <v>297.29830576793597</v>
      </c>
      <c r="EH15">
        <v>271.86234309999998</v>
      </c>
      <c r="EI15">
        <v>244.30638396343201</v>
      </c>
      <c r="EJ15">
        <v>232.17397271406699</v>
      </c>
      <c r="EK15">
        <v>232.75699511650001</v>
      </c>
      <c r="EL15">
        <v>225.16580549933499</v>
      </c>
      <c r="EM15">
        <v>210.5852045</v>
      </c>
      <c r="EN15">
        <v>39.392572459630451</v>
      </c>
      <c r="EO15">
        <v>7.0175438596491224</v>
      </c>
      <c r="EP15">
        <v>87.719298245614027</v>
      </c>
      <c r="EQ15">
        <v>5.2631578947368416</v>
      </c>
      <c r="ER15" t="s">
        <v>232</v>
      </c>
    </row>
    <row r="16" spans="1:148">
      <c r="A16" t="s">
        <v>26</v>
      </c>
      <c r="B16" t="s">
        <v>27</v>
      </c>
      <c r="C16">
        <v>45</v>
      </c>
      <c r="D16">
        <v>43.5</v>
      </c>
      <c r="E16">
        <v>52.4</v>
      </c>
      <c r="F16">
        <v>57.5</v>
      </c>
      <c r="G16">
        <v>60.4</v>
      </c>
      <c r="H16">
        <v>57.8</v>
      </c>
      <c r="I16">
        <v>59.2</v>
      </c>
      <c r="J16">
        <v>60.5</v>
      </c>
      <c r="K16">
        <v>42.9</v>
      </c>
      <c r="L16">
        <v>40.200000000000003</v>
      </c>
      <c r="M16">
        <v>45.6</v>
      </c>
      <c r="N16">
        <v>50.6</v>
      </c>
      <c r="O16">
        <v>56.1</v>
      </c>
      <c r="P16">
        <v>53</v>
      </c>
      <c r="Q16">
        <v>56.9</v>
      </c>
      <c r="R16">
        <v>57.5</v>
      </c>
      <c r="S16">
        <v>47.5</v>
      </c>
      <c r="T16">
        <v>47</v>
      </c>
      <c r="U16">
        <v>59.1</v>
      </c>
      <c r="V16">
        <v>64</v>
      </c>
      <c r="W16">
        <v>64.599999999999994</v>
      </c>
      <c r="X16">
        <v>62.3</v>
      </c>
      <c r="Y16">
        <v>61.6</v>
      </c>
      <c r="Z16">
        <v>63.7</v>
      </c>
      <c r="AA16">
        <v>36.053109396277804</v>
      </c>
      <c r="AB16">
        <v>34.198825273096553</v>
      </c>
      <c r="AC16">
        <v>33.19965779061063</v>
      </c>
      <c r="AD16">
        <v>26.742095802051391</v>
      </c>
      <c r="AE16">
        <v>23.001230012300123</v>
      </c>
      <c r="AF16">
        <v>21.927698677168536</v>
      </c>
      <c r="AG16">
        <v>134</v>
      </c>
      <c r="AH16">
        <v>127</v>
      </c>
      <c r="AI16">
        <v>121</v>
      </c>
      <c r="AJ16">
        <v>103</v>
      </c>
      <c r="AK16">
        <v>91</v>
      </c>
      <c r="AL16">
        <v>81</v>
      </c>
      <c r="AM16">
        <v>78</v>
      </c>
      <c r="AN16">
        <v>70</v>
      </c>
      <c r="AO16">
        <v>72</v>
      </c>
      <c r="AP16">
        <v>61</v>
      </c>
      <c r="AQ16">
        <v>55</v>
      </c>
      <c r="AR16">
        <v>42.383107088989441</v>
      </c>
      <c r="AS16">
        <v>43.427668438442751</v>
      </c>
      <c r="AT16">
        <v>44.074074074074076</v>
      </c>
      <c r="AU16">
        <v>45.132496513249656</v>
      </c>
      <c r="AV16">
        <v>46.293897033753836</v>
      </c>
      <c r="AW16">
        <v>46.156373193166885</v>
      </c>
      <c r="AX16">
        <v>45.944744363289935</v>
      </c>
      <c r="AY16">
        <v>45.330410272471028</v>
      </c>
      <c r="AZ16">
        <v>45.811914121560328</v>
      </c>
      <c r="BA16">
        <v>75.7</v>
      </c>
      <c r="BB16">
        <v>75.97</v>
      </c>
      <c r="BC16">
        <v>76.290000000000006</v>
      </c>
      <c r="BD16">
        <v>77.540000000000006</v>
      </c>
      <c r="BE16">
        <v>77.36</v>
      </c>
      <c r="BF16">
        <v>77.44</v>
      </c>
      <c r="BG16">
        <v>77.41</v>
      </c>
      <c r="BH16">
        <v>78.23</v>
      </c>
      <c r="BI16">
        <v>78.61</v>
      </c>
      <c r="BJ16">
        <v>79.099999999999994</v>
      </c>
      <c r="BK16">
        <v>79.099999999999994</v>
      </c>
      <c r="BL16">
        <v>79.7</v>
      </c>
      <c r="BM16">
        <v>81.5</v>
      </c>
      <c r="BN16">
        <v>81.819999999999993</v>
      </c>
      <c r="BO16">
        <v>82.1</v>
      </c>
      <c r="BP16">
        <v>83.1</v>
      </c>
      <c r="BQ16">
        <v>83.51</v>
      </c>
      <c r="BR16">
        <v>83.6</v>
      </c>
      <c r="BS16">
        <v>83.51</v>
      </c>
      <c r="BT16">
        <v>83.26</v>
      </c>
      <c r="BU16">
        <v>83.4</v>
      </c>
      <c r="BV16">
        <v>83.3</v>
      </c>
      <c r="BW16">
        <v>83.5</v>
      </c>
      <c r="BX16">
        <v>84.1</v>
      </c>
      <c r="BY16">
        <v>56.371387967787776</v>
      </c>
      <c r="BZ16">
        <v>47.53363228699552</v>
      </c>
      <c r="CA16">
        <v>40.646853146853147</v>
      </c>
      <c r="CB16">
        <v>43.819188191881921</v>
      </c>
      <c r="CC16">
        <v>50.724637681159422</v>
      </c>
      <c r="CD16">
        <v>42.2</v>
      </c>
      <c r="CE16">
        <v>49.3</v>
      </c>
      <c r="CF16">
        <v>42.6</v>
      </c>
      <c r="CG16">
        <v>32.799999999999997</v>
      </c>
      <c r="CH16">
        <v>25.6</v>
      </c>
      <c r="CI16">
        <v>21.3</v>
      </c>
      <c r="CJ16">
        <v>22.4</v>
      </c>
      <c r="CK16">
        <v>7.33</v>
      </c>
      <c r="CL16">
        <v>7.23</v>
      </c>
      <c r="CM16">
        <v>7.39</v>
      </c>
      <c r="CN16">
        <v>7.55</v>
      </c>
      <c r="CO16">
        <v>7.41</v>
      </c>
      <c r="CP16">
        <v>7.46</v>
      </c>
      <c r="CQ16">
        <v>7.6</v>
      </c>
      <c r="CR16">
        <v>7.53</v>
      </c>
      <c r="CS16">
        <v>7.68</v>
      </c>
      <c r="CT16">
        <v>7.53</v>
      </c>
      <c r="CU16">
        <v>7.17</v>
      </c>
      <c r="CV16">
        <v>6.94</v>
      </c>
      <c r="CW16">
        <v>7.09</v>
      </c>
      <c r="CX16">
        <v>7.34</v>
      </c>
      <c r="CY16">
        <v>7.16</v>
      </c>
      <c r="CZ16">
        <v>2.94</v>
      </c>
      <c r="DA16">
        <v>3.15</v>
      </c>
      <c r="DB16">
        <v>3.33</v>
      </c>
      <c r="DC16">
        <v>3.18</v>
      </c>
      <c r="DD16">
        <v>3.09</v>
      </c>
      <c r="DE16">
        <v>23</v>
      </c>
      <c r="DF16">
        <v>19</v>
      </c>
      <c r="DG16">
        <v>24</v>
      </c>
      <c r="DH16">
        <v>21</v>
      </c>
      <c r="DI16">
        <v>22</v>
      </c>
      <c r="DJ16" s="17">
        <v>19</v>
      </c>
      <c r="DK16">
        <v>23.23008849557522</v>
      </c>
      <c r="DL16">
        <v>22.827041264266899</v>
      </c>
      <c r="DM16">
        <v>22.402287893231648</v>
      </c>
      <c r="DN16">
        <v>24.003623188405797</v>
      </c>
      <c r="DO16">
        <v>23.727351164797238</v>
      </c>
      <c r="DP16">
        <v>25.823686553873554</v>
      </c>
      <c r="DQ16">
        <v>20.145190562613429</v>
      </c>
      <c r="DR16">
        <v>22.449000000000002</v>
      </c>
      <c r="DS16">
        <v>23.259911894273099</v>
      </c>
      <c r="DT16" s="17">
        <v>21.318144833197699</v>
      </c>
      <c r="DU16">
        <v>4.2197123298990036</v>
      </c>
      <c r="DV16">
        <v>4.2528386863470002</v>
      </c>
      <c r="DW16">
        <v>4.3128427214265104</v>
      </c>
      <c r="DX16">
        <v>4.4113011824084296</v>
      </c>
      <c r="DY16">
        <v>154.03278897065999</v>
      </c>
      <c r="DZ16">
        <v>152.832451333308</v>
      </c>
      <c r="EA16">
        <v>151.82392398365801</v>
      </c>
      <c r="EB16">
        <v>145.34473301416</v>
      </c>
      <c r="EC16">
        <v>128.23851099999999</v>
      </c>
      <c r="ED16">
        <v>299.43362343461098</v>
      </c>
      <c r="EE16">
        <v>303.28652518555998</v>
      </c>
      <c r="EF16">
        <v>289.78527694054998</v>
      </c>
      <c r="EG16">
        <v>281.97973304167198</v>
      </c>
      <c r="EH16">
        <v>257.23283199999997</v>
      </c>
      <c r="EI16">
        <v>221.12108125699899</v>
      </c>
      <c r="EJ16">
        <v>222.34365769373699</v>
      </c>
      <c r="EK16">
        <v>216.235746359438</v>
      </c>
      <c r="EL16">
        <v>208.57426799651401</v>
      </c>
      <c r="EM16">
        <v>187.43930040000001</v>
      </c>
      <c r="EN16">
        <v>37.626757758647102</v>
      </c>
      <c r="EO16">
        <v>43.478260869565219</v>
      </c>
      <c r="EP16">
        <v>56.521739130434781</v>
      </c>
      <c r="EQ16">
        <v>0</v>
      </c>
      <c r="ER16" t="s">
        <v>232</v>
      </c>
    </row>
    <row r="17" spans="1:148">
      <c r="A17" t="s">
        <v>28</v>
      </c>
      <c r="B17" t="s">
        <v>29</v>
      </c>
      <c r="C17">
        <v>41.8</v>
      </c>
      <c r="D17">
        <v>44.2</v>
      </c>
      <c r="E17">
        <v>48.3</v>
      </c>
      <c r="F17">
        <v>50.6</v>
      </c>
      <c r="G17">
        <v>59.1</v>
      </c>
      <c r="H17">
        <v>58.6</v>
      </c>
      <c r="I17">
        <v>62.8</v>
      </c>
      <c r="J17">
        <v>59.7</v>
      </c>
      <c r="K17">
        <v>36.6</v>
      </c>
      <c r="L17">
        <v>40.6</v>
      </c>
      <c r="M17">
        <v>45.8</v>
      </c>
      <c r="N17">
        <v>46.8</v>
      </c>
      <c r="O17">
        <v>56.3</v>
      </c>
      <c r="P17">
        <v>55.1</v>
      </c>
      <c r="Q17">
        <v>59.9</v>
      </c>
      <c r="R17">
        <v>56.3</v>
      </c>
      <c r="S17">
        <v>47.1</v>
      </c>
      <c r="T17">
        <v>48.2</v>
      </c>
      <c r="U17">
        <v>50.6</v>
      </c>
      <c r="V17">
        <v>54.4</v>
      </c>
      <c r="W17">
        <v>61.5</v>
      </c>
      <c r="X17">
        <v>62.1</v>
      </c>
      <c r="Y17">
        <v>65.599999999999994</v>
      </c>
      <c r="Z17">
        <v>62.9</v>
      </c>
      <c r="AA17">
        <v>30.40131176699461</v>
      </c>
      <c r="AB17">
        <v>29.245568228665658</v>
      </c>
      <c r="AC17">
        <v>28.667589501397821</v>
      </c>
      <c r="AD17">
        <v>26.009289031797074</v>
      </c>
      <c r="AE17">
        <v>22.901365540503782</v>
      </c>
      <c r="AF17">
        <v>20.00429161525669</v>
      </c>
      <c r="AG17">
        <v>101</v>
      </c>
      <c r="AH17">
        <v>100</v>
      </c>
      <c r="AI17">
        <v>91</v>
      </c>
      <c r="AJ17">
        <v>88</v>
      </c>
      <c r="AK17">
        <v>88</v>
      </c>
      <c r="AL17">
        <v>104</v>
      </c>
      <c r="AM17">
        <v>107</v>
      </c>
      <c r="AN17">
        <v>100</v>
      </c>
      <c r="AO17">
        <v>93</v>
      </c>
      <c r="AP17">
        <v>87</v>
      </c>
      <c r="AQ17">
        <v>75</v>
      </c>
      <c r="AR17">
        <v>49.876543209876544</v>
      </c>
      <c r="AS17">
        <v>50.09056708931309</v>
      </c>
      <c r="AT17">
        <v>50.064691862444676</v>
      </c>
      <c r="AU17">
        <v>50.013422818791945</v>
      </c>
      <c r="AV17">
        <v>50.730337078651687</v>
      </c>
      <c r="AW17">
        <v>51.103810775295663</v>
      </c>
      <c r="AX17">
        <v>51.3860103626943</v>
      </c>
      <c r="AY17">
        <v>52.282715644473598</v>
      </c>
      <c r="AZ17">
        <v>52.284395079267696</v>
      </c>
      <c r="BA17">
        <v>74.599999999999994</v>
      </c>
      <c r="BB17">
        <v>74.72</v>
      </c>
      <c r="BC17">
        <v>75.239999999999995</v>
      </c>
      <c r="BD17">
        <v>76.14</v>
      </c>
      <c r="BE17">
        <v>76.33</v>
      </c>
      <c r="BF17">
        <v>76.61</v>
      </c>
      <c r="BG17">
        <v>77.099999999999994</v>
      </c>
      <c r="BH17">
        <v>77.989999999999995</v>
      </c>
      <c r="BI17">
        <v>78.900000000000006</v>
      </c>
      <c r="BJ17">
        <v>79.400000000000006</v>
      </c>
      <c r="BK17">
        <v>80.099999999999994</v>
      </c>
      <c r="BL17">
        <v>80.099999999999994</v>
      </c>
      <c r="BM17">
        <v>79.8</v>
      </c>
      <c r="BN17">
        <v>80.209999999999994</v>
      </c>
      <c r="BO17">
        <v>80.89</v>
      </c>
      <c r="BP17">
        <v>82.03</v>
      </c>
      <c r="BQ17">
        <v>82.73</v>
      </c>
      <c r="BR17">
        <v>83.05</v>
      </c>
      <c r="BS17">
        <v>83.63</v>
      </c>
      <c r="BT17">
        <v>83.64</v>
      </c>
      <c r="BU17">
        <v>83.71</v>
      </c>
      <c r="BV17">
        <v>83.8</v>
      </c>
      <c r="BW17">
        <v>84.7</v>
      </c>
      <c r="BX17">
        <v>84.9</v>
      </c>
      <c r="BY17">
        <v>72.316103379721667</v>
      </c>
      <c r="BZ17">
        <v>69.876543209876544</v>
      </c>
      <c r="CA17">
        <v>63.676205207527715</v>
      </c>
      <c r="CB17">
        <v>63.680518078791145</v>
      </c>
      <c r="CC17">
        <v>70.016939582156979</v>
      </c>
      <c r="CD17">
        <v>52.4</v>
      </c>
      <c r="CE17">
        <v>51.1</v>
      </c>
      <c r="CF17">
        <v>64.7</v>
      </c>
      <c r="CG17">
        <v>36.200000000000003</v>
      </c>
      <c r="CH17">
        <v>33.1</v>
      </c>
      <c r="CI17">
        <v>20.9</v>
      </c>
      <c r="CJ17">
        <v>22.6</v>
      </c>
      <c r="CK17">
        <v>7.09</v>
      </c>
      <c r="CL17">
        <v>7.2</v>
      </c>
      <c r="CM17">
        <v>7.31</v>
      </c>
      <c r="CN17">
        <v>7.38</v>
      </c>
      <c r="CO17">
        <v>7.24</v>
      </c>
      <c r="CP17">
        <v>7.34</v>
      </c>
      <c r="CQ17">
        <v>7.44</v>
      </c>
      <c r="CR17">
        <v>7.66</v>
      </c>
      <c r="CS17">
        <v>7.59</v>
      </c>
      <c r="CT17">
        <v>7.5</v>
      </c>
      <c r="CU17">
        <v>7.05</v>
      </c>
      <c r="CV17">
        <v>7.13</v>
      </c>
      <c r="CW17">
        <v>7.29</v>
      </c>
      <c r="CX17">
        <v>7.27</v>
      </c>
      <c r="CY17">
        <v>7.19</v>
      </c>
      <c r="CZ17">
        <v>3.23</v>
      </c>
      <c r="DA17">
        <v>3.07</v>
      </c>
      <c r="DB17">
        <v>3.2</v>
      </c>
      <c r="DC17">
        <v>2.95</v>
      </c>
      <c r="DD17">
        <v>3.18</v>
      </c>
      <c r="DE17">
        <v>21</v>
      </c>
      <c r="DF17">
        <v>21</v>
      </c>
      <c r="DG17">
        <v>21</v>
      </c>
      <c r="DH17">
        <v>19</v>
      </c>
      <c r="DI17">
        <v>21</v>
      </c>
      <c r="DJ17" s="17">
        <v>22</v>
      </c>
      <c r="DK17">
        <v>23.795620437956206</v>
      </c>
      <c r="DL17">
        <v>23.209169054441261</v>
      </c>
      <c r="DM17">
        <v>20.695230396119644</v>
      </c>
      <c r="DN17">
        <v>22.984562607204118</v>
      </c>
      <c r="DO17">
        <v>21.11627906976744</v>
      </c>
      <c r="DP17">
        <v>23.763676148796499</v>
      </c>
      <c r="DQ17">
        <v>23.396381578947366</v>
      </c>
      <c r="DR17">
        <v>22.843800000000002</v>
      </c>
      <c r="DS17">
        <v>22.581873571972601</v>
      </c>
      <c r="DT17" s="17">
        <v>23.8239757207891</v>
      </c>
      <c r="DU17">
        <v>5.1822890949734708</v>
      </c>
      <c r="DV17">
        <v>5.5317378552603298</v>
      </c>
      <c r="DW17">
        <v>5.7193336072968899</v>
      </c>
      <c r="DX17">
        <v>5.8908757094865196</v>
      </c>
      <c r="DY17">
        <v>145.07214263549099</v>
      </c>
      <c r="DZ17">
        <v>141.39939293272499</v>
      </c>
      <c r="EA17">
        <v>139.33556391783301</v>
      </c>
      <c r="EB17">
        <v>133.25805553029201</v>
      </c>
      <c r="EC17">
        <v>135.60802899999999</v>
      </c>
      <c r="ED17">
        <v>293.457840732742</v>
      </c>
      <c r="EE17">
        <v>272.78182581144199</v>
      </c>
      <c r="EF17">
        <v>257.09483345654502</v>
      </c>
      <c r="EG17">
        <v>234.92533902169501</v>
      </c>
      <c r="EH17">
        <v>238.72890269999999</v>
      </c>
      <c r="EI17">
        <v>212.928606039274</v>
      </c>
      <c r="EJ17">
        <v>201.119338093365</v>
      </c>
      <c r="EK17">
        <v>192.90062849709301</v>
      </c>
      <c r="EL17">
        <v>179.818937139665</v>
      </c>
      <c r="EM17">
        <v>183.38334599999999</v>
      </c>
      <c r="EN17">
        <v>38.103924114824913</v>
      </c>
      <c r="EO17">
        <v>0</v>
      </c>
      <c r="EP17">
        <v>84.210526315789465</v>
      </c>
      <c r="EQ17">
        <v>15.789473684210526</v>
      </c>
      <c r="ER17" t="s">
        <v>232</v>
      </c>
    </row>
    <row r="18" spans="1:148">
      <c r="A18" t="s">
        <v>30</v>
      </c>
      <c r="B18" t="s">
        <v>31</v>
      </c>
      <c r="C18">
        <v>61.3</v>
      </c>
      <c r="D18">
        <v>62.9</v>
      </c>
      <c r="E18">
        <v>65.5</v>
      </c>
      <c r="F18">
        <v>64.599999999999994</v>
      </c>
      <c r="G18">
        <v>69.2</v>
      </c>
      <c r="H18">
        <v>67.099999999999994</v>
      </c>
      <c r="I18">
        <v>70.099999999999994</v>
      </c>
      <c r="J18">
        <v>66.400000000000006</v>
      </c>
      <c r="K18">
        <v>55.1</v>
      </c>
      <c r="L18">
        <v>57.7</v>
      </c>
      <c r="M18">
        <v>62.7</v>
      </c>
      <c r="N18">
        <v>62.3</v>
      </c>
      <c r="O18">
        <v>66.5</v>
      </c>
      <c r="P18">
        <v>63.7</v>
      </c>
      <c r="Q18">
        <v>64</v>
      </c>
      <c r="R18">
        <v>62</v>
      </c>
      <c r="S18">
        <v>67.3</v>
      </c>
      <c r="T18">
        <v>68.099999999999994</v>
      </c>
      <c r="U18">
        <v>68.3</v>
      </c>
      <c r="V18">
        <v>66.900000000000006</v>
      </c>
      <c r="W18">
        <v>72.3</v>
      </c>
      <c r="X18">
        <v>70.900000000000006</v>
      </c>
      <c r="Y18">
        <v>76.2</v>
      </c>
      <c r="Z18">
        <v>70.900000000000006</v>
      </c>
      <c r="AA18">
        <v>18.413422381495355</v>
      </c>
      <c r="AB18">
        <v>16.910002875307498</v>
      </c>
      <c r="AC18">
        <v>17.135485494934237</v>
      </c>
      <c r="AD18">
        <v>15.004426534786457</v>
      </c>
      <c r="AE18">
        <v>12.134373338060628</v>
      </c>
      <c r="AF18">
        <v>10.030043910330482</v>
      </c>
      <c r="AG18">
        <v>35</v>
      </c>
      <c r="AH18">
        <v>36</v>
      </c>
      <c r="AI18">
        <v>33</v>
      </c>
      <c r="AJ18">
        <v>29</v>
      </c>
      <c r="AK18">
        <v>28</v>
      </c>
      <c r="AL18">
        <v>30</v>
      </c>
      <c r="AM18">
        <v>26</v>
      </c>
      <c r="AN18">
        <v>29</v>
      </c>
      <c r="AO18">
        <v>31</v>
      </c>
      <c r="AP18">
        <v>30</v>
      </c>
      <c r="AQ18">
        <v>29</v>
      </c>
      <c r="AR18">
        <v>48.828900357284638</v>
      </c>
      <c r="AS18">
        <v>48.412793723229655</v>
      </c>
      <c r="AT18">
        <v>50.353710111495573</v>
      </c>
      <c r="AU18">
        <v>51.987697039600157</v>
      </c>
      <c r="AV18">
        <v>53.567688855646963</v>
      </c>
      <c r="AW18">
        <v>55.987518355359768</v>
      </c>
      <c r="AX18">
        <v>57.869951095815978</v>
      </c>
      <c r="AY18">
        <v>60.214599824098499</v>
      </c>
      <c r="AZ18">
        <v>61.55657962109575</v>
      </c>
      <c r="BA18">
        <v>78.5</v>
      </c>
      <c r="BB18">
        <v>78.58</v>
      </c>
      <c r="BC18">
        <v>78.83</v>
      </c>
      <c r="BD18">
        <v>79.08</v>
      </c>
      <c r="BE18">
        <v>79.819999999999993</v>
      </c>
      <c r="BF18">
        <v>80.7</v>
      </c>
      <c r="BG18">
        <v>81.38</v>
      </c>
      <c r="BH18">
        <v>81.67</v>
      </c>
      <c r="BI18">
        <v>81.7</v>
      </c>
      <c r="BJ18">
        <v>82</v>
      </c>
      <c r="BK18">
        <v>82.4</v>
      </c>
      <c r="BL18">
        <v>82.7</v>
      </c>
      <c r="BM18">
        <v>83</v>
      </c>
      <c r="BN18">
        <v>82.94</v>
      </c>
      <c r="BO18">
        <v>82.69</v>
      </c>
      <c r="BP18">
        <v>83.22</v>
      </c>
      <c r="BQ18">
        <v>83.74</v>
      </c>
      <c r="BR18">
        <v>84.35</v>
      </c>
      <c r="BS18">
        <v>84.61</v>
      </c>
      <c r="BT18">
        <v>84.87</v>
      </c>
      <c r="BU18">
        <v>85.4</v>
      </c>
      <c r="BV18">
        <v>85.6</v>
      </c>
      <c r="BW18">
        <v>85.9</v>
      </c>
      <c r="BX18">
        <v>86.1</v>
      </c>
      <c r="BY18">
        <v>26.896050399806153</v>
      </c>
      <c r="BZ18">
        <v>33.667621776504298</v>
      </c>
      <c r="CA18">
        <v>30.245296499166468</v>
      </c>
      <c r="CB18">
        <v>25.795564127290262</v>
      </c>
      <c r="CC18">
        <v>25.729836714497772</v>
      </c>
      <c r="CD18">
        <v>23.1</v>
      </c>
      <c r="CE18">
        <v>21.8</v>
      </c>
      <c r="CF18">
        <v>22.7</v>
      </c>
      <c r="CG18">
        <v>16.5</v>
      </c>
      <c r="CH18">
        <v>14.2</v>
      </c>
      <c r="CI18">
        <v>14.3</v>
      </c>
      <c r="CJ18">
        <v>11</v>
      </c>
      <c r="CK18">
        <v>7.3</v>
      </c>
      <c r="CL18">
        <v>7.34</v>
      </c>
      <c r="CM18">
        <v>7.51</v>
      </c>
      <c r="CN18">
        <v>7.46</v>
      </c>
      <c r="CO18">
        <v>7.33</v>
      </c>
      <c r="CP18">
        <v>7.34</v>
      </c>
      <c r="CQ18">
        <v>7.53</v>
      </c>
      <c r="CR18">
        <v>7.6</v>
      </c>
      <c r="CS18">
        <v>7.56</v>
      </c>
      <c r="CT18">
        <v>7.42</v>
      </c>
      <c r="CU18">
        <v>7.33</v>
      </c>
      <c r="CV18">
        <v>7.35</v>
      </c>
      <c r="CW18">
        <v>7.5</v>
      </c>
      <c r="CX18">
        <v>7.51</v>
      </c>
      <c r="CY18">
        <v>7.31</v>
      </c>
      <c r="CZ18">
        <v>2.6</v>
      </c>
      <c r="DA18">
        <v>3.17</v>
      </c>
      <c r="DB18">
        <v>2.65</v>
      </c>
      <c r="DC18">
        <v>2.56</v>
      </c>
      <c r="DD18">
        <v>2.71</v>
      </c>
      <c r="DE18">
        <v>17</v>
      </c>
      <c r="DF18">
        <v>15</v>
      </c>
      <c r="DG18">
        <v>13</v>
      </c>
      <c r="DH18">
        <v>13</v>
      </c>
      <c r="DI18">
        <v>13</v>
      </c>
      <c r="DJ18" s="17">
        <v>13</v>
      </c>
      <c r="DK18">
        <v>16.997026759167493</v>
      </c>
      <c r="DL18">
        <v>17.905102954341988</v>
      </c>
      <c r="DM18">
        <v>18.177591817759183</v>
      </c>
      <c r="DN18">
        <v>18.697282099343955</v>
      </c>
      <c r="DO18">
        <v>17.582417582417584</v>
      </c>
      <c r="DP18">
        <v>20.323212536728697</v>
      </c>
      <c r="DQ18">
        <v>20.435193945127718</v>
      </c>
      <c r="DR18">
        <v>20.796800000000001</v>
      </c>
      <c r="DS18">
        <v>21.106557377049199</v>
      </c>
      <c r="DT18" s="17">
        <v>20.181674565560801</v>
      </c>
      <c r="DU18">
        <v>7.3135622244102914</v>
      </c>
      <c r="DV18">
        <v>7.9908665693871201</v>
      </c>
      <c r="DW18">
        <v>8.1792433156789404</v>
      </c>
      <c r="DX18">
        <v>8.4579543701674709</v>
      </c>
      <c r="DY18">
        <v>104.21034774498099</v>
      </c>
      <c r="DZ18">
        <v>94.288678410868002</v>
      </c>
      <c r="EA18">
        <v>100.41740787597</v>
      </c>
      <c r="EB18">
        <v>96.240822025720604</v>
      </c>
      <c r="EC18">
        <v>102.7829107</v>
      </c>
      <c r="ED18">
        <v>174.27518507054501</v>
      </c>
      <c r="EE18">
        <v>172.52403636655399</v>
      </c>
      <c r="EF18">
        <v>175.83604465779499</v>
      </c>
      <c r="EG18">
        <v>171.275865827004</v>
      </c>
      <c r="EH18">
        <v>168.17631489999999</v>
      </c>
      <c r="EI18">
        <v>137.92590163173301</v>
      </c>
      <c r="EJ18">
        <v>131.82684351964099</v>
      </c>
      <c r="EK18">
        <v>136.559159232192</v>
      </c>
      <c r="EL18">
        <v>132.138268067204</v>
      </c>
      <c r="EM18">
        <v>134.18543099999999</v>
      </c>
      <c r="EN18">
        <v>40.684322952989177</v>
      </c>
      <c r="EO18">
        <v>41.269841269841265</v>
      </c>
      <c r="EP18">
        <v>53.968253968253968</v>
      </c>
      <c r="EQ18">
        <v>1.5873015873015872</v>
      </c>
      <c r="ER18" t="s">
        <v>232</v>
      </c>
    </row>
    <row r="19" spans="1:148">
      <c r="A19" t="s">
        <v>32</v>
      </c>
      <c r="B19" t="s">
        <v>33</v>
      </c>
      <c r="C19">
        <v>51.9</v>
      </c>
      <c r="D19">
        <v>53.9</v>
      </c>
      <c r="E19">
        <v>56</v>
      </c>
      <c r="F19">
        <v>61.1</v>
      </c>
      <c r="G19">
        <v>63.9</v>
      </c>
      <c r="H19">
        <v>62</v>
      </c>
      <c r="I19">
        <v>64.099999999999994</v>
      </c>
      <c r="J19">
        <v>59.8</v>
      </c>
      <c r="K19">
        <v>47.1</v>
      </c>
      <c r="L19">
        <v>50.5</v>
      </c>
      <c r="M19">
        <v>50.5</v>
      </c>
      <c r="N19">
        <v>57.5</v>
      </c>
      <c r="O19">
        <v>61.4</v>
      </c>
      <c r="P19">
        <v>56.8</v>
      </c>
      <c r="Q19">
        <v>60</v>
      </c>
      <c r="R19">
        <v>54.6</v>
      </c>
      <c r="S19">
        <v>56.8</v>
      </c>
      <c r="T19">
        <v>57.3</v>
      </c>
      <c r="U19">
        <v>61.5</v>
      </c>
      <c r="V19">
        <v>64.8</v>
      </c>
      <c r="W19">
        <v>66.5</v>
      </c>
      <c r="X19">
        <v>67.3</v>
      </c>
      <c r="Y19">
        <v>68.099999999999994</v>
      </c>
      <c r="Z19">
        <v>65.400000000000006</v>
      </c>
      <c r="AA19">
        <v>12.569003301062443</v>
      </c>
      <c r="AB19">
        <v>13.110846245530395</v>
      </c>
      <c r="AC19">
        <v>13.632116948779952</v>
      </c>
      <c r="AD19">
        <v>12.918660287081341</v>
      </c>
      <c r="AE19">
        <v>11.901592204057724</v>
      </c>
      <c r="AF19">
        <v>11.619227837788115</v>
      </c>
      <c r="AG19">
        <v>38</v>
      </c>
      <c r="AH19">
        <v>40</v>
      </c>
      <c r="AI19">
        <v>37</v>
      </c>
      <c r="AJ19">
        <v>39</v>
      </c>
      <c r="AK19">
        <v>39</v>
      </c>
      <c r="AL19">
        <v>39</v>
      </c>
      <c r="AM19">
        <v>39</v>
      </c>
      <c r="AN19">
        <v>36</v>
      </c>
      <c r="AO19">
        <v>36</v>
      </c>
      <c r="AP19">
        <v>40</v>
      </c>
      <c r="AQ19">
        <v>45</v>
      </c>
      <c r="AR19">
        <v>4.9245921822099108</v>
      </c>
      <c r="AS19">
        <v>5.5758400891144255</v>
      </c>
      <c r="AT19">
        <v>6.0650154798761609</v>
      </c>
      <c r="AU19">
        <v>7.1410891089108901</v>
      </c>
      <c r="AV19">
        <v>7.8910098522167491</v>
      </c>
      <c r="AW19">
        <v>8.8332560655231021</v>
      </c>
      <c r="AX19">
        <v>9.831288343558283</v>
      </c>
      <c r="AY19">
        <v>11.08833283087127</v>
      </c>
      <c r="AZ19">
        <v>12.514824478178369</v>
      </c>
      <c r="BA19">
        <v>76.7</v>
      </c>
      <c r="BB19">
        <v>77.06</v>
      </c>
      <c r="BC19">
        <v>77.739999999999995</v>
      </c>
      <c r="BD19">
        <v>78.150000000000006</v>
      </c>
      <c r="BE19">
        <v>78.260000000000005</v>
      </c>
      <c r="BF19">
        <v>78.44</v>
      </c>
      <c r="BG19">
        <v>78.73</v>
      </c>
      <c r="BH19">
        <v>78.760000000000005</v>
      </c>
      <c r="BI19">
        <v>79.11</v>
      </c>
      <c r="BJ19">
        <v>79.3</v>
      </c>
      <c r="BK19">
        <v>79.8</v>
      </c>
      <c r="BL19">
        <v>80.2</v>
      </c>
      <c r="BM19">
        <v>80.900000000000006</v>
      </c>
      <c r="BN19">
        <v>81.069999999999993</v>
      </c>
      <c r="BO19">
        <v>81.42</v>
      </c>
      <c r="BP19">
        <v>81.98</v>
      </c>
      <c r="BQ19">
        <v>82.12</v>
      </c>
      <c r="BR19">
        <v>82.59</v>
      </c>
      <c r="BS19">
        <v>83.03</v>
      </c>
      <c r="BT19">
        <v>83.46</v>
      </c>
      <c r="BU19">
        <v>83.95</v>
      </c>
      <c r="BV19">
        <v>83.8</v>
      </c>
      <c r="BW19">
        <v>83.8</v>
      </c>
      <c r="BX19">
        <v>83.9</v>
      </c>
      <c r="BY19">
        <v>36.089866156787764</v>
      </c>
      <c r="BZ19">
        <v>35.250463821892389</v>
      </c>
      <c r="CA19">
        <v>33.362989323843415</v>
      </c>
      <c r="CB19">
        <v>38.952316991269313</v>
      </c>
      <c r="CC19">
        <v>34.634899624972427</v>
      </c>
      <c r="CD19">
        <v>42.1</v>
      </c>
      <c r="CE19">
        <v>36.4</v>
      </c>
      <c r="CF19">
        <v>33.5</v>
      </c>
      <c r="CG19">
        <v>28</v>
      </c>
      <c r="CH19">
        <v>26.4</v>
      </c>
      <c r="CI19">
        <v>26.2</v>
      </c>
      <c r="CJ19">
        <v>22.8</v>
      </c>
      <c r="CK19">
        <v>7.38</v>
      </c>
      <c r="CL19">
        <v>7.4</v>
      </c>
      <c r="CM19">
        <v>7.5</v>
      </c>
      <c r="CN19">
        <v>7.58</v>
      </c>
      <c r="CO19">
        <v>7.39</v>
      </c>
      <c r="CP19">
        <v>7.72</v>
      </c>
      <c r="CQ19">
        <v>7.65</v>
      </c>
      <c r="CR19">
        <v>7.75</v>
      </c>
      <c r="CS19">
        <v>7.73</v>
      </c>
      <c r="CT19">
        <v>7.65</v>
      </c>
      <c r="CU19">
        <v>7.32</v>
      </c>
      <c r="CV19">
        <v>7.24</v>
      </c>
      <c r="CW19">
        <v>7.34</v>
      </c>
      <c r="CX19">
        <v>7.28</v>
      </c>
      <c r="CY19">
        <v>7.21</v>
      </c>
      <c r="CZ19">
        <v>3.35</v>
      </c>
      <c r="DA19">
        <v>3.17</v>
      </c>
      <c r="DB19">
        <v>3.15</v>
      </c>
      <c r="DC19">
        <v>3</v>
      </c>
      <c r="DD19">
        <v>3.28</v>
      </c>
      <c r="DE19">
        <v>19</v>
      </c>
      <c r="DF19">
        <v>20</v>
      </c>
      <c r="DG19">
        <v>19</v>
      </c>
      <c r="DH19">
        <v>19</v>
      </c>
      <c r="DI19">
        <v>18</v>
      </c>
      <c r="DJ19" s="17">
        <v>17</v>
      </c>
      <c r="DK19">
        <v>20.306168392615938</v>
      </c>
      <c r="DL19">
        <v>19.007569386038689</v>
      </c>
      <c r="DM19">
        <v>17.632450331125828</v>
      </c>
      <c r="DN19">
        <v>21.329639889196674</v>
      </c>
      <c r="DO19">
        <v>19.264943457189016</v>
      </c>
      <c r="DP19">
        <v>20.948453608247423</v>
      </c>
      <c r="DQ19">
        <v>19.939707149009475</v>
      </c>
      <c r="DR19">
        <v>20.614799999999999</v>
      </c>
      <c r="DS19">
        <v>20.770712909441201</v>
      </c>
      <c r="DT19" s="17">
        <v>21.787296898079799</v>
      </c>
      <c r="DU19">
        <v>5.328277367874227</v>
      </c>
      <c r="DV19">
        <v>5.4387156506196499</v>
      </c>
      <c r="DW19">
        <v>5.7306315810116901</v>
      </c>
      <c r="DX19">
        <v>5.9083714838424504</v>
      </c>
      <c r="DY19">
        <v>137.76999571100899</v>
      </c>
      <c r="DZ19">
        <v>124.769779830414</v>
      </c>
      <c r="EA19">
        <v>124.482010702175</v>
      </c>
      <c r="EB19">
        <v>119.113475890929</v>
      </c>
      <c r="EC19">
        <v>120.653791</v>
      </c>
      <c r="ED19">
        <v>246.72036052458699</v>
      </c>
      <c r="EE19">
        <v>232.08232592645399</v>
      </c>
      <c r="EF19">
        <v>222.90964495042499</v>
      </c>
      <c r="EG19">
        <v>211.71441523924199</v>
      </c>
      <c r="EH19">
        <v>202.73689999999999</v>
      </c>
      <c r="EI19">
        <v>188.10027895596201</v>
      </c>
      <c r="EJ19">
        <v>174.74345807830599</v>
      </c>
      <c r="EK19">
        <v>170.43380190783299</v>
      </c>
      <c r="EL19">
        <v>162.46861491571599</v>
      </c>
      <c r="EM19">
        <v>159.28087840000001</v>
      </c>
      <c r="EN19">
        <v>43.067141729427576</v>
      </c>
      <c r="EO19">
        <v>40.74074074074074</v>
      </c>
      <c r="EP19">
        <v>1.8518518518518516</v>
      </c>
      <c r="EQ19">
        <v>0</v>
      </c>
      <c r="ER19" t="s">
        <v>234</v>
      </c>
    </row>
    <row r="20" spans="1:148">
      <c r="A20" t="s">
        <v>34</v>
      </c>
      <c r="B20" t="s">
        <v>35</v>
      </c>
      <c r="C20">
        <v>48.3</v>
      </c>
      <c r="D20">
        <v>49.3</v>
      </c>
      <c r="E20">
        <v>56</v>
      </c>
      <c r="F20">
        <v>58.8</v>
      </c>
      <c r="G20">
        <v>60.7</v>
      </c>
      <c r="H20">
        <v>63.1</v>
      </c>
      <c r="I20">
        <v>63.2</v>
      </c>
      <c r="J20">
        <v>62</v>
      </c>
      <c r="K20">
        <v>45.9</v>
      </c>
      <c r="L20">
        <v>46.2</v>
      </c>
      <c r="M20">
        <v>53.4</v>
      </c>
      <c r="N20">
        <v>55.6</v>
      </c>
      <c r="O20">
        <v>58.5</v>
      </c>
      <c r="P20">
        <v>60.4</v>
      </c>
      <c r="Q20">
        <v>56.8</v>
      </c>
      <c r="R20">
        <v>58</v>
      </c>
      <c r="S20">
        <v>50.8</v>
      </c>
      <c r="T20">
        <v>52.5</v>
      </c>
      <c r="U20">
        <v>58.7</v>
      </c>
      <c r="V20">
        <v>62</v>
      </c>
      <c r="W20">
        <v>63</v>
      </c>
      <c r="X20">
        <v>66.099999999999994</v>
      </c>
      <c r="Y20">
        <v>69.900000000000006</v>
      </c>
      <c r="Z20">
        <v>66.5</v>
      </c>
      <c r="AA20">
        <v>17.135001005968746</v>
      </c>
      <c r="AB20">
        <v>16.776063047439248</v>
      </c>
      <c r="AC20">
        <v>16.95472197328554</v>
      </c>
      <c r="AD20">
        <v>15.115236208155178</v>
      </c>
      <c r="AE20">
        <v>14.261922170769356</v>
      </c>
      <c r="AF20">
        <v>13.638348551012305</v>
      </c>
      <c r="AG20">
        <v>103</v>
      </c>
      <c r="AH20">
        <v>109</v>
      </c>
      <c r="AI20">
        <v>86</v>
      </c>
      <c r="AJ20">
        <v>84</v>
      </c>
      <c r="AK20">
        <v>73</v>
      </c>
      <c r="AL20">
        <v>67</v>
      </c>
      <c r="AM20">
        <v>61</v>
      </c>
      <c r="AN20">
        <v>57</v>
      </c>
      <c r="AO20">
        <v>55</v>
      </c>
      <c r="AP20">
        <v>53</v>
      </c>
      <c r="AQ20">
        <v>48</v>
      </c>
      <c r="AR20">
        <v>28.688524590163933</v>
      </c>
      <c r="AS20">
        <v>30.513512776459677</v>
      </c>
      <c r="AT20">
        <v>32.581081081081081</v>
      </c>
      <c r="AU20">
        <v>34.315252416756174</v>
      </c>
      <c r="AV20">
        <v>35.894722920248647</v>
      </c>
      <c r="AW20">
        <v>37.809362367974963</v>
      </c>
      <c r="AX20">
        <v>39.649167408160672</v>
      </c>
      <c r="AY20">
        <v>41.032561594651476</v>
      </c>
      <c r="AZ20">
        <v>42.783182431130804</v>
      </c>
      <c r="BA20">
        <v>76.5</v>
      </c>
      <c r="BB20">
        <v>76.75</v>
      </c>
      <c r="BC20">
        <v>77.38</v>
      </c>
      <c r="BD20">
        <v>77.42</v>
      </c>
      <c r="BE20">
        <v>78.12</v>
      </c>
      <c r="BF20">
        <v>78.31</v>
      </c>
      <c r="BG20">
        <v>78.81</v>
      </c>
      <c r="BH20">
        <v>78.91</v>
      </c>
      <c r="BI20">
        <v>79.66</v>
      </c>
      <c r="BJ20">
        <v>79.900000000000006</v>
      </c>
      <c r="BK20">
        <v>80.400000000000006</v>
      </c>
      <c r="BL20">
        <v>80.400000000000006</v>
      </c>
      <c r="BM20">
        <v>81.400000000000006</v>
      </c>
      <c r="BN20">
        <v>81.34</v>
      </c>
      <c r="BO20">
        <v>81.59</v>
      </c>
      <c r="BP20">
        <v>82.19</v>
      </c>
      <c r="BQ20">
        <v>82.65</v>
      </c>
      <c r="BR20">
        <v>83.1</v>
      </c>
      <c r="BS20">
        <v>83.27</v>
      </c>
      <c r="BT20">
        <v>83.48</v>
      </c>
      <c r="BU20">
        <v>83.57</v>
      </c>
      <c r="BV20">
        <v>83.5</v>
      </c>
      <c r="BW20">
        <v>83.7</v>
      </c>
      <c r="BX20">
        <v>83.9</v>
      </c>
      <c r="BY20">
        <v>48.838723681354459</v>
      </c>
      <c r="BZ20">
        <v>46.770134228187921</v>
      </c>
      <c r="CA20">
        <v>44.93918779633065</v>
      </c>
      <c r="CB20">
        <v>43.343653250773997</v>
      </c>
      <c r="CC20">
        <v>45.66115702479339</v>
      </c>
      <c r="CD20">
        <v>40.6</v>
      </c>
      <c r="CE20">
        <v>35.299999999999997</v>
      </c>
      <c r="CF20">
        <v>36.200000000000003</v>
      </c>
      <c r="CG20">
        <v>27.9</v>
      </c>
      <c r="CH20">
        <v>27.7</v>
      </c>
      <c r="CI20">
        <v>23</v>
      </c>
      <c r="CJ20">
        <v>20.5</v>
      </c>
      <c r="CK20">
        <v>7.38</v>
      </c>
      <c r="CL20">
        <v>7.35</v>
      </c>
      <c r="CM20">
        <v>7.46</v>
      </c>
      <c r="CN20">
        <v>7.63</v>
      </c>
      <c r="CO20">
        <v>7.37</v>
      </c>
      <c r="CP20">
        <v>7.59</v>
      </c>
      <c r="CQ20">
        <v>7.63</v>
      </c>
      <c r="CR20">
        <v>7.83</v>
      </c>
      <c r="CS20">
        <v>7.85</v>
      </c>
      <c r="CT20">
        <v>7.68</v>
      </c>
      <c r="CU20">
        <v>7.31</v>
      </c>
      <c r="CV20">
        <v>7.34</v>
      </c>
      <c r="CW20">
        <v>7.41</v>
      </c>
      <c r="CX20">
        <v>7.31</v>
      </c>
      <c r="CY20">
        <v>7.28</v>
      </c>
      <c r="CZ20">
        <v>3.52</v>
      </c>
      <c r="DA20">
        <v>3.34</v>
      </c>
      <c r="DB20">
        <v>2.96</v>
      </c>
      <c r="DC20">
        <v>3.04</v>
      </c>
      <c r="DD20">
        <v>3.47</v>
      </c>
      <c r="DE20">
        <v>18</v>
      </c>
      <c r="DF20">
        <v>18</v>
      </c>
      <c r="DG20">
        <v>18</v>
      </c>
      <c r="DH20">
        <v>16</v>
      </c>
      <c r="DI20">
        <v>17</v>
      </c>
      <c r="DJ20" s="17">
        <v>17</v>
      </c>
      <c r="DK20">
        <v>19.478133039323779</v>
      </c>
      <c r="DL20">
        <v>19.428995179829439</v>
      </c>
      <c r="DM20">
        <v>19.732676749912066</v>
      </c>
      <c r="DN20">
        <v>19.55694011768778</v>
      </c>
      <c r="DO20">
        <v>20.562028786840301</v>
      </c>
      <c r="DP20">
        <v>20.686106346483704</v>
      </c>
      <c r="DQ20">
        <v>19.821673525377228</v>
      </c>
      <c r="DR20">
        <v>19.835000000000001</v>
      </c>
      <c r="DS20">
        <v>19.773656082992801</v>
      </c>
      <c r="DT20" s="17">
        <v>21.093057607090099</v>
      </c>
      <c r="DU20">
        <v>5.929750340950207</v>
      </c>
      <c r="DV20">
        <v>6.1196225885026401</v>
      </c>
      <c r="DW20">
        <v>6.4330823381616398</v>
      </c>
      <c r="DX20">
        <v>6.36347348139505</v>
      </c>
      <c r="DY20">
        <v>136.74536191583201</v>
      </c>
      <c r="DZ20">
        <v>136.97708636461701</v>
      </c>
      <c r="EA20">
        <v>136.77422758704401</v>
      </c>
      <c r="EB20">
        <v>129.582936365574</v>
      </c>
      <c r="EC20">
        <v>127.2481949</v>
      </c>
      <c r="ED20">
        <v>235.297670291212</v>
      </c>
      <c r="EE20">
        <v>214.19012650303901</v>
      </c>
      <c r="EF20">
        <v>218.62493270842</v>
      </c>
      <c r="EG20">
        <v>212.86542130790701</v>
      </c>
      <c r="EH20">
        <v>215.5555263</v>
      </c>
      <c r="EI20">
        <v>184.97000697797299</v>
      </c>
      <c r="EJ20">
        <v>174.145990541484</v>
      </c>
      <c r="EK20">
        <v>176.114691121986</v>
      </c>
      <c r="EL20">
        <v>169.31003913785801</v>
      </c>
      <c r="EM20">
        <v>170.13170550000001</v>
      </c>
      <c r="EN20">
        <v>36.063530415689883</v>
      </c>
      <c r="EO20">
        <v>64.615384615384613</v>
      </c>
      <c r="EP20">
        <v>35.384615384615387</v>
      </c>
      <c r="EQ20">
        <v>0</v>
      </c>
      <c r="ER20" t="s">
        <v>233</v>
      </c>
    </row>
    <row r="21" spans="1:148">
      <c r="A21" t="s">
        <v>36</v>
      </c>
      <c r="B21" t="s">
        <v>37</v>
      </c>
      <c r="C21">
        <v>47.1</v>
      </c>
      <c r="D21">
        <v>49.9</v>
      </c>
      <c r="E21">
        <v>53</v>
      </c>
      <c r="F21">
        <v>56.4</v>
      </c>
      <c r="G21">
        <v>60</v>
      </c>
      <c r="H21">
        <v>58.9</v>
      </c>
      <c r="I21">
        <v>64</v>
      </c>
      <c r="J21">
        <v>63.2</v>
      </c>
      <c r="K21">
        <v>41.5</v>
      </c>
      <c r="L21">
        <v>44.4</v>
      </c>
      <c r="M21">
        <v>48.3</v>
      </c>
      <c r="N21">
        <v>53.5</v>
      </c>
      <c r="O21">
        <v>55.8</v>
      </c>
      <c r="P21">
        <v>53.8</v>
      </c>
      <c r="Q21">
        <v>60.6</v>
      </c>
      <c r="R21">
        <v>59.7</v>
      </c>
      <c r="S21">
        <v>52.8</v>
      </c>
      <c r="T21">
        <v>55.3</v>
      </c>
      <c r="U21">
        <v>58</v>
      </c>
      <c r="V21">
        <v>59.3</v>
      </c>
      <c r="W21">
        <v>64.3</v>
      </c>
      <c r="X21">
        <v>64.099999999999994</v>
      </c>
      <c r="Y21">
        <v>67.599999999999994</v>
      </c>
      <c r="Z21">
        <v>66.8</v>
      </c>
      <c r="AA21">
        <v>19.242490204614715</v>
      </c>
      <c r="AB21">
        <v>19.419179830860063</v>
      </c>
      <c r="AC21">
        <v>18.697387051100527</v>
      </c>
      <c r="AD21">
        <v>16.879704946193101</v>
      </c>
      <c r="AE21">
        <v>15.669684825095246</v>
      </c>
      <c r="AF21">
        <v>13.78272060609004</v>
      </c>
      <c r="AG21">
        <v>69</v>
      </c>
      <c r="AH21">
        <v>71</v>
      </c>
      <c r="AI21">
        <v>71</v>
      </c>
      <c r="AJ21">
        <v>69</v>
      </c>
      <c r="AK21">
        <v>64</v>
      </c>
      <c r="AL21">
        <v>65</v>
      </c>
      <c r="AM21">
        <v>61</v>
      </c>
      <c r="AN21">
        <v>56</v>
      </c>
      <c r="AO21">
        <v>51</v>
      </c>
      <c r="AP21">
        <v>52</v>
      </c>
      <c r="AQ21">
        <v>48</v>
      </c>
      <c r="AR21">
        <v>51.624316500482472</v>
      </c>
      <c r="AS21">
        <v>52.272947249556381</v>
      </c>
      <c r="AT21">
        <v>53.804593982529923</v>
      </c>
      <c r="AU21">
        <v>55.386837881219911</v>
      </c>
      <c r="AV21">
        <v>55.775273766068878</v>
      </c>
      <c r="AW21">
        <v>56.295255930087393</v>
      </c>
      <c r="AX21">
        <v>56.773800456968772</v>
      </c>
      <c r="AY21">
        <v>57.862324204293117</v>
      </c>
      <c r="AZ21">
        <v>58.801324118706077</v>
      </c>
      <c r="BA21">
        <v>75.400000000000006</v>
      </c>
      <c r="BB21">
        <v>75.739999999999995</v>
      </c>
      <c r="BC21">
        <v>76.349999999999994</v>
      </c>
      <c r="BD21">
        <v>76.84</v>
      </c>
      <c r="BE21">
        <v>77.17</v>
      </c>
      <c r="BF21">
        <v>77.7</v>
      </c>
      <c r="BG21">
        <v>78.150000000000006</v>
      </c>
      <c r="BH21">
        <v>78.72</v>
      </c>
      <c r="BI21">
        <v>79.14</v>
      </c>
      <c r="BJ21">
        <v>79.5</v>
      </c>
      <c r="BK21">
        <v>79.7</v>
      </c>
      <c r="BL21">
        <v>80</v>
      </c>
      <c r="BM21">
        <v>79.900000000000006</v>
      </c>
      <c r="BN21">
        <v>80.040000000000006</v>
      </c>
      <c r="BO21">
        <v>80.430000000000007</v>
      </c>
      <c r="BP21">
        <v>80.849999999999994</v>
      </c>
      <c r="BQ21">
        <v>81.569999999999993</v>
      </c>
      <c r="BR21">
        <v>82.07</v>
      </c>
      <c r="BS21">
        <v>82.63</v>
      </c>
      <c r="BT21">
        <v>82.89</v>
      </c>
      <c r="BU21">
        <v>83.17</v>
      </c>
      <c r="BV21">
        <v>83.3</v>
      </c>
      <c r="BW21">
        <v>83.4</v>
      </c>
      <c r="BX21">
        <v>83.9</v>
      </c>
      <c r="BY21">
        <v>46.637464570986857</v>
      </c>
      <c r="BZ21">
        <v>52.974947807933191</v>
      </c>
      <c r="CA21">
        <v>43.764829949907728</v>
      </c>
      <c r="CB21">
        <v>44.414535666218036</v>
      </c>
      <c r="CC21">
        <v>46.655879180151025</v>
      </c>
      <c r="CD21">
        <v>46.6</v>
      </c>
      <c r="CE21">
        <v>37.4</v>
      </c>
      <c r="CF21">
        <v>39.299999999999997</v>
      </c>
      <c r="CG21">
        <v>30</v>
      </c>
      <c r="CH21">
        <v>30.4</v>
      </c>
      <c r="CI21">
        <v>28.3</v>
      </c>
      <c r="CJ21">
        <v>25</v>
      </c>
      <c r="CK21">
        <v>7.24</v>
      </c>
      <c r="CL21">
        <v>7.3</v>
      </c>
      <c r="CM21">
        <v>7.34</v>
      </c>
      <c r="CN21">
        <v>7.63</v>
      </c>
      <c r="CO21">
        <v>7.31</v>
      </c>
      <c r="CP21">
        <v>7.5</v>
      </c>
      <c r="CQ21">
        <v>7.6</v>
      </c>
      <c r="CR21">
        <v>7.59</v>
      </c>
      <c r="CS21">
        <v>7.83</v>
      </c>
      <c r="CT21">
        <v>7.62</v>
      </c>
      <c r="CU21">
        <v>7.36</v>
      </c>
      <c r="CV21">
        <v>7.29</v>
      </c>
      <c r="CW21">
        <v>7.52</v>
      </c>
      <c r="CX21">
        <v>7.56</v>
      </c>
      <c r="CY21">
        <v>7.4</v>
      </c>
      <c r="CZ21">
        <v>3.53</v>
      </c>
      <c r="DA21">
        <v>3.51</v>
      </c>
      <c r="DB21">
        <v>3.16</v>
      </c>
      <c r="DC21">
        <v>3.21</v>
      </c>
      <c r="DD21">
        <v>3.39</v>
      </c>
      <c r="DE21">
        <v>18</v>
      </c>
      <c r="DF21">
        <v>17</v>
      </c>
      <c r="DG21">
        <v>17</v>
      </c>
      <c r="DH21">
        <v>13</v>
      </c>
      <c r="DI21">
        <v>12</v>
      </c>
      <c r="DJ21" s="17">
        <v>14</v>
      </c>
      <c r="DK21">
        <v>21.769019248395967</v>
      </c>
      <c r="DL21">
        <v>22.662026968247066</v>
      </c>
      <c r="DM21">
        <v>23.471664435519855</v>
      </c>
      <c r="DN21">
        <v>24.627183638687686</v>
      </c>
      <c r="DO21">
        <v>23.389232127096204</v>
      </c>
      <c r="DP21">
        <v>23.279965382951104</v>
      </c>
      <c r="DQ21">
        <v>24.64818763326226</v>
      </c>
      <c r="DR21">
        <v>23.9085</v>
      </c>
      <c r="DS21">
        <v>22.8110599078341</v>
      </c>
      <c r="DT21" s="17">
        <v>24.091260634184099</v>
      </c>
      <c r="DU21">
        <v>6.0342749278031116</v>
      </c>
      <c r="DV21">
        <v>6.12571610321426</v>
      </c>
      <c r="DW21">
        <v>6.2790195782145899</v>
      </c>
      <c r="DX21">
        <v>6.4801697726675798</v>
      </c>
      <c r="DY21">
        <v>140.55559185778301</v>
      </c>
      <c r="DZ21">
        <v>144.28804871284299</v>
      </c>
      <c r="EA21">
        <v>137.87522240134001</v>
      </c>
      <c r="EB21">
        <v>137.86204385617401</v>
      </c>
      <c r="EC21">
        <v>124.4388467</v>
      </c>
      <c r="ED21">
        <v>262.58613879975502</v>
      </c>
      <c r="EE21">
        <v>247.167104950518</v>
      </c>
      <c r="EF21">
        <v>229.86487525443101</v>
      </c>
      <c r="EG21">
        <v>222.80081725277</v>
      </c>
      <c r="EH21">
        <v>209.40387050000001</v>
      </c>
      <c r="EI21">
        <v>199.16376039562701</v>
      </c>
      <c r="EJ21">
        <v>193.44535140856101</v>
      </c>
      <c r="EK21">
        <v>181.49489975524801</v>
      </c>
      <c r="EL21">
        <v>179.05539381868999</v>
      </c>
      <c r="EM21">
        <v>165.83264339999999</v>
      </c>
      <c r="EN21">
        <v>36.806200741166037</v>
      </c>
      <c r="EO21">
        <v>18.333333333333332</v>
      </c>
      <c r="EP21">
        <v>81.666666666666671</v>
      </c>
      <c r="EQ21">
        <v>0</v>
      </c>
      <c r="ER21" t="s">
        <v>232</v>
      </c>
    </row>
    <row r="22" spans="1:148">
      <c r="A22" t="s">
        <v>38</v>
      </c>
      <c r="B22" t="s">
        <v>39</v>
      </c>
      <c r="C22">
        <v>41.5</v>
      </c>
      <c r="D22">
        <v>41.4</v>
      </c>
      <c r="E22">
        <v>48.6</v>
      </c>
      <c r="F22">
        <v>51.2</v>
      </c>
      <c r="G22">
        <v>55.3</v>
      </c>
      <c r="H22">
        <v>55.2</v>
      </c>
      <c r="I22">
        <v>62.9</v>
      </c>
      <c r="J22">
        <v>59.9</v>
      </c>
      <c r="K22">
        <v>37.6</v>
      </c>
      <c r="L22">
        <v>38</v>
      </c>
      <c r="M22">
        <v>46.3</v>
      </c>
      <c r="N22">
        <v>48.7</v>
      </c>
      <c r="O22">
        <v>52.4</v>
      </c>
      <c r="P22">
        <v>52.5</v>
      </c>
      <c r="Q22">
        <v>60.1</v>
      </c>
      <c r="R22">
        <v>55.9</v>
      </c>
      <c r="S22">
        <v>45.4</v>
      </c>
      <c r="T22">
        <v>44.8</v>
      </c>
      <c r="U22">
        <v>50.8</v>
      </c>
      <c r="V22">
        <v>53.7</v>
      </c>
      <c r="W22">
        <v>58.2</v>
      </c>
      <c r="X22">
        <v>57.9</v>
      </c>
      <c r="Y22">
        <v>65.5</v>
      </c>
      <c r="Z22">
        <v>63.4</v>
      </c>
      <c r="AA22">
        <v>46.50185742083849</v>
      </c>
      <c r="AB22">
        <v>46.505517603783495</v>
      </c>
      <c r="AC22">
        <v>45.574387947269301</v>
      </c>
      <c r="AD22">
        <v>43.935818782444549</v>
      </c>
      <c r="AE22">
        <v>39.891968846830252</v>
      </c>
      <c r="AF22">
        <v>30.703712891755565</v>
      </c>
      <c r="AG22">
        <v>128</v>
      </c>
      <c r="AH22">
        <v>117</v>
      </c>
      <c r="AI22">
        <v>108</v>
      </c>
      <c r="AJ22">
        <v>98</v>
      </c>
      <c r="AK22">
        <v>87</v>
      </c>
      <c r="AL22">
        <v>89</v>
      </c>
      <c r="AM22">
        <v>90</v>
      </c>
      <c r="AN22">
        <v>91</v>
      </c>
      <c r="AO22">
        <v>83</v>
      </c>
      <c r="AP22">
        <v>80</v>
      </c>
      <c r="AQ22">
        <v>90</v>
      </c>
      <c r="AR22">
        <v>44.338118022328551</v>
      </c>
      <c r="AS22">
        <v>44.384281348844688</v>
      </c>
      <c r="AT22">
        <v>44.110991379310342</v>
      </c>
      <c r="AU22">
        <v>44.596510359869143</v>
      </c>
      <c r="AV22">
        <v>45.021321961620473</v>
      </c>
      <c r="AW22">
        <v>45.897910605659881</v>
      </c>
      <c r="AX22">
        <v>46.793550092519162</v>
      </c>
      <c r="AY22">
        <v>45.567651632970453</v>
      </c>
      <c r="AZ22">
        <v>45.171118107037678</v>
      </c>
      <c r="BA22">
        <v>73.400000000000006</v>
      </c>
      <c r="BB22">
        <v>73.959999999999994</v>
      </c>
      <c r="BC22">
        <v>74.72</v>
      </c>
      <c r="BD22">
        <v>75.02</v>
      </c>
      <c r="BE22">
        <v>75.260000000000005</v>
      </c>
      <c r="BF22">
        <v>75.34</v>
      </c>
      <c r="BG22">
        <v>75.91</v>
      </c>
      <c r="BH22">
        <v>76.67</v>
      </c>
      <c r="BI22">
        <v>77.209999999999994</v>
      </c>
      <c r="BJ22">
        <v>77.8</v>
      </c>
      <c r="BK22">
        <v>78.2</v>
      </c>
      <c r="BL22">
        <v>79</v>
      </c>
      <c r="BM22">
        <v>79.5</v>
      </c>
      <c r="BN22">
        <v>79.45</v>
      </c>
      <c r="BO22">
        <v>79.760000000000005</v>
      </c>
      <c r="BP22">
        <v>80.16</v>
      </c>
      <c r="BQ22">
        <v>81.040000000000006</v>
      </c>
      <c r="BR22">
        <v>81.31</v>
      </c>
      <c r="BS22">
        <v>81.64</v>
      </c>
      <c r="BT22">
        <v>81.96</v>
      </c>
      <c r="BU22">
        <v>82.56</v>
      </c>
      <c r="BV22">
        <v>83.2</v>
      </c>
      <c r="BW22">
        <v>83.4</v>
      </c>
      <c r="BX22">
        <v>83.5</v>
      </c>
      <c r="BY22">
        <v>60.373216245883647</v>
      </c>
      <c r="BZ22">
        <v>56.03448275862069</v>
      </c>
      <c r="CA22">
        <v>57.890855457227133</v>
      </c>
      <c r="CB22">
        <v>54.517727792603885</v>
      </c>
      <c r="CC22">
        <v>50.464271295922487</v>
      </c>
      <c r="CD22">
        <v>54.8</v>
      </c>
      <c r="CE22">
        <v>48.6</v>
      </c>
      <c r="CF22">
        <v>44.9</v>
      </c>
      <c r="CG22">
        <v>34.4</v>
      </c>
      <c r="CH22">
        <v>30.1</v>
      </c>
      <c r="CI22">
        <v>20.7</v>
      </c>
      <c r="CJ22">
        <v>20.2</v>
      </c>
      <c r="CK22">
        <v>7.09</v>
      </c>
      <c r="CL22">
        <v>7.08</v>
      </c>
      <c r="CM22">
        <v>7.36</v>
      </c>
      <c r="CN22">
        <v>7.36</v>
      </c>
      <c r="CO22">
        <v>7.17</v>
      </c>
      <c r="CP22">
        <v>7.31</v>
      </c>
      <c r="CQ22">
        <v>7.22</v>
      </c>
      <c r="CR22">
        <v>7.65</v>
      </c>
      <c r="CS22">
        <v>7.47</v>
      </c>
      <c r="CT22">
        <v>7.42</v>
      </c>
      <c r="CU22">
        <v>7.08</v>
      </c>
      <c r="CV22">
        <v>6.85</v>
      </c>
      <c r="CW22">
        <v>7.2</v>
      </c>
      <c r="CX22">
        <v>7.16</v>
      </c>
      <c r="CY22">
        <v>7.06</v>
      </c>
      <c r="CZ22">
        <v>3.64</v>
      </c>
      <c r="DA22">
        <v>3.74</v>
      </c>
      <c r="DB22">
        <v>3.43</v>
      </c>
      <c r="DC22">
        <v>3.22</v>
      </c>
      <c r="DD22">
        <v>3.7</v>
      </c>
      <c r="DE22">
        <v>21</v>
      </c>
      <c r="DF22">
        <v>21</v>
      </c>
      <c r="DG22">
        <v>22</v>
      </c>
      <c r="DH22">
        <v>22</v>
      </c>
      <c r="DI22">
        <v>22</v>
      </c>
      <c r="DJ22" s="17">
        <v>18</v>
      </c>
      <c r="DK22">
        <v>23.862158647594278</v>
      </c>
      <c r="DL22">
        <v>24.129195693476884</v>
      </c>
      <c r="DM22">
        <v>21.367521367521366</v>
      </c>
      <c r="DN22">
        <v>24.826717076244485</v>
      </c>
      <c r="DO22">
        <v>21.763959390862944</v>
      </c>
      <c r="DP22">
        <v>22.081218274111674</v>
      </c>
      <c r="DQ22">
        <v>21.750489875898104</v>
      </c>
      <c r="DR22">
        <v>21.446899999999999</v>
      </c>
      <c r="DS22">
        <v>22.766749379652602</v>
      </c>
      <c r="DT22" s="17">
        <v>22.846441947565499</v>
      </c>
      <c r="DU22">
        <v>4.7876570701447427</v>
      </c>
      <c r="DV22">
        <v>4.8397070741270802</v>
      </c>
      <c r="DW22">
        <v>4.8953112192071302</v>
      </c>
      <c r="DX22">
        <v>5.0081485053897197</v>
      </c>
      <c r="DY22">
        <v>183.170615036464</v>
      </c>
      <c r="DZ22">
        <v>170.184688156433</v>
      </c>
      <c r="EA22">
        <v>155.117732467742</v>
      </c>
      <c r="EB22">
        <v>146.07490247056501</v>
      </c>
      <c r="EC22">
        <v>145.4661341</v>
      </c>
      <c r="ED22">
        <v>350.84032572359502</v>
      </c>
      <c r="EE22">
        <v>312.43295131074501</v>
      </c>
      <c r="EF22">
        <v>289.61904003818597</v>
      </c>
      <c r="EG22">
        <v>276.43383796632099</v>
      </c>
      <c r="EH22">
        <v>263.44232290000002</v>
      </c>
      <c r="EI22">
        <v>262.62394641576299</v>
      </c>
      <c r="EJ22">
        <v>237.89839730880001</v>
      </c>
      <c r="EK22">
        <v>219.78074347896799</v>
      </c>
      <c r="EL22">
        <v>209.439187742245</v>
      </c>
      <c r="EM22">
        <v>202.80983939999999</v>
      </c>
      <c r="EN22">
        <v>38.379850851998299</v>
      </c>
      <c r="EO22">
        <v>0</v>
      </c>
      <c r="EP22">
        <v>97.916666666666657</v>
      </c>
      <c r="EQ22">
        <v>0</v>
      </c>
      <c r="ER22" t="s">
        <v>232</v>
      </c>
    </row>
    <row r="23" spans="1:148">
      <c r="A23" t="s">
        <v>40</v>
      </c>
      <c r="B23" t="s">
        <v>41</v>
      </c>
      <c r="C23">
        <v>46.4</v>
      </c>
      <c r="D23">
        <v>51</v>
      </c>
      <c r="E23">
        <v>59.2</v>
      </c>
      <c r="F23">
        <v>67.400000000000006</v>
      </c>
      <c r="G23">
        <v>70.3</v>
      </c>
      <c r="H23" t="s">
        <v>76</v>
      </c>
      <c r="I23">
        <v>72.8</v>
      </c>
      <c r="J23">
        <v>68.7</v>
      </c>
      <c r="K23" t="s">
        <v>76</v>
      </c>
      <c r="L23">
        <v>46</v>
      </c>
      <c r="M23" t="s">
        <v>76</v>
      </c>
      <c r="N23" t="s">
        <v>76</v>
      </c>
      <c r="O23" t="s">
        <v>76</v>
      </c>
      <c r="P23" t="s">
        <v>76</v>
      </c>
      <c r="Q23" t="s">
        <v>76</v>
      </c>
      <c r="R23" t="s">
        <v>373</v>
      </c>
      <c r="S23" t="s">
        <v>76</v>
      </c>
      <c r="T23">
        <v>56.1</v>
      </c>
      <c r="U23" t="s">
        <v>76</v>
      </c>
      <c r="V23" t="s">
        <v>76</v>
      </c>
      <c r="W23" t="s">
        <v>76</v>
      </c>
      <c r="X23" t="s">
        <v>76</v>
      </c>
      <c r="Y23" t="s">
        <v>76</v>
      </c>
      <c r="Z23" t="s">
        <v>373</v>
      </c>
      <c r="AA23">
        <v>30.908445706174593</v>
      </c>
      <c r="AB23">
        <v>29.870129870129869</v>
      </c>
      <c r="AC23">
        <v>28.031842818428181</v>
      </c>
      <c r="AD23">
        <v>25.358333333333334</v>
      </c>
      <c r="AE23">
        <v>23.40738320810193</v>
      </c>
      <c r="AF23">
        <v>21.122994652406419</v>
      </c>
      <c r="AG23">
        <v>86</v>
      </c>
      <c r="AH23">
        <v>78</v>
      </c>
      <c r="AI23">
        <v>67</v>
      </c>
      <c r="AJ23">
        <v>59</v>
      </c>
      <c r="AK23">
        <v>59</v>
      </c>
      <c r="AL23">
        <v>57</v>
      </c>
      <c r="AM23">
        <v>47</v>
      </c>
      <c r="AN23">
        <v>52</v>
      </c>
      <c r="AO23">
        <v>36</v>
      </c>
      <c r="AP23">
        <v>36</v>
      </c>
      <c r="AQ23">
        <v>38</v>
      </c>
      <c r="AR23">
        <v>50.16685205784205</v>
      </c>
      <c r="AS23">
        <v>51.049109674492456</v>
      </c>
      <c r="AT23">
        <v>51.903669724770637</v>
      </c>
      <c r="AU23">
        <v>52.766666666666659</v>
      </c>
      <c r="AV23">
        <v>54.147121535181242</v>
      </c>
      <c r="AW23">
        <v>53.669438669438676</v>
      </c>
      <c r="AX23">
        <v>53.16532258064516</v>
      </c>
      <c r="AY23">
        <v>52.742491383554899</v>
      </c>
      <c r="AZ23">
        <v>51.722483446886095</v>
      </c>
      <c r="BA23">
        <v>79.400000000000006</v>
      </c>
      <c r="BB23">
        <v>80.02</v>
      </c>
      <c r="BC23">
        <v>80.86</v>
      </c>
      <c r="BD23">
        <v>81.67</v>
      </c>
      <c r="BE23">
        <v>81.739999999999995</v>
      </c>
      <c r="BF23">
        <v>81.77</v>
      </c>
      <c r="BG23">
        <v>81.510000000000005</v>
      </c>
      <c r="BH23">
        <v>81.59</v>
      </c>
      <c r="BI23">
        <v>81.64</v>
      </c>
      <c r="BJ23">
        <v>82.1</v>
      </c>
      <c r="BK23">
        <v>82.6</v>
      </c>
      <c r="BL23">
        <v>83.3</v>
      </c>
      <c r="BM23">
        <v>84.7</v>
      </c>
      <c r="BN23">
        <v>85.34</v>
      </c>
      <c r="BO23">
        <v>85.34</v>
      </c>
      <c r="BP23">
        <v>85.88</v>
      </c>
      <c r="BQ23">
        <v>85.93</v>
      </c>
      <c r="BR23">
        <v>86.37</v>
      </c>
      <c r="BS23">
        <v>86.15</v>
      </c>
      <c r="BT23">
        <v>86.26</v>
      </c>
      <c r="BU23">
        <v>86.11</v>
      </c>
      <c r="BV23">
        <v>85.8</v>
      </c>
      <c r="BW23">
        <v>86.2</v>
      </c>
      <c r="BX23">
        <v>86.4</v>
      </c>
      <c r="BY23">
        <v>30.617823947512299</v>
      </c>
      <c r="BZ23">
        <v>27.439024390243901</v>
      </c>
      <c r="CA23">
        <v>32.613908872901682</v>
      </c>
      <c r="CB23">
        <v>33.801352054082159</v>
      </c>
      <c r="CC23">
        <v>29.518384256861729</v>
      </c>
      <c r="CD23">
        <v>24.4</v>
      </c>
      <c r="CE23">
        <v>21</v>
      </c>
      <c r="CF23">
        <v>15.6</v>
      </c>
      <c r="CG23">
        <v>24.7</v>
      </c>
      <c r="CH23">
        <v>17.7</v>
      </c>
      <c r="CI23">
        <v>19</v>
      </c>
      <c r="CJ23">
        <v>14.2</v>
      </c>
      <c r="CK23">
        <v>7.61</v>
      </c>
      <c r="CL23">
        <v>7.68</v>
      </c>
      <c r="CM23">
        <v>7.7</v>
      </c>
      <c r="CN23">
        <v>7.65</v>
      </c>
      <c r="CO23">
        <v>7.61</v>
      </c>
      <c r="CP23">
        <v>7.72</v>
      </c>
      <c r="CQ23">
        <v>7.92</v>
      </c>
      <c r="CR23">
        <v>7.9</v>
      </c>
      <c r="CS23">
        <v>7.74</v>
      </c>
      <c r="CT23">
        <v>7.8</v>
      </c>
      <c r="CU23">
        <v>7.45</v>
      </c>
      <c r="CV23">
        <v>7.51</v>
      </c>
      <c r="CW23">
        <v>7.6</v>
      </c>
      <c r="CX23">
        <v>7.46</v>
      </c>
      <c r="CY23">
        <v>7.56</v>
      </c>
      <c r="CZ23">
        <v>3.31</v>
      </c>
      <c r="DA23">
        <v>3.06</v>
      </c>
      <c r="DB23">
        <v>3.11</v>
      </c>
      <c r="DC23">
        <v>3.12</v>
      </c>
      <c r="DD23">
        <v>3.1</v>
      </c>
      <c r="DE23">
        <v>18</v>
      </c>
      <c r="DF23">
        <v>19</v>
      </c>
      <c r="DG23">
        <v>17</v>
      </c>
      <c r="DH23">
        <v>18</v>
      </c>
      <c r="DI23">
        <v>19</v>
      </c>
      <c r="DJ23" s="17">
        <v>19</v>
      </c>
      <c r="DK23">
        <v>21.492921492921493</v>
      </c>
      <c r="DL23">
        <v>20.693928128872365</v>
      </c>
      <c r="DM23">
        <v>22.409638554216869</v>
      </c>
      <c r="DN23">
        <v>24.680306905370845</v>
      </c>
      <c r="DO23">
        <v>21.071428571428573</v>
      </c>
      <c r="DP23">
        <v>22.393364928909953</v>
      </c>
      <c r="DQ23">
        <v>20.093457943925234</v>
      </c>
      <c r="DR23">
        <v>21.25</v>
      </c>
      <c r="DS23">
        <v>21.476510067114098</v>
      </c>
      <c r="DT23" s="17">
        <v>18.5840707964602</v>
      </c>
      <c r="DU23">
        <v>3.5537968720557753</v>
      </c>
      <c r="DV23">
        <v>3.9284951213977202</v>
      </c>
      <c r="DW23">
        <v>4.2620773601299096</v>
      </c>
      <c r="DX23">
        <v>4.1801888792629196</v>
      </c>
      <c r="DY23">
        <v>122.92815261373801</v>
      </c>
      <c r="DZ23">
        <v>115.764000946152</v>
      </c>
      <c r="EA23">
        <v>109.771945304262</v>
      </c>
      <c r="EB23">
        <v>105.78260436736301</v>
      </c>
      <c r="EC23">
        <v>103.61617</v>
      </c>
      <c r="ED23">
        <v>199.30813405766401</v>
      </c>
      <c r="EE23">
        <v>197.281787799109</v>
      </c>
      <c r="EF23">
        <v>194.627647918983</v>
      </c>
      <c r="EG23">
        <v>183.58795961229799</v>
      </c>
      <c r="EH23">
        <v>174.77906960000001</v>
      </c>
      <c r="EI23">
        <v>159.29527868878</v>
      </c>
      <c r="EJ23">
        <v>154.40996284715601</v>
      </c>
      <c r="EK23">
        <v>149.51476394474301</v>
      </c>
      <c r="EL23">
        <v>141.325516603902</v>
      </c>
      <c r="EM23">
        <v>136.33823390000001</v>
      </c>
      <c r="EN23">
        <v>29.814430677804566</v>
      </c>
      <c r="EO23">
        <v>74</v>
      </c>
      <c r="EP23">
        <v>24</v>
      </c>
      <c r="EQ23">
        <v>2</v>
      </c>
      <c r="ER23" t="s">
        <v>233</v>
      </c>
    </row>
    <row r="24" spans="1:148">
      <c r="A24" t="s">
        <v>42</v>
      </c>
      <c r="B24" t="s">
        <v>43</v>
      </c>
      <c r="C24">
        <v>60.6</v>
      </c>
      <c r="D24">
        <v>60.4</v>
      </c>
      <c r="E24">
        <v>65.8</v>
      </c>
      <c r="F24">
        <v>67.3</v>
      </c>
      <c r="G24">
        <v>71.599999999999994</v>
      </c>
      <c r="H24">
        <v>70.2</v>
      </c>
      <c r="I24">
        <v>69.8</v>
      </c>
      <c r="J24">
        <v>68.599999999999994</v>
      </c>
      <c r="K24">
        <v>53.2</v>
      </c>
      <c r="L24">
        <v>56.5</v>
      </c>
      <c r="M24">
        <v>63.5</v>
      </c>
      <c r="N24">
        <v>65</v>
      </c>
      <c r="O24">
        <v>69</v>
      </c>
      <c r="P24">
        <v>65.5</v>
      </c>
      <c r="Q24">
        <v>66.599999999999994</v>
      </c>
      <c r="R24">
        <v>65.599999999999994</v>
      </c>
      <c r="S24">
        <v>67.900000000000006</v>
      </c>
      <c r="T24">
        <v>64.400000000000006</v>
      </c>
      <c r="U24">
        <v>68.099999999999994</v>
      </c>
      <c r="V24">
        <v>69.599999999999994</v>
      </c>
      <c r="W24">
        <v>74.099999999999994</v>
      </c>
      <c r="X24">
        <v>74.7</v>
      </c>
      <c r="Y24">
        <v>73</v>
      </c>
      <c r="Z24">
        <v>71.099999999999994</v>
      </c>
      <c r="AA24">
        <v>9.2699986719199607</v>
      </c>
      <c r="AB24">
        <v>9.4818562456385198</v>
      </c>
      <c r="AC24">
        <v>9.8195192883414588</v>
      </c>
      <c r="AD24">
        <v>9.0485779008306064</v>
      </c>
      <c r="AE24">
        <v>8.4185257232730439</v>
      </c>
      <c r="AF24">
        <v>7.9637303573626559</v>
      </c>
      <c r="AG24">
        <v>29</v>
      </c>
      <c r="AH24">
        <v>28</v>
      </c>
      <c r="AI24">
        <v>25</v>
      </c>
      <c r="AJ24">
        <v>28</v>
      </c>
      <c r="AK24">
        <v>33</v>
      </c>
      <c r="AL24">
        <v>39</v>
      </c>
      <c r="AM24">
        <v>34</v>
      </c>
      <c r="AN24">
        <v>38</v>
      </c>
      <c r="AO24">
        <v>37</v>
      </c>
      <c r="AP24">
        <v>32</v>
      </c>
      <c r="AQ24">
        <v>32</v>
      </c>
      <c r="AR24">
        <v>23.886205045625335</v>
      </c>
      <c r="AS24">
        <v>24.947385462198479</v>
      </c>
      <c r="AT24">
        <v>25.863174772848748</v>
      </c>
      <c r="AU24">
        <v>27.301670146137784</v>
      </c>
      <c r="AV24">
        <v>28.822775070530902</v>
      </c>
      <c r="AW24">
        <v>29.694811800610378</v>
      </c>
      <c r="AX24">
        <v>30.441323971915747</v>
      </c>
      <c r="AY24">
        <v>31.224188790560468</v>
      </c>
      <c r="AZ24">
        <v>32.644668085929936</v>
      </c>
      <c r="BA24">
        <v>77.7</v>
      </c>
      <c r="BB24">
        <v>78.25</v>
      </c>
      <c r="BC24">
        <v>78.41</v>
      </c>
      <c r="BD24">
        <v>78.83</v>
      </c>
      <c r="BE24">
        <v>79.150000000000006</v>
      </c>
      <c r="BF24">
        <v>79.73</v>
      </c>
      <c r="BG24">
        <v>80.34</v>
      </c>
      <c r="BH24">
        <v>80.88</v>
      </c>
      <c r="BI24">
        <v>81.09</v>
      </c>
      <c r="BJ24">
        <v>81.400000000000006</v>
      </c>
      <c r="BK24">
        <v>81.3</v>
      </c>
      <c r="BL24">
        <v>82</v>
      </c>
      <c r="BM24">
        <v>81.3</v>
      </c>
      <c r="BN24">
        <v>81.55</v>
      </c>
      <c r="BO24">
        <v>82.21</v>
      </c>
      <c r="BP24">
        <v>82.81</v>
      </c>
      <c r="BQ24">
        <v>83.08</v>
      </c>
      <c r="BR24">
        <v>83.36</v>
      </c>
      <c r="BS24">
        <v>83.73</v>
      </c>
      <c r="BT24">
        <v>84.19</v>
      </c>
      <c r="BU24">
        <v>84.54</v>
      </c>
      <c r="BV24">
        <v>84.8</v>
      </c>
      <c r="BW24">
        <v>84.5</v>
      </c>
      <c r="BX24">
        <v>84.6</v>
      </c>
      <c r="BY24">
        <v>31.764705882352938</v>
      </c>
      <c r="BZ24">
        <v>25.838796760509062</v>
      </c>
      <c r="CA24">
        <v>26.778882938026015</v>
      </c>
      <c r="CB24">
        <v>22.382397572078908</v>
      </c>
      <c r="CC24">
        <v>23.212280044926995</v>
      </c>
      <c r="CD24">
        <v>26.8</v>
      </c>
      <c r="CE24">
        <v>25.7</v>
      </c>
      <c r="CF24">
        <v>26.3</v>
      </c>
      <c r="CG24">
        <v>22.1</v>
      </c>
      <c r="CH24">
        <v>20</v>
      </c>
      <c r="CI24">
        <v>15.8</v>
      </c>
      <c r="CJ24">
        <v>15.3</v>
      </c>
      <c r="CK24">
        <v>7.29</v>
      </c>
      <c r="CL24">
        <v>7.29</v>
      </c>
      <c r="CM24">
        <v>7.42</v>
      </c>
      <c r="CN24">
        <v>7.54</v>
      </c>
      <c r="CO24">
        <v>7.34</v>
      </c>
      <c r="CP24">
        <v>7.67</v>
      </c>
      <c r="CQ24">
        <v>7.45</v>
      </c>
      <c r="CR24">
        <v>7.75</v>
      </c>
      <c r="CS24">
        <v>7.79</v>
      </c>
      <c r="CT24">
        <v>7.68</v>
      </c>
      <c r="CU24">
        <v>7.28</v>
      </c>
      <c r="CV24">
        <v>7.18</v>
      </c>
      <c r="CW24">
        <v>7.51</v>
      </c>
      <c r="CX24">
        <v>7.49</v>
      </c>
      <c r="CY24">
        <v>7.41</v>
      </c>
      <c r="CZ24">
        <v>3.57</v>
      </c>
      <c r="DA24">
        <v>3.23</v>
      </c>
      <c r="DB24">
        <v>3.05</v>
      </c>
      <c r="DC24">
        <v>3.17</v>
      </c>
      <c r="DD24">
        <v>3.29</v>
      </c>
      <c r="DE24">
        <v>18</v>
      </c>
      <c r="DF24">
        <v>18</v>
      </c>
      <c r="DG24">
        <v>15</v>
      </c>
      <c r="DH24">
        <v>17</v>
      </c>
      <c r="DI24">
        <v>13</v>
      </c>
      <c r="DJ24" s="17">
        <v>16</v>
      </c>
      <c r="DK24">
        <v>15.372549019607842</v>
      </c>
      <c r="DL24">
        <v>16.044479745830024</v>
      </c>
      <c r="DM24">
        <v>16.446858029480218</v>
      </c>
      <c r="DN24">
        <v>16.678752719361857</v>
      </c>
      <c r="DO24">
        <v>15.72052401746725</v>
      </c>
      <c r="DP24">
        <v>15.265017667844525</v>
      </c>
      <c r="DQ24">
        <v>16.994894237782638</v>
      </c>
      <c r="DR24">
        <v>15.362899999999998</v>
      </c>
      <c r="DS24">
        <v>15.751357875678901</v>
      </c>
      <c r="DT24" s="17">
        <v>16.905615292712099</v>
      </c>
      <c r="DU24">
        <v>4.4685495974894254</v>
      </c>
      <c r="DV24">
        <v>4.75288912981165</v>
      </c>
      <c r="DW24">
        <v>4.8031811479044597</v>
      </c>
      <c r="DX24">
        <v>4.8555112150237303</v>
      </c>
      <c r="DY24">
        <v>117.36061881199799</v>
      </c>
      <c r="DZ24">
        <v>111.075076767068</v>
      </c>
      <c r="EA24">
        <v>109.396994890584</v>
      </c>
      <c r="EB24">
        <v>108.79158725327601</v>
      </c>
      <c r="EC24">
        <v>99.576353510000004</v>
      </c>
      <c r="ED24">
        <v>192.73676620025299</v>
      </c>
      <c r="EE24">
        <v>194.27698284030399</v>
      </c>
      <c r="EF24">
        <v>185.948221371692</v>
      </c>
      <c r="EG24">
        <v>189.92394952811799</v>
      </c>
      <c r="EH24">
        <v>184.40810350000001</v>
      </c>
      <c r="EI24">
        <v>154.48046735593999</v>
      </c>
      <c r="EJ24">
        <v>151.47959002257701</v>
      </c>
      <c r="EK24">
        <v>146.79258405396601</v>
      </c>
      <c r="EL24">
        <v>147.82182647062299</v>
      </c>
      <c r="EM24">
        <v>140.58491119999999</v>
      </c>
      <c r="EN24">
        <v>43.095284646837307</v>
      </c>
      <c r="EO24">
        <v>58.333333333333336</v>
      </c>
      <c r="EP24">
        <v>4.1666666666666661</v>
      </c>
      <c r="EQ24">
        <v>37.5</v>
      </c>
      <c r="ER24" t="s">
        <v>233</v>
      </c>
    </row>
    <row r="25" spans="1:148">
      <c r="A25" t="s">
        <v>44</v>
      </c>
      <c r="B25" t="s">
        <v>45</v>
      </c>
      <c r="C25">
        <v>39.700000000000003</v>
      </c>
      <c r="D25">
        <v>45.6</v>
      </c>
      <c r="E25">
        <v>51.3</v>
      </c>
      <c r="F25">
        <v>54.7</v>
      </c>
      <c r="G25">
        <v>61.8</v>
      </c>
      <c r="H25">
        <v>59.9</v>
      </c>
      <c r="I25">
        <v>64.2</v>
      </c>
      <c r="J25">
        <v>57.1</v>
      </c>
      <c r="K25">
        <v>38.200000000000003</v>
      </c>
      <c r="L25">
        <v>40.5</v>
      </c>
      <c r="M25">
        <v>46.1</v>
      </c>
      <c r="N25">
        <v>49</v>
      </c>
      <c r="O25">
        <v>58.7</v>
      </c>
      <c r="P25">
        <v>56.4</v>
      </c>
      <c r="Q25">
        <v>61.3</v>
      </c>
      <c r="R25">
        <v>52.6</v>
      </c>
      <c r="S25">
        <v>41.1</v>
      </c>
      <c r="T25">
        <v>50.5</v>
      </c>
      <c r="U25">
        <v>56.2</v>
      </c>
      <c r="V25">
        <v>59.8</v>
      </c>
      <c r="W25">
        <v>64.3</v>
      </c>
      <c r="X25">
        <v>63.6</v>
      </c>
      <c r="Y25">
        <v>66.8</v>
      </c>
      <c r="Z25">
        <v>61.4</v>
      </c>
      <c r="AA25">
        <v>34.190127744015875</v>
      </c>
      <c r="AB25">
        <v>33.439816768127301</v>
      </c>
      <c r="AC25">
        <v>33.443757145788751</v>
      </c>
      <c r="AD25">
        <v>30.898189980962123</v>
      </c>
      <c r="AE25">
        <v>27.115721556303363</v>
      </c>
      <c r="AF25">
        <v>25.054489973844813</v>
      </c>
      <c r="AG25">
        <v>111</v>
      </c>
      <c r="AH25">
        <v>121</v>
      </c>
      <c r="AI25">
        <v>110</v>
      </c>
      <c r="AJ25">
        <v>106</v>
      </c>
      <c r="AK25">
        <v>93</v>
      </c>
      <c r="AL25">
        <v>96</v>
      </c>
      <c r="AM25">
        <v>83</v>
      </c>
      <c r="AN25">
        <v>84</v>
      </c>
      <c r="AO25">
        <v>81</v>
      </c>
      <c r="AP25">
        <v>86</v>
      </c>
      <c r="AQ25">
        <v>78</v>
      </c>
      <c r="AR25">
        <v>45.17094017094017</v>
      </c>
      <c r="AS25">
        <v>45.041644442620935</v>
      </c>
      <c r="AT25">
        <v>45.134376253509828</v>
      </c>
      <c r="AU25">
        <v>44.526150216279987</v>
      </c>
      <c r="AV25">
        <v>44.574568883835511</v>
      </c>
      <c r="AW25">
        <v>45.294117647058826</v>
      </c>
      <c r="AX25">
        <v>46.250890947968635</v>
      </c>
      <c r="AY25">
        <v>47.081043956043956</v>
      </c>
      <c r="AZ25">
        <v>47.054901830060999</v>
      </c>
      <c r="BA25">
        <v>73.5</v>
      </c>
      <c r="BB25">
        <v>74.11</v>
      </c>
      <c r="BC25">
        <v>74.89</v>
      </c>
      <c r="BD25">
        <v>75.12</v>
      </c>
      <c r="BE25">
        <v>75.790000000000006</v>
      </c>
      <c r="BF25">
        <v>75.72</v>
      </c>
      <c r="BG25">
        <v>76.349999999999994</v>
      </c>
      <c r="BH25">
        <v>76.88</v>
      </c>
      <c r="BI25">
        <v>77.59</v>
      </c>
      <c r="BJ25">
        <v>78.2</v>
      </c>
      <c r="BK25">
        <v>78.400000000000006</v>
      </c>
      <c r="BL25">
        <v>78.900000000000006</v>
      </c>
      <c r="BM25">
        <v>79.900000000000006</v>
      </c>
      <c r="BN25">
        <v>80.02</v>
      </c>
      <c r="BO25">
        <v>79.900000000000006</v>
      </c>
      <c r="BP25">
        <v>80.23</v>
      </c>
      <c r="BQ25">
        <v>80.73</v>
      </c>
      <c r="BR25">
        <v>81.17</v>
      </c>
      <c r="BS25">
        <v>81.239999999999995</v>
      </c>
      <c r="BT25">
        <v>81.319999999999993</v>
      </c>
      <c r="BU25">
        <v>82.29</v>
      </c>
      <c r="BV25">
        <v>83</v>
      </c>
      <c r="BW25">
        <v>83.5</v>
      </c>
      <c r="BX25">
        <v>83.3</v>
      </c>
      <c r="BY25">
        <v>103.25951729285893</v>
      </c>
      <c r="BZ25">
        <v>86.587436332767396</v>
      </c>
      <c r="CA25">
        <v>84.309730005094238</v>
      </c>
      <c r="CB25">
        <v>78.405491024287215</v>
      </c>
      <c r="CC25">
        <v>74.424898511502022</v>
      </c>
      <c r="CD25">
        <v>71.5</v>
      </c>
      <c r="CE25">
        <v>59.5</v>
      </c>
      <c r="CF25">
        <v>58.1</v>
      </c>
      <c r="CG25">
        <v>34.799999999999997</v>
      </c>
      <c r="CH25">
        <v>33.200000000000003</v>
      </c>
      <c r="CI25">
        <v>24.7</v>
      </c>
      <c r="CJ25">
        <v>33.799999999999997</v>
      </c>
      <c r="CK25">
        <v>7.14</v>
      </c>
      <c r="CL25">
        <v>7.09</v>
      </c>
      <c r="CM25">
        <v>6.99</v>
      </c>
      <c r="CN25">
        <v>7.43</v>
      </c>
      <c r="CO25">
        <v>7.14</v>
      </c>
      <c r="CP25">
        <v>7.42</v>
      </c>
      <c r="CQ25">
        <v>7.4</v>
      </c>
      <c r="CR25">
        <v>7.31</v>
      </c>
      <c r="CS25">
        <v>7.62</v>
      </c>
      <c r="CT25">
        <v>7.46</v>
      </c>
      <c r="CU25">
        <v>7.17</v>
      </c>
      <c r="CV25">
        <v>6.97</v>
      </c>
      <c r="CW25">
        <v>7.14</v>
      </c>
      <c r="CX25">
        <v>7.34</v>
      </c>
      <c r="CY25">
        <v>7.2</v>
      </c>
      <c r="CZ25">
        <v>3.34</v>
      </c>
      <c r="DA25">
        <v>3.69</v>
      </c>
      <c r="DB25">
        <v>3.52</v>
      </c>
      <c r="DC25">
        <v>3.06</v>
      </c>
      <c r="DD25">
        <v>3.53</v>
      </c>
      <c r="DE25">
        <v>21</v>
      </c>
      <c r="DF25">
        <v>18</v>
      </c>
      <c r="DG25">
        <v>21</v>
      </c>
      <c r="DH25">
        <v>20</v>
      </c>
      <c r="DI25">
        <v>18</v>
      </c>
      <c r="DJ25" s="17">
        <v>21</v>
      </c>
      <c r="DK25">
        <v>25.115473441108545</v>
      </c>
      <c r="DL25">
        <v>23.216719672875964</v>
      </c>
      <c r="DM25">
        <v>25.257731958762886</v>
      </c>
      <c r="DN25">
        <v>24.749163879598662</v>
      </c>
      <c r="DO25">
        <v>23.947939262472882</v>
      </c>
      <c r="DP25">
        <v>23.979372582724537</v>
      </c>
      <c r="DQ25">
        <v>23.403284671532848</v>
      </c>
      <c r="DR25">
        <v>25.052499999999998</v>
      </c>
      <c r="DS25">
        <v>27.116660163870499</v>
      </c>
      <c r="DT25" s="17">
        <v>22.9527559055118</v>
      </c>
      <c r="DU25">
        <v>4.1966704102530219</v>
      </c>
      <c r="DV25">
        <v>4.3607075035851599</v>
      </c>
      <c r="DW25">
        <v>4.7111068986330098</v>
      </c>
      <c r="DX25">
        <v>4.9933884965873601</v>
      </c>
      <c r="DY25">
        <v>166.32761409481299</v>
      </c>
      <c r="DZ25">
        <v>149.728200028148</v>
      </c>
      <c r="EA25">
        <v>139.74287418462299</v>
      </c>
      <c r="EB25">
        <v>141.10768515577499</v>
      </c>
      <c r="EC25">
        <v>148.36557669999999</v>
      </c>
      <c r="ED25">
        <v>305.713221435001</v>
      </c>
      <c r="EE25">
        <v>285.42934377561198</v>
      </c>
      <c r="EF25">
        <v>278.65032625348698</v>
      </c>
      <c r="EG25">
        <v>275.61841094057797</v>
      </c>
      <c r="EH25">
        <v>267.5467137</v>
      </c>
      <c r="EI25">
        <v>233.64873918781001</v>
      </c>
      <c r="EJ25">
        <v>214.938101101413</v>
      </c>
      <c r="EK25">
        <v>206.51504591844801</v>
      </c>
      <c r="EL25">
        <v>205.32939305730301</v>
      </c>
      <c r="EM25">
        <v>204.97636420000001</v>
      </c>
      <c r="EN25">
        <v>34.500367311103545</v>
      </c>
      <c r="EO25">
        <v>4.7619047619047619</v>
      </c>
      <c r="EP25">
        <v>93.650793650793645</v>
      </c>
      <c r="EQ25">
        <v>0</v>
      </c>
      <c r="ER25" t="s">
        <v>232</v>
      </c>
    </row>
    <row r="26" spans="1:148">
      <c r="A26" t="s">
        <v>46</v>
      </c>
      <c r="B26" t="s">
        <v>47</v>
      </c>
      <c r="C26">
        <v>41.5</v>
      </c>
      <c r="D26">
        <v>45.9</v>
      </c>
      <c r="E26">
        <v>47.7</v>
      </c>
      <c r="F26">
        <v>50.1</v>
      </c>
      <c r="G26">
        <v>56.6</v>
      </c>
      <c r="H26">
        <v>58.6</v>
      </c>
      <c r="I26">
        <v>61.3</v>
      </c>
      <c r="J26">
        <v>56.3</v>
      </c>
      <c r="K26">
        <v>39.6</v>
      </c>
      <c r="L26">
        <v>42.3</v>
      </c>
      <c r="M26">
        <v>41.3</v>
      </c>
      <c r="N26">
        <v>45.4</v>
      </c>
      <c r="O26">
        <v>51.5</v>
      </c>
      <c r="P26">
        <v>54.6</v>
      </c>
      <c r="Q26">
        <v>56.9</v>
      </c>
      <c r="R26">
        <v>52.7</v>
      </c>
      <c r="S26">
        <v>43.3</v>
      </c>
      <c r="T26">
        <v>49.3</v>
      </c>
      <c r="U26">
        <v>53.8</v>
      </c>
      <c r="V26">
        <v>54.8</v>
      </c>
      <c r="W26">
        <v>61.6</v>
      </c>
      <c r="X26">
        <v>62.9</v>
      </c>
      <c r="Y26">
        <v>65.7</v>
      </c>
      <c r="Z26">
        <v>60.3</v>
      </c>
      <c r="AA26">
        <v>25.839744792644026</v>
      </c>
      <c r="AB26">
        <v>25.872367180132034</v>
      </c>
      <c r="AC26">
        <v>24.556620120273163</v>
      </c>
      <c r="AD26">
        <v>23.242687271085245</v>
      </c>
      <c r="AE26">
        <v>23.184474638127885</v>
      </c>
      <c r="AF26">
        <v>18.37103189127199</v>
      </c>
      <c r="AG26">
        <v>101</v>
      </c>
      <c r="AH26">
        <v>85</v>
      </c>
      <c r="AI26">
        <v>81</v>
      </c>
      <c r="AJ26">
        <v>82</v>
      </c>
      <c r="AK26">
        <v>76</v>
      </c>
      <c r="AL26">
        <v>85</v>
      </c>
      <c r="AM26">
        <v>77</v>
      </c>
      <c r="AN26">
        <v>78</v>
      </c>
      <c r="AO26">
        <v>77</v>
      </c>
      <c r="AP26">
        <v>76</v>
      </c>
      <c r="AQ26">
        <v>73</v>
      </c>
      <c r="AR26">
        <v>31.265777136675084</v>
      </c>
      <c r="AS26">
        <v>28.696974818320093</v>
      </c>
      <c r="AT26">
        <v>28.281566509115464</v>
      </c>
      <c r="AU26">
        <v>28.324538258575199</v>
      </c>
      <c r="AV26">
        <v>29.323381470063282</v>
      </c>
      <c r="AW26">
        <v>30.228353948620363</v>
      </c>
      <c r="AX26">
        <v>30.299953853253349</v>
      </c>
      <c r="AY26">
        <v>30.676714393368499</v>
      </c>
      <c r="AZ26">
        <v>30.713632474850282</v>
      </c>
      <c r="BA26">
        <v>74.5</v>
      </c>
      <c r="BB26">
        <v>75.14</v>
      </c>
      <c r="BC26">
        <v>75.2</v>
      </c>
      <c r="BD26">
        <v>75.760000000000005</v>
      </c>
      <c r="BE26">
        <v>76.11</v>
      </c>
      <c r="BF26">
        <v>76.31</v>
      </c>
      <c r="BG26">
        <v>76.45</v>
      </c>
      <c r="BH26">
        <v>76.87</v>
      </c>
      <c r="BI26">
        <v>77.64</v>
      </c>
      <c r="BJ26">
        <v>78.2</v>
      </c>
      <c r="BK26">
        <v>78.7</v>
      </c>
      <c r="BL26">
        <v>79</v>
      </c>
      <c r="BM26">
        <v>79.099999999999994</v>
      </c>
      <c r="BN26">
        <v>79.59</v>
      </c>
      <c r="BO26">
        <v>79.8</v>
      </c>
      <c r="BP26">
        <v>80.459999999999994</v>
      </c>
      <c r="BQ26">
        <v>80.989999999999995</v>
      </c>
      <c r="BR26">
        <v>81.209999999999994</v>
      </c>
      <c r="BS26">
        <v>81.62</v>
      </c>
      <c r="BT26">
        <v>81.72</v>
      </c>
      <c r="BU26">
        <v>82.27</v>
      </c>
      <c r="BV26">
        <v>82.6</v>
      </c>
      <c r="BW26">
        <v>83</v>
      </c>
      <c r="BX26">
        <v>83.4</v>
      </c>
      <c r="BY26">
        <v>74.413407821229043</v>
      </c>
      <c r="BZ26">
        <v>70.64854022732338</v>
      </c>
      <c r="CA26">
        <v>71.013845466726224</v>
      </c>
      <c r="CB26">
        <v>68.207827878233005</v>
      </c>
      <c r="CC26">
        <v>70.617620345140779</v>
      </c>
      <c r="CD26">
        <v>68.699999998999999</v>
      </c>
      <c r="CE26">
        <v>55.6</v>
      </c>
      <c r="CF26">
        <v>48.6</v>
      </c>
      <c r="CG26">
        <v>39.9</v>
      </c>
      <c r="CH26">
        <v>42</v>
      </c>
      <c r="CI26">
        <v>33.1</v>
      </c>
      <c r="CJ26">
        <v>31.3</v>
      </c>
      <c r="CK26">
        <v>7.09</v>
      </c>
      <c r="CL26">
        <v>7.23</v>
      </c>
      <c r="CM26">
        <v>7.37</v>
      </c>
      <c r="CN26">
        <v>7.35</v>
      </c>
      <c r="CO26">
        <v>7.18</v>
      </c>
      <c r="CP26">
        <v>7.42</v>
      </c>
      <c r="CQ26">
        <v>7.71</v>
      </c>
      <c r="CR26">
        <v>7.75</v>
      </c>
      <c r="CS26">
        <v>7.5</v>
      </c>
      <c r="CT26">
        <v>7.63</v>
      </c>
      <c r="CU26">
        <v>7.07</v>
      </c>
      <c r="CV26">
        <v>7.13</v>
      </c>
      <c r="CW26">
        <v>7.41</v>
      </c>
      <c r="CX26">
        <v>7.23</v>
      </c>
      <c r="CY26">
        <v>7.26</v>
      </c>
      <c r="CZ26">
        <v>3.63</v>
      </c>
      <c r="DA26">
        <v>3.35</v>
      </c>
      <c r="DB26">
        <v>3.32</v>
      </c>
      <c r="DC26">
        <v>3.18</v>
      </c>
      <c r="DD26">
        <v>3.43</v>
      </c>
      <c r="DE26">
        <v>21</v>
      </c>
      <c r="DF26">
        <v>23</v>
      </c>
      <c r="DG26">
        <v>21</v>
      </c>
      <c r="DH26">
        <v>21</v>
      </c>
      <c r="DI26">
        <v>21</v>
      </c>
      <c r="DJ26" s="17">
        <v>17</v>
      </c>
      <c r="DK26">
        <v>19.529837251356238</v>
      </c>
      <c r="DL26">
        <v>25.297383029341791</v>
      </c>
      <c r="DM26">
        <v>22.106527833400079</v>
      </c>
      <c r="DN26">
        <v>24.375256042605489</v>
      </c>
      <c r="DO26">
        <v>24.357945425361155</v>
      </c>
      <c r="DP26">
        <v>25.041322314049587</v>
      </c>
      <c r="DQ26">
        <v>23.259623259623261</v>
      </c>
      <c r="DR26">
        <v>24.288900000000002</v>
      </c>
      <c r="DS26">
        <v>24.221211060552999</v>
      </c>
      <c r="DT26" s="17">
        <v>23.584589614740398</v>
      </c>
      <c r="DU26">
        <v>5.4182375605916224</v>
      </c>
      <c r="DV26">
        <v>5.5623656357826903</v>
      </c>
      <c r="DW26">
        <v>5.6747333862177403</v>
      </c>
      <c r="DX26">
        <v>6.0570147106702397</v>
      </c>
      <c r="DY26">
        <v>165.57285354276399</v>
      </c>
      <c r="DZ26">
        <v>156.61879536361101</v>
      </c>
      <c r="EA26">
        <v>147.95089637027201</v>
      </c>
      <c r="EB26">
        <v>148.316873567275</v>
      </c>
      <c r="EC26">
        <v>135.3001099</v>
      </c>
      <c r="ED26">
        <v>289.90977069511001</v>
      </c>
      <c r="EE26">
        <v>277.09020141656498</v>
      </c>
      <c r="EF26">
        <v>263.543119545244</v>
      </c>
      <c r="EG26">
        <v>263.590861166857</v>
      </c>
      <c r="EH26">
        <v>253.4382894</v>
      </c>
      <c r="EI26">
        <v>223.699462695726</v>
      </c>
      <c r="EJ26">
        <v>212.64267218086499</v>
      </c>
      <c r="EK26">
        <v>201.27106832624699</v>
      </c>
      <c r="EL26">
        <v>201.72244910948899</v>
      </c>
      <c r="EM26">
        <v>190.83983019999999</v>
      </c>
      <c r="EN26">
        <v>37.203790263924844</v>
      </c>
      <c r="EO26">
        <v>0</v>
      </c>
      <c r="EP26">
        <v>98.148148148148152</v>
      </c>
      <c r="EQ26">
        <v>0</v>
      </c>
      <c r="ER26" t="s">
        <v>232</v>
      </c>
    </row>
    <row r="27" spans="1:148">
      <c r="A27" t="s">
        <v>48</v>
      </c>
      <c r="B27" t="s">
        <v>49</v>
      </c>
      <c r="C27">
        <v>47.4</v>
      </c>
      <c r="D27">
        <v>53.3</v>
      </c>
      <c r="E27">
        <v>55.4</v>
      </c>
      <c r="F27">
        <v>58.1</v>
      </c>
      <c r="G27">
        <v>63.9</v>
      </c>
      <c r="H27">
        <v>65.3</v>
      </c>
      <c r="I27">
        <v>67.2</v>
      </c>
      <c r="J27">
        <v>67.8</v>
      </c>
      <c r="K27">
        <v>42.5</v>
      </c>
      <c r="L27">
        <v>49.1</v>
      </c>
      <c r="M27">
        <v>52.8</v>
      </c>
      <c r="N27">
        <v>56</v>
      </c>
      <c r="O27">
        <v>62.5</v>
      </c>
      <c r="P27">
        <v>61.6</v>
      </c>
      <c r="Q27">
        <v>64.3</v>
      </c>
      <c r="R27">
        <v>64.2</v>
      </c>
      <c r="S27">
        <v>52.3</v>
      </c>
      <c r="T27">
        <v>58.3</v>
      </c>
      <c r="U27">
        <v>58.2</v>
      </c>
      <c r="V27">
        <v>60.4</v>
      </c>
      <c r="W27">
        <v>65.400000000000006</v>
      </c>
      <c r="X27">
        <v>69.400000000000006</v>
      </c>
      <c r="Y27">
        <v>70.400000000000006</v>
      </c>
      <c r="Z27">
        <v>71.8</v>
      </c>
      <c r="AA27">
        <v>14.782163800228265</v>
      </c>
      <c r="AB27">
        <v>14.961791631989104</v>
      </c>
      <c r="AC27">
        <v>14.565474430978423</v>
      </c>
      <c r="AD27">
        <v>14.626171619559688</v>
      </c>
      <c r="AE27">
        <v>13.484703123334398</v>
      </c>
      <c r="AF27">
        <v>14.454266896770331</v>
      </c>
      <c r="AG27">
        <v>36</v>
      </c>
      <c r="AH27">
        <v>27</v>
      </c>
      <c r="AI27">
        <v>23</v>
      </c>
      <c r="AJ27">
        <v>26</v>
      </c>
      <c r="AK27">
        <v>28</v>
      </c>
      <c r="AL27">
        <v>32</v>
      </c>
      <c r="AM27">
        <v>31</v>
      </c>
      <c r="AN27">
        <v>30</v>
      </c>
      <c r="AO27">
        <v>31</v>
      </c>
      <c r="AP27">
        <v>34</v>
      </c>
      <c r="AQ27">
        <v>34</v>
      </c>
      <c r="AR27">
        <v>29.805013927576603</v>
      </c>
      <c r="AS27">
        <v>32.20128390971216</v>
      </c>
      <c r="AT27">
        <v>33.902313624678662</v>
      </c>
      <c r="AU27">
        <v>34.699646643109539</v>
      </c>
      <c r="AV27">
        <v>36.639566395663955</v>
      </c>
      <c r="AW27">
        <v>38.441682600382407</v>
      </c>
      <c r="AX27">
        <v>39.560286970608658</v>
      </c>
      <c r="AY27">
        <v>41.051918735891647</v>
      </c>
      <c r="AZ27">
        <v>41.924277736247305</v>
      </c>
      <c r="BA27">
        <v>77</v>
      </c>
      <c r="BB27">
        <v>77.569999999999993</v>
      </c>
      <c r="BC27">
        <v>77.849999999999994</v>
      </c>
      <c r="BD27">
        <v>78.760000000000005</v>
      </c>
      <c r="BE27">
        <v>79.37</v>
      </c>
      <c r="BF27">
        <v>79.5</v>
      </c>
      <c r="BG27">
        <v>79.92</v>
      </c>
      <c r="BH27">
        <v>80.040000000000006</v>
      </c>
      <c r="BI27">
        <v>80.42</v>
      </c>
      <c r="BJ27">
        <v>80.2</v>
      </c>
      <c r="BK27">
        <v>80.3</v>
      </c>
      <c r="BL27">
        <v>80.400000000000006</v>
      </c>
      <c r="BM27">
        <v>81.8</v>
      </c>
      <c r="BN27">
        <v>82.12</v>
      </c>
      <c r="BO27">
        <v>82.32</v>
      </c>
      <c r="BP27">
        <v>82.78</v>
      </c>
      <c r="BQ27">
        <v>82.65</v>
      </c>
      <c r="BR27">
        <v>82.89</v>
      </c>
      <c r="BS27">
        <v>83.1</v>
      </c>
      <c r="BT27">
        <v>83.78</v>
      </c>
      <c r="BU27">
        <v>83.99</v>
      </c>
      <c r="BV27">
        <v>84.2</v>
      </c>
      <c r="BW27">
        <v>84.1</v>
      </c>
      <c r="BX27">
        <v>84.2</v>
      </c>
      <c r="BY27">
        <v>40.489962572303504</v>
      </c>
      <c r="BZ27">
        <v>40.079496522027164</v>
      </c>
      <c r="CA27">
        <v>34.176799211304633</v>
      </c>
      <c r="CB27">
        <v>42.143090493302843</v>
      </c>
      <c r="CC27">
        <v>41.127694859038144</v>
      </c>
      <c r="CD27">
        <v>39.9</v>
      </c>
      <c r="CE27">
        <v>37.9</v>
      </c>
      <c r="CF27">
        <v>30.4</v>
      </c>
      <c r="CG27">
        <v>27.6</v>
      </c>
      <c r="CH27">
        <v>25.5</v>
      </c>
      <c r="CI27">
        <v>22.1</v>
      </c>
      <c r="CJ27">
        <v>19.7</v>
      </c>
      <c r="CK27">
        <v>7.18</v>
      </c>
      <c r="CL27">
        <v>7.18</v>
      </c>
      <c r="CM27">
        <v>7.52</v>
      </c>
      <c r="CN27">
        <v>7.62</v>
      </c>
      <c r="CO27">
        <v>7.28</v>
      </c>
      <c r="CP27">
        <v>7.55</v>
      </c>
      <c r="CQ27">
        <v>7.54</v>
      </c>
      <c r="CR27">
        <v>7.67</v>
      </c>
      <c r="CS27">
        <v>7.81</v>
      </c>
      <c r="CT27">
        <v>7.54</v>
      </c>
      <c r="CU27">
        <v>7</v>
      </c>
      <c r="CV27">
        <v>7.13</v>
      </c>
      <c r="CW27">
        <v>7.17</v>
      </c>
      <c r="CX27">
        <v>7.51</v>
      </c>
      <c r="CY27">
        <v>7.13</v>
      </c>
      <c r="CZ27">
        <v>3.78</v>
      </c>
      <c r="DA27">
        <v>3.59</v>
      </c>
      <c r="DB27">
        <v>3.31</v>
      </c>
      <c r="DC27">
        <v>3.32</v>
      </c>
      <c r="DD27">
        <v>3.56</v>
      </c>
      <c r="DE27">
        <v>16</v>
      </c>
      <c r="DF27">
        <v>15</v>
      </c>
      <c r="DG27">
        <v>15</v>
      </c>
      <c r="DH27">
        <v>14</v>
      </c>
      <c r="DI27">
        <v>15</v>
      </c>
      <c r="DJ27" s="17">
        <v>15</v>
      </c>
      <c r="DK27">
        <v>18.271767810026386</v>
      </c>
      <c r="DL27">
        <v>21.333333333333336</v>
      </c>
      <c r="DM27">
        <v>18.639455782312925</v>
      </c>
      <c r="DN27">
        <v>19.509202453987733</v>
      </c>
      <c r="DO27">
        <v>19.272495213784303</v>
      </c>
      <c r="DP27">
        <v>18.991097922848667</v>
      </c>
      <c r="DQ27">
        <v>21.285140562248998</v>
      </c>
      <c r="DR27">
        <v>20.280899999999999</v>
      </c>
      <c r="DS27">
        <v>21.648408972352598</v>
      </c>
      <c r="DT27" s="17">
        <v>19.2150866462793</v>
      </c>
      <c r="DU27">
        <v>5.0064016674110468</v>
      </c>
      <c r="DV27">
        <v>5.23056665750814</v>
      </c>
      <c r="DW27">
        <v>5.3682869463329901</v>
      </c>
      <c r="DX27">
        <v>5.5734407398197101</v>
      </c>
      <c r="DY27">
        <v>123.905888968902</v>
      </c>
      <c r="DZ27">
        <v>120.935625237154</v>
      </c>
      <c r="EA27">
        <v>119.638751781827</v>
      </c>
      <c r="EB27">
        <v>123.66059628494401</v>
      </c>
      <c r="EC27">
        <v>127.8796219</v>
      </c>
      <c r="ED27">
        <v>219.011670451047</v>
      </c>
      <c r="EE27">
        <v>208.64752088049701</v>
      </c>
      <c r="EF27">
        <v>204.06802864910901</v>
      </c>
      <c r="EG27">
        <v>204.43342078386701</v>
      </c>
      <c r="EH27">
        <v>200.75278940000001</v>
      </c>
      <c r="EI27">
        <v>168.65725199973701</v>
      </c>
      <c r="EJ27">
        <v>161.53280022114501</v>
      </c>
      <c r="EK27">
        <v>158.356395873878</v>
      </c>
      <c r="EL27">
        <v>160.92875397665301</v>
      </c>
      <c r="EM27">
        <v>161.80315089999999</v>
      </c>
      <c r="EN27">
        <v>41.292268827390672</v>
      </c>
      <c r="EO27">
        <v>33.333333333333329</v>
      </c>
      <c r="EP27">
        <v>60</v>
      </c>
      <c r="EQ27">
        <v>1.6666666666666667</v>
      </c>
      <c r="ER27" t="s">
        <v>232</v>
      </c>
    </row>
    <row r="28" spans="1:148">
      <c r="A28" t="s">
        <v>50</v>
      </c>
      <c r="B28" t="s">
        <v>51</v>
      </c>
      <c r="C28">
        <v>44.1</v>
      </c>
      <c r="D28">
        <v>45.7</v>
      </c>
      <c r="E28">
        <v>47.9</v>
      </c>
      <c r="F28">
        <v>51.8</v>
      </c>
      <c r="G28">
        <v>59</v>
      </c>
      <c r="H28">
        <v>61.2</v>
      </c>
      <c r="I28">
        <v>59.1</v>
      </c>
      <c r="J28">
        <v>55.7</v>
      </c>
      <c r="K28">
        <v>38.9</v>
      </c>
      <c r="L28">
        <v>39.4</v>
      </c>
      <c r="M28">
        <v>43.6</v>
      </c>
      <c r="N28">
        <v>47.8</v>
      </c>
      <c r="O28">
        <v>53.4</v>
      </c>
      <c r="P28">
        <v>56.9</v>
      </c>
      <c r="Q28">
        <v>53.6</v>
      </c>
      <c r="R28">
        <v>51.4</v>
      </c>
      <c r="S28">
        <v>48.9</v>
      </c>
      <c r="T28">
        <v>52</v>
      </c>
      <c r="U28">
        <v>51.8</v>
      </c>
      <c r="V28">
        <v>56</v>
      </c>
      <c r="W28">
        <v>64.599999999999994</v>
      </c>
      <c r="X28">
        <v>65.3</v>
      </c>
      <c r="Y28">
        <v>64.5</v>
      </c>
      <c r="Z28">
        <v>60</v>
      </c>
      <c r="AA28">
        <v>32.91420259899332</v>
      </c>
      <c r="AB28">
        <v>31.145435935609939</v>
      </c>
      <c r="AC28">
        <v>32.836202332925652</v>
      </c>
      <c r="AD28">
        <v>29.517857778727347</v>
      </c>
      <c r="AE28">
        <v>20.047547676882527</v>
      </c>
      <c r="AF28">
        <v>19.170020120724345</v>
      </c>
      <c r="AG28">
        <v>98</v>
      </c>
      <c r="AH28">
        <v>103</v>
      </c>
      <c r="AI28">
        <v>100</v>
      </c>
      <c r="AJ28">
        <v>91</v>
      </c>
      <c r="AK28">
        <v>76</v>
      </c>
      <c r="AL28">
        <v>74</v>
      </c>
      <c r="AM28">
        <v>64</v>
      </c>
      <c r="AN28">
        <v>58</v>
      </c>
      <c r="AO28">
        <v>51</v>
      </c>
      <c r="AP28">
        <v>50</v>
      </c>
      <c r="AQ28">
        <v>52</v>
      </c>
      <c r="AR28">
        <v>69.212179797003387</v>
      </c>
      <c r="AS28">
        <v>70.262426223111063</v>
      </c>
      <c r="AT28">
        <v>70.482775351770982</v>
      </c>
      <c r="AU28">
        <v>70.28737020043468</v>
      </c>
      <c r="AV28">
        <v>70.414228879007723</v>
      </c>
      <c r="AW28">
        <v>71.384545143248488</v>
      </c>
      <c r="AX28">
        <v>71.972333779562689</v>
      </c>
      <c r="AY28">
        <v>71.874189364461742</v>
      </c>
      <c r="AZ28">
        <v>70.779451396578025</v>
      </c>
      <c r="BA28">
        <v>73.7</v>
      </c>
      <c r="BB28">
        <v>74.34</v>
      </c>
      <c r="BC28">
        <v>74.78</v>
      </c>
      <c r="BD28">
        <v>74.819999999999993</v>
      </c>
      <c r="BE28">
        <v>75.47</v>
      </c>
      <c r="BF28">
        <v>75.650000000000006</v>
      </c>
      <c r="BG28">
        <v>76.290000000000006</v>
      </c>
      <c r="BH28">
        <v>76.45</v>
      </c>
      <c r="BI28">
        <v>77.510000000000005</v>
      </c>
      <c r="BJ28">
        <v>77.7</v>
      </c>
      <c r="BK28">
        <v>78.5</v>
      </c>
      <c r="BL28">
        <v>78.5</v>
      </c>
      <c r="BM28">
        <v>78.900000000000006</v>
      </c>
      <c r="BN28">
        <v>78.84</v>
      </c>
      <c r="BO28">
        <v>78.849999999999994</v>
      </c>
      <c r="BP28">
        <v>79.38</v>
      </c>
      <c r="BQ28">
        <v>79.790000000000006</v>
      </c>
      <c r="BR28">
        <v>80.41</v>
      </c>
      <c r="BS28">
        <v>80.77</v>
      </c>
      <c r="BT28">
        <v>81.42</v>
      </c>
      <c r="BU28">
        <v>81.98</v>
      </c>
      <c r="BV28">
        <v>82.6</v>
      </c>
      <c r="BW28">
        <v>82.6</v>
      </c>
      <c r="BX28">
        <v>83</v>
      </c>
      <c r="BY28">
        <v>53.832116788321166</v>
      </c>
      <c r="BZ28">
        <v>49.28763958413554</v>
      </c>
      <c r="CA28">
        <v>47.129557796741665</v>
      </c>
      <c r="CB28">
        <v>48.633440514469456</v>
      </c>
      <c r="CC28">
        <v>44.97843499691929</v>
      </c>
      <c r="CD28">
        <v>48.3</v>
      </c>
      <c r="CE28">
        <v>50.3</v>
      </c>
      <c r="CF28">
        <v>47.2</v>
      </c>
      <c r="CG28">
        <v>26.9</v>
      </c>
      <c r="CH28">
        <v>24.1</v>
      </c>
      <c r="CI28">
        <v>21.3</v>
      </c>
      <c r="CJ28">
        <v>22.5</v>
      </c>
      <c r="CK28">
        <v>7.17</v>
      </c>
      <c r="CL28">
        <v>7.22</v>
      </c>
      <c r="CM28">
        <v>7.31</v>
      </c>
      <c r="CN28">
        <v>7.56</v>
      </c>
      <c r="CO28">
        <v>7.12</v>
      </c>
      <c r="CP28">
        <v>7.35</v>
      </c>
      <c r="CQ28">
        <v>7.51</v>
      </c>
      <c r="CR28">
        <v>7.71</v>
      </c>
      <c r="CS28">
        <v>7.91</v>
      </c>
      <c r="CT28">
        <v>7.43</v>
      </c>
      <c r="CU28">
        <v>7.05</v>
      </c>
      <c r="CV28">
        <v>7.32</v>
      </c>
      <c r="CW28">
        <v>7.5</v>
      </c>
      <c r="CX28">
        <v>7.56</v>
      </c>
      <c r="CY28">
        <v>7.18</v>
      </c>
      <c r="CZ28">
        <v>3.91</v>
      </c>
      <c r="DA28">
        <v>3.36</v>
      </c>
      <c r="DB28">
        <v>2.74</v>
      </c>
      <c r="DC28">
        <v>2.69</v>
      </c>
      <c r="DD28">
        <v>3.37</v>
      </c>
      <c r="DE28">
        <v>21</v>
      </c>
      <c r="DF28">
        <v>21</v>
      </c>
      <c r="DG28">
        <v>16</v>
      </c>
      <c r="DH28">
        <v>19</v>
      </c>
      <c r="DI28">
        <v>21</v>
      </c>
      <c r="DJ28" s="17">
        <v>20</v>
      </c>
      <c r="DK28">
        <v>23.561723041341427</v>
      </c>
      <c r="DL28">
        <v>25.606622894661719</v>
      </c>
      <c r="DM28">
        <v>24.562937062937063</v>
      </c>
      <c r="DN28">
        <v>25.864453665283545</v>
      </c>
      <c r="DO28">
        <v>24.744263201548243</v>
      </c>
      <c r="DP28">
        <v>25.616045845272208</v>
      </c>
      <c r="DQ28">
        <v>27.294751009421265</v>
      </c>
      <c r="DR28">
        <v>25.132400000000001</v>
      </c>
      <c r="DS28">
        <v>27.3748723186925</v>
      </c>
      <c r="DT28" s="17">
        <v>27.586206896551701</v>
      </c>
      <c r="DU28">
        <v>6.8507680918690177</v>
      </c>
      <c r="DV28">
        <v>6.9399250507600199</v>
      </c>
      <c r="DW28">
        <v>7.1465839184359004</v>
      </c>
      <c r="DX28">
        <v>7.64623488700457</v>
      </c>
      <c r="DY28">
        <v>167.39751263471399</v>
      </c>
      <c r="DZ28">
        <v>156.22001796730899</v>
      </c>
      <c r="EA28">
        <v>148.506971345887</v>
      </c>
      <c r="EB28">
        <v>153.14059432247299</v>
      </c>
      <c r="EC28">
        <v>144.52292439999999</v>
      </c>
      <c r="ED28">
        <v>323.75857702789398</v>
      </c>
      <c r="EE28">
        <v>288.47114185815599</v>
      </c>
      <c r="EF28">
        <v>270.31195057704201</v>
      </c>
      <c r="EG28">
        <v>250.590866519923</v>
      </c>
      <c r="EH28">
        <v>245.93544990000001</v>
      </c>
      <c r="EI28">
        <v>243.71836062844699</v>
      </c>
      <c r="EJ28">
        <v>220.50616241298599</v>
      </c>
      <c r="EK28">
        <v>207.600318766333</v>
      </c>
      <c r="EL28">
        <v>199.82601882455401</v>
      </c>
      <c r="EM28">
        <v>193.39891729999999</v>
      </c>
      <c r="EN28">
        <v>40.508992021344824</v>
      </c>
      <c r="EO28">
        <v>0</v>
      </c>
      <c r="EP28">
        <v>100</v>
      </c>
      <c r="EQ28">
        <v>0</v>
      </c>
      <c r="ER28" t="s">
        <v>232</v>
      </c>
    </row>
    <row r="29" spans="1:148">
      <c r="A29" t="s">
        <v>52</v>
      </c>
      <c r="B29" t="s">
        <v>53</v>
      </c>
      <c r="C29">
        <v>61.3</v>
      </c>
      <c r="D29">
        <v>62.7</v>
      </c>
      <c r="E29">
        <v>63.4</v>
      </c>
      <c r="F29">
        <v>67.8</v>
      </c>
      <c r="G29">
        <v>67.3</v>
      </c>
      <c r="H29">
        <v>70.400000000000006</v>
      </c>
      <c r="I29">
        <v>70.099999999999994</v>
      </c>
      <c r="J29">
        <v>68.7</v>
      </c>
      <c r="K29">
        <v>56.3</v>
      </c>
      <c r="L29">
        <v>56.8</v>
      </c>
      <c r="M29">
        <v>58.8</v>
      </c>
      <c r="N29">
        <v>65.5</v>
      </c>
      <c r="O29">
        <v>64.2</v>
      </c>
      <c r="P29">
        <v>66.3</v>
      </c>
      <c r="Q29">
        <v>66</v>
      </c>
      <c r="R29">
        <v>63.5</v>
      </c>
      <c r="S29">
        <v>66.5</v>
      </c>
      <c r="T29">
        <v>68.7</v>
      </c>
      <c r="U29">
        <v>68</v>
      </c>
      <c r="V29">
        <v>70.2</v>
      </c>
      <c r="W29">
        <v>70.599999999999994</v>
      </c>
      <c r="X29">
        <v>74.8</v>
      </c>
      <c r="Y29">
        <v>74.599999999999994</v>
      </c>
      <c r="Z29">
        <v>74</v>
      </c>
      <c r="AA29">
        <v>17.58755022537682</v>
      </c>
      <c r="AB29">
        <v>17.973934596625892</v>
      </c>
      <c r="AC29">
        <v>18.663942959281883</v>
      </c>
      <c r="AD29">
        <v>18.01794876722332</v>
      </c>
      <c r="AE29">
        <v>15.800392486683487</v>
      </c>
      <c r="AF29">
        <v>14.838307545647869</v>
      </c>
      <c r="AG29">
        <v>30</v>
      </c>
      <c r="AH29">
        <v>28</v>
      </c>
      <c r="AI29">
        <v>29</v>
      </c>
      <c r="AJ29">
        <v>29</v>
      </c>
      <c r="AK29">
        <v>33</v>
      </c>
      <c r="AL29">
        <v>34</v>
      </c>
      <c r="AM29">
        <v>30</v>
      </c>
      <c r="AN29">
        <v>31</v>
      </c>
      <c r="AO29">
        <v>29</v>
      </c>
      <c r="AP29">
        <v>30</v>
      </c>
      <c r="AQ29">
        <v>29</v>
      </c>
      <c r="AR29">
        <v>49.596977329974813</v>
      </c>
      <c r="AS29">
        <v>52.080053968967846</v>
      </c>
      <c r="AT29">
        <v>53.597546012269937</v>
      </c>
      <c r="AU29">
        <v>55.002407318247471</v>
      </c>
      <c r="AV29">
        <v>56.220786846741042</v>
      </c>
      <c r="AW29">
        <v>57.214401107777526</v>
      </c>
      <c r="AX29">
        <v>58.698653389159219</v>
      </c>
      <c r="AY29">
        <v>60.355604638321367</v>
      </c>
      <c r="AZ29">
        <v>61.075513890083421</v>
      </c>
      <c r="BA29">
        <v>77</v>
      </c>
      <c r="BB29">
        <v>77.290000000000006</v>
      </c>
      <c r="BC29">
        <v>77.44</v>
      </c>
      <c r="BD29">
        <v>77.83</v>
      </c>
      <c r="BE29">
        <v>78.28</v>
      </c>
      <c r="BF29">
        <v>78.91</v>
      </c>
      <c r="BG29">
        <v>79.28</v>
      </c>
      <c r="BH29">
        <v>79.39</v>
      </c>
      <c r="BI29">
        <v>79.92</v>
      </c>
      <c r="BJ29">
        <v>80.3</v>
      </c>
      <c r="BK29">
        <v>80.7</v>
      </c>
      <c r="BL29">
        <v>80.900000000000006</v>
      </c>
      <c r="BM29">
        <v>81</v>
      </c>
      <c r="BN29">
        <v>81.25</v>
      </c>
      <c r="BO29">
        <v>81.56</v>
      </c>
      <c r="BP29">
        <v>82.13</v>
      </c>
      <c r="BQ29">
        <v>82.46</v>
      </c>
      <c r="BR29">
        <v>82.64</v>
      </c>
      <c r="BS29">
        <v>83.01</v>
      </c>
      <c r="BT29">
        <v>83.25</v>
      </c>
      <c r="BU29">
        <v>83.75</v>
      </c>
      <c r="BV29">
        <v>84</v>
      </c>
      <c r="BW29">
        <v>84.2</v>
      </c>
      <c r="BX29">
        <v>84.6</v>
      </c>
      <c r="BY29">
        <v>33.426784558982099</v>
      </c>
      <c r="BZ29">
        <v>32.549349013019736</v>
      </c>
      <c r="CA29">
        <v>34.24938474159147</v>
      </c>
      <c r="CB29">
        <v>30.436523828594314</v>
      </c>
      <c r="CC29">
        <v>31.022972707637933</v>
      </c>
      <c r="CD29">
        <v>29.9</v>
      </c>
      <c r="CE29">
        <v>34.700000000000003</v>
      </c>
      <c r="CF29">
        <v>30.4</v>
      </c>
      <c r="CG29">
        <v>25.5</v>
      </c>
      <c r="CH29">
        <v>16.2</v>
      </c>
      <c r="CI29">
        <v>16.899999999999999</v>
      </c>
      <c r="CJ29">
        <v>18.5</v>
      </c>
      <c r="CK29">
        <v>7.29</v>
      </c>
      <c r="CL29">
        <v>7.28</v>
      </c>
      <c r="CM29">
        <v>7.45</v>
      </c>
      <c r="CN29">
        <v>7.59</v>
      </c>
      <c r="CO29">
        <v>7.32</v>
      </c>
      <c r="CP29">
        <v>7.6</v>
      </c>
      <c r="CQ29">
        <v>7.44</v>
      </c>
      <c r="CR29">
        <v>7.65</v>
      </c>
      <c r="CS29">
        <v>7.91</v>
      </c>
      <c r="CT29">
        <v>7.57</v>
      </c>
      <c r="CU29">
        <v>7.36</v>
      </c>
      <c r="CV29">
        <v>7.34</v>
      </c>
      <c r="CW29">
        <v>7.24</v>
      </c>
      <c r="CX29">
        <v>7.45</v>
      </c>
      <c r="CY29">
        <v>7.3</v>
      </c>
      <c r="CZ29">
        <v>3.36</v>
      </c>
      <c r="DA29">
        <v>3.12</v>
      </c>
      <c r="DB29">
        <v>3.13</v>
      </c>
      <c r="DC29">
        <v>2.99</v>
      </c>
      <c r="DD29">
        <v>3.2</v>
      </c>
      <c r="DE29">
        <v>15</v>
      </c>
      <c r="DF29">
        <v>16</v>
      </c>
      <c r="DG29">
        <v>15</v>
      </c>
      <c r="DH29">
        <v>14</v>
      </c>
      <c r="DI29">
        <v>14</v>
      </c>
      <c r="DJ29" s="17">
        <v>12</v>
      </c>
      <c r="DK29">
        <v>20.463746779536255</v>
      </c>
      <c r="DL29">
        <v>20.718887758562225</v>
      </c>
      <c r="DM29">
        <v>20.706713780918729</v>
      </c>
      <c r="DN29">
        <v>19.506342132327735</v>
      </c>
      <c r="DO29">
        <v>23.185673892554195</v>
      </c>
      <c r="DP29">
        <v>23.160173160173162</v>
      </c>
      <c r="DQ29">
        <v>21.27723067740973</v>
      </c>
      <c r="DR29">
        <v>22.676400000000001</v>
      </c>
      <c r="DS29">
        <v>22.870575221238902</v>
      </c>
      <c r="DT29" s="17">
        <v>23.2937275490467</v>
      </c>
      <c r="DU29">
        <v>7.0123009380085009</v>
      </c>
      <c r="DV29">
        <v>7.1368922716022896</v>
      </c>
      <c r="DW29">
        <v>7.5317877322904998</v>
      </c>
      <c r="DX29">
        <v>7.9101583528638697</v>
      </c>
      <c r="DY29">
        <v>135.86788398542501</v>
      </c>
      <c r="DZ29">
        <v>127.72097629304</v>
      </c>
      <c r="EA29">
        <v>113.66107054974201</v>
      </c>
      <c r="EB29">
        <v>100.4249685986</v>
      </c>
      <c r="EC29">
        <v>97.905686489999994</v>
      </c>
      <c r="ED29">
        <v>216.98409122439199</v>
      </c>
      <c r="EE29">
        <v>205.21841703013101</v>
      </c>
      <c r="EF29">
        <v>201.25533334132399</v>
      </c>
      <c r="EG29">
        <v>186.31464313886599</v>
      </c>
      <c r="EH29">
        <v>191.0480737</v>
      </c>
      <c r="EI29">
        <v>175.38730248470699</v>
      </c>
      <c r="EJ29">
        <v>165.202165752714</v>
      </c>
      <c r="EK29">
        <v>155.76356991758399</v>
      </c>
      <c r="EL29">
        <v>141.15365131430099</v>
      </c>
      <c r="EM29">
        <v>141.88452340000001</v>
      </c>
      <c r="EN29">
        <v>39.702071621755572</v>
      </c>
      <c r="EO29">
        <v>39.682539682539684</v>
      </c>
      <c r="EP29">
        <v>55.555555555555557</v>
      </c>
      <c r="EQ29">
        <v>4.7619047619047619</v>
      </c>
      <c r="ER29" t="s">
        <v>232</v>
      </c>
    </row>
    <row r="30" spans="1:148">
      <c r="A30" t="s">
        <v>54</v>
      </c>
      <c r="B30" t="s">
        <v>55</v>
      </c>
      <c r="C30">
        <v>62.1</v>
      </c>
      <c r="D30">
        <v>64.5</v>
      </c>
      <c r="E30">
        <v>63.6</v>
      </c>
      <c r="F30">
        <v>70.400000000000006</v>
      </c>
      <c r="G30">
        <v>73.2</v>
      </c>
      <c r="H30">
        <v>68.599999999999994</v>
      </c>
      <c r="I30">
        <v>75.5</v>
      </c>
      <c r="J30">
        <v>70.5</v>
      </c>
      <c r="K30">
        <v>56</v>
      </c>
      <c r="L30">
        <v>58.7</v>
      </c>
      <c r="M30">
        <v>58</v>
      </c>
      <c r="N30">
        <v>64.599999999999994</v>
      </c>
      <c r="O30">
        <v>71.7</v>
      </c>
      <c r="P30">
        <v>63.4</v>
      </c>
      <c r="Q30">
        <v>71.2</v>
      </c>
      <c r="R30">
        <v>66.3</v>
      </c>
      <c r="S30">
        <v>67.599999999999994</v>
      </c>
      <c r="T30">
        <v>69.3</v>
      </c>
      <c r="U30">
        <v>69.099999999999994</v>
      </c>
      <c r="V30">
        <v>75.599999999999994</v>
      </c>
      <c r="W30">
        <v>74.400000000000006</v>
      </c>
      <c r="X30">
        <v>73.5</v>
      </c>
      <c r="Y30">
        <v>79.8</v>
      </c>
      <c r="Z30">
        <v>74.8</v>
      </c>
      <c r="AA30">
        <v>11.421077730090605</v>
      </c>
      <c r="AB30">
        <v>10.664800559832051</v>
      </c>
      <c r="AC30">
        <v>10.128516221802823</v>
      </c>
      <c r="AD30">
        <v>9.3651818377447817</v>
      </c>
      <c r="AE30">
        <v>8.4428530740122874</v>
      </c>
      <c r="AF30">
        <v>7.8847199564980972</v>
      </c>
      <c r="AG30">
        <v>27</v>
      </c>
      <c r="AH30">
        <v>24</v>
      </c>
      <c r="AI30">
        <v>22</v>
      </c>
      <c r="AJ30">
        <v>24</v>
      </c>
      <c r="AK30">
        <v>23</v>
      </c>
      <c r="AL30">
        <v>24</v>
      </c>
      <c r="AM30">
        <v>22</v>
      </c>
      <c r="AN30">
        <v>19</v>
      </c>
      <c r="AO30">
        <v>20</v>
      </c>
      <c r="AP30">
        <v>20</v>
      </c>
      <c r="AQ30">
        <v>22</v>
      </c>
      <c r="AR30">
        <v>16.237850200114352</v>
      </c>
      <c r="AS30">
        <v>16.658986175115206</v>
      </c>
      <c r="AT30">
        <v>17.134670487106018</v>
      </c>
      <c r="AU30">
        <v>18.268029528676887</v>
      </c>
      <c r="AV30">
        <v>18.871193070690136</v>
      </c>
      <c r="AW30">
        <v>19.410955133498486</v>
      </c>
      <c r="AX30">
        <v>19.909694555112882</v>
      </c>
      <c r="AY30">
        <v>20.12683916793506</v>
      </c>
      <c r="AZ30">
        <v>20.866160530965001</v>
      </c>
      <c r="BA30">
        <v>78.400000000000006</v>
      </c>
      <c r="BB30">
        <v>78.73</v>
      </c>
      <c r="BC30">
        <v>79.260000000000005</v>
      </c>
      <c r="BD30">
        <v>79.52</v>
      </c>
      <c r="BE30">
        <v>80.05</v>
      </c>
      <c r="BF30">
        <v>80.33</v>
      </c>
      <c r="BG30">
        <v>80.95</v>
      </c>
      <c r="BH30">
        <v>81.239999999999995</v>
      </c>
      <c r="BI30">
        <v>81.510000000000005</v>
      </c>
      <c r="BJ30">
        <v>81.7</v>
      </c>
      <c r="BK30">
        <v>81.900000000000006</v>
      </c>
      <c r="BL30">
        <v>82.4</v>
      </c>
      <c r="BM30">
        <v>82.3</v>
      </c>
      <c r="BN30">
        <v>82.44</v>
      </c>
      <c r="BO30">
        <v>82.81</v>
      </c>
      <c r="BP30">
        <v>83.23</v>
      </c>
      <c r="BQ30">
        <v>83.88</v>
      </c>
      <c r="BR30">
        <v>84.38</v>
      </c>
      <c r="BS30">
        <v>85.38</v>
      </c>
      <c r="BT30">
        <v>85.62</v>
      </c>
      <c r="BU30">
        <v>86.01</v>
      </c>
      <c r="BV30">
        <v>85.9</v>
      </c>
      <c r="BW30">
        <v>85.9</v>
      </c>
      <c r="BX30">
        <v>86</v>
      </c>
      <c r="BY30">
        <v>23.472278429785511</v>
      </c>
      <c r="BZ30">
        <v>22.992838296268378</v>
      </c>
      <c r="CA30">
        <v>20.848573518653986</v>
      </c>
      <c r="CB30">
        <v>26.8857356235997</v>
      </c>
      <c r="CC30">
        <v>15.733626051957557</v>
      </c>
      <c r="CD30">
        <v>23.6</v>
      </c>
      <c r="CE30">
        <v>19.600000000000001</v>
      </c>
      <c r="CF30">
        <v>17.600000000000001</v>
      </c>
      <c r="CG30">
        <v>19.8</v>
      </c>
      <c r="CH30">
        <v>19.899999999999999</v>
      </c>
      <c r="CI30">
        <v>11.7</v>
      </c>
      <c r="CJ30">
        <v>12.6</v>
      </c>
      <c r="CK30">
        <v>7.52</v>
      </c>
      <c r="CL30">
        <v>7.42</v>
      </c>
      <c r="CM30">
        <v>7.56</v>
      </c>
      <c r="CN30">
        <v>7.53</v>
      </c>
      <c r="CO30">
        <v>7.54</v>
      </c>
      <c r="CP30">
        <v>7.75</v>
      </c>
      <c r="CQ30">
        <v>7.69</v>
      </c>
      <c r="CR30">
        <v>7.76</v>
      </c>
      <c r="CS30">
        <v>7.86</v>
      </c>
      <c r="CT30">
        <v>7.75</v>
      </c>
      <c r="CU30">
        <v>7.24</v>
      </c>
      <c r="CV30">
        <v>7.33</v>
      </c>
      <c r="CW30">
        <v>7.54</v>
      </c>
      <c r="CX30">
        <v>7.48</v>
      </c>
      <c r="CY30">
        <v>7.33</v>
      </c>
      <c r="CZ30">
        <v>3.32</v>
      </c>
      <c r="DA30">
        <v>3.56</v>
      </c>
      <c r="DB30">
        <v>3</v>
      </c>
      <c r="DC30">
        <v>3.36</v>
      </c>
      <c r="DD30">
        <v>3.2</v>
      </c>
      <c r="DE30">
        <v>17</v>
      </c>
      <c r="DF30">
        <v>22</v>
      </c>
      <c r="DG30">
        <v>14</v>
      </c>
      <c r="DH30">
        <v>11</v>
      </c>
      <c r="DI30">
        <v>11</v>
      </c>
      <c r="DJ30" s="17">
        <v>12</v>
      </c>
      <c r="DK30">
        <v>13.120567375886525</v>
      </c>
      <c r="DL30">
        <v>12.394957983193278</v>
      </c>
      <c r="DM30">
        <v>11.738293778062861</v>
      </c>
      <c r="DN30">
        <v>12.079701120797012</v>
      </c>
      <c r="DO30">
        <v>10.667539267015707</v>
      </c>
      <c r="DP30">
        <v>12.942691564713456</v>
      </c>
      <c r="DQ30">
        <v>13.833225597931481</v>
      </c>
      <c r="DR30">
        <v>11.0585</v>
      </c>
      <c r="DS30">
        <v>11.204819277108401</v>
      </c>
      <c r="DT30" s="17">
        <v>12.5732551944592</v>
      </c>
      <c r="DU30">
        <v>3.4469244987248779</v>
      </c>
      <c r="DV30">
        <v>3.6007761578650501</v>
      </c>
      <c r="DW30">
        <v>3.68556507506973</v>
      </c>
      <c r="DX30">
        <v>3.6900236553787402</v>
      </c>
      <c r="DY30">
        <v>108.42506353509199</v>
      </c>
      <c r="DZ30">
        <v>111.300865890686</v>
      </c>
      <c r="EA30">
        <v>110.845210597571</v>
      </c>
      <c r="EB30">
        <v>100.885492906276</v>
      </c>
      <c r="EC30">
        <v>103.4577546</v>
      </c>
      <c r="ED30">
        <v>186.483822430559</v>
      </c>
      <c r="EE30">
        <v>182.65204312716901</v>
      </c>
      <c r="EF30">
        <v>188.15458706092701</v>
      </c>
      <c r="EG30">
        <v>180.690964478208</v>
      </c>
      <c r="EH30">
        <v>176.1695254</v>
      </c>
      <c r="EI30">
        <v>145.65406745799299</v>
      </c>
      <c r="EJ30">
        <v>144.851320886656</v>
      </c>
      <c r="EK30">
        <v>146.51166725183501</v>
      </c>
      <c r="EL30">
        <v>137.92850990315401</v>
      </c>
      <c r="EM30">
        <v>137.41669580000001</v>
      </c>
      <c r="EN30">
        <v>46.130352100501355</v>
      </c>
      <c r="EO30">
        <v>72.222222222222214</v>
      </c>
      <c r="EP30">
        <v>0</v>
      </c>
      <c r="EQ30">
        <v>27.777777777777779</v>
      </c>
      <c r="ER30" t="s">
        <v>233</v>
      </c>
    </row>
    <row r="31" spans="1:148">
      <c r="A31" t="s">
        <v>56</v>
      </c>
      <c r="B31" t="s">
        <v>57</v>
      </c>
      <c r="C31">
        <v>41.2</v>
      </c>
      <c r="D31">
        <v>45.5</v>
      </c>
      <c r="E31">
        <v>49.2</v>
      </c>
      <c r="F31">
        <v>56</v>
      </c>
      <c r="G31">
        <v>60.2</v>
      </c>
      <c r="H31">
        <v>60</v>
      </c>
      <c r="I31">
        <v>66.3</v>
      </c>
      <c r="J31">
        <v>61.2</v>
      </c>
      <c r="K31">
        <v>35.5</v>
      </c>
      <c r="L31">
        <v>39.799999999999997</v>
      </c>
      <c r="M31">
        <v>44.5</v>
      </c>
      <c r="N31">
        <v>51.1</v>
      </c>
      <c r="O31">
        <v>55.2</v>
      </c>
      <c r="P31">
        <v>55</v>
      </c>
      <c r="Q31">
        <v>62.4</v>
      </c>
      <c r="R31">
        <v>57.8</v>
      </c>
      <c r="S31">
        <v>46.9</v>
      </c>
      <c r="T31">
        <v>51.3</v>
      </c>
      <c r="U31">
        <v>53.8</v>
      </c>
      <c r="V31">
        <v>60.8</v>
      </c>
      <c r="W31">
        <v>64.8</v>
      </c>
      <c r="X31">
        <v>65</v>
      </c>
      <c r="Y31">
        <v>70.099999999999994</v>
      </c>
      <c r="Z31">
        <v>65.3</v>
      </c>
      <c r="AA31">
        <v>32.979130244755247</v>
      </c>
      <c r="AB31">
        <v>34.080693493150683</v>
      </c>
      <c r="AC31">
        <v>28.95382847592186</v>
      </c>
      <c r="AD31">
        <v>24.759964344836369</v>
      </c>
      <c r="AE31">
        <v>22.238281542026964</v>
      </c>
      <c r="AF31">
        <v>22.850678733031675</v>
      </c>
      <c r="AG31">
        <v>119</v>
      </c>
      <c r="AH31">
        <v>117</v>
      </c>
      <c r="AI31">
        <v>114</v>
      </c>
      <c r="AJ31">
        <v>105</v>
      </c>
      <c r="AK31">
        <v>92</v>
      </c>
      <c r="AL31">
        <v>95</v>
      </c>
      <c r="AM31">
        <v>89</v>
      </c>
      <c r="AN31">
        <v>93</v>
      </c>
      <c r="AO31">
        <v>93</v>
      </c>
      <c r="AP31">
        <v>90</v>
      </c>
      <c r="AQ31">
        <v>82</v>
      </c>
      <c r="AR31">
        <v>43.44935471255377</v>
      </c>
      <c r="AS31">
        <v>40.493537015276146</v>
      </c>
      <c r="AT31">
        <v>40.981387478849406</v>
      </c>
      <c r="AU31">
        <v>41.563550773369201</v>
      </c>
      <c r="AV31">
        <v>41.330465000827402</v>
      </c>
      <c r="AW31">
        <v>40.103761348897535</v>
      </c>
      <c r="AX31">
        <v>41.895899053627758</v>
      </c>
      <c r="AY31">
        <v>42.300505437279831</v>
      </c>
      <c r="AZ31">
        <v>41.888381259518049</v>
      </c>
      <c r="BA31">
        <v>74</v>
      </c>
      <c r="BB31">
        <v>74.650000000000006</v>
      </c>
      <c r="BC31">
        <v>75.209999999999994</v>
      </c>
      <c r="BD31">
        <v>76.11</v>
      </c>
      <c r="BE31">
        <v>76.34</v>
      </c>
      <c r="BF31">
        <v>76.319999999999993</v>
      </c>
      <c r="BG31">
        <v>76.69</v>
      </c>
      <c r="BH31">
        <v>76.97</v>
      </c>
      <c r="BI31">
        <v>77.680000000000007</v>
      </c>
      <c r="BJ31">
        <v>78</v>
      </c>
      <c r="BK31">
        <v>78.599999999999994</v>
      </c>
      <c r="BL31">
        <v>78.900000000000006</v>
      </c>
      <c r="BM31">
        <v>80</v>
      </c>
      <c r="BN31">
        <v>80.239999999999995</v>
      </c>
      <c r="BO31">
        <v>80.680000000000007</v>
      </c>
      <c r="BP31">
        <v>81.2</v>
      </c>
      <c r="BQ31">
        <v>81.42</v>
      </c>
      <c r="BR31">
        <v>81.64</v>
      </c>
      <c r="BS31">
        <v>81.900000000000006</v>
      </c>
      <c r="BT31">
        <v>82.23</v>
      </c>
      <c r="BU31">
        <v>82.69</v>
      </c>
      <c r="BV31">
        <v>83.1</v>
      </c>
      <c r="BW31">
        <v>83.8</v>
      </c>
      <c r="BX31">
        <v>83.9</v>
      </c>
      <c r="BY31">
        <v>89.559748427672957</v>
      </c>
      <c r="BZ31">
        <v>86.659929257200602</v>
      </c>
      <c r="CA31">
        <v>71.842702293924873</v>
      </c>
      <c r="CB31">
        <v>74.980675083741303</v>
      </c>
      <c r="CC31">
        <v>76.702321941038349</v>
      </c>
      <c r="CD31">
        <v>68</v>
      </c>
      <c r="CE31">
        <v>63.2</v>
      </c>
      <c r="CF31">
        <v>53.3</v>
      </c>
      <c r="CG31">
        <v>42.7</v>
      </c>
      <c r="CH31">
        <v>31.8</v>
      </c>
      <c r="CI31">
        <v>30.6</v>
      </c>
      <c r="CJ31">
        <v>27.4</v>
      </c>
      <c r="CK31">
        <v>7.32</v>
      </c>
      <c r="CL31">
        <v>7.27</v>
      </c>
      <c r="CM31">
        <v>7.56</v>
      </c>
      <c r="CN31">
        <v>7.44</v>
      </c>
      <c r="CO31">
        <v>7.47</v>
      </c>
      <c r="CP31">
        <v>7.51</v>
      </c>
      <c r="CQ31">
        <v>7.68</v>
      </c>
      <c r="CR31">
        <v>7.72</v>
      </c>
      <c r="CS31">
        <v>7.68</v>
      </c>
      <c r="CT31">
        <v>7.67</v>
      </c>
      <c r="CU31">
        <v>7.19</v>
      </c>
      <c r="CV31">
        <v>7.2</v>
      </c>
      <c r="CW31">
        <v>7.27</v>
      </c>
      <c r="CX31">
        <v>7.43</v>
      </c>
      <c r="CY31">
        <v>7.31</v>
      </c>
      <c r="CZ31">
        <v>3.6</v>
      </c>
      <c r="DA31">
        <v>3.28</v>
      </c>
      <c r="DB31">
        <v>3.47</v>
      </c>
      <c r="DC31">
        <v>3.29</v>
      </c>
      <c r="DD31">
        <v>3.42</v>
      </c>
      <c r="DE31">
        <v>21</v>
      </c>
      <c r="DF31">
        <v>20</v>
      </c>
      <c r="DG31">
        <v>20</v>
      </c>
      <c r="DH31">
        <v>21</v>
      </c>
      <c r="DI31">
        <v>17</v>
      </c>
      <c r="DJ31" s="17">
        <v>16</v>
      </c>
      <c r="DK31">
        <v>27.046585255540478</v>
      </c>
      <c r="DL31">
        <v>25.98671355998437</v>
      </c>
      <c r="DM31">
        <v>26.710634789777409</v>
      </c>
      <c r="DN31">
        <v>25.958333333333332</v>
      </c>
      <c r="DO31">
        <v>26.469362234264278</v>
      </c>
      <c r="DP31">
        <v>28.461208744106305</v>
      </c>
      <c r="DQ31">
        <v>26.672347677886666</v>
      </c>
      <c r="DR31">
        <v>26.676899999999996</v>
      </c>
      <c r="DS31">
        <v>27.986217457886699</v>
      </c>
      <c r="DT31" s="17">
        <v>27.582679849982998</v>
      </c>
      <c r="DU31">
        <v>4.4489595994412499</v>
      </c>
      <c r="DV31">
        <v>4.5093721435866101</v>
      </c>
      <c r="DW31">
        <v>4.93708493526126</v>
      </c>
      <c r="DX31">
        <v>5.4525553460148899</v>
      </c>
      <c r="DY31">
        <v>161.56661695653801</v>
      </c>
      <c r="DZ31">
        <v>154.424255962091</v>
      </c>
      <c r="EA31">
        <v>152.00733543113699</v>
      </c>
      <c r="EB31">
        <v>140.63862571201199</v>
      </c>
      <c r="EC31">
        <v>146.10316599999999</v>
      </c>
      <c r="ED31">
        <v>324.12550800544898</v>
      </c>
      <c r="EE31">
        <v>317.067799751292</v>
      </c>
      <c r="EF31">
        <v>314.65956664550902</v>
      </c>
      <c r="EG31">
        <v>291.94075389941497</v>
      </c>
      <c r="EH31">
        <v>275.25010570000001</v>
      </c>
      <c r="EI31">
        <v>238.754510026606</v>
      </c>
      <c r="EJ31">
        <v>231.750348895927</v>
      </c>
      <c r="EK31">
        <v>229.100934002542</v>
      </c>
      <c r="EL31">
        <v>212.09777073913199</v>
      </c>
      <c r="EM31">
        <v>207.49207949999999</v>
      </c>
      <c r="EN31">
        <v>36.171582284561438</v>
      </c>
      <c r="EO31">
        <v>3.1746031746031744</v>
      </c>
      <c r="EP31">
        <v>76.19047619047619</v>
      </c>
      <c r="EQ31">
        <v>20.634920634920633</v>
      </c>
      <c r="ER31" t="s">
        <v>232</v>
      </c>
    </row>
    <row r="32" spans="1:148">
      <c r="A32" t="s">
        <v>58</v>
      </c>
      <c r="B32" t="s">
        <v>59</v>
      </c>
      <c r="C32">
        <v>56.5</v>
      </c>
      <c r="D32">
        <v>57.5</v>
      </c>
      <c r="E32">
        <v>59.3</v>
      </c>
      <c r="F32">
        <v>64</v>
      </c>
      <c r="G32">
        <v>68.3</v>
      </c>
      <c r="H32">
        <v>70.2</v>
      </c>
      <c r="I32">
        <v>72.3</v>
      </c>
      <c r="J32">
        <v>67.400000000000006</v>
      </c>
      <c r="K32">
        <v>51.7</v>
      </c>
      <c r="L32">
        <v>54.2</v>
      </c>
      <c r="M32">
        <v>56.3</v>
      </c>
      <c r="N32">
        <v>59</v>
      </c>
      <c r="O32">
        <v>65.5</v>
      </c>
      <c r="P32">
        <v>64.5</v>
      </c>
      <c r="Q32">
        <v>69.5</v>
      </c>
      <c r="R32">
        <v>64.3</v>
      </c>
      <c r="S32">
        <v>61.4</v>
      </c>
      <c r="T32">
        <v>61</v>
      </c>
      <c r="U32">
        <v>62.6</v>
      </c>
      <c r="V32">
        <v>69</v>
      </c>
      <c r="W32">
        <v>71</v>
      </c>
      <c r="X32">
        <v>75.900000000000006</v>
      </c>
      <c r="Y32">
        <v>74.900000000000006</v>
      </c>
      <c r="Z32">
        <v>70.5</v>
      </c>
      <c r="AA32">
        <v>11.016138488598143</v>
      </c>
      <c r="AB32">
        <v>11.489722912750864</v>
      </c>
      <c r="AC32">
        <v>11.492519661758619</v>
      </c>
      <c r="AD32">
        <v>11.159825780957052</v>
      </c>
      <c r="AE32">
        <v>10.011592072153581</v>
      </c>
      <c r="AF32">
        <v>9.6090529286445516</v>
      </c>
      <c r="AG32">
        <v>37</v>
      </c>
      <c r="AH32">
        <v>34</v>
      </c>
      <c r="AI32">
        <v>34</v>
      </c>
      <c r="AJ32">
        <v>29</v>
      </c>
      <c r="AK32">
        <v>29</v>
      </c>
      <c r="AL32">
        <v>34</v>
      </c>
      <c r="AM32">
        <v>38</v>
      </c>
      <c r="AN32">
        <v>36</v>
      </c>
      <c r="AO32">
        <v>39</v>
      </c>
      <c r="AP32">
        <v>44</v>
      </c>
      <c r="AQ32">
        <v>50</v>
      </c>
      <c r="AR32">
        <v>12.84535342662361</v>
      </c>
      <c r="AS32">
        <v>13.769387828205037</v>
      </c>
      <c r="AT32">
        <v>14.610992148465382</v>
      </c>
      <c r="AU32">
        <v>15.924086555516141</v>
      </c>
      <c r="AV32">
        <v>16.964098989194841</v>
      </c>
      <c r="AW32">
        <v>18.236204228984011</v>
      </c>
      <c r="AX32">
        <v>19.889205976162497</v>
      </c>
      <c r="AY32">
        <v>21.091266590201542</v>
      </c>
      <c r="AZ32">
        <v>22.868589743589745</v>
      </c>
      <c r="BA32">
        <v>77.3</v>
      </c>
      <c r="BB32">
        <v>78.05</v>
      </c>
      <c r="BC32">
        <v>78.02</v>
      </c>
      <c r="BD32">
        <v>78.569999999999993</v>
      </c>
      <c r="BE32">
        <v>78.709999999999994</v>
      </c>
      <c r="BF32">
        <v>79.010000000000005</v>
      </c>
      <c r="BG32">
        <v>79.260000000000005</v>
      </c>
      <c r="BH32">
        <v>79.44</v>
      </c>
      <c r="BI32">
        <v>79.91</v>
      </c>
      <c r="BJ32">
        <v>80.5</v>
      </c>
      <c r="BK32">
        <v>80.8</v>
      </c>
      <c r="BL32">
        <v>80.900000000000006</v>
      </c>
      <c r="BM32">
        <v>80.599999999999994</v>
      </c>
      <c r="BN32">
        <v>81.180000000000007</v>
      </c>
      <c r="BO32">
        <v>81.790000000000006</v>
      </c>
      <c r="BP32">
        <v>82.52</v>
      </c>
      <c r="BQ32">
        <v>82.54</v>
      </c>
      <c r="BR32">
        <v>82.61</v>
      </c>
      <c r="BS32">
        <v>82.99</v>
      </c>
      <c r="BT32">
        <v>83.52</v>
      </c>
      <c r="BU32">
        <v>84.08</v>
      </c>
      <c r="BV32">
        <v>84</v>
      </c>
      <c r="BW32">
        <v>84.1</v>
      </c>
      <c r="BX32">
        <v>83.4</v>
      </c>
      <c r="BY32">
        <v>30.750678323786552</v>
      </c>
      <c r="BZ32">
        <v>31.313424180922006</v>
      </c>
      <c r="CA32">
        <v>30.829596412556054</v>
      </c>
      <c r="CB32">
        <v>31.390134529147982</v>
      </c>
      <c r="CC32">
        <v>35.102499297950011</v>
      </c>
      <c r="CD32">
        <v>41.2</v>
      </c>
      <c r="CE32">
        <v>33.299999999999997</v>
      </c>
      <c r="CF32">
        <v>24.6</v>
      </c>
      <c r="CG32">
        <v>30.5</v>
      </c>
      <c r="CH32">
        <v>25.8</v>
      </c>
      <c r="CI32">
        <v>17.8</v>
      </c>
      <c r="CJ32">
        <v>17.3</v>
      </c>
      <c r="CK32">
        <v>7.37</v>
      </c>
      <c r="CL32">
        <v>7.25</v>
      </c>
      <c r="CM32">
        <v>7.43</v>
      </c>
      <c r="CN32">
        <v>7.63</v>
      </c>
      <c r="CO32">
        <v>7.46</v>
      </c>
      <c r="CP32">
        <v>7.67</v>
      </c>
      <c r="CQ32">
        <v>7.57</v>
      </c>
      <c r="CR32">
        <v>7.6</v>
      </c>
      <c r="CS32">
        <v>7.94</v>
      </c>
      <c r="CT32">
        <v>7.7</v>
      </c>
      <c r="CU32">
        <v>7.15</v>
      </c>
      <c r="CV32">
        <v>7.13</v>
      </c>
      <c r="CW32">
        <v>7.25</v>
      </c>
      <c r="CX32">
        <v>7.51</v>
      </c>
      <c r="CY32">
        <v>7.26</v>
      </c>
      <c r="CZ32">
        <v>3.14</v>
      </c>
      <c r="DA32">
        <v>3.34</v>
      </c>
      <c r="DB32">
        <v>3.25</v>
      </c>
      <c r="DC32">
        <v>3.01</v>
      </c>
      <c r="DD32">
        <v>3.22</v>
      </c>
      <c r="DE32">
        <v>17</v>
      </c>
      <c r="DF32">
        <v>16</v>
      </c>
      <c r="DG32">
        <v>17</v>
      </c>
      <c r="DH32">
        <v>16</v>
      </c>
      <c r="DI32">
        <v>15</v>
      </c>
      <c r="DJ32" s="17">
        <v>14</v>
      </c>
      <c r="DK32">
        <v>16.239813736903379</v>
      </c>
      <c r="DL32">
        <v>15.885837372105547</v>
      </c>
      <c r="DM32">
        <v>18.033740546829552</v>
      </c>
      <c r="DN32">
        <v>17.36930860033727</v>
      </c>
      <c r="DO32">
        <v>17.96276013143483</v>
      </c>
      <c r="DP32">
        <v>19.267073847862299</v>
      </c>
      <c r="DQ32">
        <v>19.626696832579185</v>
      </c>
      <c r="DR32">
        <v>17.683599999999998</v>
      </c>
      <c r="DS32">
        <v>17.361477572559401</v>
      </c>
      <c r="DT32" s="17">
        <v>18.380394246137499</v>
      </c>
      <c r="DU32">
        <v>5.2620139108441357</v>
      </c>
      <c r="DV32">
        <v>5.4397900595719397</v>
      </c>
      <c r="DW32">
        <v>5.7076627908077802</v>
      </c>
      <c r="DX32">
        <v>5.8560195609414096</v>
      </c>
      <c r="DY32">
        <v>134.464648580367</v>
      </c>
      <c r="DZ32">
        <v>131.10089900016601</v>
      </c>
      <c r="EA32">
        <v>129.19973999854099</v>
      </c>
      <c r="EB32">
        <v>123.529491375649</v>
      </c>
      <c r="EC32">
        <v>126.722886</v>
      </c>
      <c r="ED32">
        <v>214.767238121845</v>
      </c>
      <c r="EE32">
        <v>217.71897541787601</v>
      </c>
      <c r="EF32">
        <v>204.252775207659</v>
      </c>
      <c r="EG32">
        <v>199.14966280508099</v>
      </c>
      <c r="EH32">
        <v>202.09149210000001</v>
      </c>
      <c r="EI32">
        <v>171.937355064272</v>
      </c>
      <c r="EJ32">
        <v>171.885077503058</v>
      </c>
      <c r="EK32">
        <v>165.35107860063201</v>
      </c>
      <c r="EL32">
        <v>159.67091071779001</v>
      </c>
      <c r="EM32">
        <v>163.1713522</v>
      </c>
      <c r="EN32">
        <v>42.646525597082828</v>
      </c>
      <c r="EO32">
        <v>16.666666666666664</v>
      </c>
      <c r="EP32">
        <v>0</v>
      </c>
      <c r="EQ32">
        <v>83.333333333333343</v>
      </c>
      <c r="ER32" t="s">
        <v>235</v>
      </c>
    </row>
    <row r="33" spans="1:148">
      <c r="A33" t="s">
        <v>60</v>
      </c>
      <c r="B33" t="s">
        <v>61</v>
      </c>
      <c r="C33">
        <v>37.299999999999997</v>
      </c>
      <c r="D33">
        <v>42.5</v>
      </c>
      <c r="E33">
        <v>46.4</v>
      </c>
      <c r="F33">
        <v>52.2</v>
      </c>
      <c r="G33">
        <v>61.2</v>
      </c>
      <c r="H33">
        <v>62.1</v>
      </c>
      <c r="I33">
        <v>64.3</v>
      </c>
      <c r="J33">
        <v>59.2</v>
      </c>
      <c r="K33">
        <v>32.5</v>
      </c>
      <c r="L33">
        <v>39.200000000000003</v>
      </c>
      <c r="M33">
        <v>41.7</v>
      </c>
      <c r="N33">
        <v>49.7</v>
      </c>
      <c r="O33">
        <v>56.7</v>
      </c>
      <c r="P33">
        <v>57.2</v>
      </c>
      <c r="Q33">
        <v>61.9</v>
      </c>
      <c r="R33">
        <v>53.9</v>
      </c>
      <c r="S33">
        <v>42.2</v>
      </c>
      <c r="T33">
        <v>45.9</v>
      </c>
      <c r="U33">
        <v>51</v>
      </c>
      <c r="V33">
        <v>54.8</v>
      </c>
      <c r="W33">
        <v>65.5</v>
      </c>
      <c r="X33">
        <v>66.8</v>
      </c>
      <c r="Y33">
        <v>66.7</v>
      </c>
      <c r="Z33">
        <v>64.400000000000006</v>
      </c>
      <c r="AA33">
        <v>50.27330740091017</v>
      </c>
      <c r="AB33">
        <v>46.522220544566913</v>
      </c>
      <c r="AC33">
        <v>46.423486670921498</v>
      </c>
      <c r="AD33">
        <v>42.521726604887888</v>
      </c>
      <c r="AE33">
        <v>39.090609400018842</v>
      </c>
      <c r="AF33">
        <v>36.340782767130236</v>
      </c>
      <c r="AG33">
        <v>79</v>
      </c>
      <c r="AH33">
        <v>77</v>
      </c>
      <c r="AI33">
        <v>71</v>
      </c>
      <c r="AJ33">
        <v>69</v>
      </c>
      <c r="AK33">
        <v>66</v>
      </c>
      <c r="AL33">
        <v>66</v>
      </c>
      <c r="AM33">
        <v>60</v>
      </c>
      <c r="AN33">
        <v>53</v>
      </c>
      <c r="AO33">
        <v>53</v>
      </c>
      <c r="AP33">
        <v>53</v>
      </c>
      <c r="AQ33">
        <v>44</v>
      </c>
      <c r="AR33">
        <v>72.631241997439176</v>
      </c>
      <c r="AS33">
        <v>74.00421967904866</v>
      </c>
      <c r="AT33">
        <v>74.160560688117243</v>
      </c>
      <c r="AU33">
        <v>74.389408099688467</v>
      </c>
      <c r="AV33">
        <v>74.421872613410727</v>
      </c>
      <c r="AW33">
        <v>73.700075357950269</v>
      </c>
      <c r="AX33">
        <v>72.967969438730535</v>
      </c>
      <c r="AY33">
        <v>73.188987668482937</v>
      </c>
      <c r="AZ33">
        <v>73.805638399639861</v>
      </c>
      <c r="BA33">
        <v>72.900000000000006</v>
      </c>
      <c r="BB33">
        <v>73.7</v>
      </c>
      <c r="BC33">
        <v>74.62</v>
      </c>
      <c r="BD33">
        <v>74.959999999999994</v>
      </c>
      <c r="BE33">
        <v>75.010000000000005</v>
      </c>
      <c r="BF33">
        <v>74.959999999999994</v>
      </c>
      <c r="BG33">
        <v>75.56</v>
      </c>
      <c r="BH33">
        <v>76.17</v>
      </c>
      <c r="BI33">
        <v>76.709999999999994</v>
      </c>
      <c r="BJ33">
        <v>77.099999999999994</v>
      </c>
      <c r="BK33">
        <v>77.5</v>
      </c>
      <c r="BL33">
        <v>78.099999999999994</v>
      </c>
      <c r="BM33">
        <v>78.900000000000006</v>
      </c>
      <c r="BN33">
        <v>79.2</v>
      </c>
      <c r="BO33">
        <v>79.849999999999994</v>
      </c>
      <c r="BP33">
        <v>80.180000000000007</v>
      </c>
      <c r="BQ33">
        <v>80.38</v>
      </c>
      <c r="BR33">
        <v>80.349999999999994</v>
      </c>
      <c r="BS33">
        <v>80.81</v>
      </c>
      <c r="BT33">
        <v>81.27</v>
      </c>
      <c r="BU33">
        <v>81.92</v>
      </c>
      <c r="BV33">
        <v>82</v>
      </c>
      <c r="BW33">
        <v>82.6</v>
      </c>
      <c r="BX33">
        <v>82.5</v>
      </c>
      <c r="BY33">
        <v>43.895055499495463</v>
      </c>
      <c r="BZ33">
        <v>43.808559128893393</v>
      </c>
      <c r="CA33">
        <v>44.914134742404229</v>
      </c>
      <c r="CB33">
        <v>44.146409611623362</v>
      </c>
      <c r="CC33">
        <v>46.099290780141843</v>
      </c>
      <c r="CD33">
        <v>33.5</v>
      </c>
      <c r="CE33">
        <v>40.700000000000003</v>
      </c>
      <c r="CF33">
        <v>31.8</v>
      </c>
      <c r="CG33">
        <v>28.5</v>
      </c>
      <c r="CH33">
        <v>24.3</v>
      </c>
      <c r="CI33">
        <v>18.7</v>
      </c>
      <c r="CJ33">
        <v>18.100000000000001</v>
      </c>
      <c r="CK33">
        <v>7.03</v>
      </c>
      <c r="CL33">
        <v>7.28</v>
      </c>
      <c r="CM33">
        <v>7.46</v>
      </c>
      <c r="CN33">
        <v>7.54</v>
      </c>
      <c r="CO33">
        <v>7.22</v>
      </c>
      <c r="CP33">
        <v>7.14</v>
      </c>
      <c r="CQ33">
        <v>7.56</v>
      </c>
      <c r="CR33">
        <v>7.63</v>
      </c>
      <c r="CS33">
        <v>7.62</v>
      </c>
      <c r="CT33">
        <v>7.39</v>
      </c>
      <c r="CU33">
        <v>7.03</v>
      </c>
      <c r="CV33">
        <v>7.32</v>
      </c>
      <c r="CW33">
        <v>7.45</v>
      </c>
      <c r="CX33">
        <v>7.26</v>
      </c>
      <c r="CY33">
        <v>7.2</v>
      </c>
      <c r="CZ33">
        <v>3.51</v>
      </c>
      <c r="DA33">
        <v>2.93</v>
      </c>
      <c r="DB33">
        <v>3.21</v>
      </c>
      <c r="DC33">
        <v>3.13</v>
      </c>
      <c r="DD33">
        <v>3.26</v>
      </c>
      <c r="DE33">
        <v>23</v>
      </c>
      <c r="DF33">
        <v>23</v>
      </c>
      <c r="DG33">
        <v>19</v>
      </c>
      <c r="DH33">
        <v>19</v>
      </c>
      <c r="DI33">
        <v>22</v>
      </c>
      <c r="DJ33" s="17">
        <v>20</v>
      </c>
      <c r="DK33">
        <v>22.995780590717299</v>
      </c>
      <c r="DL33">
        <v>24.45255474452555</v>
      </c>
      <c r="DM33">
        <v>25.694156651471197</v>
      </c>
      <c r="DN33">
        <v>25.722543352601157</v>
      </c>
      <c r="DO33">
        <v>25.612287256122872</v>
      </c>
      <c r="DP33">
        <v>25.099760574620909</v>
      </c>
      <c r="DQ33">
        <v>26.45705521472393</v>
      </c>
      <c r="DR33">
        <v>25.1372</v>
      </c>
      <c r="DS33">
        <v>26.6666666666667</v>
      </c>
      <c r="DT33" s="17">
        <v>27.103786816269299</v>
      </c>
      <c r="DU33">
        <v>5.8488982961967144</v>
      </c>
      <c r="DV33">
        <v>5.9773794873302002</v>
      </c>
      <c r="DW33">
        <v>6.3401572630472502</v>
      </c>
      <c r="DX33">
        <v>6.6499646696609096</v>
      </c>
      <c r="DY33">
        <v>189.67423405016001</v>
      </c>
      <c r="DZ33">
        <v>183.854071468359</v>
      </c>
      <c r="EA33">
        <v>185.49819846873399</v>
      </c>
      <c r="EB33">
        <v>171.48802488256899</v>
      </c>
      <c r="EC33">
        <v>173.6070986</v>
      </c>
      <c r="ED33">
        <v>379.82130422123601</v>
      </c>
      <c r="EE33">
        <v>342.83040168147397</v>
      </c>
      <c r="EF33">
        <v>338.25197005796298</v>
      </c>
      <c r="EG33">
        <v>316.537093232009</v>
      </c>
      <c r="EH33">
        <v>308.68218510000003</v>
      </c>
      <c r="EI33">
        <v>285.76513691100899</v>
      </c>
      <c r="EJ33">
        <v>263.15931356980502</v>
      </c>
      <c r="EK33">
        <v>260.714429961787</v>
      </c>
      <c r="EL33">
        <v>241.65938125940201</v>
      </c>
      <c r="EM33">
        <v>238.71552310000001</v>
      </c>
      <c r="EN33">
        <v>47.197667702632081</v>
      </c>
      <c r="EO33">
        <v>11.111111111111111</v>
      </c>
      <c r="EP33">
        <v>48.888888888888886</v>
      </c>
      <c r="EQ33">
        <v>0</v>
      </c>
      <c r="ER33" t="s">
        <v>236</v>
      </c>
    </row>
    <row r="34" spans="1:148">
      <c r="A34" t="s">
        <v>62</v>
      </c>
      <c r="B34" t="s">
        <v>63</v>
      </c>
      <c r="C34">
        <v>45</v>
      </c>
      <c r="D34">
        <v>47.6</v>
      </c>
      <c r="E34">
        <v>49.7</v>
      </c>
      <c r="F34">
        <v>54.2</v>
      </c>
      <c r="G34">
        <v>57.1</v>
      </c>
      <c r="H34">
        <v>56.4</v>
      </c>
      <c r="I34">
        <v>59.5</v>
      </c>
      <c r="J34">
        <v>58.3</v>
      </c>
      <c r="K34">
        <v>41.7</v>
      </c>
      <c r="L34">
        <v>42.7</v>
      </c>
      <c r="M34">
        <v>44.2</v>
      </c>
      <c r="N34">
        <v>51.1</v>
      </c>
      <c r="O34">
        <v>52.3</v>
      </c>
      <c r="P34">
        <v>50.4</v>
      </c>
      <c r="Q34">
        <v>53.2</v>
      </c>
      <c r="R34">
        <v>53</v>
      </c>
      <c r="S34">
        <v>48.3</v>
      </c>
      <c r="T34">
        <v>52.3</v>
      </c>
      <c r="U34">
        <v>55.4</v>
      </c>
      <c r="V34">
        <v>57.6</v>
      </c>
      <c r="W34">
        <v>61.8</v>
      </c>
      <c r="X34">
        <v>63.2</v>
      </c>
      <c r="Y34">
        <v>66</v>
      </c>
      <c r="Z34">
        <v>63.8</v>
      </c>
      <c r="AA34">
        <v>24.684651745841059</v>
      </c>
      <c r="AB34">
        <v>24.048121677645803</v>
      </c>
      <c r="AC34">
        <v>23.307051250062376</v>
      </c>
      <c r="AD34">
        <v>19.577185641929091</v>
      </c>
      <c r="AE34">
        <v>17.153381964471805</v>
      </c>
      <c r="AF34">
        <v>15.492151343098431</v>
      </c>
      <c r="AG34">
        <v>69</v>
      </c>
      <c r="AH34">
        <v>70</v>
      </c>
      <c r="AI34">
        <v>63</v>
      </c>
      <c r="AJ34">
        <v>62</v>
      </c>
      <c r="AK34">
        <v>58</v>
      </c>
      <c r="AL34">
        <v>57</v>
      </c>
      <c r="AM34">
        <v>52</v>
      </c>
      <c r="AN34">
        <v>51</v>
      </c>
      <c r="AO34">
        <v>44</v>
      </c>
      <c r="AP34">
        <v>41</v>
      </c>
      <c r="AQ34">
        <v>42</v>
      </c>
      <c r="AR34">
        <v>41.164591046785596</v>
      </c>
      <c r="AS34">
        <v>43.619954053167049</v>
      </c>
      <c r="AT34">
        <v>44.233148811462065</v>
      </c>
      <c r="AU34">
        <v>45.8793324775353</v>
      </c>
      <c r="AV34">
        <v>47.52752437873545</v>
      </c>
      <c r="AW34">
        <v>49.290878326411317</v>
      </c>
      <c r="AX34">
        <v>50.264502554854218</v>
      </c>
      <c r="AY34">
        <v>50.725022104332453</v>
      </c>
      <c r="AZ34">
        <v>51.381521422325847</v>
      </c>
      <c r="BA34">
        <v>74.7</v>
      </c>
      <c r="BB34">
        <v>75.03</v>
      </c>
      <c r="BC34">
        <v>75.52</v>
      </c>
      <c r="BD34">
        <v>75.53</v>
      </c>
      <c r="BE34">
        <v>76.28</v>
      </c>
      <c r="BF34">
        <v>76.98</v>
      </c>
      <c r="BG34">
        <v>77.849999999999994</v>
      </c>
      <c r="BH34">
        <v>78.28</v>
      </c>
      <c r="BI34">
        <v>79.02</v>
      </c>
      <c r="BJ34">
        <v>79.2</v>
      </c>
      <c r="BK34">
        <v>79.7</v>
      </c>
      <c r="BL34">
        <v>79.400000000000006</v>
      </c>
      <c r="BM34">
        <v>79.5</v>
      </c>
      <c r="BN34">
        <v>80</v>
      </c>
      <c r="BO34">
        <v>80.44</v>
      </c>
      <c r="BP34">
        <v>80.930000000000007</v>
      </c>
      <c r="BQ34">
        <v>81.28</v>
      </c>
      <c r="BR34">
        <v>81.53</v>
      </c>
      <c r="BS34">
        <v>82.08</v>
      </c>
      <c r="BT34">
        <v>82.5</v>
      </c>
      <c r="BU34">
        <v>83.07</v>
      </c>
      <c r="BV34">
        <v>83.4</v>
      </c>
      <c r="BW34">
        <v>83.7</v>
      </c>
      <c r="BX34">
        <v>83.8</v>
      </c>
      <c r="BY34">
        <v>56.570268899036016</v>
      </c>
      <c r="BZ34">
        <v>47.989949748743719</v>
      </c>
      <c r="CA34">
        <v>49.326214085939483</v>
      </c>
      <c r="CB34">
        <v>48.440273903119454</v>
      </c>
      <c r="CC34">
        <v>53.030303030303031</v>
      </c>
      <c r="CD34">
        <v>50.5</v>
      </c>
      <c r="CE34">
        <v>55</v>
      </c>
      <c r="CF34">
        <v>45.7</v>
      </c>
      <c r="CG34">
        <v>31.2</v>
      </c>
      <c r="CH34">
        <v>29.9</v>
      </c>
      <c r="CI34">
        <v>21.8</v>
      </c>
      <c r="CJ34">
        <v>26.2</v>
      </c>
      <c r="CK34">
        <v>7.16</v>
      </c>
      <c r="CL34">
        <v>7.24</v>
      </c>
      <c r="CM34">
        <v>7.3</v>
      </c>
      <c r="CN34">
        <v>7.66</v>
      </c>
      <c r="CO34">
        <v>7.19</v>
      </c>
      <c r="CP34">
        <v>7.29</v>
      </c>
      <c r="CQ34">
        <v>7.72</v>
      </c>
      <c r="CR34">
        <v>7.57</v>
      </c>
      <c r="CS34">
        <v>7.84</v>
      </c>
      <c r="CT34">
        <v>7.5</v>
      </c>
      <c r="CU34">
        <v>7.17</v>
      </c>
      <c r="CV34">
        <v>7.26</v>
      </c>
      <c r="CW34">
        <v>7.11</v>
      </c>
      <c r="CX34">
        <v>7.42</v>
      </c>
      <c r="CY34">
        <v>7.12</v>
      </c>
      <c r="CZ34">
        <v>3.41</v>
      </c>
      <c r="DA34">
        <v>2.99</v>
      </c>
      <c r="DB34">
        <v>3</v>
      </c>
      <c r="DC34">
        <v>2.77</v>
      </c>
      <c r="DD34">
        <v>3.14</v>
      </c>
      <c r="DE34">
        <v>19</v>
      </c>
      <c r="DF34">
        <v>21</v>
      </c>
      <c r="DG34">
        <v>23</v>
      </c>
      <c r="DH34">
        <v>18</v>
      </c>
      <c r="DI34">
        <v>21</v>
      </c>
      <c r="DJ34" s="17">
        <v>18</v>
      </c>
      <c r="DK34">
        <v>23.25957906098219</v>
      </c>
      <c r="DL34">
        <v>22.896039603960396</v>
      </c>
      <c r="DM34">
        <v>20.558497833413579</v>
      </c>
      <c r="DN34">
        <v>21.063921063921065</v>
      </c>
      <c r="DO34">
        <v>20.349067830226101</v>
      </c>
      <c r="DP34">
        <v>23.541411668706651</v>
      </c>
      <c r="DQ34">
        <v>22.910334346504559</v>
      </c>
      <c r="DR34">
        <v>23.385400000000001</v>
      </c>
      <c r="DS34">
        <v>21.663585951940799</v>
      </c>
      <c r="DT34" s="17">
        <v>26.2931034482759</v>
      </c>
      <c r="DU34">
        <v>5.8954488063210775</v>
      </c>
      <c r="DV34">
        <v>5.9296263170834598</v>
      </c>
      <c r="DW34">
        <v>6.2632304881006204</v>
      </c>
      <c r="DX34">
        <v>6.4135853277811696</v>
      </c>
      <c r="DY34">
        <v>149.03914315955799</v>
      </c>
      <c r="DZ34">
        <v>149.83122443813301</v>
      </c>
      <c r="EA34">
        <v>142.758067076125</v>
      </c>
      <c r="EB34">
        <v>142.39884700706199</v>
      </c>
      <c r="EC34">
        <v>140.07725239999999</v>
      </c>
      <c r="ED34">
        <v>275.12940147306</v>
      </c>
      <c r="EE34">
        <v>251.31000507445199</v>
      </c>
      <c r="EF34">
        <v>237.80681553863499</v>
      </c>
      <c r="EG34">
        <v>223.48826433804899</v>
      </c>
      <c r="EH34">
        <v>235.7298811</v>
      </c>
      <c r="EI34">
        <v>209.864750075887</v>
      </c>
      <c r="EJ34">
        <v>197.22997709393999</v>
      </c>
      <c r="EK34">
        <v>186.720636863724</v>
      </c>
      <c r="EL34">
        <v>179.83237976115501</v>
      </c>
      <c r="EM34">
        <v>185.25376700000001</v>
      </c>
      <c r="EN34">
        <v>37.614569241384558</v>
      </c>
      <c r="EO34">
        <v>26.666666666666668</v>
      </c>
      <c r="EP34">
        <v>73.333333333333329</v>
      </c>
      <c r="EQ34">
        <v>0</v>
      </c>
      <c r="ER34" t="s">
        <v>232</v>
      </c>
    </row>
    <row r="35" spans="1:148">
      <c r="A35" t="s">
        <v>64</v>
      </c>
      <c r="B35" t="s">
        <v>65</v>
      </c>
      <c r="C35">
        <v>47.2</v>
      </c>
      <c r="D35">
        <v>48.3</v>
      </c>
      <c r="E35">
        <v>51.4</v>
      </c>
      <c r="F35">
        <v>57.5</v>
      </c>
      <c r="G35">
        <v>61.1</v>
      </c>
      <c r="H35">
        <v>60.4</v>
      </c>
      <c r="I35">
        <v>62.8</v>
      </c>
      <c r="J35">
        <v>63</v>
      </c>
      <c r="K35">
        <v>44.1</v>
      </c>
      <c r="L35">
        <v>44.4</v>
      </c>
      <c r="M35">
        <v>46.3</v>
      </c>
      <c r="N35">
        <v>54.3</v>
      </c>
      <c r="O35">
        <v>57.4</v>
      </c>
      <c r="P35">
        <v>57</v>
      </c>
      <c r="Q35">
        <v>58.9</v>
      </c>
      <c r="R35">
        <v>60</v>
      </c>
      <c r="S35">
        <v>50.2</v>
      </c>
      <c r="T35">
        <v>52</v>
      </c>
      <c r="U35">
        <v>56.5</v>
      </c>
      <c r="V35">
        <v>60.8</v>
      </c>
      <c r="W35">
        <v>64.7</v>
      </c>
      <c r="X35">
        <v>64.099999999999994</v>
      </c>
      <c r="Y35">
        <v>66.900000000000006</v>
      </c>
      <c r="Z35">
        <v>66.3</v>
      </c>
      <c r="AA35">
        <v>25.888512266335539</v>
      </c>
      <c r="AB35">
        <v>25.032378042705812</v>
      </c>
      <c r="AC35">
        <v>24.42249639060244</v>
      </c>
      <c r="AD35">
        <v>21.782880732761399</v>
      </c>
      <c r="AE35">
        <v>19.950281632524622</v>
      </c>
      <c r="AF35">
        <v>17.288314265339658</v>
      </c>
      <c r="AG35">
        <v>71</v>
      </c>
      <c r="AH35">
        <v>59</v>
      </c>
      <c r="AI35">
        <v>54</v>
      </c>
      <c r="AJ35">
        <v>50</v>
      </c>
      <c r="AK35">
        <v>44</v>
      </c>
      <c r="AL35">
        <v>39</v>
      </c>
      <c r="AM35">
        <v>38</v>
      </c>
      <c r="AN35">
        <v>39</v>
      </c>
      <c r="AO35">
        <v>37</v>
      </c>
      <c r="AP35">
        <v>35</v>
      </c>
      <c r="AQ35">
        <v>37</v>
      </c>
      <c r="AR35">
        <v>39.490445859872615</v>
      </c>
      <c r="AS35">
        <v>39.4960039145327</v>
      </c>
      <c r="AT35">
        <v>40.179445350734092</v>
      </c>
      <c r="AU35">
        <v>41.562753036437243</v>
      </c>
      <c r="AV35">
        <v>42.609573823470001</v>
      </c>
      <c r="AW35">
        <v>43.104141535987132</v>
      </c>
      <c r="AX35">
        <v>43.087885985748223</v>
      </c>
      <c r="AY35">
        <v>44.245614035087719</v>
      </c>
      <c r="AZ35">
        <v>45.491522846498903</v>
      </c>
      <c r="BA35">
        <v>75.599999999999994</v>
      </c>
      <c r="BB35">
        <v>76.22</v>
      </c>
      <c r="BC35">
        <v>76.27</v>
      </c>
      <c r="BD35">
        <v>76.739999999999995</v>
      </c>
      <c r="BE35">
        <v>76.98</v>
      </c>
      <c r="BF35">
        <v>77.58</v>
      </c>
      <c r="BG35">
        <v>77.900000000000006</v>
      </c>
      <c r="BH35">
        <v>78.33</v>
      </c>
      <c r="BI35">
        <v>78.849999999999994</v>
      </c>
      <c r="BJ35">
        <v>79.099999999999994</v>
      </c>
      <c r="BK35">
        <v>79.2</v>
      </c>
      <c r="BL35">
        <v>79.5</v>
      </c>
      <c r="BM35">
        <v>80.2</v>
      </c>
      <c r="BN35">
        <v>80.48</v>
      </c>
      <c r="BO35">
        <v>80.790000000000006</v>
      </c>
      <c r="BP35">
        <v>81.14</v>
      </c>
      <c r="BQ35">
        <v>81.37</v>
      </c>
      <c r="BR35">
        <v>81.430000000000007</v>
      </c>
      <c r="BS35">
        <v>81.94</v>
      </c>
      <c r="BT35">
        <v>82.52</v>
      </c>
      <c r="BU35">
        <v>83.13</v>
      </c>
      <c r="BV35">
        <v>83.2</v>
      </c>
      <c r="BW35">
        <v>83.3</v>
      </c>
      <c r="BX35">
        <v>83.7</v>
      </c>
      <c r="BY35">
        <v>61.746437705516989</v>
      </c>
      <c r="BZ35">
        <v>60.860440713536207</v>
      </c>
      <c r="CA35">
        <v>52.223719676549869</v>
      </c>
      <c r="CB35">
        <v>57.807543179414871</v>
      </c>
      <c r="CC35">
        <v>61.691909863317321</v>
      </c>
      <c r="CD35">
        <v>50.3</v>
      </c>
      <c r="CE35">
        <v>46.9</v>
      </c>
      <c r="CF35">
        <v>43.5</v>
      </c>
      <c r="CG35">
        <v>29.4</v>
      </c>
      <c r="CH35">
        <v>25.5</v>
      </c>
      <c r="CI35">
        <v>21.4</v>
      </c>
      <c r="CJ35">
        <v>19.3</v>
      </c>
      <c r="CK35">
        <v>7.48</v>
      </c>
      <c r="CL35">
        <v>7.23</v>
      </c>
      <c r="CM35">
        <v>7.43</v>
      </c>
      <c r="CN35">
        <v>7.46</v>
      </c>
      <c r="CO35">
        <v>7.37</v>
      </c>
      <c r="CP35">
        <v>7.63</v>
      </c>
      <c r="CQ35">
        <v>7.55</v>
      </c>
      <c r="CR35">
        <v>7.72</v>
      </c>
      <c r="CS35">
        <v>7.73</v>
      </c>
      <c r="CT35">
        <v>7.63</v>
      </c>
      <c r="CU35">
        <v>7.33</v>
      </c>
      <c r="CV35">
        <v>7.28</v>
      </c>
      <c r="CW35">
        <v>7.51</v>
      </c>
      <c r="CX35">
        <v>7.39</v>
      </c>
      <c r="CY35">
        <v>7.37</v>
      </c>
      <c r="CZ35">
        <v>3.71</v>
      </c>
      <c r="DA35">
        <v>3.55</v>
      </c>
      <c r="DB35">
        <v>3.36</v>
      </c>
      <c r="DC35">
        <v>3.11</v>
      </c>
      <c r="DD35">
        <v>3.59</v>
      </c>
      <c r="DE35">
        <v>20</v>
      </c>
      <c r="DF35">
        <v>18</v>
      </c>
      <c r="DG35">
        <v>14</v>
      </c>
      <c r="DH35">
        <v>17</v>
      </c>
      <c r="DI35">
        <v>14</v>
      </c>
      <c r="DJ35" s="17">
        <v>14</v>
      </c>
      <c r="DK35">
        <v>20.511330621731553</v>
      </c>
      <c r="DL35">
        <v>24.037925264919132</v>
      </c>
      <c r="DM35">
        <v>20.021186440677965</v>
      </c>
      <c r="DN35">
        <v>21.399798590130917</v>
      </c>
      <c r="DO35">
        <v>20.890052356020941</v>
      </c>
      <c r="DP35">
        <v>19.989642672190573</v>
      </c>
      <c r="DQ35">
        <v>20.226453937210497</v>
      </c>
      <c r="DR35">
        <v>20.282499999999999</v>
      </c>
      <c r="DS35">
        <v>20.659971305595398</v>
      </c>
      <c r="DT35" s="17">
        <v>19.3419740777667</v>
      </c>
      <c r="DU35">
        <v>3.9126670892892443</v>
      </c>
      <c r="DV35">
        <v>4.2304374045428901</v>
      </c>
      <c r="DW35">
        <v>4.2457288919923499</v>
      </c>
      <c r="DX35">
        <v>4.1985685486485096</v>
      </c>
      <c r="DY35">
        <v>153.17492489752499</v>
      </c>
      <c r="DZ35">
        <v>142.62981030883799</v>
      </c>
      <c r="EA35">
        <v>132.60781314138401</v>
      </c>
      <c r="EB35">
        <v>128.34243708180401</v>
      </c>
      <c r="EC35">
        <v>125.02452409999999</v>
      </c>
      <c r="ED35">
        <v>250.66613103441401</v>
      </c>
      <c r="EE35">
        <v>237.945603789909</v>
      </c>
      <c r="EF35">
        <v>223.55894951212301</v>
      </c>
      <c r="EG35">
        <v>241.29668312960101</v>
      </c>
      <c r="EH35">
        <v>238.1963634</v>
      </c>
      <c r="EI35">
        <v>199.29090255617399</v>
      </c>
      <c r="EJ35">
        <v>187.01462595472299</v>
      </c>
      <c r="EK35">
        <v>174.82121330719201</v>
      </c>
      <c r="EL35">
        <v>180.32281943646299</v>
      </c>
      <c r="EM35">
        <v>176.55265030000001</v>
      </c>
      <c r="EN35">
        <v>36.856543419832583</v>
      </c>
      <c r="EO35">
        <v>68.333333333333329</v>
      </c>
      <c r="EP35">
        <v>31.666666666666664</v>
      </c>
      <c r="EQ35">
        <v>0</v>
      </c>
      <c r="ER35" t="s">
        <v>233</v>
      </c>
    </row>
    <row r="36" spans="1:148">
      <c r="A36" t="s">
        <v>66</v>
      </c>
      <c r="B36" t="s">
        <v>67</v>
      </c>
      <c r="C36">
        <v>44.3</v>
      </c>
      <c r="D36">
        <v>46.5</v>
      </c>
      <c r="E36">
        <v>50.3</v>
      </c>
      <c r="F36">
        <v>59.4</v>
      </c>
      <c r="G36">
        <v>60.4</v>
      </c>
      <c r="H36">
        <v>66.3</v>
      </c>
      <c r="I36">
        <v>68.7</v>
      </c>
      <c r="J36">
        <v>65.7</v>
      </c>
      <c r="K36">
        <v>37.299999999999997</v>
      </c>
      <c r="L36">
        <v>42.8</v>
      </c>
      <c r="M36">
        <v>46.6</v>
      </c>
      <c r="N36">
        <v>55.1</v>
      </c>
      <c r="O36">
        <v>56</v>
      </c>
      <c r="P36">
        <v>59.6</v>
      </c>
      <c r="Q36">
        <v>66.7</v>
      </c>
      <c r="R36">
        <v>62.8</v>
      </c>
      <c r="S36">
        <v>51.6</v>
      </c>
      <c r="T36">
        <v>50.4</v>
      </c>
      <c r="U36">
        <v>53.9</v>
      </c>
      <c r="V36">
        <v>63.6</v>
      </c>
      <c r="W36">
        <v>64.8</v>
      </c>
      <c r="X36">
        <v>72.8</v>
      </c>
      <c r="Y36">
        <v>70.5</v>
      </c>
      <c r="Z36">
        <v>69</v>
      </c>
      <c r="AA36">
        <v>38.013132410600406</v>
      </c>
      <c r="AB36">
        <v>37.806475762680144</v>
      </c>
      <c r="AC36">
        <v>38.343687234340692</v>
      </c>
      <c r="AD36">
        <v>33.54826738414436</v>
      </c>
      <c r="AE36">
        <v>31.788019681307272</v>
      </c>
      <c r="AF36">
        <v>26.843918381768393</v>
      </c>
      <c r="AG36">
        <v>95</v>
      </c>
      <c r="AH36">
        <v>90</v>
      </c>
      <c r="AI36">
        <v>78</v>
      </c>
      <c r="AJ36">
        <v>71</v>
      </c>
      <c r="AK36">
        <v>67</v>
      </c>
      <c r="AL36">
        <v>74</v>
      </c>
      <c r="AM36">
        <v>60</v>
      </c>
      <c r="AN36">
        <v>58</v>
      </c>
      <c r="AO36">
        <v>50</v>
      </c>
      <c r="AP36">
        <v>45</v>
      </c>
      <c r="AQ36">
        <v>44</v>
      </c>
      <c r="AR36">
        <v>61.650165016501646</v>
      </c>
      <c r="AS36">
        <v>65.273749630068068</v>
      </c>
      <c r="AT36">
        <v>65.19572953736656</v>
      </c>
      <c r="AU36">
        <v>65.621064682312536</v>
      </c>
      <c r="AV36">
        <v>68.083217753120664</v>
      </c>
      <c r="AW36">
        <v>67.408219178082192</v>
      </c>
      <c r="AX36">
        <v>66.401741970604249</v>
      </c>
      <c r="AY36">
        <v>67.300991691235595</v>
      </c>
      <c r="AZ36">
        <v>66.810367215498871</v>
      </c>
      <c r="BA36">
        <v>77.400000000000006</v>
      </c>
      <c r="BB36">
        <v>77.73</v>
      </c>
      <c r="BC36">
        <v>78.27</v>
      </c>
      <c r="BD36">
        <v>79.53</v>
      </c>
      <c r="BE36">
        <v>80.489999999999995</v>
      </c>
      <c r="BF36">
        <v>81.400000000000006</v>
      </c>
      <c r="BG36">
        <v>81.400000000000006</v>
      </c>
      <c r="BH36">
        <v>81.38</v>
      </c>
      <c r="BI36">
        <v>81.23</v>
      </c>
      <c r="BJ36">
        <v>81.099999999999994</v>
      </c>
      <c r="BK36">
        <v>81.7</v>
      </c>
      <c r="BL36">
        <v>82.3</v>
      </c>
      <c r="BM36">
        <v>82.6</v>
      </c>
      <c r="BN36">
        <v>82.83</v>
      </c>
      <c r="BO36">
        <v>82.75</v>
      </c>
      <c r="BP36">
        <v>83.66</v>
      </c>
      <c r="BQ36">
        <v>84.12</v>
      </c>
      <c r="BR36">
        <v>85.13</v>
      </c>
      <c r="BS36">
        <v>85.45</v>
      </c>
      <c r="BT36">
        <v>85.4</v>
      </c>
      <c r="BU36">
        <v>85.13</v>
      </c>
      <c r="BV36">
        <v>85.1</v>
      </c>
      <c r="BW36">
        <v>85.9</v>
      </c>
      <c r="BX36">
        <v>86.3</v>
      </c>
      <c r="BY36">
        <v>45.934772622875514</v>
      </c>
      <c r="BZ36">
        <v>30.910609857978276</v>
      </c>
      <c r="CA36">
        <v>25.347506132461163</v>
      </c>
      <c r="CB36">
        <v>37.454873646209386</v>
      </c>
      <c r="CC36">
        <v>31.616982836495033</v>
      </c>
      <c r="CD36">
        <v>37.299999999999997</v>
      </c>
      <c r="CE36">
        <v>37.6</v>
      </c>
      <c r="CF36">
        <v>35.4</v>
      </c>
      <c r="CG36">
        <v>23.2</v>
      </c>
      <c r="CH36">
        <v>21.2</v>
      </c>
      <c r="CI36">
        <v>9.6</v>
      </c>
      <c r="CJ36">
        <v>15.4</v>
      </c>
      <c r="CK36">
        <v>7.33</v>
      </c>
      <c r="CL36">
        <v>7.09</v>
      </c>
      <c r="CM36">
        <v>7.5</v>
      </c>
      <c r="CN36">
        <v>7.53</v>
      </c>
      <c r="CO36">
        <v>7.25</v>
      </c>
      <c r="CP36">
        <v>7.56</v>
      </c>
      <c r="CQ36">
        <v>7.44</v>
      </c>
      <c r="CR36">
        <v>7.57</v>
      </c>
      <c r="CS36">
        <v>7.72</v>
      </c>
      <c r="CT36">
        <v>7.45</v>
      </c>
      <c r="CU36">
        <v>7.28</v>
      </c>
      <c r="CV36">
        <v>7.09</v>
      </c>
      <c r="CW36">
        <v>7.11</v>
      </c>
      <c r="CX36">
        <v>7.41</v>
      </c>
      <c r="CY36">
        <v>7.13</v>
      </c>
      <c r="CZ36">
        <v>3.51</v>
      </c>
      <c r="DA36">
        <v>3.58</v>
      </c>
      <c r="DB36">
        <v>3.18</v>
      </c>
      <c r="DC36">
        <v>3.4</v>
      </c>
      <c r="DD36">
        <v>3.43</v>
      </c>
      <c r="DE36">
        <v>20</v>
      </c>
      <c r="DF36">
        <v>22</v>
      </c>
      <c r="DG36">
        <v>17</v>
      </c>
      <c r="DH36">
        <v>19</v>
      </c>
      <c r="DI36">
        <v>20</v>
      </c>
      <c r="DJ36" s="17">
        <v>15</v>
      </c>
      <c r="DK36">
        <v>21.795989537925024</v>
      </c>
      <c r="DL36">
        <v>24.814126394052042</v>
      </c>
      <c r="DM36">
        <v>23.574468085106385</v>
      </c>
      <c r="DN36">
        <v>28.604471858134158</v>
      </c>
      <c r="DO36">
        <v>22.823701536210681</v>
      </c>
      <c r="DP36">
        <v>24.80127186009539</v>
      </c>
      <c r="DQ36">
        <v>25.303030303030305</v>
      </c>
      <c r="DR36">
        <v>25.640999999999998</v>
      </c>
      <c r="DS36">
        <v>24.454545454545499</v>
      </c>
      <c r="DT36" s="17">
        <v>24.942263279445701</v>
      </c>
      <c r="DU36">
        <v>3.7037919320796786</v>
      </c>
      <c r="DV36">
        <v>4.0807452939114501</v>
      </c>
      <c r="DW36">
        <v>4.32716750704299</v>
      </c>
      <c r="DX36">
        <v>4.3536054122994896</v>
      </c>
      <c r="DY36">
        <v>136.69135655812599</v>
      </c>
      <c r="DZ36">
        <v>139.11857431760399</v>
      </c>
      <c r="EA36">
        <v>129.06922837028199</v>
      </c>
      <c r="EB36">
        <v>120.043456268697</v>
      </c>
      <c r="EC36">
        <v>109.38981080000001</v>
      </c>
      <c r="ED36">
        <v>224.454287399468</v>
      </c>
      <c r="EE36">
        <v>217.118837977852</v>
      </c>
      <c r="EF36">
        <v>233.74881016440199</v>
      </c>
      <c r="EG36">
        <v>228.330708205744</v>
      </c>
      <c r="EH36">
        <v>216.52929779999999</v>
      </c>
      <c r="EI36">
        <v>179.46637911209899</v>
      </c>
      <c r="EJ36">
        <v>177.11589861104699</v>
      </c>
      <c r="EK36">
        <v>179.987729630367</v>
      </c>
      <c r="EL36">
        <v>172.29399698491599</v>
      </c>
      <c r="EM36">
        <v>161.53038369999999</v>
      </c>
      <c r="EN36">
        <v>32.347793519205418</v>
      </c>
      <c r="EO36">
        <v>73.333333333333329</v>
      </c>
      <c r="EP36">
        <v>26.666666666666668</v>
      </c>
      <c r="EQ36">
        <v>0</v>
      </c>
      <c r="ER36" t="s">
        <v>233</v>
      </c>
    </row>
    <row r="37" spans="1:148">
      <c r="A37" t="s">
        <v>318</v>
      </c>
      <c r="B37" t="s">
        <v>68</v>
      </c>
      <c r="C37" t="s">
        <v>313</v>
      </c>
      <c r="D37" t="s">
        <v>313</v>
      </c>
      <c r="E37" t="s">
        <v>313</v>
      </c>
      <c r="F37" t="s">
        <v>313</v>
      </c>
      <c r="G37" t="s">
        <v>313</v>
      </c>
      <c r="H37" t="s">
        <v>313</v>
      </c>
      <c r="I37" t="s">
        <v>313</v>
      </c>
      <c r="J37" t="s">
        <v>313</v>
      </c>
      <c r="K37" t="s">
        <v>313</v>
      </c>
      <c r="L37" t="s">
        <v>313</v>
      </c>
      <c r="M37" t="s">
        <v>313</v>
      </c>
      <c r="N37" t="s">
        <v>313</v>
      </c>
      <c r="O37" t="s">
        <v>313</v>
      </c>
      <c r="P37" t="s">
        <v>313</v>
      </c>
      <c r="Q37" t="s">
        <v>313</v>
      </c>
      <c r="R37" t="s">
        <v>313</v>
      </c>
      <c r="S37" t="s">
        <v>313</v>
      </c>
      <c r="T37" t="s">
        <v>313</v>
      </c>
      <c r="U37" t="s">
        <v>313</v>
      </c>
      <c r="V37" t="s">
        <v>313</v>
      </c>
      <c r="W37" t="s">
        <v>313</v>
      </c>
      <c r="X37" t="s">
        <v>313</v>
      </c>
      <c r="Y37" t="s">
        <v>313</v>
      </c>
      <c r="Z37" t="s">
        <v>313</v>
      </c>
      <c r="AA37">
        <v>34.972401461556402</v>
      </c>
      <c r="AB37">
        <v>34.015221783159468</v>
      </c>
      <c r="AC37">
        <v>33.215578470762381</v>
      </c>
      <c r="AD37">
        <v>30.024656397236534</v>
      </c>
      <c r="AE37">
        <v>26.79075499004141</v>
      </c>
      <c r="AF37">
        <v>24.222606265109963</v>
      </c>
      <c r="AG37">
        <v>100</v>
      </c>
      <c r="AH37">
        <v>96</v>
      </c>
      <c r="AI37">
        <v>90</v>
      </c>
      <c r="AJ37">
        <v>83</v>
      </c>
      <c r="AK37">
        <v>76</v>
      </c>
      <c r="AL37">
        <v>77</v>
      </c>
      <c r="AM37">
        <v>71</v>
      </c>
      <c r="AN37">
        <v>70</v>
      </c>
      <c r="AO37">
        <v>66</v>
      </c>
      <c r="AP37">
        <v>64</v>
      </c>
      <c r="AQ37">
        <v>60</v>
      </c>
      <c r="AR37">
        <v>51.686909581646425</v>
      </c>
      <c r="AS37">
        <v>51.426117453387256</v>
      </c>
      <c r="AT37">
        <v>51.57134996925268</v>
      </c>
      <c r="AU37">
        <v>51.829521166299806</v>
      </c>
      <c r="AV37">
        <v>52.412964811579734</v>
      </c>
      <c r="AW37">
        <v>52.641240993161688</v>
      </c>
      <c r="AX37">
        <v>52.823682206995393</v>
      </c>
      <c r="AY37">
        <v>53.111863615133117</v>
      </c>
      <c r="AZ37">
        <v>53.085684995870942</v>
      </c>
      <c r="BA37" t="s">
        <v>76</v>
      </c>
      <c r="BB37" t="s">
        <v>76</v>
      </c>
      <c r="BC37" t="s">
        <v>76</v>
      </c>
      <c r="BD37" t="s">
        <v>76</v>
      </c>
      <c r="BE37" t="s">
        <v>76</v>
      </c>
      <c r="BF37" t="s">
        <v>76</v>
      </c>
      <c r="BG37" t="s">
        <v>76</v>
      </c>
      <c r="BH37" t="s">
        <v>76</v>
      </c>
      <c r="BI37" t="s">
        <v>76</v>
      </c>
      <c r="BJ37" t="s">
        <v>76</v>
      </c>
      <c r="BK37" t="s">
        <v>76</v>
      </c>
      <c r="BL37" t="s">
        <v>76</v>
      </c>
      <c r="BM37" t="s">
        <v>76</v>
      </c>
      <c r="BN37" t="s">
        <v>76</v>
      </c>
      <c r="BO37" t="s">
        <v>76</v>
      </c>
      <c r="BP37" t="s">
        <v>76</v>
      </c>
      <c r="BQ37" t="s">
        <v>76</v>
      </c>
      <c r="BR37" t="s">
        <v>76</v>
      </c>
      <c r="BS37" t="s">
        <v>76</v>
      </c>
      <c r="BT37" t="s">
        <v>76</v>
      </c>
      <c r="BU37" t="s">
        <v>76</v>
      </c>
      <c r="BV37" t="s">
        <v>76</v>
      </c>
      <c r="BW37" t="s">
        <v>76</v>
      </c>
      <c r="BX37" t="s">
        <v>76</v>
      </c>
      <c r="BY37">
        <v>65.252410663641513</v>
      </c>
      <c r="BZ37">
        <v>60.335021078223633</v>
      </c>
      <c r="CA37">
        <v>55.718935907509263</v>
      </c>
      <c r="CB37">
        <v>56.046920821114369</v>
      </c>
      <c r="CC37">
        <v>56.406668435909189</v>
      </c>
      <c r="CD37">
        <v>52.5</v>
      </c>
      <c r="CE37">
        <v>48</v>
      </c>
      <c r="CF37">
        <v>45.1</v>
      </c>
      <c r="CG37">
        <v>31.9</v>
      </c>
      <c r="CH37">
        <v>28.5</v>
      </c>
      <c r="CI37">
        <v>22.6</v>
      </c>
      <c r="CJ37">
        <v>23.1</v>
      </c>
      <c r="CK37">
        <v>7.22</v>
      </c>
      <c r="CL37">
        <v>7.21</v>
      </c>
      <c r="CM37">
        <v>7.36</v>
      </c>
      <c r="CN37">
        <v>7.45</v>
      </c>
      <c r="CO37">
        <v>7.25</v>
      </c>
      <c r="CP37">
        <v>7.43</v>
      </c>
      <c r="CQ37">
        <v>7.52</v>
      </c>
      <c r="CR37">
        <v>7.62</v>
      </c>
      <c r="CS37">
        <v>7.65</v>
      </c>
      <c r="CT37">
        <v>7.51</v>
      </c>
      <c r="CU37">
        <v>7.17</v>
      </c>
      <c r="CV37">
        <v>7.15</v>
      </c>
      <c r="CW37">
        <v>7.29</v>
      </c>
      <c r="CX37">
        <v>7.33</v>
      </c>
      <c r="CY37">
        <v>7.21</v>
      </c>
      <c r="CZ37">
        <v>3.56</v>
      </c>
      <c r="DA37">
        <v>3.36</v>
      </c>
      <c r="DB37">
        <v>3.32</v>
      </c>
      <c r="DC37">
        <v>3.13</v>
      </c>
      <c r="DD37">
        <v>3.44</v>
      </c>
      <c r="DE37">
        <v>21</v>
      </c>
      <c r="DF37">
        <v>21</v>
      </c>
      <c r="DG37">
        <v>19</v>
      </c>
      <c r="DH37">
        <v>20</v>
      </c>
      <c r="DI37" t="s">
        <v>76</v>
      </c>
      <c r="DJ37" s="17">
        <v>18</v>
      </c>
      <c r="DK37" t="s">
        <v>313</v>
      </c>
      <c r="DL37" t="s">
        <v>313</v>
      </c>
      <c r="DM37" t="s">
        <v>313</v>
      </c>
      <c r="DN37" t="s">
        <v>313</v>
      </c>
      <c r="DO37" t="s">
        <v>313</v>
      </c>
      <c r="DP37" t="s">
        <v>313</v>
      </c>
      <c r="DQ37" t="s">
        <v>313</v>
      </c>
      <c r="DR37" t="s">
        <v>313</v>
      </c>
      <c r="DS37" t="s">
        <v>313</v>
      </c>
      <c r="DT37" s="17" t="s">
        <v>313</v>
      </c>
      <c r="DU37">
        <v>4.7449565410321979</v>
      </c>
      <c r="DV37">
        <v>4.9216117003425364</v>
      </c>
      <c r="DW37">
        <v>5.1508277320998959</v>
      </c>
      <c r="DX37">
        <v>5.3318863195637629</v>
      </c>
      <c r="DY37">
        <v>159.55381722724493</v>
      </c>
      <c r="DZ37">
        <v>151.51764868046541</v>
      </c>
      <c r="EA37">
        <v>145.13663689233985</v>
      </c>
      <c r="EB37">
        <v>139.54839545091508</v>
      </c>
      <c r="EC37" t="s">
        <v>313</v>
      </c>
      <c r="ED37">
        <v>295.63491373154517</v>
      </c>
      <c r="EE37">
        <v>278.60445530568467</v>
      </c>
      <c r="EF37">
        <v>271.12475198086094</v>
      </c>
      <c r="EG37">
        <v>260.33736264435197</v>
      </c>
      <c r="EH37" t="s">
        <v>313</v>
      </c>
      <c r="EI37">
        <v>224.66831631307736</v>
      </c>
      <c r="EJ37">
        <v>206.23504379883252</v>
      </c>
      <c r="EK37">
        <v>200.63836499048617</v>
      </c>
      <c r="EL37">
        <v>191.53984732705311</v>
      </c>
      <c r="EM37" t="s">
        <v>313</v>
      </c>
      <c r="EN37">
        <v>37.686851891307739</v>
      </c>
      <c r="EO37">
        <v>23.430962343096233</v>
      </c>
      <c r="EP37">
        <v>69.735006973500703</v>
      </c>
      <c r="EQ37">
        <v>3.7656903765690379</v>
      </c>
      <c r="ER37" t="s">
        <v>76</v>
      </c>
    </row>
    <row r="38" spans="1:148">
      <c r="A38" t="s">
        <v>319</v>
      </c>
      <c r="B38" t="s">
        <v>69</v>
      </c>
      <c r="C38" t="s">
        <v>313</v>
      </c>
      <c r="D38" t="s">
        <v>313</v>
      </c>
      <c r="E38" t="s">
        <v>313</v>
      </c>
      <c r="F38" t="s">
        <v>313</v>
      </c>
      <c r="G38" t="s">
        <v>313</v>
      </c>
      <c r="H38" t="s">
        <v>313</v>
      </c>
      <c r="I38" t="s">
        <v>313</v>
      </c>
      <c r="J38" t="s">
        <v>313</v>
      </c>
      <c r="K38" t="s">
        <v>313</v>
      </c>
      <c r="L38" t="s">
        <v>313</v>
      </c>
      <c r="M38" t="s">
        <v>313</v>
      </c>
      <c r="N38" t="s">
        <v>313</v>
      </c>
      <c r="O38" t="s">
        <v>313</v>
      </c>
      <c r="P38" t="s">
        <v>313</v>
      </c>
      <c r="Q38" t="s">
        <v>313</v>
      </c>
      <c r="R38" t="s">
        <v>313</v>
      </c>
      <c r="S38" t="s">
        <v>313</v>
      </c>
      <c r="T38" t="s">
        <v>313</v>
      </c>
      <c r="U38" t="s">
        <v>313</v>
      </c>
      <c r="V38" t="s">
        <v>313</v>
      </c>
      <c r="W38" t="s">
        <v>313</v>
      </c>
      <c r="X38" t="s">
        <v>313</v>
      </c>
      <c r="Y38" t="s">
        <v>313</v>
      </c>
      <c r="Z38" t="s">
        <v>313</v>
      </c>
      <c r="AA38">
        <v>18.788688848835875</v>
      </c>
      <c r="AB38">
        <v>18.794401301776713</v>
      </c>
      <c r="AC38">
        <v>18.62394358894592</v>
      </c>
      <c r="AD38">
        <v>16.568524182392729</v>
      </c>
      <c r="AE38">
        <v>14.903939356281844</v>
      </c>
      <c r="AF38">
        <v>13.724115393338716</v>
      </c>
      <c r="AG38">
        <v>58</v>
      </c>
      <c r="AH38">
        <v>59</v>
      </c>
      <c r="AI38">
        <v>58</v>
      </c>
      <c r="AJ38">
        <v>56</v>
      </c>
      <c r="AK38">
        <v>54</v>
      </c>
      <c r="AL38">
        <v>54</v>
      </c>
      <c r="AM38">
        <v>51</v>
      </c>
      <c r="AN38">
        <v>49</v>
      </c>
      <c r="AO38">
        <v>48</v>
      </c>
      <c r="AP38">
        <v>48</v>
      </c>
      <c r="AQ38">
        <v>47</v>
      </c>
      <c r="AR38">
        <v>31.640230892641537</v>
      </c>
      <c r="AS38">
        <v>32.582630395508126</v>
      </c>
      <c r="AT38">
        <v>33.829931314694782</v>
      </c>
      <c r="AU38">
        <v>34.981061514119958</v>
      </c>
      <c r="AV38">
        <v>36.280109846998819</v>
      </c>
      <c r="AW38">
        <v>37.593984962406012</v>
      </c>
      <c r="AX38">
        <v>38.709457463008839</v>
      </c>
      <c r="AY38">
        <v>39.80052050986307</v>
      </c>
      <c r="AZ38">
        <v>40.780067892437991</v>
      </c>
      <c r="BA38" t="s">
        <v>76</v>
      </c>
      <c r="BB38" t="s">
        <v>76</v>
      </c>
      <c r="BC38" t="s">
        <v>76</v>
      </c>
      <c r="BD38" t="s">
        <v>76</v>
      </c>
      <c r="BE38" t="s">
        <v>76</v>
      </c>
      <c r="BF38" t="s">
        <v>76</v>
      </c>
      <c r="BG38" t="s">
        <v>76</v>
      </c>
      <c r="BH38" t="s">
        <v>76</v>
      </c>
      <c r="BI38" t="s">
        <v>76</v>
      </c>
      <c r="BJ38" t="s">
        <v>76</v>
      </c>
      <c r="BK38" t="s">
        <v>76</v>
      </c>
      <c r="BL38" t="s">
        <v>76</v>
      </c>
      <c r="BM38" t="s">
        <v>76</v>
      </c>
      <c r="BN38" t="s">
        <v>76</v>
      </c>
      <c r="BO38" t="s">
        <v>76</v>
      </c>
      <c r="BP38" t="s">
        <v>76</v>
      </c>
      <c r="BQ38" t="s">
        <v>76</v>
      </c>
      <c r="BR38" t="s">
        <v>76</v>
      </c>
      <c r="BS38" t="s">
        <v>76</v>
      </c>
      <c r="BT38" t="s">
        <v>76</v>
      </c>
      <c r="BU38" t="s">
        <v>76</v>
      </c>
      <c r="BV38" t="s">
        <v>76</v>
      </c>
      <c r="BW38" t="s">
        <v>76</v>
      </c>
      <c r="BX38" t="s">
        <v>76</v>
      </c>
      <c r="BY38">
        <v>44.468936138595467</v>
      </c>
      <c r="BZ38">
        <v>43.149814199100334</v>
      </c>
      <c r="CA38">
        <v>40.785553156326522</v>
      </c>
      <c r="CB38">
        <v>40.259015836829725</v>
      </c>
      <c r="CC38">
        <v>40.336356855857375</v>
      </c>
      <c r="CD38">
        <v>40.700000000000003</v>
      </c>
      <c r="CE38">
        <v>37.1</v>
      </c>
      <c r="CF38">
        <v>33.299999999999997</v>
      </c>
      <c r="CG38">
        <v>27.1</v>
      </c>
      <c r="CH38">
        <v>24.5</v>
      </c>
      <c r="CI38">
        <v>21.5</v>
      </c>
      <c r="CJ38">
        <v>20.7</v>
      </c>
      <c r="CK38">
        <v>7.27</v>
      </c>
      <c r="CL38">
        <v>7.28</v>
      </c>
      <c r="CM38">
        <v>7.38</v>
      </c>
      <c r="CN38">
        <v>7.53</v>
      </c>
      <c r="CO38">
        <v>7.32</v>
      </c>
      <c r="CP38">
        <v>7.56</v>
      </c>
      <c r="CQ38">
        <v>7.58</v>
      </c>
      <c r="CR38">
        <v>7.65</v>
      </c>
      <c r="CS38">
        <v>7.78</v>
      </c>
      <c r="CT38">
        <v>7.61</v>
      </c>
      <c r="CU38">
        <v>7.2</v>
      </c>
      <c r="CV38">
        <v>7.25</v>
      </c>
      <c r="CW38">
        <v>7.35</v>
      </c>
      <c r="CX38">
        <v>7.42</v>
      </c>
      <c r="CY38">
        <v>7.27</v>
      </c>
      <c r="CZ38">
        <v>3.34</v>
      </c>
      <c r="DA38">
        <v>3.21</v>
      </c>
      <c r="DB38">
        <v>3.09</v>
      </c>
      <c r="DC38">
        <v>2.92</v>
      </c>
      <c r="DD38">
        <v>3.19</v>
      </c>
      <c r="DE38">
        <v>18</v>
      </c>
      <c r="DF38">
        <v>19</v>
      </c>
      <c r="DG38">
        <v>17</v>
      </c>
      <c r="DH38">
        <v>16</v>
      </c>
      <c r="DI38" t="s">
        <v>76</v>
      </c>
      <c r="DJ38" s="17">
        <v>15</v>
      </c>
      <c r="DK38" t="s">
        <v>313</v>
      </c>
      <c r="DL38" t="s">
        <v>313</v>
      </c>
      <c r="DM38" t="s">
        <v>313</v>
      </c>
      <c r="DN38" t="s">
        <v>313</v>
      </c>
      <c r="DO38" t="s">
        <v>313</v>
      </c>
      <c r="DP38" t="s">
        <v>313</v>
      </c>
      <c r="DQ38" t="s">
        <v>313</v>
      </c>
      <c r="DR38" t="s">
        <v>313</v>
      </c>
      <c r="DS38" t="s">
        <v>313</v>
      </c>
      <c r="DT38" s="17" t="s">
        <v>313</v>
      </c>
      <c r="DU38">
        <v>5.7975118566859862</v>
      </c>
      <c r="DV38">
        <v>6.0776401293774009</v>
      </c>
      <c r="DW38">
        <v>6.3019122056912442</v>
      </c>
      <c r="DX38">
        <v>6.4654878704408194</v>
      </c>
      <c r="DY38">
        <v>132.76387833183517</v>
      </c>
      <c r="DZ38">
        <v>126.90691710554005</v>
      </c>
      <c r="EA38">
        <v>124.1229739138867</v>
      </c>
      <c r="EB38">
        <v>119.79490756264266</v>
      </c>
      <c r="EC38" t="s">
        <v>313</v>
      </c>
      <c r="ED38">
        <v>234.11641170639149</v>
      </c>
      <c r="EE38">
        <v>224.69822626034673</v>
      </c>
      <c r="EF38">
        <v>216.74324228921307</v>
      </c>
      <c r="EG38">
        <v>210.20067001824677</v>
      </c>
      <c r="EH38" t="s">
        <v>313</v>
      </c>
      <c r="EI38">
        <v>180.94631107902106</v>
      </c>
      <c r="EJ38">
        <v>173.20476624920298</v>
      </c>
      <c r="EK38">
        <v>167.96632816069805</v>
      </c>
      <c r="EL38">
        <v>162.55285810670063</v>
      </c>
      <c r="EM38" t="s">
        <v>313</v>
      </c>
      <c r="EN38">
        <v>39.611585212335136</v>
      </c>
      <c r="EO38">
        <v>39.153439153439152</v>
      </c>
      <c r="EP38">
        <v>49.382716049382715</v>
      </c>
      <c r="EQ38">
        <v>7.8483245149911811</v>
      </c>
      <c r="ER38" t="s">
        <v>76</v>
      </c>
    </row>
    <row r="39" spans="1:148">
      <c r="A39" t="s">
        <v>320</v>
      </c>
      <c r="B39" t="s">
        <v>70</v>
      </c>
      <c r="C39">
        <v>48.4</v>
      </c>
      <c r="D39">
        <v>51</v>
      </c>
      <c r="E39">
        <v>54.2</v>
      </c>
      <c r="F39">
        <v>58.2</v>
      </c>
      <c r="G39">
        <v>62.1</v>
      </c>
      <c r="H39">
        <v>62.6</v>
      </c>
      <c r="I39">
        <v>65.3</v>
      </c>
      <c r="J39">
        <v>61.8</v>
      </c>
      <c r="K39">
        <v>44.1</v>
      </c>
      <c r="L39">
        <v>46.8</v>
      </c>
      <c r="M39">
        <v>50.1</v>
      </c>
      <c r="N39">
        <v>54.7</v>
      </c>
      <c r="O39">
        <v>58.6</v>
      </c>
      <c r="P39">
        <v>58.4</v>
      </c>
      <c r="Q39">
        <v>61.4</v>
      </c>
      <c r="R39">
        <v>58</v>
      </c>
      <c r="S39">
        <v>52.8</v>
      </c>
      <c r="T39">
        <v>55.2</v>
      </c>
      <c r="U39">
        <v>58.3</v>
      </c>
      <c r="V39">
        <v>61.8</v>
      </c>
      <c r="W39">
        <v>65.5</v>
      </c>
      <c r="X39">
        <v>67</v>
      </c>
      <c r="Y39">
        <v>69.3</v>
      </c>
      <c r="Z39">
        <v>65.7</v>
      </c>
      <c r="AA39">
        <v>24.332265194350995</v>
      </c>
      <c r="AB39">
        <v>24.005794277063885</v>
      </c>
      <c r="AC39">
        <v>23.622225062848866</v>
      </c>
      <c r="AD39">
        <v>21.171092184368735</v>
      </c>
      <c r="AE39">
        <v>18.972335246527397</v>
      </c>
      <c r="AF39">
        <v>17.315783942580214</v>
      </c>
      <c r="AG39">
        <v>74</v>
      </c>
      <c r="AH39">
        <v>73</v>
      </c>
      <c r="AI39">
        <v>70</v>
      </c>
      <c r="AJ39">
        <v>66</v>
      </c>
      <c r="AK39">
        <v>62</v>
      </c>
      <c r="AL39">
        <v>62</v>
      </c>
      <c r="AM39">
        <v>58</v>
      </c>
      <c r="AN39">
        <v>57</v>
      </c>
      <c r="AO39">
        <v>54</v>
      </c>
      <c r="AP39">
        <v>54</v>
      </c>
      <c r="AQ39">
        <v>52</v>
      </c>
      <c r="AR39">
        <v>38.235294117647058</v>
      </c>
      <c r="AS39">
        <v>38.858579346289083</v>
      </c>
      <c r="AT39">
        <v>39.730730321358614</v>
      </c>
      <c r="AU39">
        <v>40.605634702612917</v>
      </c>
      <c r="AV39">
        <v>41.679673837576544</v>
      </c>
      <c r="AW39">
        <v>42.645103324348611</v>
      </c>
      <c r="AX39">
        <v>43.017213629883969</v>
      </c>
      <c r="AY39">
        <v>44.275730747335153</v>
      </c>
      <c r="AZ39">
        <v>44.928547703024165</v>
      </c>
      <c r="BA39">
        <v>76</v>
      </c>
      <c r="BB39">
        <v>76.400000000000006</v>
      </c>
      <c r="BC39">
        <v>76.8</v>
      </c>
      <c r="BD39">
        <v>77.3</v>
      </c>
      <c r="BE39">
        <v>77.7</v>
      </c>
      <c r="BF39">
        <v>78.099999999999994</v>
      </c>
      <c r="BG39">
        <v>78.5</v>
      </c>
      <c r="BH39">
        <v>78.8</v>
      </c>
      <c r="BI39">
        <v>79.3</v>
      </c>
      <c r="BJ39">
        <v>79.7</v>
      </c>
      <c r="BK39">
        <v>80</v>
      </c>
      <c r="BL39">
        <v>80.3</v>
      </c>
      <c r="BM39">
        <v>80.8</v>
      </c>
      <c r="BN39">
        <v>81.099999999999994</v>
      </c>
      <c r="BO39">
        <v>81.400000000000006</v>
      </c>
      <c r="BP39">
        <v>81.900000000000006</v>
      </c>
      <c r="BQ39">
        <v>82.3</v>
      </c>
      <c r="BR39">
        <v>82.6</v>
      </c>
      <c r="BS39">
        <v>82.9</v>
      </c>
      <c r="BT39">
        <v>83.2</v>
      </c>
      <c r="BU39">
        <v>83.6</v>
      </c>
      <c r="BV39">
        <v>83.8</v>
      </c>
      <c r="BW39">
        <v>84.1</v>
      </c>
      <c r="BX39">
        <v>84.2</v>
      </c>
      <c r="BY39">
        <v>51.807286826673504</v>
      </c>
      <c r="BZ39">
        <v>49.23366050489178</v>
      </c>
      <c r="CA39">
        <v>46.00524160010044</v>
      </c>
      <c r="CB39">
        <v>45.63877497182051</v>
      </c>
      <c r="CC39">
        <v>45.683323299217335</v>
      </c>
      <c r="CD39">
        <v>44.6</v>
      </c>
      <c r="CE39">
        <v>40.700000000000003</v>
      </c>
      <c r="CF39">
        <v>37.1</v>
      </c>
      <c r="CG39">
        <v>28.7</v>
      </c>
      <c r="CH39">
        <v>25.9</v>
      </c>
      <c r="CI39">
        <v>21.8</v>
      </c>
      <c r="CJ39">
        <v>21.5</v>
      </c>
      <c r="CK39">
        <v>7.25</v>
      </c>
      <c r="CL39">
        <v>7.26</v>
      </c>
      <c r="CM39">
        <v>7.37</v>
      </c>
      <c r="CN39">
        <v>7.5</v>
      </c>
      <c r="CO39">
        <v>7.3</v>
      </c>
      <c r="CP39">
        <v>7.51</v>
      </c>
      <c r="CQ39">
        <v>7.56</v>
      </c>
      <c r="CR39">
        <v>7.64</v>
      </c>
      <c r="CS39">
        <v>7.73</v>
      </c>
      <c r="CT39">
        <v>7.57</v>
      </c>
      <c r="CU39">
        <v>7.19</v>
      </c>
      <c r="CV39">
        <v>7.21</v>
      </c>
      <c r="CW39">
        <v>7.32</v>
      </c>
      <c r="CX39">
        <v>7.38</v>
      </c>
      <c r="CY39">
        <v>7.24</v>
      </c>
      <c r="CZ39">
        <v>3.43</v>
      </c>
      <c r="DA39">
        <v>3.27</v>
      </c>
      <c r="DB39">
        <v>3.18</v>
      </c>
      <c r="DC39">
        <v>3.01</v>
      </c>
      <c r="DD39">
        <v>3.29</v>
      </c>
      <c r="DE39">
        <v>19</v>
      </c>
      <c r="DF39">
        <v>19</v>
      </c>
      <c r="DG39">
        <v>18</v>
      </c>
      <c r="DH39">
        <v>17</v>
      </c>
      <c r="DI39">
        <v>17</v>
      </c>
      <c r="DJ39" s="17">
        <v>16</v>
      </c>
      <c r="DK39">
        <v>20.776888420987444</v>
      </c>
      <c r="DL39">
        <v>21.568434378956251</v>
      </c>
      <c r="DM39">
        <v>21.276655522153231</v>
      </c>
      <c r="DN39">
        <v>21.782971434885905</v>
      </c>
      <c r="DO39">
        <v>21.901649249529669</v>
      </c>
      <c r="DP39">
        <v>22.525615945498568</v>
      </c>
      <c r="DQ39">
        <v>22.434974501123563</v>
      </c>
      <c r="DR39">
        <v>22.3901</v>
      </c>
      <c r="DS39">
        <v>22.599997536248001</v>
      </c>
      <c r="DT39" s="17">
        <v>23.165349846964201</v>
      </c>
      <c r="DU39">
        <v>5.3554023620204303</v>
      </c>
      <c r="DV39">
        <v>5.5940849775574</v>
      </c>
      <c r="DW39">
        <v>5.8191579785707903</v>
      </c>
      <c r="DX39">
        <v>5.9966363138492103</v>
      </c>
      <c r="DY39">
        <v>139.68808222299799</v>
      </c>
      <c r="DZ39">
        <v>133.16770868599801</v>
      </c>
      <c r="EA39">
        <v>129.32556501689101</v>
      </c>
      <c r="EB39">
        <v>124.897797541679</v>
      </c>
      <c r="EC39">
        <v>124.677662</v>
      </c>
      <c r="ED39">
        <v>251.27156941477401</v>
      </c>
      <c r="EE39">
        <v>239.42447640429199</v>
      </c>
      <c r="EF39">
        <v>232.21129838709001</v>
      </c>
      <c r="EG39">
        <v>224.050542409082</v>
      </c>
      <c r="EH39">
        <v>219.04766319999999</v>
      </c>
      <c r="EI39">
        <v>192.83735135596001</v>
      </c>
      <c r="EJ39">
        <v>183.67002777337501</v>
      </c>
      <c r="EK39">
        <v>178.202183364072</v>
      </c>
      <c r="EL39">
        <v>171.81107764114699</v>
      </c>
      <c r="EM39">
        <v>169.45464000000001</v>
      </c>
      <c r="EN39">
        <v>38.867146709954234</v>
      </c>
      <c r="EO39">
        <v>33.063209076175042</v>
      </c>
      <c r="EP39">
        <v>57.26634251755808</v>
      </c>
      <c r="EQ39">
        <v>6.2668827660723929</v>
      </c>
      <c r="ER39" t="s">
        <v>76</v>
      </c>
    </row>
    <row r="40" spans="1:148">
      <c r="A40" t="s">
        <v>321</v>
      </c>
      <c r="B40" t="s">
        <v>71</v>
      </c>
      <c r="C40">
        <v>45.5</v>
      </c>
      <c r="D40">
        <v>47.8</v>
      </c>
      <c r="E40">
        <v>50.7</v>
      </c>
      <c r="F40">
        <v>55.1</v>
      </c>
      <c r="G40">
        <v>58.2</v>
      </c>
      <c r="H40">
        <v>58.8</v>
      </c>
      <c r="I40">
        <v>60.6</v>
      </c>
      <c r="J40">
        <v>56.8</v>
      </c>
      <c r="K40">
        <v>41.2</v>
      </c>
      <c r="L40">
        <v>43.5</v>
      </c>
      <c r="M40">
        <v>47.1</v>
      </c>
      <c r="N40">
        <v>51.5</v>
      </c>
      <c r="O40">
        <v>54.6</v>
      </c>
      <c r="P40">
        <v>54.2</v>
      </c>
      <c r="Q40">
        <v>55.7</v>
      </c>
      <c r="R40">
        <v>51.6</v>
      </c>
      <c r="S40">
        <v>50.1</v>
      </c>
      <c r="T40">
        <v>52.4</v>
      </c>
      <c r="U40">
        <v>54.4</v>
      </c>
      <c r="V40">
        <v>58.9</v>
      </c>
      <c r="W40">
        <v>61.9</v>
      </c>
      <c r="X40">
        <v>63.7</v>
      </c>
      <c r="Y40">
        <v>65.7</v>
      </c>
      <c r="Z40">
        <v>61.7</v>
      </c>
      <c r="AA40">
        <v>16.49695801441549</v>
      </c>
      <c r="AB40">
        <v>16.670003884521584</v>
      </c>
      <c r="AC40">
        <v>16.825979159941365</v>
      </c>
      <c r="AD40">
        <v>15.977070033673559</v>
      </c>
      <c r="AE40">
        <v>14.879340662408749</v>
      </c>
      <c r="AF40">
        <v>13.961875466343127</v>
      </c>
      <c r="AG40">
        <v>55</v>
      </c>
      <c r="AH40">
        <v>55</v>
      </c>
      <c r="AI40">
        <v>55</v>
      </c>
      <c r="AJ40">
        <v>54</v>
      </c>
      <c r="AK40">
        <v>54</v>
      </c>
      <c r="AL40">
        <v>57</v>
      </c>
      <c r="AM40">
        <v>58</v>
      </c>
      <c r="AN40">
        <v>59</v>
      </c>
      <c r="AO40">
        <v>60</v>
      </c>
      <c r="AP40">
        <v>60</v>
      </c>
      <c r="AQ40">
        <v>60</v>
      </c>
      <c r="AR40">
        <v>12.015464364559767</v>
      </c>
      <c r="AS40">
        <v>12.589202404895309</v>
      </c>
      <c r="AT40">
        <v>13.181850355293081</v>
      </c>
      <c r="AU40">
        <v>13.832892167833247</v>
      </c>
      <c r="AV40">
        <v>14.52964164781222</v>
      </c>
      <c r="AW40">
        <v>15.225071225071224</v>
      </c>
      <c r="AX40">
        <v>15.568743179973445</v>
      </c>
      <c r="AY40">
        <v>16.649823427332862</v>
      </c>
      <c r="AZ40">
        <v>17.357047546649898</v>
      </c>
      <c r="BA40">
        <v>76.22</v>
      </c>
      <c r="BB40">
        <v>76.52</v>
      </c>
      <c r="BC40">
        <v>76.87</v>
      </c>
      <c r="BD40">
        <v>77.28</v>
      </c>
      <c r="BE40">
        <v>77.599999999999994</v>
      </c>
      <c r="BF40">
        <v>77.87</v>
      </c>
      <c r="BG40">
        <v>78.180000000000007</v>
      </c>
      <c r="BH40">
        <v>78.5</v>
      </c>
      <c r="BI40">
        <v>78.91</v>
      </c>
      <c r="BJ40">
        <v>79.209999999999994</v>
      </c>
      <c r="BK40">
        <v>79.41</v>
      </c>
      <c r="BL40">
        <v>79.545875549316406</v>
      </c>
      <c r="BM40">
        <v>80.72</v>
      </c>
      <c r="BN40">
        <v>80.900000000000006</v>
      </c>
      <c r="BO40">
        <v>81.13</v>
      </c>
      <c r="BP40">
        <v>81.53</v>
      </c>
      <c r="BQ40">
        <v>81.78</v>
      </c>
      <c r="BR40">
        <v>81.98</v>
      </c>
      <c r="BS40">
        <v>82.26</v>
      </c>
      <c r="BT40">
        <v>82.51</v>
      </c>
      <c r="BU40">
        <v>82.89</v>
      </c>
      <c r="BV40">
        <v>83.01</v>
      </c>
      <c r="BW40">
        <v>83.12</v>
      </c>
      <c r="BX40">
        <v>83.196029663085895</v>
      </c>
      <c r="BY40">
        <v>42.183432287128468</v>
      </c>
      <c r="BZ40">
        <v>41.582690140534432</v>
      </c>
      <c r="CA40">
        <v>41.305281771258144</v>
      </c>
      <c r="CB40">
        <v>40.616348157902927</v>
      </c>
      <c r="CC40">
        <v>41.74543619358068</v>
      </c>
      <c r="CD40">
        <v>40.424335554324571</v>
      </c>
      <c r="CE40">
        <v>38.200000000000003</v>
      </c>
      <c r="CF40">
        <v>35.4</v>
      </c>
      <c r="CG40">
        <v>30.7</v>
      </c>
      <c r="CH40">
        <v>27.7</v>
      </c>
      <c r="CI40">
        <v>24.3</v>
      </c>
      <c r="CJ40">
        <v>22.8</v>
      </c>
      <c r="CK40">
        <v>7.4</v>
      </c>
      <c r="CL40">
        <v>7.44</v>
      </c>
      <c r="CM40">
        <v>7.49</v>
      </c>
      <c r="CN40">
        <v>7.6</v>
      </c>
      <c r="CO40">
        <v>7.45</v>
      </c>
      <c r="CP40">
        <v>7.66</v>
      </c>
      <c r="CQ40">
        <v>7.68</v>
      </c>
      <c r="CR40">
        <v>7.73</v>
      </c>
      <c r="CS40">
        <v>7.81</v>
      </c>
      <c r="CT40">
        <v>7.7</v>
      </c>
      <c r="CU40">
        <v>7.28</v>
      </c>
      <c r="CV40">
        <v>7.28</v>
      </c>
      <c r="CW40">
        <v>7.37</v>
      </c>
      <c r="CX40">
        <v>0.11</v>
      </c>
      <c r="CY40">
        <v>7.33</v>
      </c>
      <c r="CZ40">
        <v>3.15</v>
      </c>
      <c r="DA40">
        <v>3.05</v>
      </c>
      <c r="DB40">
        <v>2.94</v>
      </c>
      <c r="DC40">
        <v>2.86</v>
      </c>
      <c r="DD40">
        <v>3.03</v>
      </c>
      <c r="DE40">
        <v>21</v>
      </c>
      <c r="DF40">
        <v>20</v>
      </c>
      <c r="DG40">
        <v>20</v>
      </c>
      <c r="DH40">
        <v>18</v>
      </c>
      <c r="DI40" t="s">
        <v>76</v>
      </c>
      <c r="DJ40" s="17">
        <v>17</v>
      </c>
      <c r="DK40">
        <v>17.484432074353727</v>
      </c>
      <c r="DL40">
        <v>18.314726263117631</v>
      </c>
      <c r="DM40">
        <v>18.327238386111556</v>
      </c>
      <c r="DN40">
        <v>18.734783452398336</v>
      </c>
      <c r="DO40">
        <v>19.039957363738587</v>
      </c>
      <c r="DP40">
        <v>19.202513448906373</v>
      </c>
      <c r="DQ40">
        <v>18.918277978354112</v>
      </c>
      <c r="DR40">
        <v>19.0929</v>
      </c>
      <c r="DS40">
        <v>19.0799344154903</v>
      </c>
      <c r="DT40" s="17">
        <v>19.829971631335901</v>
      </c>
      <c r="DU40">
        <v>5.5448878198199383</v>
      </c>
      <c r="DV40">
        <v>5.7582906908852198</v>
      </c>
      <c r="DW40">
        <v>6.0133489252232701</v>
      </c>
      <c r="DX40">
        <v>6.2083270690536203</v>
      </c>
      <c r="DY40">
        <v>149.91915395040101</v>
      </c>
      <c r="DZ40">
        <v>144.224461033019</v>
      </c>
      <c r="EA40">
        <v>140.59181924311901</v>
      </c>
      <c r="EB40">
        <v>138.011936560365</v>
      </c>
      <c r="EC40">
        <v>138.39394809999999</v>
      </c>
      <c r="ED40">
        <v>256.71667750252402</v>
      </c>
      <c r="EE40">
        <v>246.99913474836299</v>
      </c>
      <c r="EF40">
        <v>238.35261094788501</v>
      </c>
      <c r="EG40">
        <v>233.115138643888</v>
      </c>
      <c r="EH40">
        <v>230.08902670000001</v>
      </c>
      <c r="EI40">
        <v>201.50577896669699</v>
      </c>
      <c r="EJ40">
        <v>193.82082845389201</v>
      </c>
      <c r="EK40">
        <v>187.75123487571801</v>
      </c>
      <c r="EL40">
        <v>183.85361754796</v>
      </c>
      <c r="EM40">
        <v>182.69710380000001</v>
      </c>
      <c r="EN40" t="s">
        <v>257</v>
      </c>
      <c r="EO40" t="s">
        <v>257</v>
      </c>
      <c r="EP40" t="s">
        <v>257</v>
      </c>
      <c r="EQ40" t="s">
        <v>257</v>
      </c>
      <c r="ER40" t="s">
        <v>76</v>
      </c>
    </row>
    <row r="41" spans="1:148">
      <c r="A41" t="s">
        <v>322</v>
      </c>
      <c r="B41" t="s">
        <v>72</v>
      </c>
      <c r="C41" t="s">
        <v>313</v>
      </c>
      <c r="D41" t="s">
        <v>313</v>
      </c>
      <c r="E41" t="s">
        <v>313</v>
      </c>
      <c r="F41" t="s">
        <v>313</v>
      </c>
      <c r="G41" t="s">
        <v>313</v>
      </c>
      <c r="H41" t="s">
        <v>313</v>
      </c>
      <c r="I41" t="s">
        <v>313</v>
      </c>
      <c r="J41" t="s">
        <v>313</v>
      </c>
      <c r="K41" t="s">
        <v>313</v>
      </c>
      <c r="L41" t="s">
        <v>313</v>
      </c>
      <c r="M41" t="s">
        <v>313</v>
      </c>
      <c r="N41" t="s">
        <v>313</v>
      </c>
      <c r="O41" t="s">
        <v>313</v>
      </c>
      <c r="P41" t="s">
        <v>313</v>
      </c>
      <c r="Q41" t="s">
        <v>313</v>
      </c>
      <c r="R41" t="s">
        <v>313</v>
      </c>
      <c r="S41" t="s">
        <v>313</v>
      </c>
      <c r="T41" t="s">
        <v>313</v>
      </c>
      <c r="U41" t="s">
        <v>313</v>
      </c>
      <c r="V41" t="s">
        <v>313</v>
      </c>
      <c r="W41" t="s">
        <v>313</v>
      </c>
      <c r="X41" t="s">
        <v>313</v>
      </c>
      <c r="Y41" t="s">
        <v>313</v>
      </c>
      <c r="Z41" t="s">
        <v>313</v>
      </c>
      <c r="AA41" t="s">
        <v>313</v>
      </c>
      <c r="AB41" t="s">
        <v>313</v>
      </c>
      <c r="AC41" t="s">
        <v>313</v>
      </c>
      <c r="AD41" t="s">
        <v>313</v>
      </c>
      <c r="AE41" t="s">
        <v>313</v>
      </c>
      <c r="AF41" t="s">
        <v>313</v>
      </c>
      <c r="AG41" t="s">
        <v>313</v>
      </c>
      <c r="AH41" t="s">
        <v>313</v>
      </c>
      <c r="AI41" t="s">
        <v>313</v>
      </c>
      <c r="AJ41" t="s">
        <v>313</v>
      </c>
      <c r="AK41" t="s">
        <v>313</v>
      </c>
      <c r="AL41" t="s">
        <v>313</v>
      </c>
      <c r="AM41" t="s">
        <v>313</v>
      </c>
      <c r="AN41" t="s">
        <v>313</v>
      </c>
      <c r="AO41" t="s">
        <v>313</v>
      </c>
      <c r="AP41" t="s">
        <v>313</v>
      </c>
      <c r="AQ41" t="s">
        <v>313</v>
      </c>
      <c r="AR41" t="s">
        <v>313</v>
      </c>
      <c r="AS41" t="s">
        <v>313</v>
      </c>
      <c r="AT41" t="s">
        <v>313</v>
      </c>
      <c r="AU41" t="s">
        <v>313</v>
      </c>
      <c r="AV41" t="s">
        <v>313</v>
      </c>
      <c r="AW41" t="s">
        <v>313</v>
      </c>
      <c r="AX41" t="s">
        <v>313</v>
      </c>
      <c r="AY41" t="s">
        <v>313</v>
      </c>
      <c r="AZ41" t="s">
        <v>313</v>
      </c>
      <c r="BA41">
        <v>75.87</v>
      </c>
      <c r="BB41">
        <v>76.17</v>
      </c>
      <c r="BC41">
        <v>76.53</v>
      </c>
      <c r="BD41">
        <v>76.930000000000007</v>
      </c>
      <c r="BE41">
        <v>77.23</v>
      </c>
      <c r="BF41">
        <v>77.489999999999995</v>
      </c>
      <c r="BG41">
        <v>77.8</v>
      </c>
      <c r="BH41">
        <v>78.14</v>
      </c>
      <c r="BI41">
        <v>78.55</v>
      </c>
      <c r="BJ41">
        <v>78.849999999999994</v>
      </c>
      <c r="BK41" t="s">
        <v>76</v>
      </c>
      <c r="BL41" t="s">
        <v>76</v>
      </c>
      <c r="BM41">
        <v>80.47</v>
      </c>
      <c r="BN41">
        <v>80.650000000000006</v>
      </c>
      <c r="BO41">
        <v>80.88</v>
      </c>
      <c r="BP41">
        <v>81.27</v>
      </c>
      <c r="BQ41">
        <v>81.510000000000005</v>
      </c>
      <c r="BR41">
        <v>81.709999999999994</v>
      </c>
      <c r="BS41">
        <v>81.97</v>
      </c>
      <c r="BT41">
        <v>82.22</v>
      </c>
      <c r="BU41">
        <v>82.6</v>
      </c>
      <c r="BV41">
        <v>82.72</v>
      </c>
      <c r="BW41" t="s">
        <v>76</v>
      </c>
      <c r="BX41" t="s">
        <v>76</v>
      </c>
      <c r="BY41">
        <v>42.386265731987947</v>
      </c>
      <c r="BZ41">
        <v>41.781976856440423</v>
      </c>
      <c r="CA41">
        <v>41.435504034883166</v>
      </c>
      <c r="CB41">
        <v>40.860488549319612</v>
      </c>
      <c r="CC41">
        <v>41.925278051939443</v>
      </c>
      <c r="CD41">
        <v>40.6</v>
      </c>
      <c r="CE41">
        <v>38.299999999999997</v>
      </c>
      <c r="CF41">
        <v>35.5</v>
      </c>
      <c r="CG41">
        <v>30.9</v>
      </c>
      <c r="CH41">
        <v>27.9</v>
      </c>
      <c r="CI41">
        <v>24.5</v>
      </c>
      <c r="CJ41">
        <v>22.9</v>
      </c>
      <c r="CK41">
        <v>7.41</v>
      </c>
      <c r="CL41">
        <v>7.45</v>
      </c>
      <c r="CM41">
        <v>7.51</v>
      </c>
      <c r="CN41">
        <v>7.61</v>
      </c>
      <c r="CO41">
        <v>7.46</v>
      </c>
      <c r="CP41">
        <v>7.66</v>
      </c>
      <c r="CQ41">
        <v>7.69</v>
      </c>
      <c r="CR41">
        <v>7.74</v>
      </c>
      <c r="CS41">
        <v>7.82</v>
      </c>
      <c r="CT41">
        <v>7.7</v>
      </c>
      <c r="CU41">
        <v>7.28</v>
      </c>
      <c r="CV41">
        <v>7.29</v>
      </c>
      <c r="CW41">
        <v>7.38</v>
      </c>
      <c r="CX41">
        <v>0.1</v>
      </c>
      <c r="CY41">
        <v>7.33</v>
      </c>
      <c r="CZ41">
        <v>3.14</v>
      </c>
      <c r="DA41">
        <v>3.03</v>
      </c>
      <c r="DB41">
        <v>2.93</v>
      </c>
      <c r="DC41">
        <v>2.86</v>
      </c>
      <c r="DD41">
        <v>3.03</v>
      </c>
      <c r="DE41">
        <v>21</v>
      </c>
      <c r="DF41">
        <v>21</v>
      </c>
      <c r="DG41">
        <v>20</v>
      </c>
      <c r="DH41">
        <v>19</v>
      </c>
      <c r="DI41">
        <v>18</v>
      </c>
      <c r="DJ41" s="17">
        <v>17</v>
      </c>
      <c r="DK41" t="s">
        <v>313</v>
      </c>
      <c r="DL41" t="s">
        <v>313</v>
      </c>
      <c r="DM41" t="s">
        <v>313</v>
      </c>
      <c r="DN41" t="s">
        <v>313</v>
      </c>
      <c r="DO41" t="s">
        <v>313</v>
      </c>
      <c r="DP41" t="s">
        <v>313</v>
      </c>
      <c r="DQ41" t="s">
        <v>313</v>
      </c>
      <c r="DR41" t="s">
        <v>313</v>
      </c>
      <c r="DS41" t="s">
        <v>313</v>
      </c>
      <c r="DT41" s="17" t="s">
        <v>313</v>
      </c>
      <c r="DU41" t="s">
        <v>313</v>
      </c>
      <c r="DV41" t="s">
        <v>313</v>
      </c>
      <c r="DW41" t="s">
        <v>313</v>
      </c>
      <c r="DX41" t="s">
        <v>313</v>
      </c>
      <c r="DY41" t="s">
        <v>313</v>
      </c>
      <c r="DZ41" t="s">
        <v>313</v>
      </c>
      <c r="EA41" t="s">
        <v>313</v>
      </c>
      <c r="EB41" t="s">
        <v>313</v>
      </c>
      <c r="EC41" t="s">
        <v>313</v>
      </c>
      <c r="ED41" t="s">
        <v>313</v>
      </c>
      <c r="EE41" t="s">
        <v>313</v>
      </c>
      <c r="EF41" t="s">
        <v>313</v>
      </c>
      <c r="EG41" t="s">
        <v>313</v>
      </c>
      <c r="EH41" t="s">
        <v>313</v>
      </c>
      <c r="EI41" t="s">
        <v>313</v>
      </c>
      <c r="EJ41" t="s">
        <v>313</v>
      </c>
      <c r="EK41" t="s">
        <v>313</v>
      </c>
      <c r="EL41" t="s">
        <v>313</v>
      </c>
      <c r="EM41" t="s">
        <v>313</v>
      </c>
      <c r="EN41" t="s">
        <v>257</v>
      </c>
      <c r="EO41" t="s">
        <v>257</v>
      </c>
      <c r="EP41" t="s">
        <v>257</v>
      </c>
      <c r="EQ41" t="s">
        <v>257</v>
      </c>
      <c r="ER41" t="s">
        <v>76</v>
      </c>
    </row>
  </sheetData>
  <mergeCells count="20">
    <mergeCell ref="DK2:DT2"/>
    <mergeCell ref="EN1:ER1"/>
    <mergeCell ref="DU2:DX2"/>
    <mergeCell ref="C2:J2"/>
    <mergeCell ref="DY2:EM2"/>
    <mergeCell ref="BA1:EM1"/>
    <mergeCell ref="CU2:CY2"/>
    <mergeCell ref="CZ2:DD2"/>
    <mergeCell ref="BM2:BX2"/>
    <mergeCell ref="BY2:CJ2"/>
    <mergeCell ref="AA2:AF2"/>
    <mergeCell ref="AG2:AQ2"/>
    <mergeCell ref="AR2:AZ2"/>
    <mergeCell ref="C1:AZ1"/>
    <mergeCell ref="DE2:DJ2"/>
    <mergeCell ref="BA2:BL2"/>
    <mergeCell ref="K2:R2"/>
    <mergeCell ref="S2:Z2"/>
    <mergeCell ref="CK2:CO2"/>
    <mergeCell ref="CP2:CT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Sheet3</vt:lpstr>
      <vt:lpstr>YearBased</vt:lpstr>
      <vt:lpstr>test</vt:lpstr>
      <vt:lpstr>NonYearBased</vt:lpstr>
      <vt:lpstr>iadatasheet1</vt:lpstr>
      <vt:lpstr>iadatasheet2</vt:lpstr>
      <vt:lpstr>iadatasheet3</vt:lpstr>
      <vt:lpstr>iadatasheet4</vt:lpstr>
      <vt:lpstr>iadatasheet5</vt:lpstr>
      <vt:lpstr>metadata</vt:lpstr>
      <vt:lpstr>metarange1</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Colombeau</dc:creator>
  <cp:lastModifiedBy>Nelson Sprejer</cp:lastModifiedBy>
  <dcterms:created xsi:type="dcterms:W3CDTF">2014-07-25T10:15:30Z</dcterms:created>
  <dcterms:modified xsi:type="dcterms:W3CDTF">2018-10-26T20:40:04Z</dcterms:modified>
</cp:coreProperties>
</file>