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19"/>
  <workbookPr filterPrivacy="1" codeName="ThisWorkbook"/>
  <xr:revisionPtr revIDLastSave="68" documentId="13_ncr:11_{6ECED445-A63E-8747-AC7F-B88F6BACBEB1}" xr6:coauthVersionLast="47" xr6:coauthVersionMax="47" xr10:uidLastSave="{44114643-40A6-4B2A-A652-DDBBBD0EECC1}"/>
  <bookViews>
    <workbookView xWindow="0" yWindow="0" windowWidth="28800" windowHeight="1800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6" i="11" l="1"/>
  <c r="E17" i="11" s="1"/>
  <c r="E9" i="11"/>
  <c r="F10" i="11" s="1"/>
  <c r="E3" i="11"/>
  <c r="H7" i="11"/>
  <c r="F9" i="11" l="1"/>
  <c r="E12" i="11"/>
  <c r="E10" i="11"/>
  <c r="F16" i="11"/>
  <c r="E13" i="11" l="1"/>
  <c r="F12" i="11"/>
  <c r="H29" i="11"/>
  <c r="I5" i="11"/>
  <c r="H49" i="11"/>
  <c r="H39" i="11"/>
  <c r="H38" i="11"/>
  <c r="H37" i="11"/>
  <c r="H35" i="11"/>
  <c r="H28" i="11"/>
  <c r="H27" i="11"/>
  <c r="H18" i="11"/>
  <c r="H8" i="11"/>
  <c r="E14" i="11" l="1"/>
  <c r="F13" i="11"/>
  <c r="H9" i="11"/>
  <c r="E11" i="11"/>
  <c r="F11" i="11" s="1"/>
  <c r="I6" i="11"/>
  <c r="E15" i="11" l="1"/>
  <c r="F15" i="11" s="1"/>
  <c r="F14" i="11"/>
  <c r="H36" i="11"/>
  <c r="H34" i="11"/>
  <c r="H10" i="11"/>
  <c r="H30" i="11"/>
  <c r="H19" i="11"/>
  <c r="F17" i="11"/>
  <c r="H17" i="11" s="1"/>
  <c r="J5" i="11"/>
  <c r="K5" i="11" s="1"/>
  <c r="L5" i="11" s="1"/>
  <c r="M5" i="11" s="1"/>
  <c r="N5" i="11" s="1"/>
  <c r="O5" i="11" s="1"/>
  <c r="P5" i="11" s="1"/>
  <c r="I4" i="11"/>
  <c r="H31" i="11" l="1"/>
  <c r="H20" i="11"/>
  <c r="H11" i="11"/>
  <c r="H12" i="11"/>
  <c r="P4" i="11"/>
  <c r="Q5" i="11"/>
  <c r="R5" i="11" s="1"/>
  <c r="S5" i="11" s="1"/>
  <c r="T5" i="11" s="1"/>
  <c r="U5" i="11" s="1"/>
  <c r="V5" i="11" s="1"/>
  <c r="W5" i="11" s="1"/>
  <c r="J6" i="11"/>
  <c r="H26" i="11" l="1"/>
  <c r="H25"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<sst xmlns="http://schemas.openxmlformats.org/spreadsheetml/2006/main" count="100" uniqueCount="80">
  <si>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</si>
  <si>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MIS4173 Capstone Project</t>
  </si>
  <si>
    <t>SIMPLE GANTT CHART by Vertex42.com</t>
  </si>
  <si>
    <t>Enter Company Name in cell B2.</t>
  </si>
  <si>
    <t>Jack Brown's Beer and Burger Joint</t>
  </si>
  <si>
    <t>https://www.vertex42.com/ExcelTemplates/simple-gantt-chart.html</t>
  </si>
  <si>
    <t>Enter the name of the Project Lead in cell B3. Enter the Project Start date in cell E3. Pooject Start: label is in cell C3.</t>
  </si>
  <si>
    <t>Team 2</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</si>
  <si>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</si>
  <si>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</si>
  <si>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</si>
  <si>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</si>
  <si>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</si>
  <si>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</si>
  <si>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</si>
  <si>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</si>
  <si>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</si>
  <si>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</si>
  <si>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</si>
  <si>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</si>
  <si>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</si>
  <si>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Sprint 1</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</si>
  <si>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</si>
  <si>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Title Page</t>
  </si>
  <si>
    <t>Alexis</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</si>
  <si>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</si>
  <si>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Table of Contents</t>
  </si>
  <si>
    <t>Executive Summary</t>
  </si>
  <si>
    <t>Khadeem</t>
  </si>
  <si>
    <t>Background/Environment</t>
  </si>
  <si>
    <t>Problem Analysis</t>
  </si>
  <si>
    <t>Dom</t>
  </si>
  <si>
    <t>Objectives/Constraints</t>
  </si>
  <si>
    <t>Expected Benefits</t>
  </si>
  <si>
    <t>Ryan</t>
  </si>
  <si>
    <t>Context Diagram</t>
  </si>
  <si>
    <t>Use Case Diagram</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</si>
  <si>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</si>
  <si>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Sprint 2</t>
  </si>
  <si>
    <t>Supplement Specifications</t>
  </si>
  <si>
    <t xml:space="preserve">   ---operational</t>
  </si>
  <si>
    <t xml:space="preserve">   ---performance</t>
  </si>
  <si>
    <t xml:space="preserve">   ---security</t>
  </si>
  <si>
    <t xml:space="preserve">   ---cultural &amp; political</t>
  </si>
  <si>
    <t>Sample phase title block</t>
  </si>
  <si>
    <t>Sprint 3</t>
  </si>
  <si>
    <t>DFD Package</t>
  </si>
  <si>
    <t>Hardware/Software</t>
  </si>
  <si>
    <t>Navigation Diagram</t>
  </si>
  <si>
    <t>ERD</t>
  </si>
  <si>
    <t>Program Plan</t>
  </si>
  <si>
    <t>Naming Conventions</t>
  </si>
  <si>
    <t>Sprint 4</t>
  </si>
  <si>
    <t>Test Plans</t>
  </si>
  <si>
    <t>Training Manual</t>
  </si>
  <si>
    <t>Technical Manual</t>
  </si>
  <si>
    <t>Sprint 5</t>
  </si>
  <si>
    <t>Migration Plan</t>
  </si>
  <si>
    <t>Personal Project Assessment</t>
  </si>
  <si>
    <t>Sprint 6</t>
  </si>
  <si>
    <t>Project Description</t>
  </si>
  <si>
    <t>Analysis</t>
  </si>
  <si>
    <t>Design</t>
  </si>
  <si>
    <t>Implementation</t>
  </si>
  <si>
    <t>Post-Implementation</t>
  </si>
  <si>
    <t>This row marks the end of the Project Schedule. DO NOT enter anything in this row. 
Insert new rows ABOVE this one to continue building out your Project Schedule.</t>
  </si>
  <si>
    <t>Insert new rows ABOVE this one</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</si>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</sst>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5">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s>
  <fills count="1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theme="8" tint="0.79998168889431442"/>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08">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0" fontId="6" fillId="14" borderId="2" xfId="0" applyFont="1" applyFill="1" applyBorder="1" applyAlignment="1">
      <alignment horizontal="left" vertical="center" indent="1"/>
    </xf>
    <xf numFmtId="0" fontId="9" fillId="14" borderId="2" xfId="11" applyFill="1">
      <alignment horizontal="center" vertical="center"/>
    </xf>
    <xf numFmtId="9" fontId="5" fillId="14" borderId="2" xfId="2" applyFont="1" applyFill="1" applyBorder="1" applyAlignment="1">
      <alignment horizontal="center" vertical="center"/>
    </xf>
    <xf numFmtId="164" fontId="0" fillId="14" borderId="2" xfId="0" applyNumberFormat="1" applyFill="1" applyBorder="1" applyAlignment="1">
      <alignment horizontal="center" vertical="center"/>
    </xf>
    <xf numFmtId="164" fontId="5" fillId="14" borderId="2" xfId="0" applyNumberFormat="1" applyFont="1" applyFill="1" applyBorder="1" applyAlignment="1">
      <alignment horizontal="center" vertical="center"/>
    </xf>
    <xf numFmtId="0" fontId="9" fillId="15" borderId="2" xfId="12" applyFill="1">
      <alignment horizontal="left" vertical="center" indent="2"/>
    </xf>
    <xf numFmtId="0" fontId="9" fillId="15" borderId="2" xfId="11" applyFill="1">
      <alignment horizontal="center" vertical="center"/>
    </xf>
    <xf numFmtId="9" fontId="5" fillId="15" borderId="2" xfId="2" applyFont="1" applyFill="1" applyBorder="1" applyAlignment="1">
      <alignment horizontal="center" vertical="center"/>
    </xf>
    <xf numFmtId="164" fontId="9" fillId="15" borderId="2" xfId="10" applyFill="1">
      <alignment horizontal="center" vertical="center"/>
    </xf>
    <xf numFmtId="0" fontId="6" fillId="16" borderId="2" xfId="0" applyFont="1" applyFill="1" applyBorder="1" applyAlignment="1">
      <alignment horizontal="left" vertical="center" indent="1"/>
    </xf>
    <xf numFmtId="0" fontId="9" fillId="16" borderId="2" xfId="11" applyFill="1">
      <alignment horizontal="center" vertical="center"/>
    </xf>
    <xf numFmtId="9" fontId="5" fillId="16" borderId="2" xfId="2" applyFont="1" applyFill="1" applyBorder="1" applyAlignment="1">
      <alignment horizontal="center" vertical="center"/>
    </xf>
    <xf numFmtId="164" fontId="0" fillId="16" borderId="2" xfId="0" applyNumberFormat="1" applyFill="1" applyBorder="1" applyAlignment="1">
      <alignment horizontal="center" vertical="center"/>
    </xf>
    <xf numFmtId="164" fontId="5" fillId="16" borderId="2" xfId="0" applyNumberFormat="1" applyFont="1" applyFill="1" applyBorder="1" applyAlignment="1">
      <alignment horizontal="center" vertical="center"/>
    </xf>
    <xf numFmtId="0" fontId="9" fillId="17" borderId="2" xfId="12" applyFill="1">
      <alignment horizontal="left" vertical="center" indent="2"/>
    </xf>
    <xf numFmtId="0" fontId="9" fillId="17" borderId="2" xfId="11" applyFill="1">
      <alignment horizontal="center" vertical="center"/>
    </xf>
    <xf numFmtId="9" fontId="5" fillId="17" borderId="2" xfId="2" applyFont="1" applyFill="1" applyBorder="1" applyAlignment="1">
      <alignment horizontal="center" vertical="center"/>
    </xf>
    <xf numFmtId="164" fontId="9" fillId="17" borderId="2" xfId="10" applyFill="1">
      <alignment horizontal="center" vertical="center"/>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0" fontId="9" fillId="0" borderId="0" xfId="8" applyAlignment="1">
      <alignment horizontal="right" indent="1"/>
    </xf>
    <xf numFmtId="0" fontId="9" fillId="0" borderId="7" xfId="8" applyBorder="1" applyAlignment="1">
      <alignment horizontal="right" indent="1"/>
    </xf>
    <xf numFmtId="165" fontId="9" fillId="0" borderId="3" xfId="9" applyAlignment="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52"/>
  <sheetViews>
    <sheetView showGridLines="0" tabSelected="1" showRuler="0" zoomScaleNormal="100" zoomScalePageLayoutView="70" workbookViewId="0">
      <pane ySplit="6" topLeftCell="A18" activePane="bottomLeft" state="frozen"/>
      <selection pane="bottomLeft" activeCell="D20" sqref="D20"/>
    </sheetView>
  </sheetViews>
  <sheetFormatPr defaultColWidth="8.85546875" defaultRowHeight="30" customHeight="1"/>
  <cols>
    <col min="1" max="1" width="2.7109375" style="57" customWidth="1"/>
    <col min="2" max="2" width="47.42578125" bestFit="1"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42578125" customWidth="1"/>
    <col min="69" max="70" width="10.28515625"/>
  </cols>
  <sheetData>
    <row r="1" spans="1:64" ht="30" customHeight="1">
      <c r="A1" s="58" t="s">
        <v>0</v>
      </c>
      <c r="B1" s="61" t="s">
        <v>1</v>
      </c>
      <c r="C1" s="1"/>
      <c r="D1" s="2"/>
      <c r="E1" s="4"/>
      <c r="F1" s="46"/>
      <c r="H1" s="2"/>
      <c r="I1" s="81" t="s">
        <v>2</v>
      </c>
    </row>
    <row r="2" spans="1:64" ht="30" customHeight="1">
      <c r="A2" s="57" t="s">
        <v>3</v>
      </c>
      <c r="B2" s="62" t="s">
        <v>4</v>
      </c>
      <c r="I2" s="82" t="s">
        <v>5</v>
      </c>
    </row>
    <row r="3" spans="1:64" ht="30" customHeight="1">
      <c r="A3" s="57" t="s">
        <v>6</v>
      </c>
      <c r="B3" s="63" t="s">
        <v>7</v>
      </c>
      <c r="C3" s="105" t="s">
        <v>8</v>
      </c>
      <c r="D3" s="106"/>
      <c r="E3" s="107">
        <f>DATE(2022,1,24)</f>
        <v>44585</v>
      </c>
      <c r="F3" s="107"/>
    </row>
    <row r="4" spans="1:64" ht="30" customHeight="1">
      <c r="A4" s="58" t="s">
        <v>9</v>
      </c>
      <c r="C4" s="105" t="s">
        <v>10</v>
      </c>
      <c r="D4" s="106"/>
      <c r="E4" s="7">
        <v>1</v>
      </c>
      <c r="I4" s="102">
        <f>I5</f>
        <v>44585</v>
      </c>
      <c r="J4" s="103"/>
      <c r="K4" s="103"/>
      <c r="L4" s="103"/>
      <c r="M4" s="103"/>
      <c r="N4" s="103"/>
      <c r="O4" s="104"/>
      <c r="P4" s="102">
        <f>P5</f>
        <v>44592</v>
      </c>
      <c r="Q4" s="103"/>
      <c r="R4" s="103"/>
      <c r="S4" s="103"/>
      <c r="T4" s="103"/>
      <c r="U4" s="103"/>
      <c r="V4" s="104"/>
      <c r="W4" s="102">
        <f>W5</f>
        <v>44599</v>
      </c>
      <c r="X4" s="103"/>
      <c r="Y4" s="103"/>
      <c r="Z4" s="103"/>
      <c r="AA4" s="103"/>
      <c r="AB4" s="103"/>
      <c r="AC4" s="104"/>
      <c r="AD4" s="102">
        <f>AD5</f>
        <v>44606</v>
      </c>
      <c r="AE4" s="103"/>
      <c r="AF4" s="103"/>
      <c r="AG4" s="103"/>
      <c r="AH4" s="103"/>
      <c r="AI4" s="103"/>
      <c r="AJ4" s="104"/>
      <c r="AK4" s="102">
        <f>AK5</f>
        <v>44613</v>
      </c>
      <c r="AL4" s="103"/>
      <c r="AM4" s="103"/>
      <c r="AN4" s="103"/>
      <c r="AO4" s="103"/>
      <c r="AP4" s="103"/>
      <c r="AQ4" s="104"/>
      <c r="AR4" s="102">
        <f>AR5</f>
        <v>44620</v>
      </c>
      <c r="AS4" s="103"/>
      <c r="AT4" s="103"/>
      <c r="AU4" s="103"/>
      <c r="AV4" s="103"/>
      <c r="AW4" s="103"/>
      <c r="AX4" s="104"/>
      <c r="AY4" s="102">
        <f>AY5</f>
        <v>44627</v>
      </c>
      <c r="AZ4" s="103"/>
      <c r="BA4" s="103"/>
      <c r="BB4" s="103"/>
      <c r="BC4" s="103"/>
      <c r="BD4" s="103"/>
      <c r="BE4" s="104"/>
      <c r="BF4" s="102">
        <f>BF5</f>
        <v>44634</v>
      </c>
      <c r="BG4" s="103"/>
      <c r="BH4" s="103"/>
      <c r="BI4" s="103"/>
      <c r="BJ4" s="103"/>
      <c r="BK4" s="103"/>
      <c r="BL4" s="104"/>
    </row>
    <row r="5" spans="1:64" ht="15" customHeight="1">
      <c r="A5" s="58" t="s">
        <v>11</v>
      </c>
      <c r="B5" s="80"/>
      <c r="C5" s="80"/>
      <c r="D5" s="80"/>
      <c r="E5" s="80"/>
      <c r="F5" s="80"/>
      <c r="G5" s="80"/>
      <c r="I5" s="11">
        <f>Project_Start-WEEKDAY(Project_Start,1)+2+7*(Display_Week-1)</f>
        <v>44585</v>
      </c>
      <c r="J5" s="10">
        <f>I5+1</f>
        <v>44586</v>
      </c>
      <c r="K5" s="10">
        <f t="shared" ref="K5:AX5" si="0">J5+1</f>
        <v>44587</v>
      </c>
      <c r="L5" s="10">
        <f t="shared" si="0"/>
        <v>44588</v>
      </c>
      <c r="M5" s="10">
        <f t="shared" si="0"/>
        <v>44589</v>
      </c>
      <c r="N5" s="10">
        <f t="shared" si="0"/>
        <v>44590</v>
      </c>
      <c r="O5" s="12">
        <f t="shared" si="0"/>
        <v>44591</v>
      </c>
      <c r="P5" s="11">
        <f>O5+1</f>
        <v>44592</v>
      </c>
      <c r="Q5" s="10">
        <f>P5+1</f>
        <v>44593</v>
      </c>
      <c r="R5" s="10">
        <f t="shared" si="0"/>
        <v>44594</v>
      </c>
      <c r="S5" s="10">
        <f t="shared" si="0"/>
        <v>44595</v>
      </c>
      <c r="T5" s="10">
        <f t="shared" si="0"/>
        <v>44596</v>
      </c>
      <c r="U5" s="10">
        <f t="shared" si="0"/>
        <v>44597</v>
      </c>
      <c r="V5" s="12">
        <f t="shared" si="0"/>
        <v>44598</v>
      </c>
      <c r="W5" s="11">
        <f>V5+1</f>
        <v>44599</v>
      </c>
      <c r="X5" s="10">
        <f>W5+1</f>
        <v>44600</v>
      </c>
      <c r="Y5" s="10">
        <f t="shared" si="0"/>
        <v>44601</v>
      </c>
      <c r="Z5" s="10">
        <f t="shared" si="0"/>
        <v>44602</v>
      </c>
      <c r="AA5" s="10">
        <f t="shared" si="0"/>
        <v>44603</v>
      </c>
      <c r="AB5" s="10">
        <f t="shared" si="0"/>
        <v>44604</v>
      </c>
      <c r="AC5" s="12">
        <f t="shared" si="0"/>
        <v>44605</v>
      </c>
      <c r="AD5" s="11">
        <f>AC5+1</f>
        <v>44606</v>
      </c>
      <c r="AE5" s="10">
        <f>AD5+1</f>
        <v>44607</v>
      </c>
      <c r="AF5" s="10">
        <f t="shared" si="0"/>
        <v>44608</v>
      </c>
      <c r="AG5" s="10">
        <f t="shared" si="0"/>
        <v>44609</v>
      </c>
      <c r="AH5" s="10">
        <f t="shared" si="0"/>
        <v>44610</v>
      </c>
      <c r="AI5" s="10">
        <f t="shared" si="0"/>
        <v>44611</v>
      </c>
      <c r="AJ5" s="12">
        <f t="shared" si="0"/>
        <v>44612</v>
      </c>
      <c r="AK5" s="11">
        <f>AJ5+1</f>
        <v>44613</v>
      </c>
      <c r="AL5" s="10">
        <f>AK5+1</f>
        <v>44614</v>
      </c>
      <c r="AM5" s="10">
        <f t="shared" si="0"/>
        <v>44615</v>
      </c>
      <c r="AN5" s="10">
        <f t="shared" si="0"/>
        <v>44616</v>
      </c>
      <c r="AO5" s="10">
        <f t="shared" si="0"/>
        <v>44617</v>
      </c>
      <c r="AP5" s="10">
        <f t="shared" si="0"/>
        <v>44618</v>
      </c>
      <c r="AQ5" s="12">
        <f t="shared" si="0"/>
        <v>44619</v>
      </c>
      <c r="AR5" s="11">
        <f>AQ5+1</f>
        <v>44620</v>
      </c>
      <c r="AS5" s="10">
        <f>AR5+1</f>
        <v>44621</v>
      </c>
      <c r="AT5" s="10">
        <f t="shared" si="0"/>
        <v>44622</v>
      </c>
      <c r="AU5" s="10">
        <f t="shared" si="0"/>
        <v>44623</v>
      </c>
      <c r="AV5" s="10">
        <f t="shared" si="0"/>
        <v>44624</v>
      </c>
      <c r="AW5" s="10">
        <f t="shared" si="0"/>
        <v>44625</v>
      </c>
      <c r="AX5" s="12">
        <f t="shared" si="0"/>
        <v>44626</v>
      </c>
      <c r="AY5" s="11">
        <f>AX5+1</f>
        <v>44627</v>
      </c>
      <c r="AZ5" s="10">
        <f>AY5+1</f>
        <v>44628</v>
      </c>
      <c r="BA5" s="10">
        <f t="shared" ref="BA5:BE5" si="1">AZ5+1</f>
        <v>44629</v>
      </c>
      <c r="BB5" s="10">
        <f t="shared" si="1"/>
        <v>44630</v>
      </c>
      <c r="BC5" s="10">
        <f t="shared" si="1"/>
        <v>44631</v>
      </c>
      <c r="BD5" s="10">
        <f t="shared" si="1"/>
        <v>44632</v>
      </c>
      <c r="BE5" s="12">
        <f t="shared" si="1"/>
        <v>44633</v>
      </c>
      <c r="BF5" s="11">
        <f>BE5+1</f>
        <v>44634</v>
      </c>
      <c r="BG5" s="10">
        <f>BF5+1</f>
        <v>44635</v>
      </c>
      <c r="BH5" s="10">
        <f t="shared" ref="BH5:BL5" si="2">BG5+1</f>
        <v>44636</v>
      </c>
      <c r="BI5" s="10">
        <f t="shared" si="2"/>
        <v>44637</v>
      </c>
      <c r="BJ5" s="10">
        <f t="shared" si="2"/>
        <v>44638</v>
      </c>
      <c r="BK5" s="10">
        <f t="shared" si="2"/>
        <v>44639</v>
      </c>
      <c r="BL5" s="12">
        <f t="shared" si="2"/>
        <v>44640</v>
      </c>
    </row>
    <row r="6" spans="1:64" ht="30" customHeight="1" thickBot="1">
      <c r="A6" s="58" t="s">
        <v>12</v>
      </c>
      <c r="B6" s="8" t="s">
        <v>13</v>
      </c>
      <c r="C6" s="9" t="s">
        <v>14</v>
      </c>
      <c r="D6" s="9" t="s">
        <v>15</v>
      </c>
      <c r="E6" s="9" t="s">
        <v>16</v>
      </c>
      <c r="F6" s="9" t="s">
        <v>17</v>
      </c>
      <c r="G6" s="9"/>
      <c r="H6" s="9" t="s">
        <v>18</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c r="A7" s="57" t="s">
        <v>19</v>
      </c>
      <c r="C7" s="60"/>
      <c r="E7"/>
      <c r="H7" t="str">
        <f ca="1">IF(OR(ISBLANK(task_start),ISBLANK(task_end)),"",task_end-task_start+1)</f>
        <v/>
      </c>
      <c r="I7" s="43"/>
      <c r="J7" s="43"/>
      <c r="K7" s="43"/>
      <c r="L7" s="43"/>
      <c r="M7" s="43"/>
      <c r="N7" s="43"/>
      <c r="O7" s="43"/>
      <c r="P7" s="43"/>
      <c r="Q7" s="43"/>
      <c r="R7" s="43"/>
      <c r="S7" s="43"/>
      <c r="T7" s="43"/>
      <c r="U7" s="43"/>
      <c r="V7" s="43"/>
      <c r="W7" s="43"/>
      <c r="X7" s="43"/>
      <c r="Y7" s="43"/>
      <c r="Z7" s="43"/>
      <c r="AA7" s="43"/>
      <c r="AB7" s="43"/>
      <c r="AC7" s="43"/>
      <c r="AD7" s="43"/>
      <c r="AE7" s="43"/>
      <c r="AF7" s="43"/>
      <c r="AG7" s="43"/>
      <c r="AH7" s="43"/>
      <c r="AI7" s="43"/>
      <c r="AJ7" s="43"/>
      <c r="AK7" s="43"/>
      <c r="AL7" s="43"/>
      <c r="AM7" s="43"/>
      <c r="AN7" s="43"/>
      <c r="AO7" s="43"/>
      <c r="AP7" s="43"/>
      <c r="AQ7" s="43"/>
      <c r="AR7" s="43"/>
      <c r="AS7" s="43"/>
      <c r="AT7" s="43"/>
      <c r="AU7" s="43"/>
      <c r="AV7" s="43"/>
      <c r="AW7" s="43"/>
      <c r="AX7" s="43"/>
      <c r="AY7" s="43"/>
      <c r="AZ7" s="43"/>
      <c r="BA7" s="43"/>
      <c r="BB7" s="43"/>
      <c r="BC7" s="43"/>
      <c r="BD7" s="43"/>
      <c r="BE7" s="43"/>
      <c r="BF7" s="43"/>
      <c r="BG7" s="43"/>
      <c r="BH7" s="43"/>
      <c r="BI7" s="43"/>
      <c r="BJ7" s="43"/>
      <c r="BK7" s="43"/>
      <c r="BL7" s="43"/>
    </row>
    <row r="8" spans="1:64" s="3" customFormat="1" ht="30" customHeight="1" thickBot="1">
      <c r="A8" s="58" t="s">
        <v>20</v>
      </c>
      <c r="B8" s="17" t="s">
        <v>21</v>
      </c>
      <c r="C8" s="68"/>
      <c r="D8" s="18"/>
      <c r="E8" s="19"/>
      <c r="F8" s="20"/>
      <c r="G8" s="16"/>
      <c r="H8" s="16" t="str">
        <f t="shared" ref="H8:H49" ca="1" si="6">IF(OR(ISBLANK(task_start),ISBLANK(task_end)),"",task_end-task_start+1)</f>
        <v/>
      </c>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c r="BB8" s="43"/>
      <c r="BC8" s="43"/>
      <c r="BD8" s="43"/>
      <c r="BE8" s="43"/>
      <c r="BF8" s="43"/>
      <c r="BG8" s="43"/>
      <c r="BH8" s="43"/>
      <c r="BI8" s="43"/>
      <c r="BJ8" s="43"/>
      <c r="BK8" s="43"/>
      <c r="BL8" s="43"/>
    </row>
    <row r="9" spans="1:64" s="3" customFormat="1" ht="30" customHeight="1" thickBot="1">
      <c r="A9" s="58" t="s">
        <v>22</v>
      </c>
      <c r="B9" s="76" t="s">
        <v>23</v>
      </c>
      <c r="C9" s="69" t="s">
        <v>24</v>
      </c>
      <c r="D9" s="21">
        <v>1</v>
      </c>
      <c r="E9" s="64">
        <f>DATE(2022,2,4)</f>
        <v>44596</v>
      </c>
      <c r="F9" s="64">
        <f>E9</f>
        <v>44596</v>
      </c>
      <c r="G9" s="16"/>
      <c r="H9" s="16">
        <f t="shared" ca="1" si="6"/>
        <v>1</v>
      </c>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3"/>
      <c r="BH9" s="43"/>
      <c r="BI9" s="43"/>
      <c r="BJ9" s="43"/>
      <c r="BK9" s="43"/>
      <c r="BL9" s="43"/>
    </row>
    <row r="10" spans="1:64" s="3" customFormat="1" ht="30" customHeight="1" thickBot="1">
      <c r="A10" s="58" t="s">
        <v>25</v>
      </c>
      <c r="B10" s="76" t="s">
        <v>26</v>
      </c>
      <c r="C10" s="69" t="s">
        <v>24</v>
      </c>
      <c r="D10" s="21">
        <v>1</v>
      </c>
      <c r="E10" s="64">
        <f>E9</f>
        <v>44596</v>
      </c>
      <c r="F10" s="64">
        <f>E9</f>
        <v>44596</v>
      </c>
      <c r="G10" s="16"/>
      <c r="H10" s="16">
        <f t="shared" ca="1" si="6"/>
        <v>1</v>
      </c>
      <c r="I10" s="43"/>
      <c r="J10" s="43"/>
      <c r="K10" s="43"/>
      <c r="L10" s="43"/>
      <c r="M10" s="43"/>
      <c r="N10" s="43"/>
      <c r="O10" s="43"/>
      <c r="P10" s="43"/>
      <c r="Q10" s="43"/>
      <c r="R10" s="43"/>
      <c r="S10" s="43"/>
      <c r="T10" s="43"/>
      <c r="U10" s="44"/>
      <c r="V10" s="44"/>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c r="BE10" s="43"/>
      <c r="BF10" s="43"/>
      <c r="BG10" s="43"/>
      <c r="BH10" s="43"/>
      <c r="BI10" s="43"/>
      <c r="BJ10" s="43"/>
      <c r="BK10" s="43"/>
      <c r="BL10" s="43"/>
    </row>
    <row r="11" spans="1:64" s="3" customFormat="1" ht="30" customHeight="1" thickBot="1">
      <c r="A11" s="57"/>
      <c r="B11" s="76" t="s">
        <v>27</v>
      </c>
      <c r="C11" s="69" t="s">
        <v>28</v>
      </c>
      <c r="D11" s="21">
        <v>1</v>
      </c>
      <c r="E11" s="64">
        <f>F10</f>
        <v>44596</v>
      </c>
      <c r="F11" s="64">
        <f>E11+2</f>
        <v>44598</v>
      </c>
      <c r="G11" s="16"/>
      <c r="H11" s="16">
        <f t="shared" ca="1" si="6"/>
        <v>3</v>
      </c>
      <c r="I11" s="43"/>
      <c r="J11" s="43"/>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c r="BB11" s="43"/>
      <c r="BC11" s="43"/>
      <c r="BD11" s="43"/>
      <c r="BE11" s="43"/>
      <c r="BF11" s="43"/>
      <c r="BG11" s="43"/>
      <c r="BH11" s="43"/>
      <c r="BI11" s="43"/>
      <c r="BJ11" s="43"/>
      <c r="BK11" s="43"/>
      <c r="BL11" s="43"/>
    </row>
    <row r="12" spans="1:64" s="3" customFormat="1" ht="30" customHeight="1" thickBot="1">
      <c r="A12" s="57"/>
      <c r="B12" s="76" t="s">
        <v>29</v>
      </c>
      <c r="C12" s="69" t="s">
        <v>28</v>
      </c>
      <c r="D12" s="21">
        <v>1</v>
      </c>
      <c r="E12" s="64">
        <f>E9</f>
        <v>44596</v>
      </c>
      <c r="F12" s="64">
        <f>E12</f>
        <v>44596</v>
      </c>
      <c r="G12" s="16"/>
      <c r="H12" s="16">
        <f t="shared" ca="1" si="6"/>
        <v>1</v>
      </c>
      <c r="I12" s="43"/>
      <c r="J12" s="43"/>
      <c r="K12" s="43"/>
      <c r="L12" s="43"/>
      <c r="M12" s="43"/>
      <c r="N12" s="43"/>
      <c r="O12" s="43"/>
      <c r="P12" s="43"/>
      <c r="Q12" s="43"/>
      <c r="R12" s="43"/>
      <c r="S12" s="43"/>
      <c r="T12" s="43"/>
      <c r="U12" s="43"/>
      <c r="V12" s="43"/>
      <c r="W12" s="43"/>
      <c r="X12" s="43"/>
      <c r="Y12" s="44"/>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row>
    <row r="13" spans="1:64" s="3" customFormat="1" ht="30" customHeight="1" thickBot="1">
      <c r="A13" s="57"/>
      <c r="B13" s="76" t="s">
        <v>30</v>
      </c>
      <c r="C13" s="69" t="s">
        <v>31</v>
      </c>
      <c r="D13" s="21">
        <v>1</v>
      </c>
      <c r="E13" s="64">
        <f>E12</f>
        <v>44596</v>
      </c>
      <c r="F13" s="64">
        <f>E13+2</f>
        <v>44598</v>
      </c>
      <c r="G13" s="16"/>
      <c r="H13" s="16"/>
      <c r="I13" s="43"/>
      <c r="J13" s="43"/>
      <c r="K13" s="43"/>
      <c r="L13" s="43"/>
      <c r="M13" s="43"/>
      <c r="N13" s="43"/>
      <c r="O13" s="43"/>
      <c r="P13" s="43"/>
      <c r="Q13" s="43"/>
      <c r="R13" s="43"/>
      <c r="S13" s="43"/>
      <c r="T13" s="43"/>
      <c r="U13" s="43"/>
      <c r="V13" s="43"/>
      <c r="W13" s="43"/>
      <c r="X13" s="43"/>
      <c r="Y13" s="44"/>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c r="BE13" s="43"/>
      <c r="BF13" s="43"/>
      <c r="BG13" s="43"/>
      <c r="BH13" s="43"/>
      <c r="BI13" s="43"/>
      <c r="BJ13" s="43"/>
      <c r="BK13" s="43"/>
      <c r="BL13" s="43"/>
    </row>
    <row r="14" spans="1:64" s="3" customFormat="1" ht="30" customHeight="1" thickBot="1">
      <c r="A14" s="57"/>
      <c r="B14" s="76" t="s">
        <v>32</v>
      </c>
      <c r="C14" s="69" t="s">
        <v>24</v>
      </c>
      <c r="D14" s="21">
        <v>1</v>
      </c>
      <c r="E14" s="64">
        <f>E13</f>
        <v>44596</v>
      </c>
      <c r="F14" s="64">
        <f>E14+2</f>
        <v>44598</v>
      </c>
      <c r="G14" s="16"/>
      <c r="H14" s="16"/>
      <c r="I14" s="43"/>
      <c r="J14" s="43"/>
      <c r="K14" s="43"/>
      <c r="L14" s="43"/>
      <c r="M14" s="43"/>
      <c r="N14" s="43"/>
      <c r="O14" s="43"/>
      <c r="P14" s="43"/>
      <c r="Q14" s="43"/>
      <c r="R14" s="43"/>
      <c r="S14" s="43"/>
      <c r="T14" s="43"/>
      <c r="U14" s="43"/>
      <c r="V14" s="43"/>
      <c r="W14" s="43"/>
      <c r="X14" s="43"/>
      <c r="Y14" s="44"/>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43"/>
      <c r="BI14" s="43"/>
      <c r="BJ14" s="43"/>
      <c r="BK14" s="43"/>
      <c r="BL14" s="43"/>
    </row>
    <row r="15" spans="1:64" s="3" customFormat="1" ht="30" customHeight="1" thickBot="1">
      <c r="A15" s="57"/>
      <c r="B15" s="76" t="s">
        <v>33</v>
      </c>
      <c r="C15" s="69" t="s">
        <v>34</v>
      </c>
      <c r="D15" s="21">
        <v>1</v>
      </c>
      <c r="E15" s="64">
        <f>E14</f>
        <v>44596</v>
      </c>
      <c r="F15" s="64">
        <f>E15</f>
        <v>44596</v>
      </c>
      <c r="G15" s="16"/>
      <c r="H15" s="16"/>
      <c r="I15" s="43"/>
      <c r="J15" s="43"/>
      <c r="K15" s="43"/>
      <c r="L15" s="43"/>
      <c r="M15" s="43"/>
      <c r="N15" s="43"/>
      <c r="O15" s="43"/>
      <c r="P15" s="43"/>
      <c r="Q15" s="43"/>
      <c r="R15" s="43"/>
      <c r="S15" s="43"/>
      <c r="T15" s="43"/>
      <c r="U15" s="43"/>
      <c r="V15" s="43"/>
      <c r="W15" s="43"/>
      <c r="X15" s="43"/>
      <c r="Y15" s="44"/>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3"/>
      <c r="BF15" s="43"/>
      <c r="BG15" s="43"/>
      <c r="BH15" s="43"/>
      <c r="BI15" s="43"/>
      <c r="BJ15" s="43"/>
      <c r="BK15" s="43"/>
      <c r="BL15" s="43"/>
    </row>
    <row r="16" spans="1:64" s="3" customFormat="1" ht="30" customHeight="1" thickBot="1">
      <c r="A16" s="57"/>
      <c r="B16" s="76" t="s">
        <v>35</v>
      </c>
      <c r="C16" s="69" t="s">
        <v>34</v>
      </c>
      <c r="D16" s="21">
        <v>1</v>
      </c>
      <c r="E16" s="64">
        <f>DATE(2022,2,1)</f>
        <v>44593</v>
      </c>
      <c r="F16" s="64">
        <f>E16+2</f>
        <v>44595</v>
      </c>
      <c r="G16" s="16"/>
      <c r="H16" s="16"/>
      <c r="I16" s="43"/>
      <c r="J16" s="43"/>
      <c r="K16" s="43"/>
      <c r="L16" s="43"/>
      <c r="M16" s="43"/>
      <c r="N16" s="43"/>
      <c r="O16" s="43"/>
      <c r="P16" s="43"/>
      <c r="Q16" s="43"/>
      <c r="R16" s="43"/>
      <c r="S16" s="43"/>
      <c r="T16" s="43"/>
      <c r="U16" s="43"/>
      <c r="V16" s="43"/>
      <c r="W16" s="43"/>
      <c r="X16" s="43"/>
      <c r="Y16" s="44"/>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c r="BB16" s="43"/>
      <c r="BC16" s="43"/>
      <c r="BD16" s="43"/>
      <c r="BE16" s="43"/>
      <c r="BF16" s="43"/>
      <c r="BG16" s="43"/>
      <c r="BH16" s="43"/>
      <c r="BI16" s="43"/>
      <c r="BJ16" s="43"/>
      <c r="BK16" s="43"/>
      <c r="BL16" s="43"/>
    </row>
    <row r="17" spans="1:64" s="3" customFormat="1" ht="30" customHeight="1" thickBot="1">
      <c r="A17" s="57"/>
      <c r="B17" s="76" t="s">
        <v>36</v>
      </c>
      <c r="C17" s="69" t="s">
        <v>24</v>
      </c>
      <c r="D17" s="21">
        <v>1</v>
      </c>
      <c r="E17" s="64">
        <f>E16</f>
        <v>44593</v>
      </c>
      <c r="F17" s="64">
        <f>E17+2</f>
        <v>44595</v>
      </c>
      <c r="G17" s="16"/>
      <c r="H17" s="16">
        <f t="shared" ca="1" si="6"/>
        <v>3</v>
      </c>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43"/>
      <c r="BK17" s="43"/>
      <c r="BL17" s="43"/>
    </row>
    <row r="18" spans="1:64" s="3" customFormat="1" ht="30" customHeight="1" thickBot="1">
      <c r="A18" s="58" t="s">
        <v>37</v>
      </c>
      <c r="B18" s="22" t="s">
        <v>38</v>
      </c>
      <c r="C18" s="70"/>
      <c r="D18" s="23"/>
      <c r="E18" s="24"/>
      <c r="F18" s="25"/>
      <c r="G18" s="16"/>
      <c r="H18" s="16" t="str">
        <f t="shared" ca="1" si="6"/>
        <v/>
      </c>
      <c r="I18" s="43"/>
      <c r="J18" s="43"/>
      <c r="K18" s="43"/>
      <c r="L18" s="43"/>
      <c r="M18" s="43"/>
      <c r="N18" s="43"/>
      <c r="O18" s="43"/>
      <c r="P18" s="43"/>
      <c r="Q18" s="43"/>
      <c r="R18" s="43"/>
      <c r="S18" s="43"/>
      <c r="T18" s="43"/>
      <c r="U18" s="43"/>
      <c r="V18" s="43"/>
      <c r="W18" s="43"/>
      <c r="X18" s="43"/>
      <c r="Y18" s="43"/>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3"/>
      <c r="AY18" s="43"/>
      <c r="AZ18" s="43"/>
      <c r="BA18" s="43"/>
      <c r="BB18" s="43"/>
      <c r="BC18" s="43"/>
      <c r="BD18" s="43"/>
      <c r="BE18" s="43"/>
      <c r="BF18" s="43"/>
      <c r="BG18" s="43"/>
      <c r="BH18" s="43"/>
      <c r="BI18" s="43"/>
      <c r="BJ18" s="43"/>
      <c r="BK18" s="43"/>
      <c r="BL18" s="43"/>
    </row>
    <row r="19" spans="1:64" s="3" customFormat="1" ht="30" customHeight="1" thickBot="1">
      <c r="A19" s="58"/>
      <c r="B19" s="77" t="s">
        <v>27</v>
      </c>
      <c r="C19" s="71" t="s">
        <v>28</v>
      </c>
      <c r="D19" s="26">
        <v>1</v>
      </c>
      <c r="E19" s="65">
        <v>44614</v>
      </c>
      <c r="F19" s="65">
        <v>44614</v>
      </c>
      <c r="G19" s="16"/>
      <c r="H19" s="16">
        <f t="shared" ca="1" si="6"/>
        <v>1</v>
      </c>
      <c r="I19" s="43"/>
      <c r="J19" s="43"/>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c r="BB19" s="43"/>
      <c r="BC19" s="43"/>
      <c r="BD19" s="43"/>
      <c r="BE19" s="43"/>
      <c r="BF19" s="43"/>
      <c r="BG19" s="43"/>
      <c r="BH19" s="43"/>
      <c r="BI19" s="43"/>
      <c r="BJ19" s="43"/>
      <c r="BK19" s="43"/>
      <c r="BL19" s="43"/>
    </row>
    <row r="20" spans="1:64" s="3" customFormat="1" ht="30" customHeight="1" thickBot="1">
      <c r="A20" s="57"/>
      <c r="B20" s="77" t="s">
        <v>36</v>
      </c>
      <c r="C20" s="71" t="s">
        <v>24</v>
      </c>
      <c r="D20" s="26">
        <v>1</v>
      </c>
      <c r="E20" s="65">
        <v>44608</v>
      </c>
      <c r="F20" s="65">
        <v>44614</v>
      </c>
      <c r="G20" s="16"/>
      <c r="H20" s="16">
        <f t="shared" ca="1" si="6"/>
        <v>7</v>
      </c>
      <c r="I20" s="43"/>
      <c r="J20" s="43"/>
      <c r="K20" s="43"/>
      <c r="L20" s="43"/>
      <c r="M20" s="43"/>
      <c r="N20" s="43"/>
      <c r="O20" s="43"/>
      <c r="P20" s="43"/>
      <c r="Q20" s="43"/>
      <c r="R20" s="43"/>
      <c r="S20" s="43"/>
      <c r="T20" s="43"/>
      <c r="U20" s="44"/>
      <c r="V20" s="44"/>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c r="BE20" s="43"/>
      <c r="BF20" s="43"/>
      <c r="BG20" s="43"/>
      <c r="BH20" s="43"/>
      <c r="BI20" s="43"/>
      <c r="BJ20" s="43"/>
      <c r="BK20" s="43"/>
      <c r="BL20" s="43"/>
    </row>
    <row r="21" spans="1:64" s="3" customFormat="1" ht="30" customHeight="1">
      <c r="A21" s="57"/>
      <c r="B21" s="77" t="s">
        <v>39</v>
      </c>
      <c r="C21" s="71"/>
      <c r="D21" s="26"/>
      <c r="E21" s="65"/>
      <c r="F21" s="65"/>
      <c r="G21" s="16"/>
      <c r="H21" s="16"/>
      <c r="I21" s="43"/>
      <c r="J21" s="43"/>
      <c r="K21" s="43"/>
      <c r="L21" s="43"/>
      <c r="M21" s="43"/>
      <c r="N21" s="43"/>
      <c r="O21" s="43"/>
      <c r="P21" s="43"/>
      <c r="Q21" s="43"/>
      <c r="R21" s="43"/>
      <c r="S21" s="43"/>
      <c r="T21" s="43"/>
      <c r="U21" s="44"/>
      <c r="V21" s="44"/>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row>
    <row r="22" spans="1:64" s="3" customFormat="1" ht="30" customHeight="1">
      <c r="A22" s="57"/>
      <c r="B22" s="77" t="s">
        <v>40</v>
      </c>
      <c r="C22" s="71" t="s">
        <v>34</v>
      </c>
      <c r="D22" s="26">
        <v>1</v>
      </c>
      <c r="E22" s="65">
        <v>44608</v>
      </c>
      <c r="F22" s="65">
        <v>44614</v>
      </c>
      <c r="G22" s="16"/>
      <c r="H22" s="16"/>
      <c r="I22" s="43"/>
      <c r="J22" s="43"/>
      <c r="K22" s="43"/>
      <c r="L22" s="43"/>
      <c r="M22" s="43"/>
      <c r="N22" s="43"/>
      <c r="O22" s="43"/>
      <c r="P22" s="43"/>
      <c r="Q22" s="43"/>
      <c r="R22" s="43"/>
      <c r="S22" s="43"/>
      <c r="T22" s="43"/>
      <c r="U22" s="44"/>
      <c r="V22" s="44"/>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43"/>
      <c r="BK22" s="43"/>
      <c r="BL22" s="43"/>
    </row>
    <row r="23" spans="1:64" s="3" customFormat="1" ht="30" customHeight="1">
      <c r="A23" s="57"/>
      <c r="B23" s="77" t="s">
        <v>41</v>
      </c>
      <c r="C23" s="71" t="s">
        <v>24</v>
      </c>
      <c r="D23" s="26">
        <v>1</v>
      </c>
      <c r="E23" s="65">
        <v>44608</v>
      </c>
      <c r="F23" s="65">
        <v>44614</v>
      </c>
      <c r="G23" s="16"/>
      <c r="H23" s="16"/>
      <c r="I23" s="43"/>
      <c r="J23" s="43"/>
      <c r="K23" s="43"/>
      <c r="L23" s="43"/>
      <c r="M23" s="43"/>
      <c r="N23" s="43"/>
      <c r="O23" s="43"/>
      <c r="P23" s="43"/>
      <c r="Q23" s="43"/>
      <c r="R23" s="43"/>
      <c r="S23" s="43"/>
      <c r="T23" s="43"/>
      <c r="U23" s="44"/>
      <c r="V23" s="44"/>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row>
    <row r="24" spans="1:64" s="3" customFormat="1" ht="30" customHeight="1">
      <c r="A24" s="57"/>
      <c r="B24" s="77" t="s">
        <v>42</v>
      </c>
      <c r="C24" s="71" t="s">
        <v>31</v>
      </c>
      <c r="D24" s="26">
        <v>1</v>
      </c>
      <c r="E24" s="65">
        <v>44608</v>
      </c>
      <c r="F24" s="65">
        <v>44614</v>
      </c>
      <c r="G24" s="16"/>
      <c r="H24" s="16"/>
      <c r="I24" s="43"/>
      <c r="J24" s="43"/>
      <c r="K24" s="43"/>
      <c r="L24" s="43"/>
      <c r="M24" s="43"/>
      <c r="N24" s="43"/>
      <c r="O24" s="43"/>
      <c r="P24" s="43"/>
      <c r="Q24" s="43"/>
      <c r="R24" s="43"/>
      <c r="S24" s="43"/>
      <c r="T24" s="43"/>
      <c r="U24" s="44"/>
      <c r="V24" s="44"/>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row>
    <row r="25" spans="1:64" s="3" customFormat="1" ht="30" customHeight="1" thickBot="1">
      <c r="A25" s="57"/>
      <c r="B25" s="77" t="s">
        <v>43</v>
      </c>
      <c r="C25" s="71" t="s">
        <v>28</v>
      </c>
      <c r="D25" s="26">
        <v>1</v>
      </c>
      <c r="E25" s="65">
        <v>44608</v>
      </c>
      <c r="F25" s="65">
        <v>44614</v>
      </c>
      <c r="G25" s="16"/>
      <c r="H25" s="16">
        <f t="shared" ca="1" si="6"/>
        <v>7</v>
      </c>
      <c r="I25" s="4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3"/>
      <c r="BI25" s="43"/>
      <c r="BJ25" s="43"/>
      <c r="BK25" s="43"/>
      <c r="BL25" s="43"/>
    </row>
    <row r="26" spans="1:64" s="3" customFormat="1" ht="30" customHeight="1" thickBot="1">
      <c r="A26" s="57"/>
      <c r="B26" s="77" t="s">
        <v>35</v>
      </c>
      <c r="C26" s="71" t="s">
        <v>34</v>
      </c>
      <c r="D26" s="26">
        <v>1</v>
      </c>
      <c r="E26" s="65">
        <v>44607</v>
      </c>
      <c r="F26" s="65">
        <v>44607</v>
      </c>
      <c r="G26" s="16"/>
      <c r="H26" s="16">
        <f t="shared" ca="1" si="6"/>
        <v>1</v>
      </c>
      <c r="I26" s="43"/>
      <c r="J26" s="43"/>
      <c r="K26" s="43"/>
      <c r="L26" s="43"/>
      <c r="M26" s="43"/>
      <c r="N26" s="43"/>
      <c r="O26" s="43"/>
      <c r="P26" s="43"/>
      <c r="Q26" s="43"/>
      <c r="R26" s="43"/>
      <c r="S26" s="43"/>
      <c r="T26" s="43"/>
      <c r="U26" s="43"/>
      <c r="V26" s="43"/>
      <c r="W26" s="43"/>
      <c r="X26" s="43"/>
      <c r="Y26" s="44"/>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row>
    <row r="27" spans="1:64" s="3" customFormat="1" ht="30" customHeight="1" thickBot="1">
      <c r="A27" s="57" t="s">
        <v>44</v>
      </c>
      <c r="B27" s="27" t="s">
        <v>45</v>
      </c>
      <c r="C27" s="72"/>
      <c r="D27" s="28"/>
      <c r="E27" s="29"/>
      <c r="F27" s="30"/>
      <c r="G27" s="16"/>
      <c r="H27" s="16" t="str">
        <f t="shared" ca="1" si="6"/>
        <v/>
      </c>
      <c r="I27" s="43"/>
      <c r="J27" s="43"/>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c r="BB27" s="43"/>
      <c r="BC27" s="43"/>
      <c r="BD27" s="43"/>
      <c r="BE27" s="43"/>
      <c r="BF27" s="43"/>
      <c r="BG27" s="43"/>
      <c r="BH27" s="43"/>
      <c r="BI27" s="43"/>
      <c r="BJ27" s="43"/>
      <c r="BK27" s="43"/>
      <c r="BL27" s="43"/>
    </row>
    <row r="28" spans="1:64" s="3" customFormat="1" ht="30" customHeight="1" thickBot="1">
      <c r="A28" s="57"/>
      <c r="B28" s="78" t="s">
        <v>27</v>
      </c>
      <c r="C28" s="73"/>
      <c r="D28" s="31"/>
      <c r="E28" s="66"/>
      <c r="F28" s="66"/>
      <c r="G28" s="16"/>
      <c r="H28" s="16" t="str">
        <f t="shared" ca="1" si="6"/>
        <v/>
      </c>
      <c r="I28" s="43"/>
      <c r="J28" s="43"/>
      <c r="K28" s="43"/>
      <c r="L28" s="43"/>
      <c r="M28" s="43"/>
      <c r="N28" s="43"/>
      <c r="O28" s="43"/>
      <c r="P28" s="43"/>
      <c r="Q28" s="43"/>
      <c r="R28" s="43"/>
      <c r="S28" s="43"/>
      <c r="T28" s="43"/>
      <c r="U28" s="43"/>
      <c r="V28" s="43"/>
      <c r="W28" s="43"/>
      <c r="X28" s="43"/>
      <c r="Y28" s="43"/>
      <c r="Z28" s="43"/>
      <c r="AA28" s="43"/>
      <c r="AB28" s="43"/>
      <c r="AC28" s="43"/>
      <c r="AD28" s="43"/>
      <c r="AE28" s="43"/>
      <c r="AF28" s="43"/>
      <c r="AG28" s="43"/>
      <c r="AH28" s="43"/>
      <c r="AI28" s="43"/>
      <c r="AJ28" s="43"/>
      <c r="AK28" s="43"/>
      <c r="AL28" s="43"/>
      <c r="AM28" s="43"/>
      <c r="AN28" s="43"/>
      <c r="AO28" s="43"/>
      <c r="AP28" s="43"/>
      <c r="AQ28" s="43"/>
      <c r="AR28" s="43"/>
      <c r="AS28" s="43"/>
      <c r="AT28" s="43"/>
      <c r="AU28" s="43"/>
      <c r="AV28" s="43"/>
      <c r="AW28" s="43"/>
      <c r="AX28" s="43"/>
      <c r="AY28" s="43"/>
      <c r="AZ28" s="43"/>
      <c r="BA28" s="43"/>
      <c r="BB28" s="43"/>
      <c r="BC28" s="43"/>
      <c r="BD28" s="43"/>
      <c r="BE28" s="43"/>
      <c r="BF28" s="43"/>
      <c r="BG28" s="43"/>
      <c r="BH28" s="43"/>
      <c r="BI28" s="43"/>
      <c r="BJ28" s="43"/>
      <c r="BK28" s="43"/>
      <c r="BL28" s="43"/>
    </row>
    <row r="29" spans="1:64" s="3" customFormat="1" ht="30" customHeight="1" thickBot="1">
      <c r="A29" s="57"/>
      <c r="B29" s="78" t="s">
        <v>46</v>
      </c>
      <c r="C29" s="73"/>
      <c r="D29" s="31"/>
      <c r="E29" s="66"/>
      <c r="F29" s="66"/>
      <c r="G29" s="16"/>
      <c r="H29" s="16" t="str">
        <f t="shared" ca="1" si="6"/>
        <v/>
      </c>
      <c r="I29" s="43"/>
      <c r="J29" s="43"/>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c r="AV29" s="43"/>
      <c r="AW29" s="43"/>
      <c r="AX29" s="43"/>
      <c r="AY29" s="43"/>
      <c r="AZ29" s="43"/>
      <c r="BA29" s="43"/>
      <c r="BB29" s="43"/>
      <c r="BC29" s="43"/>
      <c r="BD29" s="43"/>
      <c r="BE29" s="43"/>
      <c r="BF29" s="43"/>
      <c r="BG29" s="43"/>
      <c r="BH29" s="43"/>
      <c r="BI29" s="43"/>
      <c r="BJ29" s="43"/>
      <c r="BK29" s="43"/>
      <c r="BL29" s="43"/>
    </row>
    <row r="30" spans="1:64" s="3" customFormat="1" ht="30" customHeight="1" thickBot="1">
      <c r="A30" s="57"/>
      <c r="B30" s="78" t="s">
        <v>47</v>
      </c>
      <c r="C30" s="73"/>
      <c r="D30" s="31"/>
      <c r="E30" s="66"/>
      <c r="F30" s="66"/>
      <c r="G30" s="16"/>
      <c r="H30" s="16" t="str">
        <f t="shared" ca="1" si="6"/>
        <v/>
      </c>
      <c r="I30" s="43"/>
      <c r="J30" s="43"/>
      <c r="K30" s="43"/>
      <c r="L30" s="43"/>
      <c r="M30" s="43"/>
      <c r="N30" s="43"/>
      <c r="O30" s="43"/>
      <c r="P30" s="43"/>
      <c r="Q30" s="43"/>
      <c r="R30" s="43"/>
      <c r="S30" s="43"/>
      <c r="T30" s="43"/>
      <c r="U30" s="43"/>
      <c r="V30" s="43"/>
      <c r="W30" s="43"/>
      <c r="X30" s="43"/>
      <c r="Y30" s="43"/>
      <c r="Z30" s="43"/>
      <c r="AA30" s="43"/>
      <c r="AB30" s="43"/>
      <c r="AC30" s="43"/>
      <c r="AD30" s="43"/>
      <c r="AE30" s="43"/>
      <c r="AF30" s="43"/>
      <c r="AG30" s="43"/>
      <c r="AH30" s="43"/>
      <c r="AI30" s="43"/>
      <c r="AJ30" s="43"/>
      <c r="AK30" s="43"/>
      <c r="AL30" s="43"/>
      <c r="AM30" s="43"/>
      <c r="AN30" s="43"/>
      <c r="AO30" s="43"/>
      <c r="AP30" s="43"/>
      <c r="AQ30" s="43"/>
      <c r="AR30" s="43"/>
      <c r="AS30" s="43"/>
      <c r="AT30" s="43"/>
      <c r="AU30" s="43"/>
      <c r="AV30" s="43"/>
      <c r="AW30" s="43"/>
      <c r="AX30" s="43"/>
      <c r="AY30" s="43"/>
      <c r="AZ30" s="43"/>
      <c r="BA30" s="43"/>
      <c r="BB30" s="43"/>
      <c r="BC30" s="43"/>
      <c r="BD30" s="43"/>
      <c r="BE30" s="43"/>
      <c r="BF30" s="43"/>
      <c r="BG30" s="43"/>
      <c r="BH30" s="43"/>
      <c r="BI30" s="43"/>
      <c r="BJ30" s="43"/>
      <c r="BK30" s="43"/>
      <c r="BL30" s="43"/>
    </row>
    <row r="31" spans="1:64" s="3" customFormat="1" ht="30" customHeight="1" thickBot="1">
      <c r="A31" s="57"/>
      <c r="B31" s="78" t="s">
        <v>48</v>
      </c>
      <c r="C31" s="73"/>
      <c r="D31" s="31"/>
      <c r="E31" s="66"/>
      <c r="F31" s="66"/>
      <c r="G31" s="16"/>
      <c r="H31" s="16" t="str">
        <f t="shared" ca="1" si="6"/>
        <v/>
      </c>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row>
    <row r="32" spans="1:64" s="3" customFormat="1" ht="30" customHeight="1" thickBot="1">
      <c r="A32" s="57"/>
      <c r="B32" s="78" t="s">
        <v>49</v>
      </c>
      <c r="C32" s="73"/>
      <c r="D32" s="31"/>
      <c r="E32" s="66"/>
      <c r="F32" s="66"/>
      <c r="G32" s="16"/>
      <c r="H32" s="16"/>
      <c r="I32" s="43"/>
      <c r="J32" s="43"/>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3"/>
      <c r="AJ32" s="43"/>
      <c r="AK32" s="43"/>
      <c r="AL32" s="43"/>
      <c r="AM32" s="43"/>
      <c r="AN32" s="43"/>
      <c r="AO32" s="43"/>
      <c r="AP32" s="43"/>
      <c r="AQ32" s="43"/>
      <c r="AR32" s="43"/>
      <c r="AS32" s="43"/>
      <c r="AT32" s="43"/>
      <c r="AU32" s="43"/>
      <c r="AV32" s="43"/>
      <c r="AW32" s="43"/>
      <c r="AX32" s="43"/>
      <c r="AY32" s="43"/>
      <c r="AZ32" s="43"/>
      <c r="BA32" s="43"/>
      <c r="BB32" s="43"/>
      <c r="BC32" s="43"/>
      <c r="BD32" s="43"/>
      <c r="BE32" s="43"/>
      <c r="BF32" s="43"/>
      <c r="BG32" s="43"/>
      <c r="BH32" s="43"/>
      <c r="BI32" s="43"/>
      <c r="BJ32" s="43"/>
      <c r="BK32" s="43"/>
      <c r="BL32" s="43"/>
    </row>
    <row r="33" spans="1:64" s="3" customFormat="1" ht="30" customHeight="1" thickBot="1">
      <c r="A33" s="57"/>
      <c r="B33" s="78" t="s">
        <v>50</v>
      </c>
      <c r="C33" s="73"/>
      <c r="D33" s="31"/>
      <c r="E33" s="66"/>
      <c r="F33" s="66"/>
      <c r="G33" s="16"/>
      <c r="H33" s="16"/>
      <c r="I33" s="43"/>
      <c r="J33" s="43"/>
      <c r="K33" s="43"/>
      <c r="L33" s="43"/>
      <c r="M33" s="43"/>
      <c r="N33" s="43"/>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c r="AP33" s="43"/>
      <c r="AQ33" s="43"/>
      <c r="AR33" s="43"/>
      <c r="AS33" s="43"/>
      <c r="AT33" s="43"/>
      <c r="AU33" s="43"/>
      <c r="AV33" s="43"/>
      <c r="AW33" s="43"/>
      <c r="AX33" s="43"/>
      <c r="AY33" s="43"/>
      <c r="AZ33" s="43"/>
      <c r="BA33" s="43"/>
      <c r="BB33" s="43"/>
      <c r="BC33" s="43"/>
      <c r="BD33" s="43"/>
      <c r="BE33" s="43"/>
      <c r="BF33" s="43"/>
      <c r="BG33" s="43"/>
      <c r="BH33" s="43"/>
      <c r="BI33" s="43"/>
      <c r="BJ33" s="43"/>
      <c r="BK33" s="43"/>
      <c r="BL33" s="43"/>
    </row>
    <row r="34" spans="1:64" s="3" customFormat="1" ht="30" customHeight="1" thickBot="1">
      <c r="A34" s="57"/>
      <c r="B34" s="78" t="s">
        <v>51</v>
      </c>
      <c r="C34" s="73"/>
      <c r="D34" s="31"/>
      <c r="E34" s="66"/>
      <c r="F34" s="66"/>
      <c r="G34" s="16"/>
      <c r="H34" s="16" t="str">
        <f t="shared" ca="1" si="6"/>
        <v/>
      </c>
      <c r="I34" s="43"/>
      <c r="J34" s="43"/>
      <c r="K34" s="43"/>
      <c r="L34" s="43"/>
      <c r="M34" s="43"/>
      <c r="N34" s="43"/>
      <c r="O34" s="43"/>
      <c r="P34" s="43"/>
      <c r="Q34" s="43"/>
      <c r="R34" s="43"/>
      <c r="S34" s="43"/>
      <c r="T34" s="43"/>
      <c r="U34" s="43"/>
      <c r="V34" s="43"/>
      <c r="W34" s="43"/>
      <c r="X34" s="43"/>
      <c r="Y34" s="43"/>
      <c r="Z34" s="43"/>
      <c r="AA34" s="43"/>
      <c r="AB34" s="43"/>
      <c r="AC34" s="43"/>
      <c r="AD34" s="43"/>
      <c r="AE34" s="43"/>
      <c r="AF34" s="43"/>
      <c r="AG34" s="43"/>
      <c r="AH34" s="43"/>
      <c r="AI34" s="43"/>
      <c r="AJ34" s="43"/>
      <c r="AK34" s="43"/>
      <c r="AL34" s="43"/>
      <c r="AM34" s="43"/>
      <c r="AN34" s="43"/>
      <c r="AO34" s="43"/>
      <c r="AP34" s="43"/>
      <c r="AQ34" s="43"/>
      <c r="AR34" s="43"/>
      <c r="AS34" s="43"/>
      <c r="AT34" s="43"/>
      <c r="AU34" s="43"/>
      <c r="AV34" s="43"/>
      <c r="AW34" s="43"/>
      <c r="AX34" s="43"/>
      <c r="AY34" s="43"/>
      <c r="AZ34" s="43"/>
      <c r="BA34" s="43"/>
      <c r="BB34" s="43"/>
      <c r="BC34" s="43"/>
      <c r="BD34" s="43"/>
      <c r="BE34" s="43"/>
      <c r="BF34" s="43"/>
      <c r="BG34" s="43"/>
      <c r="BH34" s="43"/>
      <c r="BI34" s="43"/>
      <c r="BJ34" s="43"/>
      <c r="BK34" s="43"/>
      <c r="BL34" s="43"/>
    </row>
    <row r="35" spans="1:64" s="3" customFormat="1" ht="30" customHeight="1" thickBot="1">
      <c r="A35" s="57" t="s">
        <v>44</v>
      </c>
      <c r="B35" s="32" t="s">
        <v>52</v>
      </c>
      <c r="C35" s="74"/>
      <c r="D35" s="33"/>
      <c r="E35" s="34"/>
      <c r="F35" s="35"/>
      <c r="G35" s="16"/>
      <c r="H35" s="16" t="str">
        <f t="shared" ca="1" si="6"/>
        <v/>
      </c>
      <c r="I35" s="43"/>
      <c r="J35" s="43"/>
      <c r="K35" s="43"/>
      <c r="L35" s="43"/>
      <c r="M35" s="43"/>
      <c r="N35" s="43"/>
      <c r="O35" s="43"/>
      <c r="P35" s="43"/>
      <c r="Q35" s="43"/>
      <c r="R35" s="43"/>
      <c r="S35" s="43"/>
      <c r="T35" s="43"/>
      <c r="U35" s="43"/>
      <c r="V35" s="43"/>
      <c r="W35" s="43"/>
      <c r="X35" s="43"/>
      <c r="Y35" s="43"/>
      <c r="Z35" s="43"/>
      <c r="AA35" s="43"/>
      <c r="AB35" s="43"/>
      <c r="AC35" s="43"/>
      <c r="AD35" s="43"/>
      <c r="AE35" s="43"/>
      <c r="AF35" s="43"/>
      <c r="AG35" s="43"/>
      <c r="AH35" s="43"/>
      <c r="AI35" s="43"/>
      <c r="AJ35" s="43"/>
      <c r="AK35" s="43"/>
      <c r="AL35" s="43"/>
      <c r="AM35" s="43"/>
      <c r="AN35" s="43"/>
      <c r="AO35" s="43"/>
      <c r="AP35" s="43"/>
      <c r="AQ35" s="43"/>
      <c r="AR35" s="43"/>
      <c r="AS35" s="43"/>
      <c r="AT35" s="43"/>
      <c r="AU35" s="43"/>
      <c r="AV35" s="43"/>
      <c r="AW35" s="43"/>
      <c r="AX35" s="43"/>
      <c r="AY35" s="43"/>
      <c r="AZ35" s="43"/>
      <c r="BA35" s="43"/>
      <c r="BB35" s="43"/>
      <c r="BC35" s="43"/>
      <c r="BD35" s="43"/>
      <c r="BE35" s="43"/>
      <c r="BF35" s="43"/>
      <c r="BG35" s="43"/>
      <c r="BH35" s="43"/>
      <c r="BI35" s="43"/>
      <c r="BJ35" s="43"/>
      <c r="BK35" s="43"/>
      <c r="BL35" s="43"/>
    </row>
    <row r="36" spans="1:64" s="3" customFormat="1" ht="30" customHeight="1" thickBot="1">
      <c r="A36" s="57"/>
      <c r="B36" s="79" t="s">
        <v>27</v>
      </c>
      <c r="C36" s="75"/>
      <c r="D36" s="36"/>
      <c r="E36" s="67"/>
      <c r="F36" s="67"/>
      <c r="G36" s="16"/>
      <c r="H36" s="16" t="str">
        <f t="shared" ca="1" si="6"/>
        <v/>
      </c>
      <c r="I36" s="43"/>
      <c r="J36" s="43"/>
      <c r="K36" s="43"/>
      <c r="L36" s="43"/>
      <c r="M36" s="43"/>
      <c r="N36" s="43"/>
      <c r="O36" s="43"/>
      <c r="P36" s="43"/>
      <c r="Q36" s="43"/>
      <c r="R36" s="43"/>
      <c r="S36" s="43"/>
      <c r="T36" s="43"/>
      <c r="U36" s="43"/>
      <c r="V36" s="43"/>
      <c r="W36" s="43"/>
      <c r="X36" s="43"/>
      <c r="Y36" s="43"/>
      <c r="Z36" s="43"/>
      <c r="AA36" s="43"/>
      <c r="AB36" s="43"/>
      <c r="AC36" s="43"/>
      <c r="AD36" s="43"/>
      <c r="AE36" s="43"/>
      <c r="AF36" s="43"/>
      <c r="AG36" s="43"/>
      <c r="AH36" s="43"/>
      <c r="AI36" s="43"/>
      <c r="AJ36" s="43"/>
      <c r="AK36" s="43"/>
      <c r="AL36" s="43"/>
      <c r="AM36" s="43"/>
      <c r="AN36" s="43"/>
      <c r="AO36" s="43"/>
      <c r="AP36" s="43"/>
      <c r="AQ36" s="43"/>
      <c r="AR36" s="43"/>
      <c r="AS36" s="43"/>
      <c r="AT36" s="43"/>
      <c r="AU36" s="43"/>
      <c r="AV36" s="43"/>
      <c r="AW36" s="43"/>
      <c r="AX36" s="43"/>
      <c r="AY36" s="43"/>
      <c r="AZ36" s="43"/>
      <c r="BA36" s="43"/>
      <c r="BB36" s="43"/>
      <c r="BC36" s="43"/>
      <c r="BD36" s="43"/>
      <c r="BE36" s="43"/>
      <c r="BF36" s="43"/>
      <c r="BG36" s="43"/>
      <c r="BH36" s="43"/>
      <c r="BI36" s="43"/>
      <c r="BJ36" s="43"/>
      <c r="BK36" s="43"/>
      <c r="BL36" s="43"/>
    </row>
    <row r="37" spans="1:64" s="3" customFormat="1" ht="30" customHeight="1" thickBot="1">
      <c r="A37" s="57"/>
      <c r="B37" s="79" t="s">
        <v>53</v>
      </c>
      <c r="C37" s="75"/>
      <c r="D37" s="36"/>
      <c r="E37" s="67"/>
      <c r="F37" s="67"/>
      <c r="G37" s="16"/>
      <c r="H37" s="16" t="str">
        <f t="shared" ca="1" si="6"/>
        <v/>
      </c>
      <c r="I37" s="43"/>
      <c r="J37" s="43"/>
      <c r="K37" s="43"/>
      <c r="L37" s="43"/>
      <c r="M37" s="43"/>
      <c r="N37" s="43"/>
      <c r="O37" s="43"/>
      <c r="P37" s="43"/>
      <c r="Q37" s="43"/>
      <c r="R37" s="43"/>
      <c r="S37" s="43"/>
      <c r="T37" s="43"/>
      <c r="U37" s="43"/>
      <c r="V37" s="43"/>
      <c r="W37" s="43"/>
      <c r="X37" s="43"/>
      <c r="Y37" s="43"/>
      <c r="Z37" s="43"/>
      <c r="AA37" s="43"/>
      <c r="AB37" s="43"/>
      <c r="AC37" s="43"/>
      <c r="AD37" s="43"/>
      <c r="AE37" s="43"/>
      <c r="AF37" s="43"/>
      <c r="AG37" s="43"/>
      <c r="AH37" s="43"/>
      <c r="AI37" s="43"/>
      <c r="AJ37" s="43"/>
      <c r="AK37" s="43"/>
      <c r="AL37" s="43"/>
      <c r="AM37" s="43"/>
      <c r="AN37" s="43"/>
      <c r="AO37" s="43"/>
      <c r="AP37" s="43"/>
      <c r="AQ37" s="43"/>
      <c r="AR37" s="43"/>
      <c r="AS37" s="43"/>
      <c r="AT37" s="43"/>
      <c r="AU37" s="43"/>
      <c r="AV37" s="43"/>
      <c r="AW37" s="43"/>
      <c r="AX37" s="43"/>
      <c r="AY37" s="43"/>
      <c r="AZ37" s="43"/>
      <c r="BA37" s="43"/>
      <c r="BB37" s="43"/>
      <c r="BC37" s="43"/>
      <c r="BD37" s="43"/>
      <c r="BE37" s="43"/>
      <c r="BF37" s="43"/>
      <c r="BG37" s="43"/>
      <c r="BH37" s="43"/>
      <c r="BI37" s="43"/>
      <c r="BJ37" s="43"/>
      <c r="BK37" s="43"/>
      <c r="BL37" s="43"/>
    </row>
    <row r="38" spans="1:64" s="3" customFormat="1" ht="30" customHeight="1" thickBot="1">
      <c r="A38" s="57"/>
      <c r="B38" s="79" t="s">
        <v>54</v>
      </c>
      <c r="C38" s="75"/>
      <c r="D38" s="36"/>
      <c r="E38" s="67"/>
      <c r="F38" s="67"/>
      <c r="G38" s="16"/>
      <c r="H38" s="16" t="str">
        <f t="shared" ca="1" si="6"/>
        <v/>
      </c>
      <c r="I38" s="43"/>
      <c r="J38" s="43"/>
      <c r="K38" s="43"/>
      <c r="L38" s="43"/>
      <c r="M38" s="43"/>
      <c r="N38" s="43"/>
      <c r="O38" s="43"/>
      <c r="P38" s="43"/>
      <c r="Q38" s="43"/>
      <c r="R38" s="43"/>
      <c r="S38" s="43"/>
      <c r="T38" s="43"/>
      <c r="U38" s="43"/>
      <c r="V38" s="43"/>
      <c r="W38" s="43"/>
      <c r="X38" s="43"/>
      <c r="Y38" s="43"/>
      <c r="Z38" s="43"/>
      <c r="AA38" s="43"/>
      <c r="AB38" s="43"/>
      <c r="AC38" s="43"/>
      <c r="AD38" s="43"/>
      <c r="AE38" s="43"/>
      <c r="AF38" s="43"/>
      <c r="AG38" s="43"/>
      <c r="AH38" s="43"/>
      <c r="AI38" s="43"/>
      <c r="AJ38" s="43"/>
      <c r="AK38" s="43"/>
      <c r="AL38" s="43"/>
      <c r="AM38" s="43"/>
      <c r="AN38" s="43"/>
      <c r="AO38" s="43"/>
      <c r="AP38" s="43"/>
      <c r="AQ38" s="43"/>
      <c r="AR38" s="43"/>
      <c r="AS38" s="43"/>
      <c r="AT38" s="43"/>
      <c r="AU38" s="43"/>
      <c r="AV38" s="43"/>
      <c r="AW38" s="43"/>
      <c r="AX38" s="43"/>
      <c r="AY38" s="43"/>
      <c r="AZ38" s="43"/>
      <c r="BA38" s="43"/>
      <c r="BB38" s="43"/>
      <c r="BC38" s="43"/>
      <c r="BD38" s="43"/>
      <c r="BE38" s="43"/>
      <c r="BF38" s="43"/>
      <c r="BG38" s="43"/>
      <c r="BH38" s="43"/>
      <c r="BI38" s="43"/>
      <c r="BJ38" s="43"/>
      <c r="BK38" s="43"/>
      <c r="BL38" s="43"/>
    </row>
    <row r="39" spans="1:64" s="3" customFormat="1" ht="30" customHeight="1" thickBot="1">
      <c r="A39" s="57"/>
      <c r="B39" s="79" t="s">
        <v>55</v>
      </c>
      <c r="C39" s="75"/>
      <c r="D39" s="36"/>
      <c r="E39" s="67"/>
      <c r="F39" s="67"/>
      <c r="G39" s="16"/>
      <c r="H39" s="16" t="str">
        <f t="shared" ca="1" si="6"/>
        <v/>
      </c>
      <c r="I39" s="43"/>
      <c r="J39" s="43"/>
      <c r="K39" s="43"/>
      <c r="L39" s="43"/>
      <c r="M39" s="43"/>
      <c r="N39" s="43"/>
      <c r="O39" s="43"/>
      <c r="P39" s="43"/>
      <c r="Q39" s="43"/>
      <c r="R39" s="43"/>
      <c r="S39" s="43"/>
      <c r="T39" s="43"/>
      <c r="U39" s="43"/>
      <c r="V39" s="43"/>
      <c r="W39" s="43"/>
      <c r="X39" s="43"/>
      <c r="Y39" s="43"/>
      <c r="Z39" s="43"/>
      <c r="AA39" s="43"/>
      <c r="AB39" s="43"/>
      <c r="AC39" s="43"/>
      <c r="AD39" s="43"/>
      <c r="AE39" s="43"/>
      <c r="AF39" s="43"/>
      <c r="AG39" s="43"/>
      <c r="AH39" s="43"/>
      <c r="AI39" s="43"/>
      <c r="AJ39" s="43"/>
      <c r="AK39" s="43"/>
      <c r="AL39" s="43"/>
      <c r="AM39" s="43"/>
      <c r="AN39" s="43"/>
      <c r="AO39" s="43"/>
      <c r="AP39" s="43"/>
      <c r="AQ39" s="43"/>
      <c r="AR39" s="43"/>
      <c r="AS39" s="43"/>
      <c r="AT39" s="43"/>
      <c r="AU39" s="43"/>
      <c r="AV39" s="43"/>
      <c r="AW39" s="43"/>
      <c r="AX39" s="43"/>
      <c r="AY39" s="43"/>
      <c r="AZ39" s="43"/>
      <c r="BA39" s="43"/>
      <c r="BB39" s="43"/>
      <c r="BC39" s="43"/>
      <c r="BD39" s="43"/>
      <c r="BE39" s="43"/>
      <c r="BF39" s="43"/>
      <c r="BG39" s="43"/>
      <c r="BH39" s="43"/>
      <c r="BI39" s="43"/>
      <c r="BJ39" s="43"/>
      <c r="BK39" s="43"/>
      <c r="BL39" s="43"/>
    </row>
    <row r="40" spans="1:64" ht="30" customHeight="1" thickBot="1">
      <c r="A40"/>
      <c r="B40" s="84" t="s">
        <v>56</v>
      </c>
      <c r="C40" s="85"/>
      <c r="D40" s="86"/>
      <c r="E40" s="87"/>
      <c r="F40" s="88"/>
      <c r="G40" s="16"/>
      <c r="H40" s="16"/>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c r="BB40" s="43"/>
      <c r="BC40" s="43"/>
      <c r="BD40" s="43"/>
      <c r="BE40" s="43"/>
      <c r="BF40" s="43"/>
      <c r="BG40" s="43"/>
      <c r="BH40" s="43"/>
      <c r="BI40" s="43"/>
      <c r="BJ40" s="43"/>
      <c r="BK40" s="43"/>
      <c r="BL40" s="43"/>
    </row>
    <row r="41" spans="1:64" ht="30" customHeight="1" thickBot="1">
      <c r="A41"/>
      <c r="B41" s="89" t="s">
        <v>57</v>
      </c>
      <c r="C41" s="90"/>
      <c r="D41" s="91"/>
      <c r="E41" s="92"/>
      <c r="F41" s="92"/>
      <c r="G41" s="16"/>
      <c r="H41" s="16"/>
      <c r="I41" s="43"/>
      <c r="J41" s="43"/>
      <c r="K41" s="43"/>
      <c r="L41" s="43"/>
      <c r="M41" s="43"/>
      <c r="N41" s="43"/>
      <c r="O41" s="43"/>
      <c r="P41" s="43"/>
      <c r="Q41" s="43"/>
      <c r="R41" s="43"/>
      <c r="S41" s="43"/>
      <c r="T41" s="43"/>
      <c r="U41" s="43"/>
      <c r="V41" s="43"/>
      <c r="W41" s="43"/>
      <c r="X41" s="43"/>
      <c r="Y41" s="43"/>
      <c r="Z41" s="43"/>
      <c r="AA41" s="43"/>
      <c r="AB41" s="43"/>
      <c r="AC41" s="43"/>
      <c r="AD41" s="43"/>
      <c r="AE41" s="43"/>
      <c r="AF41" s="43"/>
      <c r="AG41" s="43"/>
      <c r="AH41" s="43"/>
      <c r="AI41" s="43"/>
      <c r="AJ41" s="43"/>
      <c r="AK41" s="43"/>
      <c r="AL41" s="43"/>
      <c r="AM41" s="43"/>
      <c r="AN41" s="43"/>
      <c r="AO41" s="43"/>
      <c r="AP41" s="43"/>
      <c r="AQ41" s="43"/>
      <c r="AR41" s="43"/>
      <c r="AS41" s="43"/>
      <c r="AT41" s="43"/>
      <c r="AU41" s="43"/>
      <c r="AV41" s="43"/>
      <c r="AW41" s="43"/>
      <c r="AX41" s="43"/>
      <c r="AY41" s="43"/>
      <c r="AZ41" s="43"/>
      <c r="BA41" s="43"/>
      <c r="BB41" s="43"/>
      <c r="BC41" s="43"/>
      <c r="BD41" s="43"/>
      <c r="BE41" s="43"/>
      <c r="BF41" s="43"/>
      <c r="BG41" s="43"/>
      <c r="BH41" s="43"/>
      <c r="BI41" s="43"/>
      <c r="BJ41" s="43"/>
      <c r="BK41" s="43"/>
      <c r="BL41" s="43"/>
    </row>
    <row r="42" spans="1:64" ht="30" customHeight="1" thickBot="1">
      <c r="A42"/>
      <c r="B42" s="89" t="s">
        <v>58</v>
      </c>
      <c r="C42" s="90"/>
      <c r="D42" s="91"/>
      <c r="E42" s="92"/>
      <c r="F42" s="92"/>
      <c r="G42" s="16"/>
      <c r="H42" s="16"/>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43"/>
      <c r="AM42" s="43"/>
      <c r="AN42" s="43"/>
      <c r="AO42" s="43"/>
      <c r="AP42" s="43"/>
      <c r="AQ42" s="43"/>
      <c r="AR42" s="43"/>
      <c r="AS42" s="43"/>
      <c r="AT42" s="43"/>
      <c r="AU42" s="43"/>
      <c r="AV42" s="43"/>
      <c r="AW42" s="43"/>
      <c r="AX42" s="43"/>
      <c r="AY42" s="43"/>
      <c r="AZ42" s="43"/>
      <c r="BA42" s="43"/>
      <c r="BB42" s="43"/>
      <c r="BC42" s="43"/>
      <c r="BD42" s="43"/>
      <c r="BE42" s="43"/>
      <c r="BF42" s="43"/>
      <c r="BG42" s="43"/>
      <c r="BH42" s="43"/>
      <c r="BI42" s="43"/>
      <c r="BJ42" s="43"/>
      <c r="BK42" s="43"/>
      <c r="BL42" s="43"/>
    </row>
    <row r="43" spans="1:64" ht="30" customHeight="1" thickBot="1">
      <c r="A43"/>
      <c r="B43" s="93" t="s">
        <v>59</v>
      </c>
      <c r="C43" s="94"/>
      <c r="D43" s="95"/>
      <c r="E43" s="96"/>
      <c r="F43" s="97"/>
      <c r="G43" s="16"/>
      <c r="H43" s="16"/>
      <c r="I43" s="43"/>
      <c r="J43" s="43"/>
      <c r="K43" s="43"/>
      <c r="L43" s="43"/>
      <c r="M43" s="43"/>
      <c r="N43" s="43"/>
      <c r="O43" s="43"/>
      <c r="P43" s="43"/>
      <c r="Q43" s="43"/>
      <c r="R43" s="43"/>
      <c r="S43" s="43"/>
      <c r="T43" s="43"/>
      <c r="U43" s="43"/>
      <c r="V43" s="43"/>
      <c r="W43" s="43"/>
      <c r="X43" s="43"/>
      <c r="Y43" s="43"/>
      <c r="Z43" s="43"/>
      <c r="AA43" s="43"/>
      <c r="AB43" s="43"/>
      <c r="AC43" s="43"/>
      <c r="AD43" s="43"/>
      <c r="AE43" s="43"/>
      <c r="AF43" s="43"/>
      <c r="AG43" s="43"/>
      <c r="AH43" s="43"/>
      <c r="AI43" s="43"/>
      <c r="AJ43" s="43"/>
      <c r="AK43" s="43"/>
      <c r="AL43" s="43"/>
      <c r="AM43" s="43"/>
      <c r="AN43" s="43"/>
      <c r="AO43" s="43"/>
      <c r="AP43" s="43"/>
      <c r="AQ43" s="43"/>
      <c r="AR43" s="43"/>
      <c r="AS43" s="43"/>
      <c r="AT43" s="43"/>
      <c r="AU43" s="43"/>
      <c r="AV43" s="43"/>
      <c r="AW43" s="43"/>
      <c r="AX43" s="43"/>
      <c r="AY43" s="43"/>
      <c r="AZ43" s="43"/>
      <c r="BA43" s="43"/>
      <c r="BB43" s="43"/>
      <c r="BC43" s="43"/>
      <c r="BD43" s="43"/>
      <c r="BE43" s="43"/>
      <c r="BF43" s="43"/>
      <c r="BG43" s="43"/>
      <c r="BH43" s="43"/>
      <c r="BI43" s="43"/>
      <c r="BJ43" s="43"/>
      <c r="BK43" s="43"/>
      <c r="BL43" s="43"/>
    </row>
    <row r="44" spans="1:64" ht="30" customHeight="1" thickBot="1">
      <c r="A44"/>
      <c r="B44" s="98" t="s">
        <v>60</v>
      </c>
      <c r="C44" s="99"/>
      <c r="D44" s="100"/>
      <c r="E44" s="101"/>
      <c r="F44" s="101"/>
      <c r="G44" s="16"/>
      <c r="H44" s="16"/>
      <c r="I44" s="43"/>
      <c r="J44" s="43"/>
      <c r="K44" s="43"/>
      <c r="L44" s="43"/>
      <c r="M44" s="43"/>
      <c r="N44" s="43"/>
      <c r="O44" s="43"/>
      <c r="P44" s="43"/>
      <c r="Q44" s="43"/>
      <c r="R44" s="43"/>
      <c r="S44" s="43"/>
      <c r="T44" s="43"/>
      <c r="U44" s="43"/>
      <c r="V44" s="43"/>
      <c r="W44" s="43"/>
      <c r="X44" s="43"/>
      <c r="Y44" s="43"/>
      <c r="Z44" s="43"/>
      <c r="AA44" s="43"/>
      <c r="AB44" s="43"/>
      <c r="AC44" s="43"/>
      <c r="AD44" s="43"/>
      <c r="AE44" s="43"/>
      <c r="AF44" s="43"/>
      <c r="AG44" s="43"/>
      <c r="AH44" s="43"/>
      <c r="AI44" s="43"/>
      <c r="AJ44" s="43"/>
      <c r="AK44" s="43"/>
      <c r="AL44" s="43"/>
      <c r="AM44" s="43"/>
      <c r="AN44" s="43"/>
      <c r="AO44" s="43"/>
      <c r="AP44" s="43"/>
      <c r="AQ44" s="43"/>
      <c r="AR44" s="43"/>
      <c r="AS44" s="43"/>
      <c r="AT44" s="43"/>
      <c r="AU44" s="43"/>
      <c r="AV44" s="43"/>
      <c r="AW44" s="43"/>
      <c r="AX44" s="43"/>
      <c r="AY44" s="43"/>
      <c r="AZ44" s="43"/>
      <c r="BA44" s="43"/>
      <c r="BB44" s="43"/>
      <c r="BC44" s="43"/>
      <c r="BD44" s="43"/>
      <c r="BE44" s="43"/>
      <c r="BF44" s="43"/>
      <c r="BG44" s="43"/>
      <c r="BH44" s="43"/>
      <c r="BI44" s="43"/>
      <c r="BJ44" s="43"/>
      <c r="BK44" s="43"/>
      <c r="BL44" s="43"/>
    </row>
    <row r="45" spans="1:64" ht="30" customHeight="1" thickBot="1">
      <c r="A45"/>
      <c r="B45" s="98" t="s">
        <v>61</v>
      </c>
      <c r="C45" s="99"/>
      <c r="D45" s="100"/>
      <c r="E45" s="101"/>
      <c r="F45" s="101"/>
      <c r="G45" s="16"/>
      <c r="H45" s="16"/>
      <c r="I45" s="43"/>
      <c r="J45" s="43"/>
      <c r="K45" s="43"/>
      <c r="L45" s="43"/>
      <c r="M45" s="43"/>
      <c r="N45" s="43"/>
      <c r="O45" s="43"/>
      <c r="P45" s="43"/>
      <c r="Q45" s="43"/>
      <c r="R45" s="43"/>
      <c r="S45" s="43"/>
      <c r="T45" s="43"/>
      <c r="U45" s="43"/>
      <c r="V45" s="43"/>
      <c r="W45" s="43"/>
      <c r="X45" s="43"/>
      <c r="Y45" s="43"/>
      <c r="Z45" s="43"/>
      <c r="AA45" s="43"/>
      <c r="AB45" s="43"/>
      <c r="AC45" s="43"/>
      <c r="AD45" s="43"/>
      <c r="AE45" s="43"/>
      <c r="AF45" s="43"/>
      <c r="AG45" s="43"/>
      <c r="AH45" s="43"/>
      <c r="AI45" s="43"/>
      <c r="AJ45" s="43"/>
      <c r="AK45" s="43"/>
      <c r="AL45" s="43"/>
      <c r="AM45" s="43"/>
      <c r="AN45" s="43"/>
      <c r="AO45" s="43"/>
      <c r="AP45" s="43"/>
      <c r="AQ45" s="43"/>
      <c r="AR45" s="43"/>
      <c r="AS45" s="43"/>
      <c r="AT45" s="43"/>
      <c r="AU45" s="43"/>
      <c r="AV45" s="43"/>
      <c r="AW45" s="43"/>
      <c r="AX45" s="43"/>
      <c r="AY45" s="43"/>
      <c r="AZ45" s="43"/>
      <c r="BA45" s="43"/>
      <c r="BB45" s="43"/>
      <c r="BC45" s="43"/>
      <c r="BD45" s="43"/>
      <c r="BE45" s="43"/>
      <c r="BF45" s="43"/>
      <c r="BG45" s="43"/>
      <c r="BH45" s="43"/>
      <c r="BI45" s="43"/>
      <c r="BJ45" s="43"/>
      <c r="BK45" s="43"/>
      <c r="BL45" s="43"/>
    </row>
    <row r="46" spans="1:64" ht="30" customHeight="1" thickBot="1">
      <c r="A46"/>
      <c r="B46" s="98" t="s">
        <v>62</v>
      </c>
      <c r="C46" s="99"/>
      <c r="D46" s="100"/>
      <c r="E46" s="101"/>
      <c r="F46" s="101"/>
      <c r="G46" s="16"/>
      <c r="H46" s="16"/>
      <c r="I46" s="43"/>
      <c r="J46" s="43"/>
      <c r="K46" s="43"/>
      <c r="L46" s="43"/>
      <c r="M46" s="43"/>
      <c r="N46" s="43"/>
      <c r="O46" s="43"/>
      <c r="P46" s="43"/>
      <c r="Q46" s="43"/>
      <c r="R46" s="43"/>
      <c r="S46" s="43"/>
      <c r="T46" s="43"/>
      <c r="U46" s="43"/>
      <c r="V46" s="43"/>
      <c r="W46" s="43"/>
      <c r="X46" s="43"/>
      <c r="Y46" s="43"/>
      <c r="Z46" s="43"/>
      <c r="AA46" s="43"/>
      <c r="AB46" s="43"/>
      <c r="AC46" s="43"/>
      <c r="AD46" s="43"/>
      <c r="AE46" s="43"/>
      <c r="AF46" s="43"/>
      <c r="AG46" s="43"/>
      <c r="AH46" s="43"/>
      <c r="AI46" s="43"/>
      <c r="AJ46" s="43"/>
      <c r="AK46" s="43"/>
      <c r="AL46" s="43"/>
      <c r="AM46" s="43"/>
      <c r="AN46" s="43"/>
      <c r="AO46" s="43"/>
      <c r="AP46" s="43"/>
      <c r="AQ46" s="43"/>
      <c r="AR46" s="43"/>
      <c r="AS46" s="43"/>
      <c r="AT46" s="43"/>
      <c r="AU46" s="43"/>
      <c r="AV46" s="43"/>
      <c r="AW46" s="43"/>
      <c r="AX46" s="43"/>
      <c r="AY46" s="43"/>
      <c r="AZ46" s="43"/>
      <c r="BA46" s="43"/>
      <c r="BB46" s="43"/>
      <c r="BC46" s="43"/>
      <c r="BD46" s="43"/>
      <c r="BE46" s="43"/>
      <c r="BF46" s="43"/>
      <c r="BG46" s="43"/>
      <c r="BH46" s="43"/>
      <c r="BI46" s="43"/>
      <c r="BJ46" s="43"/>
      <c r="BK46" s="43"/>
      <c r="BL46" s="43"/>
    </row>
    <row r="47" spans="1:64" ht="30" customHeight="1" thickBot="1">
      <c r="A47"/>
      <c r="B47" s="98" t="s">
        <v>63</v>
      </c>
      <c r="C47" s="99"/>
      <c r="D47" s="100"/>
      <c r="E47" s="101"/>
      <c r="F47" s="101"/>
      <c r="G47" s="16"/>
      <c r="H47" s="16"/>
      <c r="I47" s="43"/>
      <c r="J47" s="43"/>
      <c r="K47" s="43"/>
      <c r="L47" s="43"/>
      <c r="M47" s="43"/>
      <c r="N47" s="43"/>
      <c r="O47" s="43"/>
      <c r="P47" s="43"/>
      <c r="Q47" s="43"/>
      <c r="R47" s="43"/>
      <c r="S47" s="43"/>
      <c r="T47" s="43"/>
      <c r="U47" s="43"/>
      <c r="V47" s="43"/>
      <c r="W47" s="43"/>
      <c r="X47" s="43"/>
      <c r="Y47" s="43"/>
      <c r="Z47" s="43"/>
      <c r="AA47" s="43"/>
      <c r="AB47" s="43"/>
      <c r="AC47" s="43"/>
      <c r="AD47" s="43"/>
      <c r="AE47" s="43"/>
      <c r="AF47" s="43"/>
      <c r="AG47" s="43"/>
      <c r="AH47" s="43"/>
      <c r="AI47" s="43"/>
      <c r="AJ47" s="43"/>
      <c r="AK47" s="43"/>
      <c r="AL47" s="43"/>
      <c r="AM47" s="43"/>
      <c r="AN47" s="43"/>
      <c r="AO47" s="43"/>
      <c r="AP47" s="43"/>
      <c r="AQ47" s="43"/>
      <c r="AR47" s="43"/>
      <c r="AS47" s="43"/>
      <c r="AT47" s="43"/>
      <c r="AU47" s="43"/>
      <c r="AV47" s="43"/>
      <c r="AW47" s="43"/>
      <c r="AX47" s="43"/>
      <c r="AY47" s="43"/>
      <c r="AZ47" s="43"/>
      <c r="BA47" s="43"/>
      <c r="BB47" s="43"/>
      <c r="BC47" s="43"/>
      <c r="BD47" s="43"/>
      <c r="BE47" s="43"/>
      <c r="BF47" s="43"/>
      <c r="BG47" s="43"/>
      <c r="BH47" s="43"/>
      <c r="BI47" s="43"/>
      <c r="BJ47" s="43"/>
      <c r="BK47" s="43"/>
      <c r="BL47" s="43"/>
    </row>
    <row r="48" spans="1:64" ht="30" customHeight="1" thickBot="1">
      <c r="A48"/>
      <c r="B48" s="98" t="s">
        <v>64</v>
      </c>
      <c r="C48" s="99"/>
      <c r="D48" s="100"/>
      <c r="E48" s="101"/>
      <c r="F48" s="101"/>
      <c r="G48" s="16"/>
      <c r="H48" s="16"/>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43"/>
      <c r="AZ48" s="43"/>
      <c r="BA48" s="43"/>
      <c r="BB48" s="43"/>
      <c r="BC48" s="43"/>
      <c r="BD48" s="43"/>
      <c r="BE48" s="43"/>
      <c r="BF48" s="43"/>
      <c r="BG48" s="43"/>
      <c r="BH48" s="43"/>
      <c r="BI48" s="43"/>
      <c r="BJ48" s="43"/>
      <c r="BK48" s="43"/>
      <c r="BL48" s="43"/>
    </row>
    <row r="49" spans="1:64" s="3" customFormat="1" ht="30" customHeight="1" thickBot="1">
      <c r="A49" s="58" t="s">
        <v>65</v>
      </c>
      <c r="B49" s="37" t="s">
        <v>66</v>
      </c>
      <c r="C49" s="38"/>
      <c r="D49" s="39"/>
      <c r="E49" s="40"/>
      <c r="F49" s="41"/>
      <c r="G49" s="42"/>
      <c r="H49" s="42" t="str">
        <f t="shared" ca="1" si="6"/>
        <v/>
      </c>
      <c r="I49" s="45"/>
      <c r="J49" s="45"/>
      <c r="K49" s="45"/>
      <c r="L49" s="45"/>
      <c r="M49" s="45"/>
      <c r="N49" s="45"/>
      <c r="O49" s="45"/>
      <c r="P49" s="45"/>
      <c r="Q49" s="45"/>
      <c r="R49" s="45"/>
      <c r="S49" s="45"/>
      <c r="T49" s="45"/>
      <c r="U49" s="45"/>
      <c r="V49" s="45"/>
      <c r="W49" s="45"/>
      <c r="X49" s="45"/>
      <c r="Y49" s="45"/>
      <c r="Z49" s="45"/>
      <c r="AA49" s="45"/>
      <c r="AB49" s="45"/>
      <c r="AC49" s="45"/>
      <c r="AD49" s="45"/>
      <c r="AE49" s="45"/>
      <c r="AF49" s="45"/>
      <c r="AG49" s="45"/>
      <c r="AH49" s="45"/>
      <c r="AI49" s="45"/>
      <c r="AJ49" s="45"/>
      <c r="AK49" s="45"/>
      <c r="AL49" s="45"/>
      <c r="AM49" s="45"/>
      <c r="AN49" s="45"/>
      <c r="AO49" s="45"/>
      <c r="AP49" s="45"/>
      <c r="AQ49" s="45"/>
      <c r="AR49" s="45"/>
      <c r="AS49" s="45"/>
      <c r="AT49" s="45"/>
      <c r="AU49" s="45"/>
      <c r="AV49" s="45"/>
      <c r="AW49" s="45"/>
      <c r="AX49" s="45"/>
      <c r="AY49" s="45"/>
      <c r="AZ49" s="45"/>
      <c r="BA49" s="45"/>
      <c r="BB49" s="45"/>
      <c r="BC49" s="45"/>
      <c r="BD49" s="45"/>
      <c r="BE49" s="45"/>
      <c r="BF49" s="45"/>
      <c r="BG49" s="45"/>
      <c r="BH49" s="45"/>
      <c r="BI49" s="45"/>
      <c r="BJ49" s="45"/>
      <c r="BK49" s="45"/>
      <c r="BL49" s="45"/>
    </row>
    <row r="50" spans="1:64" ht="30" customHeight="1">
      <c r="G50" s="6"/>
    </row>
    <row r="51" spans="1:64" ht="30" customHeight="1">
      <c r="C51" s="14"/>
      <c r="F51" s="59"/>
    </row>
    <row r="52" spans="1:64" ht="30" customHeight="1">
      <c r="C52" s="15"/>
    </row>
  </sheetData>
  <mergeCells count="11">
    <mergeCell ref="C3:D3"/>
    <mergeCell ref="C4:D4"/>
    <mergeCell ref="AK4:AQ4"/>
    <mergeCell ref="AR4:AX4"/>
    <mergeCell ref="AY4:BE4"/>
    <mergeCell ref="BF4:BL4"/>
    <mergeCell ref="E3:F3"/>
    <mergeCell ref="I4:O4"/>
    <mergeCell ref="P4:V4"/>
    <mergeCell ref="W4:AC4"/>
    <mergeCell ref="AD4:AJ4"/>
  </mergeCells>
  <conditionalFormatting sqref="D7:D49">
    <cfRule type="dataBar" priority="17">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49:BL49 I5:BL39">
    <cfRule type="expression" dxfId="5" priority="36">
      <formula>AND(TODAY()&gt;=I$5,TODAY()&lt;J$5)</formula>
    </cfRule>
  </conditionalFormatting>
  <conditionalFormatting sqref="I49:BL49 I7:BL39">
    <cfRule type="expression" dxfId="4" priority="30">
      <formula>AND(task_start&lt;=I$5,ROUNDDOWN((task_end-task_start+1)*task_progress,0)+task_start-1&gt;=I$5)</formula>
    </cfRule>
    <cfRule type="expression" dxfId="3" priority="31" stopIfTrue="1">
      <formula>AND(task_end&gt;=I$5,task_start&lt;J$5)</formula>
    </cfRule>
  </conditionalFormatting>
  <conditionalFormatting sqref="I40:BL48">
    <cfRule type="expression" dxfId="2" priority="3">
      <formula>AND(TODAY()&gt;=I$5,TODAY()&lt;J$5)</formula>
    </cfRule>
  </conditionalFormatting>
  <conditionalFormatting sqref="I40:BL48">
    <cfRule type="expression" dxfId="1" priority="1">
      <formula>AND(task_start&lt;=I$5,ROUNDDOWN((task_end-task_start+1)*task_progress,0)+task_start-1&gt;=I$5)</formula>
    </cfRule>
    <cfRule type="expression" dxfId="0" priority="2"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4.1"/>
  <cols>
    <col min="1" max="1" width="87.140625" style="47" customWidth="1"/>
    <col min="2" max="16384" width="9.140625" style="2"/>
  </cols>
  <sheetData>
    <row r="1" spans="1:2" ht="46.5" customHeight="1"/>
    <row r="2" spans="1:2" s="49" customFormat="1" ht="15.95">
      <c r="A2" s="48" t="s">
        <v>2</v>
      </c>
      <c r="B2" s="48"/>
    </row>
    <row r="3" spans="1:2" s="53" customFormat="1" ht="27" customHeight="1">
      <c r="A3" s="83" t="s">
        <v>5</v>
      </c>
      <c r="B3" s="54"/>
    </row>
    <row r="4" spans="1:2" s="50" customFormat="1" ht="26.1">
      <c r="A4" s="51" t="s">
        <v>67</v>
      </c>
    </row>
    <row r="5" spans="1:2" ht="74.099999999999994" customHeight="1">
      <c r="A5" s="52" t="s">
        <v>68</v>
      </c>
    </row>
    <row r="6" spans="1:2" ht="26.25" customHeight="1">
      <c r="A6" s="51" t="s">
        <v>69</v>
      </c>
    </row>
    <row r="7" spans="1:2" s="47" customFormat="1" ht="204.95" customHeight="1">
      <c r="A7" s="56" t="s">
        <v>70</v>
      </c>
    </row>
    <row r="8" spans="1:2" s="50" customFormat="1" ht="26.1">
      <c r="A8" s="51" t="s">
        <v>71</v>
      </c>
    </row>
    <row r="9" spans="1:2" ht="48">
      <c r="A9" s="52" t="s">
        <v>72</v>
      </c>
    </row>
    <row r="10" spans="1:2" s="47" customFormat="1" ht="27.95" customHeight="1">
      <c r="A10" s="55" t="s">
        <v>73</v>
      </c>
    </row>
    <row r="11" spans="1:2" s="50" customFormat="1" ht="26.1">
      <c r="A11" s="51" t="s">
        <v>74</v>
      </c>
    </row>
    <row r="12" spans="1:2" ht="32.1">
      <c r="A12" s="52" t="s">
        <v>75</v>
      </c>
    </row>
    <row r="13" spans="1:2" s="47" customFormat="1" ht="27.95" customHeight="1">
      <c r="A13" s="55" t="s">
        <v>76</v>
      </c>
    </row>
    <row r="14" spans="1:2" s="50" customFormat="1" ht="26.1">
      <c r="A14" s="51" t="s">
        <v>77</v>
      </c>
    </row>
    <row r="15" spans="1:2" ht="75" customHeight="1">
      <c r="A15" s="52" t="s">
        <v>78</v>
      </c>
    </row>
    <row r="16" spans="1:2" ht="63.95">
      <c r="A16" s="52" t="s">
        <v>79</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ediaServiceKeyPoints xmlns="80b50987-44b9-42ca-b3f4-54f8783abafd"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6ED0666CF48904B9A95295B29D66542" ma:contentTypeVersion="4" ma:contentTypeDescription="Create a new document." ma:contentTypeScope="" ma:versionID="f9946fff73f09e4bc1127b13f87b81d6">
  <xsd:schema xmlns:xsd="http://www.w3.org/2001/XMLSchema" xmlns:xs="http://www.w3.org/2001/XMLSchema" xmlns:p="http://schemas.microsoft.com/office/2006/metadata/properties" xmlns:ns2="80b50987-44b9-42ca-b3f4-54f8783abafd" targetNamespace="http://schemas.microsoft.com/office/2006/metadata/properties" ma:root="true" ma:fieldsID="61285c53a68d8dfbc042ccd6c949e1ac" ns2:_="">
    <xsd:import namespace="80b50987-44b9-42ca-b3f4-54f8783abaf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b50987-44b9-42ca-b3f4-54f8783abaf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3AD2E1-977A-4D4F-8EE8-D64B5FFADF75}"/>
</file>

<file path=customXml/itemProps2.xml><?xml version="1.0" encoding="utf-8"?>
<ds:datastoreItem xmlns:ds="http://schemas.openxmlformats.org/officeDocument/2006/customXml" ds:itemID="{E4A34E49-7289-4AEA-9593-4F55E04ADB10}"/>
</file>

<file path=customXml/itemProps3.xml><?xml version="1.0" encoding="utf-8"?>
<ds:datastoreItem xmlns:ds="http://schemas.openxmlformats.org/officeDocument/2006/customXml" ds:itemID="{6576D625-1CF5-4B46-BC71-EF1C1641486C}"/>
</file>

<file path=docProps/app.xml><?xml version="1.0" encoding="utf-8"?>
<Properties xmlns="http://schemas.openxmlformats.org/officeDocument/2006/extended-properties" xmlns:vt="http://schemas.openxmlformats.org/officeDocument/2006/docPropsVTypes">
  <Template>TM16400962</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Strickland, Alexis</cp:lastModifiedBy>
  <cp:revision/>
  <dcterms:created xsi:type="dcterms:W3CDTF">2021-12-14T20:18:50Z</dcterms:created>
  <dcterms:modified xsi:type="dcterms:W3CDTF">2022-02-24T01:10:14Z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0x010100C6ED0666CF48904B9A95295B29D66542</vt:lpwstr>
  </property>
</Properties>
</file>