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alexander/Downloads/"/>
    </mc:Choice>
  </mc:AlternateContent>
  <xr:revisionPtr revIDLastSave="0" documentId="8_{478BFF05-E9AF-D349-A31E-FCFF3A30E140}" xr6:coauthVersionLast="47" xr6:coauthVersionMax="47" xr10:uidLastSave="{00000000-0000-0000-0000-000000000000}"/>
  <bookViews>
    <workbookView xWindow="4720" yWindow="4700" windowWidth="14400" windowHeight="9660" tabRatio="94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S5" i="6" l="1"/>
  <c r="S4" i="6"/>
  <c r="S3" i="6"/>
  <c r="S2" i="6"/>
  <c r="S5" i="5"/>
  <c r="S4" i="5"/>
  <c r="S3" i="5"/>
  <c r="S2" i="5"/>
  <c r="S5" i="4"/>
  <c r="S4" i="4"/>
  <c r="S3" i="4"/>
  <c r="S2" i="4"/>
  <c r="S5" i="3"/>
  <c r="S4" i="3"/>
  <c r="S3" i="3"/>
  <c r="S2" i="3"/>
  <c r="S3" i="2"/>
  <c r="S4" i="2"/>
  <c r="S5" i="2"/>
  <c r="S2" i="2"/>
  <c r="T6" i="6"/>
  <c r="U14" i="6" s="1"/>
  <c r="T6" i="5"/>
  <c r="U13" i="6" s="1"/>
  <c r="T6" i="4"/>
  <c r="U12" i="6" s="1"/>
  <c r="T6" i="3"/>
  <c r="U11" i="6" s="1"/>
  <c r="T6" i="2"/>
  <c r="U10" i="6" s="1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C27" i="3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8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sharedStrings.xml><?xml version="1.0" encoding="utf-8"?>
<sst xmlns="http://schemas.openxmlformats.org/spreadsheetml/2006/main" count="157" uniqueCount="46">
  <si>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</si>
  <si>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</si>
  <si>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</si>
  <si>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</si>
  <si>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</si>
  <si>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</si>
  <si>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</si>
  <si>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</si>
  <si>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</si>
  <si>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</si>
  <si>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</si>
  <si>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</si>
  <si>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</si>
  <si>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</si>
  <si>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</si>
  <si>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</si>
  <si>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</si>
  <si>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</si>
  <si>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Ideal Effort</t>
  </si>
  <si>
    <t>Team Member</t>
  </si>
  <si>
    <t>Total Time</t>
  </si>
  <si>
    <t>Total Team Time</t>
  </si>
  <si>
    <t>Total Project Time</t>
  </si>
  <si>
    <t>Sprint 1</t>
  </si>
  <si>
    <t>Sprint 2</t>
  </si>
  <si>
    <t>Sprint 3</t>
  </si>
  <si>
    <t>Sprint 4</t>
  </si>
  <si>
    <t>Sprint 5</t>
  </si>
  <si>
    <t>Sprint 6</t>
  </si>
  <si>
    <t>Title Page</t>
  </si>
  <si>
    <t>Table of Contents</t>
  </si>
  <si>
    <t>Section 1 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</si>
  <si>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</si>
  <si>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</si>
  <si>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</si>
  <si>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</si>
  <si>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Context Diagram</t>
  </si>
  <si>
    <t>Use Case Diagram</t>
  </si>
  <si>
    <t>Alex</t>
  </si>
  <si>
    <t xml:space="preserve">Liam </t>
  </si>
  <si>
    <t xml:space="preserve">Karrington </t>
  </si>
  <si>
    <t xml:space="preserve">Sabrina </t>
  </si>
  <si>
    <t xml:space="preserve">Met with client </t>
  </si>
  <si>
    <t>Team Charter</t>
  </si>
  <si>
    <t>Presentation</t>
  </si>
  <si>
    <t>Met with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</si>
</sst>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Burndown'!$C$28:$Q$28</c:f>
              <c:numCache>
                <c:formatCode>General</c:formatCode>
                <c:ptCount val="15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18.5</c:v>
                </c:pt>
                <c:pt idx="10">
                  <c:v>17.5</c:v>
                </c:pt>
                <c:pt idx="11">
                  <c:v>15.5</c:v>
                </c:pt>
                <c:pt idx="12">
                  <c:v>6.5</c:v>
                </c:pt>
                <c:pt idx="13">
                  <c:v>-4</c:v>
                </c:pt>
                <c:pt idx="1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Burndown'!$A$29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Burndown'!$C$29:$Q$29</c:f>
              <c:numCache>
                <c:formatCode>0</c:formatCode>
                <c:ptCount val="15"/>
                <c:pt idx="0" formatCode="General">
                  <c:v>21.5</c:v>
                </c:pt>
                <c:pt idx="1">
                  <c:v>19.964285714285715</c:v>
                </c:pt>
                <c:pt idx="2">
                  <c:v>18.428571428571431</c:v>
                </c:pt>
                <c:pt idx="3">
                  <c:v>16.892857142857146</c:v>
                </c:pt>
                <c:pt idx="4">
                  <c:v>15.357142857142859</c:v>
                </c:pt>
                <c:pt idx="5">
                  <c:v>13.821428571428573</c:v>
                </c:pt>
                <c:pt idx="6">
                  <c:v>12.285714285714286</c:v>
                </c:pt>
                <c:pt idx="7">
                  <c:v>10.75</c:v>
                </c:pt>
                <c:pt idx="8">
                  <c:v>9.2142857142857135</c:v>
                </c:pt>
                <c:pt idx="9">
                  <c:v>7.6785714285714279</c:v>
                </c:pt>
                <c:pt idx="10">
                  <c:v>6.1428571428571423</c:v>
                </c:pt>
                <c:pt idx="11">
                  <c:v>4.6071428571428568</c:v>
                </c:pt>
                <c:pt idx="12">
                  <c:v>3.0714285714285712</c:v>
                </c:pt>
                <c:pt idx="13">
                  <c:v>1.5357142857142854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9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7.6640625" bestFit="1" customWidth="1"/>
    <col min="2" max="2" width="48.1640625" bestFit="1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2">
      <c r="A2" s="8">
        <v>1</v>
      </c>
      <c r="B2" t="s">
        <v>29</v>
      </c>
      <c r="C2" s="2">
        <v>0.5</v>
      </c>
      <c r="D2" s="2"/>
      <c r="E2" s="8"/>
      <c r="F2" s="8"/>
      <c r="G2" s="8"/>
      <c r="H2" s="8"/>
      <c r="I2" s="8"/>
      <c r="J2" s="8"/>
      <c r="K2" s="8"/>
      <c r="L2" s="2"/>
      <c r="M2" s="2">
        <v>0.5</v>
      </c>
      <c r="N2" s="2"/>
      <c r="O2" s="2"/>
      <c r="P2" s="2"/>
      <c r="Q2" s="2"/>
      <c r="S2" t="s">
        <v>38</v>
      </c>
      <c r="T2" s="2">
        <v>6.5</v>
      </c>
    </row>
    <row r="3" spans="1:22" x14ac:dyDescent="0.2">
      <c r="A3" s="8">
        <v>2</v>
      </c>
      <c r="B3" t="s">
        <v>30</v>
      </c>
      <c r="C3" s="2">
        <v>0.5</v>
      </c>
      <c r="D3" s="8"/>
      <c r="E3" s="8"/>
      <c r="F3" s="8"/>
      <c r="G3" s="8"/>
      <c r="H3" s="8"/>
      <c r="I3" s="8"/>
      <c r="J3" s="8"/>
      <c r="K3" s="8"/>
      <c r="L3" s="2"/>
      <c r="M3" s="2">
        <v>0.5</v>
      </c>
      <c r="N3" s="2"/>
      <c r="O3" s="2"/>
      <c r="P3" s="2"/>
      <c r="Q3" s="2"/>
      <c r="S3" t="s">
        <v>39</v>
      </c>
      <c r="T3" s="2">
        <v>6.5</v>
      </c>
    </row>
    <row r="4" spans="1:22" x14ac:dyDescent="0.2">
      <c r="A4" s="8">
        <v>3</v>
      </c>
      <c r="B4" t="s">
        <v>31</v>
      </c>
      <c r="C4" s="2">
        <v>0.5</v>
      </c>
      <c r="D4" s="8"/>
      <c r="E4" s="8"/>
      <c r="F4" s="8"/>
      <c r="G4" s="8"/>
      <c r="H4" s="8"/>
      <c r="I4" s="8"/>
      <c r="J4" s="8"/>
      <c r="K4" s="8"/>
      <c r="L4" s="2"/>
      <c r="M4" s="2"/>
      <c r="N4" s="2"/>
      <c r="O4" s="2"/>
      <c r="P4" s="2">
        <v>1</v>
      </c>
      <c r="Q4" s="2"/>
      <c r="S4" t="s">
        <v>40</v>
      </c>
      <c r="T4" s="2">
        <v>6.5</v>
      </c>
    </row>
    <row r="5" spans="1:22" x14ac:dyDescent="0.2">
      <c r="A5" s="8">
        <v>4</v>
      </c>
      <c r="B5" t="s">
        <v>32</v>
      </c>
      <c r="C5" s="2">
        <v>0.5</v>
      </c>
      <c r="D5" s="8"/>
      <c r="E5" s="8"/>
      <c r="F5" s="8"/>
      <c r="G5" s="8"/>
      <c r="H5" s="8"/>
      <c r="I5" s="8"/>
      <c r="J5" s="8"/>
      <c r="K5" s="8"/>
      <c r="L5" s="2"/>
      <c r="M5" s="2"/>
      <c r="N5" s="2"/>
      <c r="O5" s="2"/>
      <c r="P5" s="2">
        <v>1</v>
      </c>
      <c r="Q5" s="2"/>
      <c r="S5" t="s">
        <v>41</v>
      </c>
      <c r="T5" s="12">
        <v>6</v>
      </c>
    </row>
    <row r="6" spans="1:22" x14ac:dyDescent="0.2">
      <c r="A6" s="8">
        <v>5</v>
      </c>
      <c r="B6" t="s">
        <v>33</v>
      </c>
      <c r="C6" s="2">
        <v>1</v>
      </c>
      <c r="D6" s="8"/>
      <c r="E6" s="8"/>
      <c r="F6" s="8"/>
      <c r="G6" s="8"/>
      <c r="H6" s="8"/>
      <c r="I6" s="8"/>
      <c r="J6" s="8"/>
      <c r="K6" s="8"/>
      <c r="L6" s="2"/>
      <c r="M6" s="2"/>
      <c r="N6" s="2"/>
      <c r="O6" s="2">
        <v>1</v>
      </c>
      <c r="P6" s="2">
        <v>0.5</v>
      </c>
      <c r="Q6" s="2"/>
      <c r="T6" s="6">
        <f>SUM(T2:T5)</f>
        <v>25.5</v>
      </c>
      <c r="U6" s="11" t="s">
        <v>21</v>
      </c>
      <c r="V6" s="11"/>
    </row>
    <row r="7" spans="1:22" x14ac:dyDescent="0.2">
      <c r="A7" s="8">
        <v>6</v>
      </c>
      <c r="B7" t="s">
        <v>34</v>
      </c>
      <c r="C7" s="2">
        <v>1</v>
      </c>
      <c r="D7" s="8"/>
      <c r="E7" s="8"/>
      <c r="F7" s="8"/>
      <c r="G7" s="8"/>
      <c r="H7" s="8"/>
      <c r="I7" s="8"/>
      <c r="J7" s="8"/>
      <c r="K7" s="8"/>
      <c r="L7" s="2"/>
      <c r="M7" s="2"/>
      <c r="N7" s="2"/>
      <c r="O7" s="2">
        <v>1</v>
      </c>
      <c r="P7" s="2">
        <v>0.5</v>
      </c>
      <c r="Q7" s="2"/>
    </row>
    <row r="8" spans="1:22" x14ac:dyDescent="0.2">
      <c r="A8" s="8">
        <v>7</v>
      </c>
      <c r="B8" t="s">
        <v>35</v>
      </c>
      <c r="C8" s="2">
        <v>1</v>
      </c>
      <c r="D8" s="8"/>
      <c r="E8" s="8"/>
      <c r="F8" s="8"/>
      <c r="G8" s="8"/>
      <c r="H8" s="8"/>
      <c r="I8" s="8"/>
      <c r="J8" s="8"/>
      <c r="K8" s="8"/>
      <c r="L8" s="2"/>
      <c r="M8" s="2"/>
      <c r="N8" s="2"/>
      <c r="O8" s="2"/>
      <c r="P8" s="2">
        <v>2</v>
      </c>
      <c r="Q8" s="2"/>
    </row>
    <row r="9" spans="1:22" x14ac:dyDescent="0.2">
      <c r="A9" s="8">
        <v>8</v>
      </c>
      <c r="B9" t="s">
        <v>43</v>
      </c>
      <c r="C9" s="9">
        <v>0.5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0.5</v>
      </c>
      <c r="Q9" s="9"/>
    </row>
    <row r="10" spans="1:22" x14ac:dyDescent="0.2">
      <c r="A10" s="8">
        <v>9</v>
      </c>
      <c r="B10" t="s">
        <v>36</v>
      </c>
      <c r="C10" s="2">
        <v>2</v>
      </c>
      <c r="D10" s="8"/>
      <c r="E10" s="8"/>
      <c r="F10" s="8"/>
      <c r="G10" s="8"/>
      <c r="H10" s="8"/>
      <c r="I10" s="8"/>
      <c r="J10" s="8"/>
      <c r="K10" s="8"/>
      <c r="L10" s="2"/>
      <c r="M10" s="2"/>
      <c r="N10" s="2"/>
      <c r="O10" s="2">
        <v>1.5</v>
      </c>
      <c r="P10" s="2"/>
      <c r="Q10" s="2"/>
    </row>
    <row r="11" spans="1:22" x14ac:dyDescent="0.2">
      <c r="A11" s="8">
        <v>10</v>
      </c>
      <c r="B11" t="s">
        <v>37</v>
      </c>
      <c r="C11" s="2">
        <v>1</v>
      </c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>
        <v>1</v>
      </c>
      <c r="P11" s="2">
        <v>0.5</v>
      </c>
      <c r="Q11" s="2"/>
    </row>
    <row r="12" spans="1:22" x14ac:dyDescent="0.2">
      <c r="A12" s="8">
        <v>11</v>
      </c>
      <c r="B12" t="s">
        <v>42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>
        <v>1</v>
      </c>
      <c r="M12" s="2"/>
      <c r="N12" s="2"/>
      <c r="O12" s="2"/>
      <c r="P12" s="2">
        <v>0.5</v>
      </c>
      <c r="Q12" s="2"/>
    </row>
    <row r="13" spans="1:22" x14ac:dyDescent="0.2">
      <c r="A13" s="9">
        <v>12</v>
      </c>
      <c r="B13" t="s">
        <v>45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>
        <v>2</v>
      </c>
      <c r="M13" s="2"/>
      <c r="N13" s="2">
        <f>0.5 *4</f>
        <v>2</v>
      </c>
      <c r="O13" s="2">
        <v>4</v>
      </c>
      <c r="P13" s="2">
        <v>2</v>
      </c>
      <c r="Q13" s="2"/>
    </row>
    <row r="14" spans="1:22" x14ac:dyDescent="0.2">
      <c r="A14" s="9">
        <v>13</v>
      </c>
      <c r="B14" t="s">
        <v>44</v>
      </c>
      <c r="C14" s="2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0.5</v>
      </c>
      <c r="P14" s="2">
        <v>2</v>
      </c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10" t="s">
        <v>17</v>
      </c>
      <c r="B28" s="10"/>
      <c r="C28" s="3">
        <f>SUM(C2:C27)</f>
        <v>21.5</v>
      </c>
      <c r="D28" s="3">
        <f>C28-SUM(D2:D27)</f>
        <v>21.5</v>
      </c>
      <c r="E28" s="3">
        <f t="shared" ref="E28:Q28" si="0">D28-SUM(E2:E27)</f>
        <v>21.5</v>
      </c>
      <c r="F28" s="3">
        <f t="shared" si="0"/>
        <v>21.5</v>
      </c>
      <c r="G28" s="3">
        <f t="shared" si="0"/>
        <v>21.5</v>
      </c>
      <c r="H28" s="3">
        <f t="shared" si="0"/>
        <v>21.5</v>
      </c>
      <c r="I28" s="3">
        <f t="shared" si="0"/>
        <v>21.5</v>
      </c>
      <c r="J28" s="3">
        <f t="shared" si="0"/>
        <v>21.5</v>
      </c>
      <c r="K28" s="3">
        <f t="shared" si="0"/>
        <v>21.5</v>
      </c>
      <c r="L28" s="3">
        <f t="shared" si="0"/>
        <v>18.5</v>
      </c>
      <c r="M28" s="3">
        <f t="shared" si="0"/>
        <v>17.5</v>
      </c>
      <c r="N28" s="3">
        <f t="shared" si="0"/>
        <v>15.5</v>
      </c>
      <c r="O28" s="3">
        <f t="shared" si="0"/>
        <v>6.5</v>
      </c>
      <c r="P28" s="3">
        <f t="shared" si="0"/>
        <v>-4</v>
      </c>
      <c r="Q28" s="3">
        <f t="shared" si="0"/>
        <v>-4</v>
      </c>
    </row>
    <row r="29" spans="1:17" x14ac:dyDescent="0.2">
      <c r="A29" s="10" t="s">
        <v>18</v>
      </c>
      <c r="B29" s="10"/>
      <c r="C29" s="4">
        <f>C28</f>
        <v>21.5</v>
      </c>
      <c r="D29" s="5">
        <f>C29-($C$28/14)</f>
        <v>19.964285714285715</v>
      </c>
      <c r="E29" s="5">
        <f t="shared" ref="E29:Q29" si="1">D29-($C$28/14)</f>
        <v>18.428571428571431</v>
      </c>
      <c r="F29" s="5">
        <f t="shared" si="1"/>
        <v>16.892857142857146</v>
      </c>
      <c r="G29" s="5">
        <f t="shared" si="1"/>
        <v>15.357142857142859</v>
      </c>
      <c r="H29" s="5">
        <f t="shared" si="1"/>
        <v>13.821428571428573</v>
      </c>
      <c r="I29" s="5">
        <f t="shared" si="1"/>
        <v>12.285714285714286</v>
      </c>
      <c r="J29" s="5">
        <f t="shared" si="1"/>
        <v>10.75</v>
      </c>
      <c r="K29" s="5">
        <f t="shared" si="1"/>
        <v>9.2142857142857135</v>
      </c>
      <c r="L29" s="5">
        <f t="shared" si="1"/>
        <v>7.6785714285714279</v>
      </c>
      <c r="M29" s="5">
        <f t="shared" si="1"/>
        <v>6.1428571428571423</v>
      </c>
      <c r="N29" s="5">
        <f t="shared" si="1"/>
        <v>4.6071428571428568</v>
      </c>
      <c r="O29" s="5">
        <f t="shared" si="1"/>
        <v>3.0714285714285712</v>
      </c>
      <c r="P29" s="5">
        <f t="shared" si="1"/>
        <v>1.5357142857142854</v>
      </c>
      <c r="Q29" s="5">
        <f t="shared" si="1"/>
        <v>0</v>
      </c>
    </row>
  </sheetData>
  <mergeCells count="3">
    <mergeCell ref="A28:B28"/>
    <mergeCell ref="A29:B29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Alex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 xml:space="preserve">Liam 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 xml:space="preserve">Karrington 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 xml:space="preserve">Sabrina 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1" t="s">
        <v>21</v>
      </c>
      <c r="V6" s="11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0" t="s">
        <v>17</v>
      </c>
      <c r="B27" s="10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10" t="s">
        <v>18</v>
      </c>
      <c r="B28" s="10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Alex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 xml:space="preserve">Liam 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 xml:space="preserve">Karrington 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 xml:space="preserve">Sabrina 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1" t="s">
        <v>21</v>
      </c>
      <c r="V6" s="11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0" t="s">
        <v>17</v>
      </c>
      <c r="B27" s="10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10" t="s">
        <v>18</v>
      </c>
      <c r="B28" s="10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Alex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 xml:space="preserve">Liam 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 xml:space="preserve">Karrington 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 xml:space="preserve">Sabrina 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1" t="s">
        <v>21</v>
      </c>
      <c r="V6" s="11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0" t="s">
        <v>17</v>
      </c>
      <c r="B27" s="10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10" t="s">
        <v>18</v>
      </c>
      <c r="B28" s="10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Alex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 xml:space="preserve">Liam 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 xml:space="preserve">Karrington 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 xml:space="preserve">Sabrina 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1" t="s">
        <v>21</v>
      </c>
      <c r="V6" s="11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0" t="s">
        <v>17</v>
      </c>
      <c r="B27" s="10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10" t="s">
        <v>18</v>
      </c>
      <c r="B28" s="10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3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Alex</v>
      </c>
      <c r="T2" s="2"/>
    </row>
    <row r="3" spans="1:23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 xml:space="preserve">Liam </v>
      </c>
      <c r="T3" s="2"/>
    </row>
    <row r="4" spans="1:23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 xml:space="preserve">Karrington </v>
      </c>
      <c r="T4" s="2"/>
    </row>
    <row r="5" spans="1:23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 xml:space="preserve">Sabrina </v>
      </c>
      <c r="T5" s="2"/>
    </row>
    <row r="6" spans="1:23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11" t="s">
        <v>21</v>
      </c>
      <c r="V6" s="11"/>
    </row>
    <row r="7" spans="1:23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22</v>
      </c>
    </row>
    <row r="9" spans="1:23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23</v>
      </c>
      <c r="U9" s="2">
        <f>'Sprint 1 Burndown'!T6</f>
        <v>25.5</v>
      </c>
    </row>
    <row r="10" spans="1:23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24</v>
      </c>
      <c r="U10" s="2">
        <f>'Sprint 2 Burndown'!T6</f>
        <v>0</v>
      </c>
    </row>
    <row r="11" spans="1:23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25</v>
      </c>
      <c r="U11" s="2">
        <f>'Sprint 3 Burndown'!T6</f>
        <v>0</v>
      </c>
    </row>
    <row r="12" spans="1:23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26</v>
      </c>
      <c r="U12" s="2">
        <f>'Sprint 4 Burndown'!T6</f>
        <v>0</v>
      </c>
    </row>
    <row r="13" spans="1:23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27</v>
      </c>
      <c r="U13" s="2">
        <f>'Sprint 5 Burndown'!T6</f>
        <v>0</v>
      </c>
    </row>
    <row r="14" spans="1:23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28</v>
      </c>
      <c r="U14" s="2">
        <f>T6</f>
        <v>0</v>
      </c>
    </row>
    <row r="15" spans="1:23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25.5</v>
      </c>
      <c r="V15" s="11" t="s">
        <v>22</v>
      </c>
      <c r="W15" s="11"/>
    </row>
    <row r="16" spans="1:23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10" t="s">
        <v>17</v>
      </c>
      <c r="B27" s="10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10" t="s">
        <v>18</v>
      </c>
      <c r="B28" s="10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Kisling</dc:creator>
  <cp:lastModifiedBy>Alexander, Liam</cp:lastModifiedBy>
  <dcterms:created xsi:type="dcterms:W3CDTF">2020-08-04T20:06:25Z</dcterms:created>
  <dcterms:modified xsi:type="dcterms:W3CDTF">2022-02-10T02:46:28Z</dcterms:modified>
</cp:coreProperties>
</file>