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DPC\Shoot results\"/>
    </mc:Choice>
  </mc:AlternateContent>
  <bookViews>
    <workbookView xWindow="0" yWindow="0" windowWidth="28800" windowHeight="12165"/>
  </bookViews>
  <sheets>
    <sheet name="Handgun Results" sheetId="10" r:id="rId1"/>
    <sheet name="NSO Results" sheetId="12" r:id="rId2"/>
    <sheet name="Classifier Only Results" sheetId="16" r:id="rId3"/>
  </sheets>
  <definedNames>
    <definedName name="_xlnm._FilterDatabase" localSheetId="2" hidden="1">'Classifier Only Results'!$A$5:$L$46</definedName>
    <definedName name="_xlnm._FilterDatabase" localSheetId="0" hidden="1">'Handgun Results'!$A$5:$AE$47</definedName>
    <definedName name="_xlnm._FilterDatabase" localSheetId="1" hidden="1">'NSO Results'!$A$5:$Z$9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6" l="1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AA9" i="12"/>
  <c r="AA8" i="12"/>
  <c r="AA7" i="12"/>
  <c r="AA6" i="12"/>
  <c r="AF6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G54" i="16" l="1"/>
  <c r="G53" i="16"/>
  <c r="G51" i="16"/>
  <c r="G52" i="16"/>
  <c r="G29" i="16" l="1"/>
  <c r="G25" i="16"/>
  <c r="G43" i="16"/>
  <c r="G34" i="16"/>
  <c r="G46" i="16"/>
  <c r="G45" i="16"/>
  <c r="G44" i="16"/>
  <c r="G42" i="16"/>
  <c r="G39" i="16"/>
  <c r="G41" i="16"/>
  <c r="G31" i="16"/>
  <c r="G27" i="16"/>
  <c r="G35" i="16"/>
  <c r="G32" i="16"/>
  <c r="G26" i="16"/>
  <c r="G30" i="16"/>
  <c r="G23" i="16"/>
  <c r="G37" i="16"/>
  <c r="G28" i="16"/>
  <c r="G40" i="16"/>
  <c r="G33" i="16"/>
  <c r="G38" i="16"/>
  <c r="G24" i="16"/>
  <c r="G21" i="16"/>
  <c r="G22" i="16"/>
  <c r="G15" i="16"/>
  <c r="G18" i="16"/>
  <c r="G20" i="16"/>
  <c r="G36" i="16"/>
  <c r="G11" i="16"/>
  <c r="G13" i="16"/>
  <c r="G19" i="16"/>
  <c r="G10" i="16"/>
  <c r="G12" i="16"/>
  <c r="G14" i="16"/>
  <c r="G17" i="16"/>
  <c r="G16" i="16"/>
  <c r="G9" i="16"/>
  <c r="G7" i="16"/>
  <c r="G8" i="16"/>
  <c r="G6" i="16"/>
</calcChain>
</file>

<file path=xl/sharedStrings.xml><?xml version="1.0" encoding="utf-8"?>
<sst xmlns="http://schemas.openxmlformats.org/spreadsheetml/2006/main" count="1059" uniqueCount="523">
  <si>
    <t>Division</t>
  </si>
  <si>
    <t>Class</t>
  </si>
  <si>
    <t>SSP</t>
  </si>
  <si>
    <t>EX</t>
  </si>
  <si>
    <t>MM</t>
  </si>
  <si>
    <t>ESP</t>
  </si>
  <si>
    <t>CCP</t>
  </si>
  <si>
    <t>SS</t>
  </si>
  <si>
    <t>NV</t>
  </si>
  <si>
    <t>PCC</t>
  </si>
  <si>
    <t>CO</t>
  </si>
  <si>
    <t>Final</t>
  </si>
  <si>
    <t>Rank</t>
  </si>
  <si>
    <t>Name</t>
  </si>
  <si>
    <t>Time</t>
  </si>
  <si>
    <t>Raw</t>
  </si>
  <si>
    <t>PD</t>
  </si>
  <si>
    <t>P</t>
  </si>
  <si>
    <t>Fin</t>
  </si>
  <si>
    <t>Erwee, David</t>
  </si>
  <si>
    <t>5.00</t>
  </si>
  <si>
    <t>MA</t>
  </si>
  <si>
    <t>Koekemoer, Francois</t>
  </si>
  <si>
    <t>Van der Merwe, Teeps</t>
  </si>
  <si>
    <t>3.00</t>
  </si>
  <si>
    <t>Terblanche, Carel</t>
  </si>
  <si>
    <t>de Villiers, Glenn</t>
  </si>
  <si>
    <t>10.00</t>
  </si>
  <si>
    <t>De Klerk, Werner</t>
  </si>
  <si>
    <t>29.03</t>
  </si>
  <si>
    <t>Dunbar, Richard</t>
  </si>
  <si>
    <t>Meintjies, Dirk</t>
  </si>
  <si>
    <t>Lubie, Darryn</t>
  </si>
  <si>
    <t>Simoes, Joao</t>
  </si>
  <si>
    <t>Elder, Stephen</t>
  </si>
  <si>
    <t>-</t>
  </si>
  <si>
    <t>van Biljon, Marius</t>
  </si>
  <si>
    <t>SADPA #</t>
  </si>
  <si>
    <t>Safety Officers</t>
  </si>
  <si>
    <t>Meintjies, Christo</t>
  </si>
  <si>
    <t>34.74</t>
  </si>
  <si>
    <t>Stage 1</t>
  </si>
  <si>
    <t>Stage 2</t>
  </si>
  <si>
    <t>Stage 3</t>
  </si>
  <si>
    <t>Stage 4</t>
  </si>
  <si>
    <t>Stage 5</t>
  </si>
  <si>
    <t>14.58</t>
  </si>
  <si>
    <t>18.84</t>
  </si>
  <si>
    <t>16.34</t>
  </si>
  <si>
    <t>23.15</t>
  </si>
  <si>
    <t>15.21</t>
  </si>
  <si>
    <t>12.58</t>
  </si>
  <si>
    <t>19.34</t>
  </si>
  <si>
    <t>15.20</t>
  </si>
  <si>
    <t>25.29</t>
  </si>
  <si>
    <t>Nebel, Andreas</t>
  </si>
  <si>
    <t>BUG</t>
  </si>
  <si>
    <t>24.96</t>
  </si>
  <si>
    <t>26.28</t>
  </si>
  <si>
    <t>21.01</t>
  </si>
  <si>
    <t>de Villiers, Hannele</t>
  </si>
  <si>
    <t>22.04</t>
  </si>
  <si>
    <t>UN</t>
  </si>
  <si>
    <t>CDP</t>
  </si>
  <si>
    <t>10.04</t>
  </si>
  <si>
    <t>30.30</t>
  </si>
  <si>
    <t>21.54</t>
  </si>
  <si>
    <t>du Toit, Niël</t>
  </si>
  <si>
    <t>REV</t>
  </si>
  <si>
    <t>20.73</t>
  </si>
  <si>
    <t>Agenbacht, Louis</t>
  </si>
  <si>
    <t>32.10</t>
  </si>
  <si>
    <t>van Biljon, Louise</t>
  </si>
  <si>
    <t>54.90</t>
  </si>
  <si>
    <t>Rheder, Angus</t>
  </si>
  <si>
    <t>van Huyssteen, James</t>
  </si>
  <si>
    <t>22.00</t>
  </si>
  <si>
    <t>45.30</t>
  </si>
  <si>
    <t>31.62</t>
  </si>
  <si>
    <t>Bezuidenhout, Deon</t>
  </si>
  <si>
    <t>36.68</t>
  </si>
  <si>
    <t>25.32</t>
  </si>
  <si>
    <t>30.15</t>
  </si>
  <si>
    <t>34.94</t>
  </si>
  <si>
    <t>Viviers, Shaun</t>
  </si>
  <si>
    <t>ZA1000511</t>
  </si>
  <si>
    <t>22.03</t>
  </si>
  <si>
    <t>23.03</t>
  </si>
  <si>
    <t>17.64</t>
  </si>
  <si>
    <t>19.64</t>
  </si>
  <si>
    <t>15.56</t>
  </si>
  <si>
    <t>20.56</t>
  </si>
  <si>
    <t>van der Walt, Armand</t>
  </si>
  <si>
    <t>ZA775796</t>
  </si>
  <si>
    <t>31.78</t>
  </si>
  <si>
    <t>33.78</t>
  </si>
  <si>
    <t>15.35</t>
  </si>
  <si>
    <t>20.35</t>
  </si>
  <si>
    <t>20.59</t>
  </si>
  <si>
    <t>Densham, Clive</t>
  </si>
  <si>
    <t>ZA1000508</t>
  </si>
  <si>
    <t>33.81</t>
  </si>
  <si>
    <t>51.81</t>
  </si>
  <si>
    <t>22.48</t>
  </si>
  <si>
    <t>29.48</t>
  </si>
  <si>
    <t>Hoare, Lee-Anne</t>
  </si>
  <si>
    <t>ZA1001693</t>
  </si>
  <si>
    <t>36.16</t>
  </si>
  <si>
    <t>50.16</t>
  </si>
  <si>
    <t>24.56</t>
  </si>
  <si>
    <t>40.56</t>
  </si>
  <si>
    <t>33.44</t>
  </si>
  <si>
    <t>64.78</t>
  </si>
  <si>
    <t>13.44</t>
  </si>
  <si>
    <t>15.44</t>
  </si>
  <si>
    <t>13.45</t>
  </si>
  <si>
    <t>15.45</t>
  </si>
  <si>
    <t>7.71</t>
  </si>
  <si>
    <t>10.71</t>
  </si>
  <si>
    <t>7.53</t>
  </si>
  <si>
    <t>13.65</t>
  </si>
  <si>
    <t>15.65</t>
  </si>
  <si>
    <t>Singh, Prashant</t>
  </si>
  <si>
    <t>104.00</t>
  </si>
  <si>
    <t>28.73</t>
  </si>
  <si>
    <t>9.68</t>
  </si>
  <si>
    <t>14.68</t>
  </si>
  <si>
    <t>11.61</t>
  </si>
  <si>
    <t>13.61</t>
  </si>
  <si>
    <t>18.64</t>
  </si>
  <si>
    <t>27.64</t>
  </si>
  <si>
    <t>Basson, Pieter</t>
  </si>
  <si>
    <t>105.66</t>
  </si>
  <si>
    <t>16.49</t>
  </si>
  <si>
    <t>23.49</t>
  </si>
  <si>
    <t>24.77</t>
  </si>
  <si>
    <t>27.77</t>
  </si>
  <si>
    <t>13.52</t>
  </si>
  <si>
    <t>16.52</t>
  </si>
  <si>
    <t>11.73</t>
  </si>
  <si>
    <t>26.15</t>
  </si>
  <si>
    <t>115.23</t>
  </si>
  <si>
    <t>14.09</t>
  </si>
  <si>
    <t>18.09</t>
  </si>
  <si>
    <t>32.03</t>
  </si>
  <si>
    <t>25.04</t>
  </si>
  <si>
    <t>8.91</t>
  </si>
  <si>
    <t>20.16</t>
  </si>
  <si>
    <t>31.16</t>
  </si>
  <si>
    <t>117.03</t>
  </si>
  <si>
    <t>20.48</t>
  </si>
  <si>
    <t>23.48</t>
  </si>
  <si>
    <t>28.32</t>
  </si>
  <si>
    <t>13.96</t>
  </si>
  <si>
    <t>15.96</t>
  </si>
  <si>
    <t>14.33</t>
  </si>
  <si>
    <t>28.94</t>
  </si>
  <si>
    <t>122.89</t>
  </si>
  <si>
    <t>16.21</t>
  </si>
  <si>
    <t>24.21</t>
  </si>
  <si>
    <t>21.89</t>
  </si>
  <si>
    <t>24.89</t>
  </si>
  <si>
    <t>10.72</t>
  </si>
  <si>
    <t>23.72</t>
  </si>
  <si>
    <t>14.89</t>
  </si>
  <si>
    <t>23.18</t>
  </si>
  <si>
    <t>35.18</t>
  </si>
  <si>
    <t>Basson, Dawil</t>
  </si>
  <si>
    <t>123.09</t>
  </si>
  <si>
    <t>22.65</t>
  </si>
  <si>
    <t>26.65</t>
  </si>
  <si>
    <t>28.31</t>
  </si>
  <si>
    <t>31.31</t>
  </si>
  <si>
    <t>14.82</t>
  </si>
  <si>
    <t>16.82</t>
  </si>
  <si>
    <t>13.57</t>
  </si>
  <si>
    <t>30.74</t>
  </si>
  <si>
    <t>129.81</t>
  </si>
  <si>
    <t>20.43</t>
  </si>
  <si>
    <t>21.43</t>
  </si>
  <si>
    <t>35.32</t>
  </si>
  <si>
    <t>38.32</t>
  </si>
  <si>
    <t>17.39</t>
  </si>
  <si>
    <t>21.39</t>
  </si>
  <si>
    <t>28.09</t>
  </si>
  <si>
    <t>34.09</t>
  </si>
  <si>
    <t>135.74</t>
  </si>
  <si>
    <t>23.04</t>
  </si>
  <si>
    <t>26.04</t>
  </si>
  <si>
    <t>21.40</t>
  </si>
  <si>
    <t>39.40</t>
  </si>
  <si>
    <t>17.25</t>
  </si>
  <si>
    <t>20.25</t>
  </si>
  <si>
    <t>13.84</t>
  </si>
  <si>
    <t>31.21</t>
  </si>
  <si>
    <t>Parteka, Kris</t>
  </si>
  <si>
    <t>PS940510</t>
  </si>
  <si>
    <t>138.29</t>
  </si>
  <si>
    <t>21.48</t>
  </si>
  <si>
    <t>24.74</t>
  </si>
  <si>
    <t>40.74</t>
  </si>
  <si>
    <t>13.12</t>
  </si>
  <si>
    <t>17.12</t>
  </si>
  <si>
    <t>12.97</t>
  </si>
  <si>
    <t>21.98</t>
  </si>
  <si>
    <t>37.98</t>
  </si>
  <si>
    <t>Strauss, Christiaan</t>
  </si>
  <si>
    <t>140.30</t>
  </si>
  <si>
    <t>24.80</t>
  </si>
  <si>
    <t>26.80</t>
  </si>
  <si>
    <t>39.11</t>
  </si>
  <si>
    <t>44.11</t>
  </si>
  <si>
    <t>15.82</t>
  </si>
  <si>
    <t>19.82</t>
  </si>
  <si>
    <t>15.38</t>
  </si>
  <si>
    <t>30.19</t>
  </si>
  <si>
    <t>34.19</t>
  </si>
  <si>
    <t>Greyling, Hermann</t>
  </si>
  <si>
    <t>140.72</t>
  </si>
  <si>
    <t>36.90</t>
  </si>
  <si>
    <t>42.90</t>
  </si>
  <si>
    <t>26.82</t>
  </si>
  <si>
    <t>15.64</t>
  </si>
  <si>
    <t>22.64</t>
  </si>
  <si>
    <t>15.62</t>
  </si>
  <si>
    <t>21.74</t>
  </si>
  <si>
    <t>32.74</t>
  </si>
  <si>
    <t>145.91</t>
  </si>
  <si>
    <t>19.96</t>
  </si>
  <si>
    <t>25.96</t>
  </si>
  <si>
    <t>40.68</t>
  </si>
  <si>
    <t>11.45</t>
  </si>
  <si>
    <t>12.45</t>
  </si>
  <si>
    <t>9.93</t>
  </si>
  <si>
    <t>10.93</t>
  </si>
  <si>
    <t>26.89</t>
  </si>
  <si>
    <t>55.89</t>
  </si>
  <si>
    <t>152.53</t>
  </si>
  <si>
    <t>30.18</t>
  </si>
  <si>
    <t>31.18</t>
  </si>
  <si>
    <t>37.01</t>
  </si>
  <si>
    <t>42.01</t>
  </si>
  <si>
    <t>13.71</t>
  </si>
  <si>
    <t>25.71</t>
  </si>
  <si>
    <t>28.42</t>
  </si>
  <si>
    <t>38.42</t>
  </si>
  <si>
    <t>159.76</t>
  </si>
  <si>
    <t>31.29</t>
  </si>
  <si>
    <t>47.29</t>
  </si>
  <si>
    <t>48.29</t>
  </si>
  <si>
    <t>18.46</t>
  </si>
  <si>
    <t>24.46</t>
  </si>
  <si>
    <t>18.42</t>
  </si>
  <si>
    <t>35.30</t>
  </si>
  <si>
    <t>37.30</t>
  </si>
  <si>
    <t>161.10</t>
  </si>
  <si>
    <t>23.12</t>
  </si>
  <si>
    <t>26.12</t>
  </si>
  <si>
    <t>50.29</t>
  </si>
  <si>
    <t>23.78</t>
  </si>
  <si>
    <t>26.78</t>
  </si>
  <si>
    <t>25.87</t>
  </si>
  <si>
    <t>34.87</t>
  </si>
  <si>
    <t>Saayman, Reinhardt</t>
  </si>
  <si>
    <t>167.71</t>
  </si>
  <si>
    <t>29.54</t>
  </si>
  <si>
    <t>44.90</t>
  </si>
  <si>
    <t>18.06</t>
  </si>
  <si>
    <t>19.06</t>
  </si>
  <si>
    <t>23.13</t>
  </si>
  <si>
    <t>31.08</t>
  </si>
  <si>
    <t>41.08</t>
  </si>
  <si>
    <t>Vermeulen, Ian</t>
  </si>
  <si>
    <t>173.69</t>
  </si>
  <si>
    <t>20.13</t>
  </si>
  <si>
    <t>48.08</t>
  </si>
  <si>
    <t>60.08</t>
  </si>
  <si>
    <t>14.17</t>
  </si>
  <si>
    <t>29.17</t>
  </si>
  <si>
    <t>15.75</t>
  </si>
  <si>
    <t>20.75</t>
  </si>
  <si>
    <t>30.56</t>
  </si>
  <si>
    <t>De Klerk, Johann</t>
  </si>
  <si>
    <t>183.42</t>
  </si>
  <si>
    <t>35.17</t>
  </si>
  <si>
    <t>38.17</t>
  </si>
  <si>
    <t>53.75</t>
  </si>
  <si>
    <t>58.75</t>
  </si>
  <si>
    <t>25.28</t>
  </si>
  <si>
    <t>13.59</t>
  </si>
  <si>
    <t>36.63</t>
  </si>
  <si>
    <t>46.63</t>
  </si>
  <si>
    <t>Rodriques, Alex</t>
  </si>
  <si>
    <t>184.58</t>
  </si>
  <si>
    <t>21.03</t>
  </si>
  <si>
    <t>36.30</t>
  </si>
  <si>
    <t>51.30</t>
  </si>
  <si>
    <t>19.61</t>
  </si>
  <si>
    <t>33.61</t>
  </si>
  <si>
    <t>20.79</t>
  </si>
  <si>
    <t>26.85</t>
  </si>
  <si>
    <t>56.85</t>
  </si>
  <si>
    <t>188.04</t>
  </si>
  <si>
    <t>21.71</t>
  </si>
  <si>
    <t>27.71</t>
  </si>
  <si>
    <t>49.54</t>
  </si>
  <si>
    <t>61.54</t>
  </si>
  <si>
    <t>14.38</t>
  </si>
  <si>
    <t>32.38</t>
  </si>
  <si>
    <t>12.07</t>
  </si>
  <si>
    <t>39.34</t>
  </si>
  <si>
    <t>54.34</t>
  </si>
  <si>
    <t>Mc Nish, Harry</t>
  </si>
  <si>
    <t>194.95</t>
  </si>
  <si>
    <t>35.84</t>
  </si>
  <si>
    <t>40.84</t>
  </si>
  <si>
    <t>47.22</t>
  </si>
  <si>
    <t>52.22</t>
  </si>
  <si>
    <t>17.20</t>
  </si>
  <si>
    <t>24.20</t>
  </si>
  <si>
    <t>17.14</t>
  </si>
  <si>
    <t>20.14</t>
  </si>
  <si>
    <t>45.55</t>
  </si>
  <si>
    <t>57.55</t>
  </si>
  <si>
    <t>Vorster, Hennie</t>
  </si>
  <si>
    <t>198.17</t>
  </si>
  <si>
    <t>21.61</t>
  </si>
  <si>
    <t>29.61</t>
  </si>
  <si>
    <t>45.20</t>
  </si>
  <si>
    <t>20.00</t>
  </si>
  <si>
    <t>65.20</t>
  </si>
  <si>
    <t>19.38</t>
  </si>
  <si>
    <t>28.38</t>
  </si>
  <si>
    <t>23.88</t>
  </si>
  <si>
    <t>44.10</t>
  </si>
  <si>
    <t>51.10</t>
  </si>
  <si>
    <t>198.24</t>
  </si>
  <si>
    <t>24.86</t>
  </si>
  <si>
    <t>33.86</t>
  </si>
  <si>
    <t>56.53</t>
  </si>
  <si>
    <t>57.53</t>
  </si>
  <si>
    <t>34.67</t>
  </si>
  <si>
    <t>36.67</t>
  </si>
  <si>
    <t>14.25</t>
  </si>
  <si>
    <t>44.93</t>
  </si>
  <si>
    <t>6.00</t>
  </si>
  <si>
    <t>55.93</t>
  </si>
  <si>
    <t>Freitas, Rui</t>
  </si>
  <si>
    <t>198.43</t>
  </si>
  <si>
    <t>32.36</t>
  </si>
  <si>
    <t>40.36</t>
  </si>
  <si>
    <t>54.66</t>
  </si>
  <si>
    <t>64.66</t>
  </si>
  <si>
    <t>25.62</t>
  </si>
  <si>
    <t>18.02</t>
  </si>
  <si>
    <t>32.77</t>
  </si>
  <si>
    <t>43.77</t>
  </si>
  <si>
    <t>Rochussen, Theo</t>
  </si>
  <si>
    <t>200.40</t>
  </si>
  <si>
    <t>30.83</t>
  </si>
  <si>
    <t>32.83</t>
  </si>
  <si>
    <t>39.79</t>
  </si>
  <si>
    <t>54.79</t>
  </si>
  <si>
    <t>26.72</t>
  </si>
  <si>
    <t>36.72</t>
  </si>
  <si>
    <t>24.37</t>
  </si>
  <si>
    <t>35.69</t>
  </si>
  <si>
    <t>51.69</t>
  </si>
  <si>
    <t>Ludik, Riaan</t>
  </si>
  <si>
    <t>202.88</t>
  </si>
  <si>
    <t>30.93</t>
  </si>
  <si>
    <t>36.93</t>
  </si>
  <si>
    <t>46.87</t>
  </si>
  <si>
    <t>62.87</t>
  </si>
  <si>
    <t>18.69</t>
  </si>
  <si>
    <t>30.69</t>
  </si>
  <si>
    <t>24.60</t>
  </si>
  <si>
    <t>38.79</t>
  </si>
  <si>
    <t>47.79</t>
  </si>
  <si>
    <t>204.28</t>
  </si>
  <si>
    <t>40.00</t>
  </si>
  <si>
    <t>41.00</t>
  </si>
  <si>
    <t>43.22</t>
  </si>
  <si>
    <t>45.22</t>
  </si>
  <si>
    <t>36.15</t>
  </si>
  <si>
    <t>25.94</t>
  </si>
  <si>
    <t>43.97</t>
  </si>
  <si>
    <t>52.97</t>
  </si>
  <si>
    <t>205.45</t>
  </si>
  <si>
    <t>27.74</t>
  </si>
  <si>
    <t>37.74</t>
  </si>
  <si>
    <t>48.42</t>
  </si>
  <si>
    <t>53.42</t>
  </si>
  <si>
    <t>24.13</t>
  </si>
  <si>
    <t>26.13</t>
  </si>
  <si>
    <t>17.68</t>
  </si>
  <si>
    <t>32.68</t>
  </si>
  <si>
    <t>33.48</t>
  </si>
  <si>
    <t>55.48</t>
  </si>
  <si>
    <t>Van Der Westhuizen, Louis</t>
  </si>
  <si>
    <t>210.72</t>
  </si>
  <si>
    <t>45.29</t>
  </si>
  <si>
    <t>41.79</t>
  </si>
  <si>
    <t>53.79</t>
  </si>
  <si>
    <t>32.95</t>
  </si>
  <si>
    <t>36.95</t>
  </si>
  <si>
    <t>24.42</t>
  </si>
  <si>
    <t>45.27</t>
  </si>
  <si>
    <t>50.27</t>
  </si>
  <si>
    <t>219.45</t>
  </si>
  <si>
    <t>49.27</t>
  </si>
  <si>
    <t>56.27</t>
  </si>
  <si>
    <t>45.38</t>
  </si>
  <si>
    <t>58.38</t>
  </si>
  <si>
    <t>30.34</t>
  </si>
  <si>
    <t>33.34</t>
  </si>
  <si>
    <t>19.36</t>
  </si>
  <si>
    <t>52.10</t>
  </si>
  <si>
    <t>Minnaar, Warren</t>
  </si>
  <si>
    <t>232.04</t>
  </si>
  <si>
    <t>22.67</t>
  </si>
  <si>
    <t>59.50</t>
  </si>
  <si>
    <t>69.50</t>
  </si>
  <si>
    <t>28.65</t>
  </si>
  <si>
    <t>33.83</t>
  </si>
  <si>
    <t>36.83</t>
  </si>
  <si>
    <t>49.39</t>
  </si>
  <si>
    <t>62.39</t>
  </si>
  <si>
    <t>Nel, Hendrik</t>
  </si>
  <si>
    <t>235.51</t>
  </si>
  <si>
    <t>44.83</t>
  </si>
  <si>
    <t>51.82</t>
  </si>
  <si>
    <t>74.82</t>
  </si>
  <si>
    <t>34.01</t>
  </si>
  <si>
    <t>24.32</t>
  </si>
  <si>
    <t>43.53</t>
  </si>
  <si>
    <t>Benjamin, Deon</t>
  </si>
  <si>
    <t>237.42</t>
  </si>
  <si>
    <t>39.99</t>
  </si>
  <si>
    <t>54.99</t>
  </si>
  <si>
    <t>51.34</t>
  </si>
  <si>
    <t>63.34</t>
  </si>
  <si>
    <t>23.30</t>
  </si>
  <si>
    <t>32.30</t>
  </si>
  <si>
    <t>22.02</t>
  </si>
  <si>
    <t>45.77</t>
  </si>
  <si>
    <t>64.77</t>
  </si>
  <si>
    <t>266.44</t>
  </si>
  <si>
    <t>31.14</t>
  </si>
  <si>
    <t>41.14</t>
  </si>
  <si>
    <t>51.83</t>
  </si>
  <si>
    <t>60.83</t>
  </si>
  <si>
    <t>38.50</t>
  </si>
  <si>
    <t>47.50</t>
  </si>
  <si>
    <t>32.87</t>
  </si>
  <si>
    <t>37.87</t>
  </si>
  <si>
    <t>47.10</t>
  </si>
  <si>
    <t>79.10</t>
  </si>
  <si>
    <t>279.85</t>
  </si>
  <si>
    <t>32.13</t>
  </si>
  <si>
    <t>45.13</t>
  </si>
  <si>
    <t>69.46</t>
  </si>
  <si>
    <t>78.46</t>
  </si>
  <si>
    <t>28.04</t>
  </si>
  <si>
    <t>34.04</t>
  </si>
  <si>
    <t>33.53</t>
  </si>
  <si>
    <t>57.69</t>
  </si>
  <si>
    <t>88.69</t>
  </si>
  <si>
    <t>366.34</t>
  </si>
  <si>
    <t>27.78</t>
  </si>
  <si>
    <t>49.78</t>
  </si>
  <si>
    <t>96.47</t>
  </si>
  <si>
    <t>147.47</t>
  </si>
  <si>
    <t>21.81</t>
  </si>
  <si>
    <t>38.81</t>
  </si>
  <si>
    <t>22.81</t>
  </si>
  <si>
    <t>27.81</t>
  </si>
  <si>
    <t>40.47</t>
  </si>
  <si>
    <t>102.47</t>
  </si>
  <si>
    <t>27.94</t>
  </si>
  <si>
    <t>20.08</t>
  </si>
  <si>
    <t>41.89</t>
  </si>
  <si>
    <t>54.89</t>
  </si>
  <si>
    <t>16.20</t>
  </si>
  <si>
    <t>11.78</t>
  </si>
  <si>
    <t>25.55</t>
  </si>
  <si>
    <t>29.55</t>
  </si>
  <si>
    <t>28.57</t>
  </si>
  <si>
    <t>33.57</t>
  </si>
  <si>
    <t>28.28</t>
  </si>
  <si>
    <t>44.01</t>
  </si>
  <si>
    <t>65.01</t>
  </si>
  <si>
    <t>van der Merwe, Annelicia</t>
  </si>
  <si>
    <t>30.51</t>
  </si>
  <si>
    <t>37.51</t>
  </si>
  <si>
    <t>18.22</t>
  </si>
  <si>
    <t>23.22</t>
  </si>
  <si>
    <t>21.19</t>
  </si>
  <si>
    <t>46.19</t>
  </si>
  <si>
    <t>37.55</t>
  </si>
  <si>
    <t>47.55</t>
  </si>
  <si>
    <t>Christofi, Stelios</t>
  </si>
  <si>
    <t>23.00</t>
  </si>
  <si>
    <t>28.00</t>
  </si>
  <si>
    <t>34.99</t>
  </si>
  <si>
    <t>41.99</t>
  </si>
  <si>
    <t>24.62</t>
  </si>
  <si>
    <t>28.29</t>
  </si>
  <si>
    <t>51.29</t>
  </si>
  <si>
    <t>CDPC Classifier - 12 January 2019</t>
  </si>
  <si>
    <t>New Class</t>
  </si>
  <si>
    <t>CDPC NSO - 12 January 2019</t>
  </si>
  <si>
    <t>Stage 5 - 5x5 Classifier</t>
  </si>
  <si>
    <t>112.18</t>
  </si>
  <si>
    <t>39.95</t>
  </si>
  <si>
    <t>48.95</t>
  </si>
  <si>
    <t>115.77</t>
  </si>
  <si>
    <t>32.05</t>
  </si>
  <si>
    <t>41.05</t>
  </si>
  <si>
    <t>169.59</t>
  </si>
  <si>
    <t>216.23</t>
  </si>
  <si>
    <t>50.07</t>
  </si>
  <si>
    <t>92.07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</si>
</sst>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6" fillId="0" borderId="10" xfId="0" applyFont="1" applyBorder="1" applyAlignment="1">
      <alignment horizontal="right"/>
    </xf>
    <xf numFmtId="0" fontId="0" fillId="33" borderId="1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0" xfId="0" applyFill="1" applyBorder="1"/>
    <xf numFmtId="0" fontId="0" fillId="33" borderId="10" xfId="0" applyFill="1" applyBorder="1"/>
    <xf numFmtId="0" fontId="16" fillId="0" borderId="0" xfId="0" applyFont="1" applyFill="1"/>
    <xf numFmtId="0" fontId="16" fillId="0" borderId="0" xfId="0" applyFont="1" applyFill="1" applyAlignment="1">
      <alignment horizontal="right"/>
    </xf>
    <xf numFmtId="0" fontId="16" fillId="0" borderId="10" xfId="0" applyFont="1" applyFill="1" applyBorder="1"/>
    <xf numFmtId="0" fontId="16" fillId="0" borderId="10" xfId="0" applyFont="1" applyFill="1" applyBorder="1" applyAlignment="1">
      <alignment horizontal="right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5</xdr:col>
      <xdr:colOff>285750</xdr:colOff>
      <xdr:row>1</xdr:row>
      <xdr:rowOff>10249</xdr:rowOff>
    </xdr:to>
    <xdr:pic>
      <xdr:nvPicPr>
        <xdr:cNvPr id="2" name="Picture 1" descr="Inline image 1">
          <a:extLst>
            <a:ext uri="{FF2B5EF4-FFF2-40B4-BE49-F238E27FC236}">
              <a16:creationId xmlns:a16="http://schemas.microsoft.com/office/drawing/2014/main" xmlns="" id="{F1C992E6-57DA-4ED7-B4E7-2AE86B52A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4724400" cy="543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285750</xdr:colOff>
      <xdr:row>1</xdr:row>
      <xdr:rowOff>724</xdr:rowOff>
    </xdr:to>
    <xdr:pic>
      <xdr:nvPicPr>
        <xdr:cNvPr id="3" name="Picture 2" descr="Inline image 1">
          <a:extLst>
            <a:ext uri="{FF2B5EF4-FFF2-40B4-BE49-F238E27FC236}">
              <a16:creationId xmlns:a16="http://schemas.microsoft.com/office/drawing/2014/main" xmlns="" id="{A0A7EC1A-D461-48E8-B20D-883388D75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24400" cy="543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285750</xdr:colOff>
      <xdr:row>1</xdr:row>
      <xdr:rowOff>724</xdr:rowOff>
    </xdr:to>
    <xdr:pic>
      <xdr:nvPicPr>
        <xdr:cNvPr id="3" name="Picture 2" descr="Inline image 1">
          <a:extLst>
            <a:ext uri="{FF2B5EF4-FFF2-40B4-BE49-F238E27FC236}">
              <a16:creationId xmlns:a16="http://schemas.microsoft.com/office/drawing/2014/main" xmlns="" id="{8F887D9D-5429-4148-A6D5-8E9B1CE36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24400" cy="543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showGridLines="0" tabSelected="1" topLeftCell="K1" workbookViewId="0">
      <selection activeCell="AF6" sqref="AF6"/>
    </sheetView>
  </sheetViews>
  <sheetFormatPr defaultRowHeight="15" x14ac:dyDescent="0.25"/>
  <cols>
    <col min="2" max="2" width="27.7109375" bestFit="1" customWidth="1"/>
    <col min="3" max="3" width="11.42578125" style="3" bestFit="1" customWidth="1"/>
    <col min="32" max="32" width="17" bestFit="1" customWidth="1"/>
  </cols>
  <sheetData>
    <row r="1" spans="1:32" ht="42.75" customHeight="1" x14ac:dyDescent="0.25"/>
    <row r="2" spans="1:32" x14ac:dyDescent="0.25">
      <c r="A2" s="1" t="s">
        <v>509</v>
      </c>
    </row>
    <row r="3" spans="1:32" x14ac:dyDescent="0.25">
      <c r="A3" s="17" t="s">
        <v>38</v>
      </c>
      <c r="B3" s="17"/>
    </row>
    <row r="4" spans="1:32" s="1" customFormat="1" x14ac:dyDescent="0.25">
      <c r="C4" s="4"/>
      <c r="F4" s="2" t="s">
        <v>11</v>
      </c>
      <c r="G4" s="18" t="s">
        <v>41</v>
      </c>
      <c r="H4" s="18"/>
      <c r="I4" s="18"/>
      <c r="J4" s="18"/>
      <c r="K4" s="18"/>
      <c r="L4" s="14" t="s">
        <v>42</v>
      </c>
      <c r="M4" s="15"/>
      <c r="N4" s="15"/>
      <c r="O4" s="15"/>
      <c r="P4" s="16"/>
      <c r="Q4" s="14" t="s">
        <v>43</v>
      </c>
      <c r="R4" s="15"/>
      <c r="S4" s="15"/>
      <c r="T4" s="15"/>
      <c r="U4" s="16"/>
      <c r="V4" s="14" t="s">
        <v>44</v>
      </c>
      <c r="W4" s="15"/>
      <c r="X4" s="15"/>
      <c r="Y4" s="15"/>
      <c r="Z4" s="16"/>
      <c r="AA4" s="14" t="s">
        <v>45</v>
      </c>
      <c r="AB4" s="15"/>
      <c r="AC4" s="15"/>
      <c r="AD4" s="15"/>
      <c r="AE4" s="16"/>
    </row>
    <row r="5" spans="1:32" x14ac:dyDescent="0.25">
      <c r="A5" s="2" t="s">
        <v>12</v>
      </c>
      <c r="B5" s="2" t="s">
        <v>13</v>
      </c>
      <c r="C5" s="5" t="s">
        <v>37</v>
      </c>
      <c r="D5" s="2" t="s">
        <v>1</v>
      </c>
      <c r="E5" s="2" t="s">
        <v>0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12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12</v>
      </c>
      <c r="Q5" s="2" t="s">
        <v>15</v>
      </c>
      <c r="R5" s="2" t="s">
        <v>16</v>
      </c>
      <c r="S5" s="2" t="s">
        <v>17</v>
      </c>
      <c r="T5" s="2" t="s">
        <v>18</v>
      </c>
      <c r="U5" s="2" t="s">
        <v>12</v>
      </c>
      <c r="V5" s="2" t="s">
        <v>15</v>
      </c>
      <c r="W5" s="2" t="s">
        <v>16</v>
      </c>
      <c r="X5" s="2" t="s">
        <v>17</v>
      </c>
      <c r="Y5" s="2" t="s">
        <v>18</v>
      </c>
      <c r="Z5" s="2" t="s">
        <v>12</v>
      </c>
      <c r="AA5" s="2" t="s">
        <v>15</v>
      </c>
      <c r="AB5" s="2" t="s">
        <v>16</v>
      </c>
      <c r="AC5" s="2" t="s">
        <v>17</v>
      </c>
      <c r="AD5" s="2" t="s">
        <v>18</v>
      </c>
      <c r="AE5" s="2" t="s">
        <v>12</v>
      </c>
    </row>
    <row r="6" spans="1:32" x14ac:dyDescent="0.25">
      <c r="A6" s="8">
        <v>1</v>
      </c>
      <c r="B6" s="9" t="s">
        <v>19</v>
      </c>
      <c r="C6" s="6">
        <v>3089</v>
      </c>
      <c r="D6" s="8" t="s">
        <v>3</v>
      </c>
      <c r="E6" s="8" t="s">
        <v>9</v>
      </c>
      <c r="F6" s="8" t="s">
        <v>112</v>
      </c>
      <c r="G6" s="8" t="s">
        <v>113</v>
      </c>
      <c r="H6" s="8">
        <v>2</v>
      </c>
      <c r="I6" s="8"/>
      <c r="J6" s="8" t="s">
        <v>114</v>
      </c>
      <c r="K6" s="8">
        <v>1</v>
      </c>
      <c r="L6" s="8" t="s">
        <v>115</v>
      </c>
      <c r="M6" s="8">
        <v>2</v>
      </c>
      <c r="N6" s="8"/>
      <c r="O6" s="8" t="s">
        <v>116</v>
      </c>
      <c r="P6" s="8">
        <v>1</v>
      </c>
      <c r="Q6" s="8" t="s">
        <v>117</v>
      </c>
      <c r="R6" s="8">
        <v>3</v>
      </c>
      <c r="S6" s="8"/>
      <c r="T6" s="8" t="s">
        <v>118</v>
      </c>
      <c r="U6" s="8">
        <v>1</v>
      </c>
      <c r="V6" s="8" t="s">
        <v>119</v>
      </c>
      <c r="W6" s="8"/>
      <c r="X6" s="8"/>
      <c r="Y6" s="8" t="s">
        <v>119</v>
      </c>
      <c r="Z6" s="8">
        <v>1</v>
      </c>
      <c r="AA6" s="8" t="s">
        <v>120</v>
      </c>
      <c r="AB6" s="8">
        <v>2</v>
      </c>
      <c r="AC6" s="8"/>
      <c r="AD6" s="8" t="s">
        <v>121</v>
      </c>
      <c r="AE6" s="8">
        <v>1</v>
      </c>
      <c r="AF6" t="str">
        <f>CONCATENATE(C6,",",E6,",",D6,",",F6)</f>
        <v>3089,PCC,EX,64.78</v>
      </c>
    </row>
    <row r="7" spans="1:32" x14ac:dyDescent="0.25">
      <c r="A7" s="8">
        <v>2</v>
      </c>
      <c r="B7" s="8" t="s">
        <v>122</v>
      </c>
      <c r="C7" s="7">
        <v>4555</v>
      </c>
      <c r="D7" s="8" t="s">
        <v>3</v>
      </c>
      <c r="E7" s="8" t="s">
        <v>5</v>
      </c>
      <c r="F7" s="8" t="s">
        <v>123</v>
      </c>
      <c r="G7" s="8" t="s">
        <v>48</v>
      </c>
      <c r="H7" s="8">
        <v>3</v>
      </c>
      <c r="I7" s="8"/>
      <c r="J7" s="8" t="s">
        <v>52</v>
      </c>
      <c r="K7" s="8">
        <v>4</v>
      </c>
      <c r="L7" s="8" t="s">
        <v>69</v>
      </c>
      <c r="M7" s="8">
        <v>8</v>
      </c>
      <c r="N7" s="8"/>
      <c r="O7" s="8" t="s">
        <v>124</v>
      </c>
      <c r="P7" s="8">
        <v>6</v>
      </c>
      <c r="Q7" s="8" t="s">
        <v>125</v>
      </c>
      <c r="R7" s="8">
        <v>5</v>
      </c>
      <c r="S7" s="8"/>
      <c r="T7" s="8" t="s">
        <v>126</v>
      </c>
      <c r="U7" s="8">
        <v>4</v>
      </c>
      <c r="V7" s="8" t="s">
        <v>127</v>
      </c>
      <c r="W7" s="8">
        <v>2</v>
      </c>
      <c r="X7" s="8"/>
      <c r="Y7" s="8" t="s">
        <v>128</v>
      </c>
      <c r="Z7" s="8">
        <v>10</v>
      </c>
      <c r="AA7" s="8" t="s">
        <v>129</v>
      </c>
      <c r="AB7" s="8">
        <v>9</v>
      </c>
      <c r="AC7" s="8"/>
      <c r="AD7" s="8" t="s">
        <v>130</v>
      </c>
      <c r="AE7" s="8">
        <v>3</v>
      </c>
      <c r="AF7" t="str">
        <f t="shared" ref="AF7:AF47" si="0">CONCATENATE(C7,",",E7,",",D7,",",F7)</f>
        <v>4555,ESP,EX,104.00</v>
      </c>
    </row>
    <row r="8" spans="1:32" x14ac:dyDescent="0.25">
      <c r="A8" s="8">
        <v>3</v>
      </c>
      <c r="B8" s="8" t="s">
        <v>131</v>
      </c>
      <c r="C8" s="7">
        <v>1425</v>
      </c>
      <c r="D8" s="8" t="s">
        <v>7</v>
      </c>
      <c r="E8" s="8" t="s">
        <v>2</v>
      </c>
      <c r="F8" s="8" t="s">
        <v>132</v>
      </c>
      <c r="G8" s="8" t="s">
        <v>133</v>
      </c>
      <c r="H8" s="8">
        <v>7</v>
      </c>
      <c r="I8" s="8"/>
      <c r="J8" s="8" t="s">
        <v>134</v>
      </c>
      <c r="K8" s="8">
        <v>9</v>
      </c>
      <c r="L8" s="8" t="s">
        <v>135</v>
      </c>
      <c r="M8" s="8">
        <v>3</v>
      </c>
      <c r="N8" s="8"/>
      <c r="O8" s="8" t="s">
        <v>136</v>
      </c>
      <c r="P8" s="8">
        <v>4</v>
      </c>
      <c r="Q8" s="8" t="s">
        <v>137</v>
      </c>
      <c r="R8" s="8">
        <v>3</v>
      </c>
      <c r="S8" s="8"/>
      <c r="T8" s="8" t="s">
        <v>138</v>
      </c>
      <c r="U8" s="8">
        <v>6</v>
      </c>
      <c r="V8" s="8" t="s">
        <v>139</v>
      </c>
      <c r="W8" s="8"/>
      <c r="X8" s="8"/>
      <c r="Y8" s="8" t="s">
        <v>139</v>
      </c>
      <c r="Z8" s="8">
        <v>4</v>
      </c>
      <c r="AA8" s="8" t="s">
        <v>49</v>
      </c>
      <c r="AB8" s="8">
        <v>3</v>
      </c>
      <c r="AC8" s="8"/>
      <c r="AD8" s="8" t="s">
        <v>140</v>
      </c>
      <c r="AE8" s="8">
        <v>2</v>
      </c>
      <c r="AF8" t="str">
        <f t="shared" si="0"/>
        <v>1425,SSP,SS,105.66</v>
      </c>
    </row>
    <row r="9" spans="1:32" x14ac:dyDescent="0.25">
      <c r="A9" s="8">
        <v>4</v>
      </c>
      <c r="B9" s="8" t="s">
        <v>26</v>
      </c>
      <c r="C9" s="7">
        <v>2417</v>
      </c>
      <c r="D9" s="8" t="s">
        <v>3</v>
      </c>
      <c r="E9" s="8" t="s">
        <v>2</v>
      </c>
      <c r="F9" s="8" t="s">
        <v>141</v>
      </c>
      <c r="G9" s="8" t="s">
        <v>142</v>
      </c>
      <c r="H9" s="8">
        <v>4</v>
      </c>
      <c r="I9" s="8"/>
      <c r="J9" s="8" t="s">
        <v>143</v>
      </c>
      <c r="K9" s="8">
        <v>3</v>
      </c>
      <c r="L9" s="8" t="s">
        <v>29</v>
      </c>
      <c r="M9" s="8">
        <v>3</v>
      </c>
      <c r="N9" s="8"/>
      <c r="O9" s="8" t="s">
        <v>144</v>
      </c>
      <c r="P9" s="8">
        <v>8</v>
      </c>
      <c r="Q9" s="8" t="s">
        <v>64</v>
      </c>
      <c r="R9" s="8">
        <v>15</v>
      </c>
      <c r="S9" s="8"/>
      <c r="T9" s="8" t="s">
        <v>145</v>
      </c>
      <c r="U9" s="8">
        <v>18</v>
      </c>
      <c r="V9" s="8" t="s">
        <v>146</v>
      </c>
      <c r="W9" s="8"/>
      <c r="X9" s="8"/>
      <c r="Y9" s="8" t="s">
        <v>146</v>
      </c>
      <c r="Z9" s="8">
        <v>2</v>
      </c>
      <c r="AA9" s="8" t="s">
        <v>147</v>
      </c>
      <c r="AB9" s="8">
        <v>11</v>
      </c>
      <c r="AC9" s="8"/>
      <c r="AD9" s="8" t="s">
        <v>148</v>
      </c>
      <c r="AE9" s="8">
        <v>4</v>
      </c>
      <c r="AF9" t="str">
        <f t="shared" si="0"/>
        <v>2417,SSP,EX,115.23</v>
      </c>
    </row>
    <row r="10" spans="1:32" x14ac:dyDescent="0.25">
      <c r="A10" s="8">
        <v>5</v>
      </c>
      <c r="B10" s="8" t="s">
        <v>23</v>
      </c>
      <c r="C10" s="7">
        <v>4739</v>
      </c>
      <c r="D10" s="8" t="s">
        <v>4</v>
      </c>
      <c r="E10" s="8" t="s">
        <v>5</v>
      </c>
      <c r="F10" s="8" t="s">
        <v>149</v>
      </c>
      <c r="G10" s="8" t="s">
        <v>150</v>
      </c>
      <c r="H10" s="8">
        <v>3</v>
      </c>
      <c r="I10" s="8"/>
      <c r="J10" s="8" t="s">
        <v>151</v>
      </c>
      <c r="K10" s="8">
        <v>8</v>
      </c>
      <c r="L10" s="8" t="s">
        <v>81</v>
      </c>
      <c r="M10" s="8">
        <v>3</v>
      </c>
      <c r="N10" s="8"/>
      <c r="O10" s="8" t="s">
        <v>152</v>
      </c>
      <c r="P10" s="8">
        <v>5</v>
      </c>
      <c r="Q10" s="8" t="s">
        <v>153</v>
      </c>
      <c r="R10" s="8">
        <v>2</v>
      </c>
      <c r="S10" s="8"/>
      <c r="T10" s="8" t="s">
        <v>154</v>
      </c>
      <c r="U10" s="8">
        <v>5</v>
      </c>
      <c r="V10" s="8" t="s">
        <v>155</v>
      </c>
      <c r="W10" s="8"/>
      <c r="X10" s="8"/>
      <c r="Y10" s="8" t="s">
        <v>155</v>
      </c>
      <c r="Z10" s="8">
        <v>12</v>
      </c>
      <c r="AA10" s="8" t="s">
        <v>156</v>
      </c>
      <c r="AB10" s="8">
        <v>6</v>
      </c>
      <c r="AC10" s="8"/>
      <c r="AD10" s="8" t="s">
        <v>83</v>
      </c>
      <c r="AE10" s="8">
        <v>11</v>
      </c>
      <c r="AF10" t="str">
        <f t="shared" si="0"/>
        <v>4739,ESP,MM,117.03</v>
      </c>
    </row>
    <row r="11" spans="1:32" x14ac:dyDescent="0.25">
      <c r="A11" s="8">
        <v>6</v>
      </c>
      <c r="B11" s="8" t="s">
        <v>22</v>
      </c>
      <c r="C11" s="7">
        <v>4098</v>
      </c>
      <c r="D11" s="8" t="s">
        <v>3</v>
      </c>
      <c r="E11" s="8" t="s">
        <v>2</v>
      </c>
      <c r="F11" s="8" t="s">
        <v>157</v>
      </c>
      <c r="G11" s="8" t="s">
        <v>158</v>
      </c>
      <c r="H11" s="8">
        <v>8</v>
      </c>
      <c r="I11" s="8"/>
      <c r="J11" s="8" t="s">
        <v>159</v>
      </c>
      <c r="K11" s="8">
        <v>10</v>
      </c>
      <c r="L11" s="8" t="s">
        <v>160</v>
      </c>
      <c r="M11" s="8">
        <v>3</v>
      </c>
      <c r="N11" s="8"/>
      <c r="O11" s="8" t="s">
        <v>161</v>
      </c>
      <c r="P11" s="8">
        <v>2</v>
      </c>
      <c r="Q11" s="8" t="s">
        <v>162</v>
      </c>
      <c r="R11" s="8">
        <v>13</v>
      </c>
      <c r="S11" s="8"/>
      <c r="T11" s="8" t="s">
        <v>163</v>
      </c>
      <c r="U11" s="8">
        <v>15</v>
      </c>
      <c r="V11" s="8" t="s">
        <v>164</v>
      </c>
      <c r="W11" s="8"/>
      <c r="X11" s="8"/>
      <c r="Y11" s="8" t="s">
        <v>164</v>
      </c>
      <c r="Z11" s="8">
        <v>14</v>
      </c>
      <c r="AA11" s="8" t="s">
        <v>165</v>
      </c>
      <c r="AB11" s="8">
        <v>12</v>
      </c>
      <c r="AC11" s="8"/>
      <c r="AD11" s="8" t="s">
        <v>166</v>
      </c>
      <c r="AE11" s="8">
        <v>12</v>
      </c>
      <c r="AF11" t="str">
        <f t="shared" si="0"/>
        <v>4098,SSP,EX,122.89</v>
      </c>
    </row>
    <row r="12" spans="1:32" x14ac:dyDescent="0.25">
      <c r="A12" s="8">
        <v>7</v>
      </c>
      <c r="B12" s="8" t="s">
        <v>167</v>
      </c>
      <c r="C12" s="7">
        <v>2247</v>
      </c>
      <c r="D12" s="8" t="s">
        <v>7</v>
      </c>
      <c r="E12" s="8" t="s">
        <v>5</v>
      </c>
      <c r="F12" s="8" t="s">
        <v>168</v>
      </c>
      <c r="G12" s="8" t="s">
        <v>169</v>
      </c>
      <c r="H12" s="8">
        <v>4</v>
      </c>
      <c r="I12" s="8"/>
      <c r="J12" s="8" t="s">
        <v>170</v>
      </c>
      <c r="K12" s="8">
        <v>14</v>
      </c>
      <c r="L12" s="8" t="s">
        <v>171</v>
      </c>
      <c r="M12" s="8">
        <v>3</v>
      </c>
      <c r="N12" s="8"/>
      <c r="O12" s="8" t="s">
        <v>172</v>
      </c>
      <c r="P12" s="8">
        <v>7</v>
      </c>
      <c r="Q12" s="8" t="s">
        <v>173</v>
      </c>
      <c r="R12" s="8">
        <v>2</v>
      </c>
      <c r="S12" s="8"/>
      <c r="T12" s="8" t="s">
        <v>174</v>
      </c>
      <c r="U12" s="8">
        <v>7</v>
      </c>
      <c r="V12" s="8" t="s">
        <v>175</v>
      </c>
      <c r="W12" s="8"/>
      <c r="X12" s="8"/>
      <c r="Y12" s="8" t="s">
        <v>175</v>
      </c>
      <c r="Z12" s="8">
        <v>8</v>
      </c>
      <c r="AA12" s="8" t="s">
        <v>176</v>
      </c>
      <c r="AB12" s="8">
        <v>4</v>
      </c>
      <c r="AC12" s="8"/>
      <c r="AD12" s="8" t="s">
        <v>40</v>
      </c>
      <c r="AE12" s="8">
        <v>9</v>
      </c>
      <c r="AF12" t="str">
        <f t="shared" si="0"/>
        <v>2247,ESP,SS,123.09</v>
      </c>
    </row>
    <row r="13" spans="1:32" x14ac:dyDescent="0.25">
      <c r="A13" s="8">
        <v>8</v>
      </c>
      <c r="B13" s="9" t="s">
        <v>55</v>
      </c>
      <c r="C13" s="6">
        <v>2451</v>
      </c>
      <c r="D13" s="8" t="s">
        <v>7</v>
      </c>
      <c r="E13" s="8" t="s">
        <v>2</v>
      </c>
      <c r="F13" s="8" t="s">
        <v>177</v>
      </c>
      <c r="G13" s="8" t="s">
        <v>178</v>
      </c>
      <c r="H13" s="8">
        <v>1</v>
      </c>
      <c r="I13" s="8"/>
      <c r="J13" s="8" t="s">
        <v>179</v>
      </c>
      <c r="K13" s="8">
        <v>5</v>
      </c>
      <c r="L13" s="8" t="s">
        <v>180</v>
      </c>
      <c r="M13" s="8">
        <v>3</v>
      </c>
      <c r="N13" s="8"/>
      <c r="O13" s="8" t="s">
        <v>181</v>
      </c>
      <c r="P13" s="8">
        <v>9</v>
      </c>
      <c r="Q13" s="8" t="s">
        <v>182</v>
      </c>
      <c r="R13" s="8">
        <v>4</v>
      </c>
      <c r="S13" s="8"/>
      <c r="T13" s="8" t="s">
        <v>183</v>
      </c>
      <c r="U13" s="8">
        <v>12</v>
      </c>
      <c r="V13" s="8" t="s">
        <v>46</v>
      </c>
      <c r="W13" s="8"/>
      <c r="X13" s="8"/>
      <c r="Y13" s="8" t="s">
        <v>46</v>
      </c>
      <c r="Z13" s="8">
        <v>13</v>
      </c>
      <c r="AA13" s="8" t="s">
        <v>184</v>
      </c>
      <c r="AB13" s="8">
        <v>6</v>
      </c>
      <c r="AC13" s="8"/>
      <c r="AD13" s="8" t="s">
        <v>185</v>
      </c>
      <c r="AE13" s="8">
        <v>7</v>
      </c>
      <c r="AF13" t="str">
        <f t="shared" si="0"/>
        <v>2451,SSP,SS,129.81</v>
      </c>
    </row>
    <row r="14" spans="1:32" x14ac:dyDescent="0.25">
      <c r="A14" s="8">
        <v>9</v>
      </c>
      <c r="B14" s="9" t="s">
        <v>25</v>
      </c>
      <c r="C14" s="6">
        <v>160</v>
      </c>
      <c r="D14" s="8" t="s">
        <v>7</v>
      </c>
      <c r="E14" s="8" t="s">
        <v>5</v>
      </c>
      <c r="F14" s="8" t="s">
        <v>186</v>
      </c>
      <c r="G14" s="8" t="s">
        <v>187</v>
      </c>
      <c r="H14" s="8">
        <v>3</v>
      </c>
      <c r="I14" s="8"/>
      <c r="J14" s="8" t="s">
        <v>188</v>
      </c>
      <c r="K14" s="8">
        <v>12</v>
      </c>
      <c r="L14" s="8" t="s">
        <v>189</v>
      </c>
      <c r="M14" s="8">
        <v>18</v>
      </c>
      <c r="N14" s="8"/>
      <c r="O14" s="8" t="s">
        <v>190</v>
      </c>
      <c r="P14" s="8">
        <v>10</v>
      </c>
      <c r="Q14" s="8" t="s">
        <v>191</v>
      </c>
      <c r="R14" s="8">
        <v>3</v>
      </c>
      <c r="S14" s="8"/>
      <c r="T14" s="8" t="s">
        <v>192</v>
      </c>
      <c r="U14" s="8">
        <v>11</v>
      </c>
      <c r="V14" s="8" t="s">
        <v>193</v>
      </c>
      <c r="W14" s="8">
        <v>5</v>
      </c>
      <c r="X14" s="8"/>
      <c r="Y14" s="8" t="s">
        <v>47</v>
      </c>
      <c r="Z14" s="8">
        <v>20</v>
      </c>
      <c r="AA14" s="8" t="s">
        <v>159</v>
      </c>
      <c r="AB14" s="8">
        <v>7</v>
      </c>
      <c r="AC14" s="8"/>
      <c r="AD14" s="8" t="s">
        <v>194</v>
      </c>
      <c r="AE14" s="8">
        <v>5</v>
      </c>
      <c r="AF14" t="str">
        <f t="shared" si="0"/>
        <v>160,ESP,SS,135.74</v>
      </c>
    </row>
    <row r="15" spans="1:32" x14ac:dyDescent="0.25">
      <c r="A15" s="8">
        <v>10</v>
      </c>
      <c r="B15" s="8" t="s">
        <v>195</v>
      </c>
      <c r="C15" s="7" t="s">
        <v>196</v>
      </c>
      <c r="D15" s="8" t="s">
        <v>62</v>
      </c>
      <c r="E15" s="8" t="s">
        <v>2</v>
      </c>
      <c r="F15" s="8" t="s">
        <v>197</v>
      </c>
      <c r="G15" s="8" t="s">
        <v>198</v>
      </c>
      <c r="H15" s="8">
        <v>8</v>
      </c>
      <c r="I15" s="8"/>
      <c r="J15" s="8" t="s">
        <v>104</v>
      </c>
      <c r="K15" s="8">
        <v>18</v>
      </c>
      <c r="L15" s="8" t="s">
        <v>199</v>
      </c>
      <c r="M15" s="8">
        <v>16</v>
      </c>
      <c r="N15" s="8"/>
      <c r="O15" s="8" t="s">
        <v>200</v>
      </c>
      <c r="P15" s="8">
        <v>12</v>
      </c>
      <c r="Q15" s="8" t="s">
        <v>201</v>
      </c>
      <c r="R15" s="8">
        <v>4</v>
      </c>
      <c r="S15" s="8"/>
      <c r="T15" s="8" t="s">
        <v>202</v>
      </c>
      <c r="U15" s="8">
        <v>8</v>
      </c>
      <c r="V15" s="8" t="s">
        <v>203</v>
      </c>
      <c r="W15" s="8"/>
      <c r="X15" s="8"/>
      <c r="Y15" s="8" t="s">
        <v>203</v>
      </c>
      <c r="Z15" s="8">
        <v>7</v>
      </c>
      <c r="AA15" s="8" t="s">
        <v>204</v>
      </c>
      <c r="AB15" s="8">
        <v>16</v>
      </c>
      <c r="AC15" s="8"/>
      <c r="AD15" s="8" t="s">
        <v>205</v>
      </c>
      <c r="AE15" s="8">
        <v>14</v>
      </c>
      <c r="AF15" t="str">
        <f t="shared" si="0"/>
        <v>PS940510,SSP,UN,138.29</v>
      </c>
    </row>
    <row r="16" spans="1:32" x14ac:dyDescent="0.25">
      <c r="A16" s="8">
        <v>11</v>
      </c>
      <c r="B16" s="8" t="s">
        <v>206</v>
      </c>
      <c r="C16" s="7">
        <v>4618</v>
      </c>
      <c r="D16" s="8" t="s">
        <v>4</v>
      </c>
      <c r="E16" s="8" t="s">
        <v>2</v>
      </c>
      <c r="F16" s="8" t="s">
        <v>207</v>
      </c>
      <c r="G16" s="8" t="s">
        <v>208</v>
      </c>
      <c r="H16" s="8">
        <v>2</v>
      </c>
      <c r="I16" s="8"/>
      <c r="J16" s="8" t="s">
        <v>209</v>
      </c>
      <c r="K16" s="8">
        <v>15</v>
      </c>
      <c r="L16" s="8" t="s">
        <v>210</v>
      </c>
      <c r="M16" s="8">
        <v>5</v>
      </c>
      <c r="N16" s="8"/>
      <c r="O16" s="8" t="s">
        <v>211</v>
      </c>
      <c r="P16" s="8">
        <v>14</v>
      </c>
      <c r="Q16" s="8" t="s">
        <v>212</v>
      </c>
      <c r="R16" s="8">
        <v>4</v>
      </c>
      <c r="S16" s="8"/>
      <c r="T16" s="8" t="s">
        <v>213</v>
      </c>
      <c r="U16" s="8">
        <v>10</v>
      </c>
      <c r="V16" s="8" t="s">
        <v>214</v>
      </c>
      <c r="W16" s="8"/>
      <c r="X16" s="8"/>
      <c r="Y16" s="8" t="s">
        <v>214</v>
      </c>
      <c r="Z16" s="8">
        <v>16</v>
      </c>
      <c r="AA16" s="8" t="s">
        <v>215</v>
      </c>
      <c r="AB16" s="8">
        <v>4</v>
      </c>
      <c r="AC16" s="8"/>
      <c r="AD16" s="8" t="s">
        <v>216</v>
      </c>
      <c r="AE16" s="8">
        <v>8</v>
      </c>
      <c r="AF16" t="str">
        <f t="shared" si="0"/>
        <v>4618,SSP,MM,140.30</v>
      </c>
    </row>
    <row r="17" spans="1:32" x14ac:dyDescent="0.25">
      <c r="A17" s="8">
        <v>12</v>
      </c>
      <c r="B17" s="8" t="s">
        <v>217</v>
      </c>
      <c r="C17" s="7">
        <v>4743</v>
      </c>
      <c r="D17" s="8" t="s">
        <v>7</v>
      </c>
      <c r="E17" s="8" t="s">
        <v>2</v>
      </c>
      <c r="F17" s="8" t="s">
        <v>218</v>
      </c>
      <c r="G17" s="8" t="s">
        <v>219</v>
      </c>
      <c r="H17" s="8">
        <v>6</v>
      </c>
      <c r="I17" s="8"/>
      <c r="J17" s="8" t="s">
        <v>220</v>
      </c>
      <c r="K17" s="8">
        <v>35</v>
      </c>
      <c r="L17" s="8" t="s">
        <v>221</v>
      </c>
      <c r="M17" s="8"/>
      <c r="N17" s="8"/>
      <c r="O17" s="8" t="s">
        <v>221</v>
      </c>
      <c r="P17" s="8">
        <v>3</v>
      </c>
      <c r="Q17" s="8" t="s">
        <v>222</v>
      </c>
      <c r="R17" s="8">
        <v>7</v>
      </c>
      <c r="S17" s="8"/>
      <c r="T17" s="8" t="s">
        <v>223</v>
      </c>
      <c r="U17" s="8">
        <v>13</v>
      </c>
      <c r="V17" s="8" t="s">
        <v>224</v>
      </c>
      <c r="W17" s="8"/>
      <c r="X17" s="8"/>
      <c r="Y17" s="8" t="s">
        <v>224</v>
      </c>
      <c r="Z17" s="8">
        <v>17</v>
      </c>
      <c r="AA17" s="8" t="s">
        <v>225</v>
      </c>
      <c r="AB17" s="8">
        <v>11</v>
      </c>
      <c r="AC17" s="8"/>
      <c r="AD17" s="8" t="s">
        <v>226</v>
      </c>
      <c r="AE17" s="8">
        <v>6</v>
      </c>
      <c r="AF17" t="str">
        <f t="shared" si="0"/>
        <v>4743,SSP,SS,140.72</v>
      </c>
    </row>
    <row r="18" spans="1:32" x14ac:dyDescent="0.25">
      <c r="A18" s="8">
        <v>13</v>
      </c>
      <c r="B18" s="9" t="s">
        <v>32</v>
      </c>
      <c r="C18" s="6">
        <v>1428</v>
      </c>
      <c r="D18" s="8" t="s">
        <v>4</v>
      </c>
      <c r="E18" s="8" t="s">
        <v>2</v>
      </c>
      <c r="F18" s="8" t="s">
        <v>227</v>
      </c>
      <c r="G18" s="8" t="s">
        <v>228</v>
      </c>
      <c r="H18" s="8">
        <v>6</v>
      </c>
      <c r="I18" s="8"/>
      <c r="J18" s="8" t="s">
        <v>229</v>
      </c>
      <c r="K18" s="8">
        <v>11</v>
      </c>
      <c r="L18" s="8" t="s">
        <v>80</v>
      </c>
      <c r="M18" s="8">
        <v>4</v>
      </c>
      <c r="N18" s="8"/>
      <c r="O18" s="8" t="s">
        <v>230</v>
      </c>
      <c r="P18" s="8">
        <v>11</v>
      </c>
      <c r="Q18" s="8" t="s">
        <v>231</v>
      </c>
      <c r="R18" s="8">
        <v>1</v>
      </c>
      <c r="S18" s="8"/>
      <c r="T18" s="8" t="s">
        <v>232</v>
      </c>
      <c r="U18" s="8">
        <v>2</v>
      </c>
      <c r="V18" s="8" t="s">
        <v>233</v>
      </c>
      <c r="W18" s="8">
        <v>1</v>
      </c>
      <c r="X18" s="8"/>
      <c r="Y18" s="8" t="s">
        <v>234</v>
      </c>
      <c r="Z18" s="8">
        <v>3</v>
      </c>
      <c r="AA18" s="8" t="s">
        <v>235</v>
      </c>
      <c r="AB18" s="8">
        <v>29</v>
      </c>
      <c r="AC18" s="8"/>
      <c r="AD18" s="8" t="s">
        <v>236</v>
      </c>
      <c r="AE18" s="8">
        <v>31</v>
      </c>
      <c r="AF18" t="str">
        <f t="shared" si="0"/>
        <v>1428,SSP,MM,145.91</v>
      </c>
    </row>
    <row r="19" spans="1:32" x14ac:dyDescent="0.25">
      <c r="A19" s="8">
        <v>14</v>
      </c>
      <c r="B19" s="8" t="s">
        <v>60</v>
      </c>
      <c r="C19" s="7">
        <v>2416</v>
      </c>
      <c r="D19" s="8" t="s">
        <v>4</v>
      </c>
      <c r="E19" s="8" t="s">
        <v>2</v>
      </c>
      <c r="F19" s="8" t="s">
        <v>237</v>
      </c>
      <c r="G19" s="8" t="s">
        <v>238</v>
      </c>
      <c r="H19" s="8">
        <v>1</v>
      </c>
      <c r="I19" s="8"/>
      <c r="J19" s="8" t="s">
        <v>239</v>
      </c>
      <c r="K19" s="8">
        <v>22</v>
      </c>
      <c r="L19" s="8" t="s">
        <v>240</v>
      </c>
      <c r="M19" s="8">
        <v>5</v>
      </c>
      <c r="N19" s="8"/>
      <c r="O19" s="8" t="s">
        <v>241</v>
      </c>
      <c r="P19" s="8">
        <v>13</v>
      </c>
      <c r="Q19" s="8" t="s">
        <v>242</v>
      </c>
      <c r="R19" s="8">
        <v>12</v>
      </c>
      <c r="S19" s="8"/>
      <c r="T19" s="8" t="s">
        <v>243</v>
      </c>
      <c r="U19" s="8">
        <v>19</v>
      </c>
      <c r="V19" s="8" t="s">
        <v>50</v>
      </c>
      <c r="W19" s="8"/>
      <c r="X19" s="8"/>
      <c r="Y19" s="8" t="s">
        <v>50</v>
      </c>
      <c r="Z19" s="8">
        <v>15</v>
      </c>
      <c r="AA19" s="8" t="s">
        <v>244</v>
      </c>
      <c r="AB19" s="8">
        <v>10</v>
      </c>
      <c r="AC19" s="8"/>
      <c r="AD19" s="8" t="s">
        <v>245</v>
      </c>
      <c r="AE19" s="8">
        <v>15</v>
      </c>
      <c r="AF19" t="str">
        <f t="shared" si="0"/>
        <v>2416,SSP,MM,152.53</v>
      </c>
    </row>
    <row r="20" spans="1:32" x14ac:dyDescent="0.25">
      <c r="A20" s="8">
        <v>15</v>
      </c>
      <c r="B20" s="8" t="s">
        <v>31</v>
      </c>
      <c r="C20" s="7">
        <v>5555</v>
      </c>
      <c r="D20" s="8" t="s">
        <v>8</v>
      </c>
      <c r="E20" s="8" t="s">
        <v>2</v>
      </c>
      <c r="F20" s="8" t="s">
        <v>246</v>
      </c>
      <c r="G20" s="8" t="s">
        <v>54</v>
      </c>
      <c r="H20" s="8">
        <v>6</v>
      </c>
      <c r="I20" s="8"/>
      <c r="J20" s="8" t="s">
        <v>247</v>
      </c>
      <c r="K20" s="8">
        <v>23</v>
      </c>
      <c r="L20" s="8" t="s">
        <v>248</v>
      </c>
      <c r="M20" s="8">
        <v>1</v>
      </c>
      <c r="N20" s="8"/>
      <c r="O20" s="8" t="s">
        <v>249</v>
      </c>
      <c r="P20" s="8">
        <v>16</v>
      </c>
      <c r="Q20" s="8" t="s">
        <v>250</v>
      </c>
      <c r="R20" s="8">
        <v>6</v>
      </c>
      <c r="S20" s="8"/>
      <c r="T20" s="8" t="s">
        <v>251</v>
      </c>
      <c r="U20" s="8">
        <v>17</v>
      </c>
      <c r="V20" s="8" t="s">
        <v>252</v>
      </c>
      <c r="W20" s="8"/>
      <c r="X20" s="8"/>
      <c r="Y20" s="8" t="s">
        <v>252</v>
      </c>
      <c r="Z20" s="8">
        <v>19</v>
      </c>
      <c r="AA20" s="8" t="s">
        <v>253</v>
      </c>
      <c r="AB20" s="8">
        <v>2</v>
      </c>
      <c r="AC20" s="8"/>
      <c r="AD20" s="8" t="s">
        <v>254</v>
      </c>
      <c r="AE20" s="8">
        <v>13</v>
      </c>
      <c r="AF20" t="str">
        <f t="shared" si="0"/>
        <v>5555,SSP,NV,159.76</v>
      </c>
    </row>
    <row r="21" spans="1:32" x14ac:dyDescent="0.25">
      <c r="A21" s="8">
        <v>16</v>
      </c>
      <c r="B21" s="8" t="s">
        <v>28</v>
      </c>
      <c r="C21" s="7">
        <v>341</v>
      </c>
      <c r="D21" s="8" t="s">
        <v>7</v>
      </c>
      <c r="E21" s="8" t="s">
        <v>10</v>
      </c>
      <c r="F21" s="8" t="s">
        <v>255</v>
      </c>
      <c r="G21" s="8" t="s">
        <v>256</v>
      </c>
      <c r="H21" s="8">
        <v>3</v>
      </c>
      <c r="I21" s="8"/>
      <c r="J21" s="8" t="s">
        <v>257</v>
      </c>
      <c r="K21" s="8">
        <v>13</v>
      </c>
      <c r="L21" s="8" t="s">
        <v>249</v>
      </c>
      <c r="M21" s="8">
        <v>2</v>
      </c>
      <c r="N21" s="8"/>
      <c r="O21" s="8" t="s">
        <v>258</v>
      </c>
      <c r="P21" s="8">
        <v>17</v>
      </c>
      <c r="Q21" s="8" t="s">
        <v>259</v>
      </c>
      <c r="R21" s="8">
        <v>3</v>
      </c>
      <c r="S21" s="8"/>
      <c r="T21" s="8" t="s">
        <v>260</v>
      </c>
      <c r="U21" s="8">
        <v>22</v>
      </c>
      <c r="V21" s="8" t="s">
        <v>61</v>
      </c>
      <c r="W21" s="8">
        <v>1</v>
      </c>
      <c r="X21" s="8"/>
      <c r="Y21" s="8" t="s">
        <v>187</v>
      </c>
      <c r="Z21" s="8">
        <v>27</v>
      </c>
      <c r="AA21" s="8" t="s">
        <v>261</v>
      </c>
      <c r="AB21" s="8">
        <v>9</v>
      </c>
      <c r="AC21" s="8"/>
      <c r="AD21" s="8" t="s">
        <v>262</v>
      </c>
      <c r="AE21" s="8">
        <v>10</v>
      </c>
      <c r="AF21" t="str">
        <f t="shared" si="0"/>
        <v>341,CO,SS,161.10</v>
      </c>
    </row>
    <row r="22" spans="1:32" x14ac:dyDescent="0.25">
      <c r="A22" s="8">
        <v>17</v>
      </c>
      <c r="B22" s="8" t="s">
        <v>263</v>
      </c>
      <c r="C22" s="7">
        <v>5356</v>
      </c>
      <c r="D22" s="8" t="s">
        <v>8</v>
      </c>
      <c r="E22" s="8" t="s">
        <v>5</v>
      </c>
      <c r="F22" s="8" t="s">
        <v>264</v>
      </c>
      <c r="G22" s="8" t="s">
        <v>66</v>
      </c>
      <c r="H22" s="8">
        <v>8</v>
      </c>
      <c r="I22" s="8"/>
      <c r="J22" s="8" t="s">
        <v>265</v>
      </c>
      <c r="K22" s="8">
        <v>19</v>
      </c>
      <c r="L22" s="8" t="s">
        <v>266</v>
      </c>
      <c r="M22" s="8"/>
      <c r="N22" s="8" t="s">
        <v>27</v>
      </c>
      <c r="O22" s="8" t="s">
        <v>73</v>
      </c>
      <c r="P22" s="8">
        <v>23</v>
      </c>
      <c r="Q22" s="8" t="s">
        <v>267</v>
      </c>
      <c r="R22" s="8">
        <v>1</v>
      </c>
      <c r="S22" s="8"/>
      <c r="T22" s="8" t="s">
        <v>268</v>
      </c>
      <c r="U22" s="8">
        <v>9</v>
      </c>
      <c r="V22" s="8" t="s">
        <v>269</v>
      </c>
      <c r="W22" s="8"/>
      <c r="X22" s="8"/>
      <c r="Y22" s="8" t="s">
        <v>269</v>
      </c>
      <c r="Z22" s="8">
        <v>28</v>
      </c>
      <c r="AA22" s="8" t="s">
        <v>270</v>
      </c>
      <c r="AB22" s="8">
        <v>10</v>
      </c>
      <c r="AC22" s="8"/>
      <c r="AD22" s="8" t="s">
        <v>271</v>
      </c>
      <c r="AE22" s="8">
        <v>17</v>
      </c>
      <c r="AF22" t="str">
        <f t="shared" si="0"/>
        <v>5356,ESP,NV,167.71</v>
      </c>
    </row>
    <row r="23" spans="1:32" x14ac:dyDescent="0.25">
      <c r="A23" s="8">
        <v>18</v>
      </c>
      <c r="B23" s="8" t="s">
        <v>272</v>
      </c>
      <c r="C23" s="7">
        <v>2261</v>
      </c>
      <c r="D23" s="8" t="s">
        <v>4</v>
      </c>
      <c r="E23" s="8" t="s">
        <v>2</v>
      </c>
      <c r="F23" s="8" t="s">
        <v>273</v>
      </c>
      <c r="G23" s="8" t="s">
        <v>274</v>
      </c>
      <c r="H23" s="8">
        <v>3</v>
      </c>
      <c r="I23" s="8"/>
      <c r="J23" s="8" t="s">
        <v>269</v>
      </c>
      <c r="K23" s="8">
        <v>7</v>
      </c>
      <c r="L23" s="8" t="s">
        <v>275</v>
      </c>
      <c r="M23" s="8">
        <v>12</v>
      </c>
      <c r="N23" s="8"/>
      <c r="O23" s="8" t="s">
        <v>276</v>
      </c>
      <c r="P23" s="8">
        <v>27</v>
      </c>
      <c r="Q23" s="8" t="s">
        <v>277</v>
      </c>
      <c r="R23" s="8">
        <v>15</v>
      </c>
      <c r="S23" s="8"/>
      <c r="T23" s="8" t="s">
        <v>278</v>
      </c>
      <c r="U23" s="8">
        <v>25</v>
      </c>
      <c r="V23" s="8" t="s">
        <v>279</v>
      </c>
      <c r="W23" s="8">
        <v>5</v>
      </c>
      <c r="X23" s="8"/>
      <c r="Y23" s="8" t="s">
        <v>280</v>
      </c>
      <c r="Z23" s="8">
        <v>24</v>
      </c>
      <c r="AA23" s="8" t="s">
        <v>281</v>
      </c>
      <c r="AB23" s="8">
        <v>10</v>
      </c>
      <c r="AC23" s="8"/>
      <c r="AD23" s="8" t="s">
        <v>110</v>
      </c>
      <c r="AE23" s="8">
        <v>16</v>
      </c>
      <c r="AF23" t="str">
        <f t="shared" si="0"/>
        <v>2261,SSP,MM,173.69</v>
      </c>
    </row>
    <row r="24" spans="1:32" x14ac:dyDescent="0.25">
      <c r="A24" s="8">
        <v>19</v>
      </c>
      <c r="B24" s="8" t="s">
        <v>282</v>
      </c>
      <c r="C24" s="7">
        <v>13</v>
      </c>
      <c r="D24" s="8" t="s">
        <v>4</v>
      </c>
      <c r="E24" s="8" t="s">
        <v>68</v>
      </c>
      <c r="F24" s="8" t="s">
        <v>283</v>
      </c>
      <c r="G24" s="8" t="s">
        <v>284</v>
      </c>
      <c r="H24" s="8">
        <v>3</v>
      </c>
      <c r="I24" s="8"/>
      <c r="J24" s="8" t="s">
        <v>285</v>
      </c>
      <c r="K24" s="8">
        <v>30</v>
      </c>
      <c r="L24" s="8" t="s">
        <v>286</v>
      </c>
      <c r="M24" s="8">
        <v>5</v>
      </c>
      <c r="N24" s="8"/>
      <c r="O24" s="8" t="s">
        <v>287</v>
      </c>
      <c r="P24" s="8">
        <v>26</v>
      </c>
      <c r="Q24" s="8" t="s">
        <v>288</v>
      </c>
      <c r="R24" s="8">
        <v>1</v>
      </c>
      <c r="S24" s="8"/>
      <c r="T24" s="8" t="s">
        <v>58</v>
      </c>
      <c r="U24" s="8">
        <v>21</v>
      </c>
      <c r="V24" s="8" t="s">
        <v>289</v>
      </c>
      <c r="W24" s="8"/>
      <c r="X24" s="8"/>
      <c r="Y24" s="8" t="s">
        <v>289</v>
      </c>
      <c r="Z24" s="8">
        <v>9</v>
      </c>
      <c r="AA24" s="8" t="s">
        <v>290</v>
      </c>
      <c r="AB24" s="8">
        <v>10</v>
      </c>
      <c r="AC24" s="8"/>
      <c r="AD24" s="8" t="s">
        <v>291</v>
      </c>
      <c r="AE24" s="8">
        <v>19</v>
      </c>
      <c r="AF24" t="str">
        <f t="shared" si="0"/>
        <v>13,REV,MM,183.42</v>
      </c>
    </row>
    <row r="25" spans="1:32" x14ac:dyDescent="0.25">
      <c r="A25" s="8">
        <v>20</v>
      </c>
      <c r="B25" s="8" t="s">
        <v>292</v>
      </c>
      <c r="C25" s="7">
        <v>515</v>
      </c>
      <c r="D25" s="8" t="s">
        <v>7</v>
      </c>
      <c r="E25" s="8" t="s">
        <v>5</v>
      </c>
      <c r="F25" s="8" t="s">
        <v>293</v>
      </c>
      <c r="G25" s="8" t="s">
        <v>294</v>
      </c>
      <c r="H25" s="8">
        <v>1</v>
      </c>
      <c r="I25" s="8"/>
      <c r="J25" s="8" t="s">
        <v>86</v>
      </c>
      <c r="K25" s="8">
        <v>6</v>
      </c>
      <c r="L25" s="8" t="s">
        <v>295</v>
      </c>
      <c r="M25" s="8">
        <v>15</v>
      </c>
      <c r="N25" s="8"/>
      <c r="O25" s="8" t="s">
        <v>296</v>
      </c>
      <c r="P25" s="8">
        <v>18</v>
      </c>
      <c r="Q25" s="8" t="s">
        <v>297</v>
      </c>
      <c r="R25" s="8">
        <v>14</v>
      </c>
      <c r="S25" s="8"/>
      <c r="T25" s="8" t="s">
        <v>298</v>
      </c>
      <c r="U25" s="8">
        <v>32</v>
      </c>
      <c r="V25" s="8" t="s">
        <v>299</v>
      </c>
      <c r="W25" s="8"/>
      <c r="X25" s="8"/>
      <c r="Y25" s="8" t="s">
        <v>299</v>
      </c>
      <c r="Z25" s="8">
        <v>25</v>
      </c>
      <c r="AA25" s="8" t="s">
        <v>300</v>
      </c>
      <c r="AB25" s="8">
        <v>30</v>
      </c>
      <c r="AC25" s="8"/>
      <c r="AD25" s="8" t="s">
        <v>301</v>
      </c>
      <c r="AE25" s="8">
        <v>33</v>
      </c>
      <c r="AF25" t="str">
        <f t="shared" si="0"/>
        <v>515,ESP,SS,184.58</v>
      </c>
    </row>
    <row r="26" spans="1:32" x14ac:dyDescent="0.25">
      <c r="A26" s="8">
        <v>21</v>
      </c>
      <c r="B26" s="9" t="s">
        <v>70</v>
      </c>
      <c r="C26" s="6">
        <v>478</v>
      </c>
      <c r="D26" s="8" t="s">
        <v>4</v>
      </c>
      <c r="E26" s="8" t="s">
        <v>5</v>
      </c>
      <c r="F26" s="8" t="s">
        <v>302</v>
      </c>
      <c r="G26" s="8" t="s">
        <v>303</v>
      </c>
      <c r="H26" s="8">
        <v>6</v>
      </c>
      <c r="I26" s="8"/>
      <c r="J26" s="8" t="s">
        <v>304</v>
      </c>
      <c r="K26" s="8">
        <v>16</v>
      </c>
      <c r="L26" s="8" t="s">
        <v>305</v>
      </c>
      <c r="M26" s="8">
        <v>12</v>
      </c>
      <c r="N26" s="8"/>
      <c r="O26" s="8" t="s">
        <v>306</v>
      </c>
      <c r="P26" s="8">
        <v>29</v>
      </c>
      <c r="Q26" s="8" t="s">
        <v>307</v>
      </c>
      <c r="R26" s="8">
        <v>18</v>
      </c>
      <c r="S26" s="8"/>
      <c r="T26" s="8" t="s">
        <v>308</v>
      </c>
      <c r="U26" s="8">
        <v>29</v>
      </c>
      <c r="V26" s="8" t="s">
        <v>309</v>
      </c>
      <c r="W26" s="8"/>
      <c r="X26" s="8"/>
      <c r="Y26" s="8" t="s">
        <v>309</v>
      </c>
      <c r="Z26" s="8">
        <v>6</v>
      </c>
      <c r="AA26" s="8" t="s">
        <v>310</v>
      </c>
      <c r="AB26" s="8">
        <v>15</v>
      </c>
      <c r="AC26" s="8"/>
      <c r="AD26" s="8" t="s">
        <v>311</v>
      </c>
      <c r="AE26" s="8">
        <v>28</v>
      </c>
      <c r="AF26" t="str">
        <f t="shared" si="0"/>
        <v>478,ESP,MM,188.04</v>
      </c>
    </row>
    <row r="27" spans="1:32" x14ac:dyDescent="0.25">
      <c r="A27" s="8">
        <v>22</v>
      </c>
      <c r="B27" s="8" t="s">
        <v>312</v>
      </c>
      <c r="C27" s="7">
        <v>2400</v>
      </c>
      <c r="D27" s="8" t="s">
        <v>4</v>
      </c>
      <c r="E27" s="8" t="s">
        <v>5</v>
      </c>
      <c r="F27" s="8" t="s">
        <v>313</v>
      </c>
      <c r="G27" s="8" t="s">
        <v>314</v>
      </c>
      <c r="H27" s="8"/>
      <c r="I27" s="8" t="s">
        <v>20</v>
      </c>
      <c r="J27" s="8" t="s">
        <v>315</v>
      </c>
      <c r="K27" s="8">
        <v>32</v>
      </c>
      <c r="L27" s="8" t="s">
        <v>316</v>
      </c>
      <c r="M27" s="8">
        <v>5</v>
      </c>
      <c r="N27" s="8"/>
      <c r="O27" s="8" t="s">
        <v>317</v>
      </c>
      <c r="P27" s="8">
        <v>19</v>
      </c>
      <c r="Q27" s="8" t="s">
        <v>318</v>
      </c>
      <c r="R27" s="8">
        <v>7</v>
      </c>
      <c r="S27" s="8"/>
      <c r="T27" s="8" t="s">
        <v>319</v>
      </c>
      <c r="U27" s="8">
        <v>16</v>
      </c>
      <c r="V27" s="8" t="s">
        <v>320</v>
      </c>
      <c r="W27" s="8"/>
      <c r="X27" s="8" t="s">
        <v>24</v>
      </c>
      <c r="Y27" s="8" t="s">
        <v>321</v>
      </c>
      <c r="Z27" s="8">
        <v>23</v>
      </c>
      <c r="AA27" s="8" t="s">
        <v>322</v>
      </c>
      <c r="AB27" s="8">
        <v>12</v>
      </c>
      <c r="AC27" s="8"/>
      <c r="AD27" s="8" t="s">
        <v>323</v>
      </c>
      <c r="AE27" s="8">
        <v>35</v>
      </c>
      <c r="AF27" t="str">
        <f t="shared" si="0"/>
        <v>2400,ESP,MM,194.95</v>
      </c>
    </row>
    <row r="28" spans="1:32" x14ac:dyDescent="0.25">
      <c r="A28" s="8">
        <v>23</v>
      </c>
      <c r="B28" s="8" t="s">
        <v>324</v>
      </c>
      <c r="C28" s="7">
        <v>1870</v>
      </c>
      <c r="D28" s="8" t="s">
        <v>4</v>
      </c>
      <c r="E28" s="8" t="s">
        <v>5</v>
      </c>
      <c r="F28" s="8" t="s">
        <v>325</v>
      </c>
      <c r="G28" s="8" t="s">
        <v>326</v>
      </c>
      <c r="H28" s="8">
        <v>8</v>
      </c>
      <c r="I28" s="8"/>
      <c r="J28" s="8" t="s">
        <v>327</v>
      </c>
      <c r="K28" s="8">
        <v>21</v>
      </c>
      <c r="L28" s="8" t="s">
        <v>328</v>
      </c>
      <c r="M28" s="8"/>
      <c r="N28" s="8" t="s">
        <v>329</v>
      </c>
      <c r="O28" s="8" t="s">
        <v>330</v>
      </c>
      <c r="P28" s="8">
        <v>33</v>
      </c>
      <c r="Q28" s="8" t="s">
        <v>331</v>
      </c>
      <c r="R28" s="8">
        <v>6</v>
      </c>
      <c r="S28" s="8" t="s">
        <v>24</v>
      </c>
      <c r="T28" s="8" t="s">
        <v>332</v>
      </c>
      <c r="U28" s="8">
        <v>23</v>
      </c>
      <c r="V28" s="8" t="s">
        <v>333</v>
      </c>
      <c r="W28" s="8"/>
      <c r="X28" s="8"/>
      <c r="Y28" s="8" t="s">
        <v>333</v>
      </c>
      <c r="Z28" s="8">
        <v>29</v>
      </c>
      <c r="AA28" s="8" t="s">
        <v>334</v>
      </c>
      <c r="AB28" s="8">
        <v>7</v>
      </c>
      <c r="AC28" s="8"/>
      <c r="AD28" s="8" t="s">
        <v>335</v>
      </c>
      <c r="AE28" s="8">
        <v>23</v>
      </c>
      <c r="AF28" t="str">
        <f t="shared" si="0"/>
        <v>1870,ESP,MM,198.17</v>
      </c>
    </row>
    <row r="29" spans="1:32" x14ac:dyDescent="0.25">
      <c r="A29" s="8">
        <v>24</v>
      </c>
      <c r="B29" s="8" t="s">
        <v>74</v>
      </c>
      <c r="C29" s="7">
        <v>4393</v>
      </c>
      <c r="D29" s="8" t="s">
        <v>4</v>
      </c>
      <c r="E29" s="8" t="s">
        <v>2</v>
      </c>
      <c r="F29" s="8" t="s">
        <v>336</v>
      </c>
      <c r="G29" s="8" t="s">
        <v>337</v>
      </c>
      <c r="H29" s="8">
        <v>4</v>
      </c>
      <c r="I29" s="8" t="s">
        <v>20</v>
      </c>
      <c r="J29" s="8" t="s">
        <v>338</v>
      </c>
      <c r="K29" s="8">
        <v>25</v>
      </c>
      <c r="L29" s="8" t="s">
        <v>339</v>
      </c>
      <c r="M29" s="8">
        <v>1</v>
      </c>
      <c r="N29" s="8"/>
      <c r="O29" s="8" t="s">
        <v>340</v>
      </c>
      <c r="P29" s="8">
        <v>24</v>
      </c>
      <c r="Q29" s="8" t="s">
        <v>341</v>
      </c>
      <c r="R29" s="8">
        <v>2</v>
      </c>
      <c r="S29" s="8"/>
      <c r="T29" s="8" t="s">
        <v>342</v>
      </c>
      <c r="U29" s="8">
        <v>37</v>
      </c>
      <c r="V29" s="8" t="s">
        <v>343</v>
      </c>
      <c r="W29" s="8"/>
      <c r="X29" s="8"/>
      <c r="Y29" s="8" t="s">
        <v>343</v>
      </c>
      <c r="Z29" s="8">
        <v>11</v>
      </c>
      <c r="AA29" s="8" t="s">
        <v>344</v>
      </c>
      <c r="AB29" s="8">
        <v>5</v>
      </c>
      <c r="AC29" s="8" t="s">
        <v>345</v>
      </c>
      <c r="AD29" s="8" t="s">
        <v>346</v>
      </c>
      <c r="AE29" s="8">
        <v>32</v>
      </c>
      <c r="AF29" t="str">
        <f t="shared" si="0"/>
        <v>4393,SSP,MM,198.24</v>
      </c>
    </row>
    <row r="30" spans="1:32" x14ac:dyDescent="0.25">
      <c r="A30" s="8">
        <v>25</v>
      </c>
      <c r="B30" s="9" t="s">
        <v>347</v>
      </c>
      <c r="C30" s="6">
        <v>165</v>
      </c>
      <c r="D30" s="8" t="s">
        <v>7</v>
      </c>
      <c r="E30" s="8" t="s">
        <v>68</v>
      </c>
      <c r="F30" s="8" t="s">
        <v>348</v>
      </c>
      <c r="G30" s="8" t="s">
        <v>349</v>
      </c>
      <c r="H30" s="8">
        <v>8</v>
      </c>
      <c r="I30" s="8"/>
      <c r="J30" s="8" t="s">
        <v>350</v>
      </c>
      <c r="K30" s="8">
        <v>31</v>
      </c>
      <c r="L30" s="8" t="s">
        <v>351</v>
      </c>
      <c r="M30" s="8">
        <v>10</v>
      </c>
      <c r="N30" s="8"/>
      <c r="O30" s="8" t="s">
        <v>352</v>
      </c>
      <c r="P30" s="8">
        <v>32</v>
      </c>
      <c r="Q30" s="8" t="s">
        <v>353</v>
      </c>
      <c r="R30" s="8">
        <v>6</v>
      </c>
      <c r="S30" s="8"/>
      <c r="T30" s="8" t="s">
        <v>78</v>
      </c>
      <c r="U30" s="8">
        <v>27</v>
      </c>
      <c r="V30" s="8" t="s">
        <v>354</v>
      </c>
      <c r="W30" s="8"/>
      <c r="X30" s="8"/>
      <c r="Y30" s="8" t="s">
        <v>354</v>
      </c>
      <c r="Z30" s="8">
        <v>18</v>
      </c>
      <c r="AA30" s="8" t="s">
        <v>355</v>
      </c>
      <c r="AB30" s="8">
        <v>11</v>
      </c>
      <c r="AC30" s="8"/>
      <c r="AD30" s="8" t="s">
        <v>356</v>
      </c>
      <c r="AE30" s="8">
        <v>18</v>
      </c>
      <c r="AF30" t="str">
        <f t="shared" si="0"/>
        <v>165,REV,SS,198.43</v>
      </c>
    </row>
    <row r="31" spans="1:32" x14ac:dyDescent="0.25">
      <c r="A31" s="8">
        <v>26</v>
      </c>
      <c r="B31" s="9" t="s">
        <v>357</v>
      </c>
      <c r="C31" s="6">
        <v>1435</v>
      </c>
      <c r="D31" s="8" t="s">
        <v>7</v>
      </c>
      <c r="E31" s="8" t="s">
        <v>2</v>
      </c>
      <c r="F31" s="8" t="s">
        <v>358</v>
      </c>
      <c r="G31" s="8" t="s">
        <v>359</v>
      </c>
      <c r="H31" s="8">
        <v>2</v>
      </c>
      <c r="I31" s="8"/>
      <c r="J31" s="8" t="s">
        <v>360</v>
      </c>
      <c r="K31" s="8">
        <v>24</v>
      </c>
      <c r="L31" s="8" t="s">
        <v>361</v>
      </c>
      <c r="M31" s="8">
        <v>15</v>
      </c>
      <c r="N31" s="8"/>
      <c r="O31" s="8" t="s">
        <v>362</v>
      </c>
      <c r="P31" s="8">
        <v>22</v>
      </c>
      <c r="Q31" s="8" t="s">
        <v>363</v>
      </c>
      <c r="R31" s="8">
        <v>10</v>
      </c>
      <c r="S31" s="8"/>
      <c r="T31" s="8" t="s">
        <v>364</v>
      </c>
      <c r="U31" s="8">
        <v>38</v>
      </c>
      <c r="V31" s="8" t="s">
        <v>365</v>
      </c>
      <c r="W31" s="8"/>
      <c r="X31" s="8"/>
      <c r="Y31" s="8" t="s">
        <v>365</v>
      </c>
      <c r="Z31" s="8">
        <v>31</v>
      </c>
      <c r="AA31" s="8" t="s">
        <v>366</v>
      </c>
      <c r="AB31" s="8">
        <v>16</v>
      </c>
      <c r="AC31" s="8"/>
      <c r="AD31" s="8" t="s">
        <v>367</v>
      </c>
      <c r="AE31" s="8">
        <v>25</v>
      </c>
      <c r="AF31" t="str">
        <f t="shared" si="0"/>
        <v>1435,SSP,SS,200.40</v>
      </c>
    </row>
    <row r="32" spans="1:32" x14ac:dyDescent="0.25">
      <c r="A32" s="8">
        <v>27</v>
      </c>
      <c r="B32" s="8" t="s">
        <v>368</v>
      </c>
      <c r="C32" s="7">
        <v>5216</v>
      </c>
      <c r="D32" s="8" t="s">
        <v>8</v>
      </c>
      <c r="E32" s="8" t="s">
        <v>2</v>
      </c>
      <c r="F32" s="8" t="s">
        <v>369</v>
      </c>
      <c r="G32" s="8" t="s">
        <v>370</v>
      </c>
      <c r="H32" s="8">
        <v>6</v>
      </c>
      <c r="I32" s="8"/>
      <c r="J32" s="8" t="s">
        <v>371</v>
      </c>
      <c r="K32" s="8">
        <v>27</v>
      </c>
      <c r="L32" s="8" t="s">
        <v>372</v>
      </c>
      <c r="M32" s="8">
        <v>16</v>
      </c>
      <c r="N32" s="8"/>
      <c r="O32" s="8" t="s">
        <v>373</v>
      </c>
      <c r="P32" s="8">
        <v>30</v>
      </c>
      <c r="Q32" s="8" t="s">
        <v>374</v>
      </c>
      <c r="R32" s="8">
        <v>12</v>
      </c>
      <c r="S32" s="8"/>
      <c r="T32" s="8" t="s">
        <v>375</v>
      </c>
      <c r="U32" s="8">
        <v>26</v>
      </c>
      <c r="V32" s="8" t="s">
        <v>376</v>
      </c>
      <c r="W32" s="8"/>
      <c r="X32" s="8"/>
      <c r="Y32" s="8" t="s">
        <v>376</v>
      </c>
      <c r="Z32" s="8">
        <v>33</v>
      </c>
      <c r="AA32" s="8" t="s">
        <v>377</v>
      </c>
      <c r="AB32" s="8">
        <v>9</v>
      </c>
      <c r="AC32" s="8"/>
      <c r="AD32" s="8" t="s">
        <v>378</v>
      </c>
      <c r="AE32" s="8">
        <v>21</v>
      </c>
      <c r="AF32" t="str">
        <f t="shared" si="0"/>
        <v>5216,SSP,NV,202.88</v>
      </c>
    </row>
    <row r="33" spans="1:32" x14ac:dyDescent="0.25">
      <c r="A33" s="8">
        <v>28</v>
      </c>
      <c r="B33" s="8" t="s">
        <v>30</v>
      </c>
      <c r="C33" s="7">
        <v>241</v>
      </c>
      <c r="D33" s="8" t="s">
        <v>4</v>
      </c>
      <c r="E33" s="8" t="s">
        <v>5</v>
      </c>
      <c r="F33" s="8" t="s">
        <v>379</v>
      </c>
      <c r="G33" s="8" t="s">
        <v>380</v>
      </c>
      <c r="H33" s="8">
        <v>1</v>
      </c>
      <c r="I33" s="8"/>
      <c r="J33" s="8" t="s">
        <v>381</v>
      </c>
      <c r="K33" s="8">
        <v>33</v>
      </c>
      <c r="L33" s="8" t="s">
        <v>382</v>
      </c>
      <c r="M33" s="8">
        <v>2</v>
      </c>
      <c r="N33" s="8"/>
      <c r="O33" s="8" t="s">
        <v>383</v>
      </c>
      <c r="P33" s="8">
        <v>15</v>
      </c>
      <c r="Q33" s="8" t="s">
        <v>82</v>
      </c>
      <c r="R33" s="8">
        <v>6</v>
      </c>
      <c r="S33" s="8"/>
      <c r="T33" s="8" t="s">
        <v>384</v>
      </c>
      <c r="U33" s="8">
        <v>36</v>
      </c>
      <c r="V33" s="8" t="s">
        <v>385</v>
      </c>
      <c r="W33" s="8"/>
      <c r="X33" s="8" t="s">
        <v>24</v>
      </c>
      <c r="Y33" s="8" t="s">
        <v>156</v>
      </c>
      <c r="Z33" s="8">
        <v>37</v>
      </c>
      <c r="AA33" s="8" t="s">
        <v>386</v>
      </c>
      <c r="AB33" s="8">
        <v>9</v>
      </c>
      <c r="AC33" s="8"/>
      <c r="AD33" s="8" t="s">
        <v>387</v>
      </c>
      <c r="AE33" s="8">
        <v>27</v>
      </c>
      <c r="AF33" t="str">
        <f t="shared" si="0"/>
        <v>241,ESP,MM,204.28</v>
      </c>
    </row>
    <row r="34" spans="1:32" x14ac:dyDescent="0.25">
      <c r="A34" s="8">
        <v>29</v>
      </c>
      <c r="B34" s="8" t="s">
        <v>75</v>
      </c>
      <c r="C34" s="7">
        <v>492</v>
      </c>
      <c r="D34" s="8" t="s">
        <v>4</v>
      </c>
      <c r="E34" s="8" t="s">
        <v>68</v>
      </c>
      <c r="F34" s="8" t="s">
        <v>388</v>
      </c>
      <c r="G34" s="8" t="s">
        <v>389</v>
      </c>
      <c r="H34" s="8">
        <v>10</v>
      </c>
      <c r="I34" s="8"/>
      <c r="J34" s="8" t="s">
        <v>390</v>
      </c>
      <c r="K34" s="8">
        <v>29</v>
      </c>
      <c r="L34" s="8" t="s">
        <v>391</v>
      </c>
      <c r="M34" s="8">
        <v>5</v>
      </c>
      <c r="N34" s="8"/>
      <c r="O34" s="8" t="s">
        <v>392</v>
      </c>
      <c r="P34" s="8">
        <v>20</v>
      </c>
      <c r="Q34" s="8" t="s">
        <v>393</v>
      </c>
      <c r="R34" s="8">
        <v>2</v>
      </c>
      <c r="S34" s="8"/>
      <c r="T34" s="8" t="s">
        <v>394</v>
      </c>
      <c r="U34" s="8">
        <v>20</v>
      </c>
      <c r="V34" s="8" t="s">
        <v>395</v>
      </c>
      <c r="W34" s="8">
        <v>15</v>
      </c>
      <c r="X34" s="8"/>
      <c r="Y34" s="8" t="s">
        <v>396</v>
      </c>
      <c r="Z34" s="8">
        <v>38</v>
      </c>
      <c r="AA34" s="8" t="s">
        <v>397</v>
      </c>
      <c r="AB34" s="8">
        <v>22</v>
      </c>
      <c r="AC34" s="8"/>
      <c r="AD34" s="8" t="s">
        <v>398</v>
      </c>
      <c r="AE34" s="8">
        <v>30</v>
      </c>
      <c r="AF34" t="str">
        <f t="shared" si="0"/>
        <v>492,REV,MM,205.45</v>
      </c>
    </row>
    <row r="35" spans="1:32" x14ac:dyDescent="0.25">
      <c r="A35" s="8">
        <v>30</v>
      </c>
      <c r="B35" s="8" t="s">
        <v>399</v>
      </c>
      <c r="C35" s="7">
        <v>101</v>
      </c>
      <c r="D35" s="8" t="s">
        <v>7</v>
      </c>
      <c r="E35" s="8" t="s">
        <v>63</v>
      </c>
      <c r="F35" s="8" t="s">
        <v>400</v>
      </c>
      <c r="G35" s="8" t="s">
        <v>401</v>
      </c>
      <c r="H35" s="8"/>
      <c r="I35" s="8"/>
      <c r="J35" s="8" t="s">
        <v>401</v>
      </c>
      <c r="K35" s="8">
        <v>38</v>
      </c>
      <c r="L35" s="8" t="s">
        <v>402</v>
      </c>
      <c r="M35" s="8">
        <v>12</v>
      </c>
      <c r="N35" s="8"/>
      <c r="O35" s="8" t="s">
        <v>403</v>
      </c>
      <c r="P35" s="8">
        <v>21</v>
      </c>
      <c r="Q35" s="8" t="s">
        <v>404</v>
      </c>
      <c r="R35" s="8">
        <v>4</v>
      </c>
      <c r="S35" s="8"/>
      <c r="T35" s="8" t="s">
        <v>405</v>
      </c>
      <c r="U35" s="8">
        <v>39</v>
      </c>
      <c r="V35" s="8" t="s">
        <v>406</v>
      </c>
      <c r="W35" s="8"/>
      <c r="X35" s="8"/>
      <c r="Y35" s="8" t="s">
        <v>406</v>
      </c>
      <c r="Z35" s="8">
        <v>32</v>
      </c>
      <c r="AA35" s="8" t="s">
        <v>407</v>
      </c>
      <c r="AB35" s="8">
        <v>5</v>
      </c>
      <c r="AC35" s="8"/>
      <c r="AD35" s="8" t="s">
        <v>408</v>
      </c>
      <c r="AE35" s="8">
        <v>22</v>
      </c>
      <c r="AF35" t="str">
        <f t="shared" si="0"/>
        <v>101,CDP,SS,210.72</v>
      </c>
    </row>
    <row r="36" spans="1:32" x14ac:dyDescent="0.25">
      <c r="A36" s="8">
        <v>31</v>
      </c>
      <c r="B36" s="9" t="s">
        <v>34</v>
      </c>
      <c r="C36" s="6">
        <v>1061</v>
      </c>
      <c r="D36" s="8" t="s">
        <v>4</v>
      </c>
      <c r="E36" s="8" t="s">
        <v>68</v>
      </c>
      <c r="F36" s="8" t="s">
        <v>409</v>
      </c>
      <c r="G36" s="8" t="s">
        <v>410</v>
      </c>
      <c r="H36" s="8">
        <v>7</v>
      </c>
      <c r="I36" s="8"/>
      <c r="J36" s="8" t="s">
        <v>411</v>
      </c>
      <c r="K36" s="8">
        <v>42</v>
      </c>
      <c r="L36" s="8" t="s">
        <v>412</v>
      </c>
      <c r="M36" s="8">
        <v>13</v>
      </c>
      <c r="N36" s="8"/>
      <c r="O36" s="8" t="s">
        <v>413</v>
      </c>
      <c r="P36" s="8">
        <v>25</v>
      </c>
      <c r="Q36" s="8" t="s">
        <v>414</v>
      </c>
      <c r="R36" s="8">
        <v>3</v>
      </c>
      <c r="S36" s="8"/>
      <c r="T36" s="8" t="s">
        <v>415</v>
      </c>
      <c r="U36" s="8">
        <v>30</v>
      </c>
      <c r="V36" s="8" t="s">
        <v>416</v>
      </c>
      <c r="W36" s="8"/>
      <c r="X36" s="8"/>
      <c r="Y36" s="8" t="s">
        <v>416</v>
      </c>
      <c r="Z36" s="8">
        <v>21</v>
      </c>
      <c r="AA36" s="8" t="s">
        <v>71</v>
      </c>
      <c r="AB36" s="8">
        <v>20</v>
      </c>
      <c r="AC36" s="8"/>
      <c r="AD36" s="8" t="s">
        <v>417</v>
      </c>
      <c r="AE36" s="8">
        <v>26</v>
      </c>
      <c r="AF36" t="str">
        <f t="shared" si="0"/>
        <v>1061,REV,MM,219.45</v>
      </c>
    </row>
    <row r="37" spans="1:32" x14ac:dyDescent="0.25">
      <c r="A37" s="8">
        <v>32</v>
      </c>
      <c r="B37" s="8" t="s">
        <v>418</v>
      </c>
      <c r="C37" s="7">
        <v>5290</v>
      </c>
      <c r="D37" s="8" t="s">
        <v>4</v>
      </c>
      <c r="E37" s="8" t="s">
        <v>2</v>
      </c>
      <c r="F37" s="8" t="s">
        <v>419</v>
      </c>
      <c r="G37" s="8" t="s">
        <v>420</v>
      </c>
      <c r="H37" s="8">
        <v>12</v>
      </c>
      <c r="I37" s="8"/>
      <c r="J37" s="8" t="s">
        <v>341</v>
      </c>
      <c r="K37" s="8">
        <v>26</v>
      </c>
      <c r="L37" s="8" t="s">
        <v>421</v>
      </c>
      <c r="M37" s="8">
        <v>10</v>
      </c>
      <c r="N37" s="8"/>
      <c r="O37" s="8" t="s">
        <v>422</v>
      </c>
      <c r="P37" s="8">
        <v>34</v>
      </c>
      <c r="Q37" s="8" t="s">
        <v>169</v>
      </c>
      <c r="R37" s="8">
        <v>6</v>
      </c>
      <c r="S37" s="8"/>
      <c r="T37" s="8" t="s">
        <v>423</v>
      </c>
      <c r="U37" s="8">
        <v>24</v>
      </c>
      <c r="V37" s="8" t="s">
        <v>424</v>
      </c>
      <c r="W37" s="8"/>
      <c r="X37" s="8" t="s">
        <v>24</v>
      </c>
      <c r="Y37" s="8" t="s">
        <v>425</v>
      </c>
      <c r="Z37" s="8">
        <v>40</v>
      </c>
      <c r="AA37" s="8" t="s">
        <v>426</v>
      </c>
      <c r="AB37" s="8">
        <v>13</v>
      </c>
      <c r="AC37" s="8"/>
      <c r="AD37" s="8" t="s">
        <v>427</v>
      </c>
      <c r="AE37" s="8">
        <v>36</v>
      </c>
      <c r="AF37" t="str">
        <f t="shared" si="0"/>
        <v>5290,SSP,MM,232.04</v>
      </c>
    </row>
    <row r="38" spans="1:32" x14ac:dyDescent="0.25">
      <c r="A38" s="8">
        <v>33</v>
      </c>
      <c r="B38" s="8" t="s">
        <v>428</v>
      </c>
      <c r="C38" s="7">
        <v>480</v>
      </c>
      <c r="D38" s="8" t="s">
        <v>62</v>
      </c>
      <c r="E38" s="8" t="s">
        <v>2</v>
      </c>
      <c r="F38" s="8" t="s">
        <v>429</v>
      </c>
      <c r="G38" s="8" t="s">
        <v>360</v>
      </c>
      <c r="H38" s="8">
        <v>7</v>
      </c>
      <c r="I38" s="8" t="s">
        <v>20</v>
      </c>
      <c r="J38" s="8" t="s">
        <v>430</v>
      </c>
      <c r="K38" s="8">
        <v>36</v>
      </c>
      <c r="L38" s="8" t="s">
        <v>431</v>
      </c>
      <c r="M38" s="8">
        <v>23</v>
      </c>
      <c r="N38" s="8"/>
      <c r="O38" s="8" t="s">
        <v>432</v>
      </c>
      <c r="P38" s="8">
        <v>35</v>
      </c>
      <c r="Q38" s="8" t="s">
        <v>59</v>
      </c>
      <c r="R38" s="8">
        <v>13</v>
      </c>
      <c r="S38" s="8"/>
      <c r="T38" s="8" t="s">
        <v>433</v>
      </c>
      <c r="U38" s="8">
        <v>33</v>
      </c>
      <c r="V38" s="8" t="s">
        <v>434</v>
      </c>
      <c r="W38" s="8"/>
      <c r="X38" s="8"/>
      <c r="Y38" s="8" t="s">
        <v>434</v>
      </c>
      <c r="Z38" s="8">
        <v>30</v>
      </c>
      <c r="AA38" s="8" t="s">
        <v>435</v>
      </c>
      <c r="AB38" s="8">
        <v>14</v>
      </c>
      <c r="AC38" s="8"/>
      <c r="AD38" s="8" t="s">
        <v>340</v>
      </c>
      <c r="AE38" s="8">
        <v>34</v>
      </c>
      <c r="AF38" t="str">
        <f t="shared" si="0"/>
        <v>480,SSP,UN,235.51</v>
      </c>
    </row>
    <row r="39" spans="1:32" x14ac:dyDescent="0.25">
      <c r="A39" s="8">
        <v>34</v>
      </c>
      <c r="B39" s="8" t="s">
        <v>436</v>
      </c>
      <c r="C39" s="7">
        <v>3715</v>
      </c>
      <c r="D39" s="8" t="s">
        <v>4</v>
      </c>
      <c r="E39" s="8" t="s">
        <v>56</v>
      </c>
      <c r="F39" s="8" t="s">
        <v>437</v>
      </c>
      <c r="G39" s="8" t="s">
        <v>438</v>
      </c>
      <c r="H39" s="8">
        <v>12</v>
      </c>
      <c r="I39" s="8" t="s">
        <v>24</v>
      </c>
      <c r="J39" s="8" t="s">
        <v>439</v>
      </c>
      <c r="K39" s="8">
        <v>41</v>
      </c>
      <c r="L39" s="8" t="s">
        <v>440</v>
      </c>
      <c r="M39" s="8">
        <v>12</v>
      </c>
      <c r="N39" s="8"/>
      <c r="O39" s="8" t="s">
        <v>441</v>
      </c>
      <c r="P39" s="8">
        <v>31</v>
      </c>
      <c r="Q39" s="8" t="s">
        <v>442</v>
      </c>
      <c r="R39" s="8">
        <v>6</v>
      </c>
      <c r="S39" s="8" t="s">
        <v>24</v>
      </c>
      <c r="T39" s="8" t="s">
        <v>443</v>
      </c>
      <c r="U39" s="8">
        <v>28</v>
      </c>
      <c r="V39" s="8" t="s">
        <v>444</v>
      </c>
      <c r="W39" s="8"/>
      <c r="X39" s="8"/>
      <c r="Y39" s="8" t="s">
        <v>444</v>
      </c>
      <c r="Z39" s="8">
        <v>26</v>
      </c>
      <c r="AA39" s="8" t="s">
        <v>445</v>
      </c>
      <c r="AB39" s="8">
        <v>19</v>
      </c>
      <c r="AC39" s="8"/>
      <c r="AD39" s="8" t="s">
        <v>446</v>
      </c>
      <c r="AE39" s="8">
        <v>37</v>
      </c>
      <c r="AF39" t="str">
        <f t="shared" si="0"/>
        <v>3715,BUG,MM,237.42</v>
      </c>
    </row>
    <row r="40" spans="1:32" x14ac:dyDescent="0.25">
      <c r="A40" s="8">
        <v>35</v>
      </c>
      <c r="B40" s="9" t="s">
        <v>33</v>
      </c>
      <c r="C40" s="6">
        <v>479</v>
      </c>
      <c r="D40" s="8" t="s">
        <v>4</v>
      </c>
      <c r="E40" s="8" t="s">
        <v>68</v>
      </c>
      <c r="F40" s="8" t="s">
        <v>447</v>
      </c>
      <c r="G40" s="8" t="s">
        <v>448</v>
      </c>
      <c r="H40" s="8">
        <v>10</v>
      </c>
      <c r="I40" s="8"/>
      <c r="J40" s="8" t="s">
        <v>449</v>
      </c>
      <c r="K40" s="8">
        <v>34</v>
      </c>
      <c r="L40" s="8" t="s">
        <v>450</v>
      </c>
      <c r="M40" s="8">
        <v>9</v>
      </c>
      <c r="N40" s="8"/>
      <c r="O40" s="8" t="s">
        <v>451</v>
      </c>
      <c r="P40" s="8">
        <v>28</v>
      </c>
      <c r="Q40" s="8" t="s">
        <v>452</v>
      </c>
      <c r="R40" s="8">
        <v>9</v>
      </c>
      <c r="S40" s="8"/>
      <c r="T40" s="8" t="s">
        <v>453</v>
      </c>
      <c r="U40" s="8">
        <v>42</v>
      </c>
      <c r="V40" s="8" t="s">
        <v>454</v>
      </c>
      <c r="W40" s="8">
        <v>5</v>
      </c>
      <c r="X40" s="8"/>
      <c r="Y40" s="8" t="s">
        <v>455</v>
      </c>
      <c r="Z40" s="8">
        <v>41</v>
      </c>
      <c r="AA40" s="8" t="s">
        <v>456</v>
      </c>
      <c r="AB40" s="8">
        <v>10</v>
      </c>
      <c r="AC40" s="8" t="s">
        <v>76</v>
      </c>
      <c r="AD40" s="8" t="s">
        <v>457</v>
      </c>
      <c r="AE40" s="8">
        <v>39</v>
      </c>
      <c r="AF40" t="str">
        <f t="shared" si="0"/>
        <v>479,REV,MM,266.44</v>
      </c>
    </row>
    <row r="41" spans="1:32" x14ac:dyDescent="0.25">
      <c r="A41" s="8">
        <v>36</v>
      </c>
      <c r="B41" s="8" t="s">
        <v>79</v>
      </c>
      <c r="C41" s="7">
        <v>2470</v>
      </c>
      <c r="D41" s="8" t="s">
        <v>8</v>
      </c>
      <c r="E41" s="8" t="s">
        <v>2</v>
      </c>
      <c r="F41" s="8" t="s">
        <v>458</v>
      </c>
      <c r="G41" s="8" t="s">
        <v>459</v>
      </c>
      <c r="H41" s="8">
        <v>13</v>
      </c>
      <c r="I41" s="8"/>
      <c r="J41" s="8" t="s">
        <v>460</v>
      </c>
      <c r="K41" s="8">
        <v>37</v>
      </c>
      <c r="L41" s="8" t="s">
        <v>461</v>
      </c>
      <c r="M41" s="8">
        <v>6</v>
      </c>
      <c r="N41" s="8" t="s">
        <v>24</v>
      </c>
      <c r="O41" s="8" t="s">
        <v>462</v>
      </c>
      <c r="P41" s="8">
        <v>36</v>
      </c>
      <c r="Q41" s="8" t="s">
        <v>463</v>
      </c>
      <c r="R41" s="8">
        <v>6</v>
      </c>
      <c r="S41" s="8"/>
      <c r="T41" s="8" t="s">
        <v>464</v>
      </c>
      <c r="U41" s="8">
        <v>34</v>
      </c>
      <c r="V41" s="8" t="s">
        <v>465</v>
      </c>
      <c r="W41" s="8"/>
      <c r="X41" s="8"/>
      <c r="Y41" s="8" t="s">
        <v>465</v>
      </c>
      <c r="Z41" s="8">
        <v>39</v>
      </c>
      <c r="AA41" s="8" t="s">
        <v>466</v>
      </c>
      <c r="AB41" s="8">
        <v>31</v>
      </c>
      <c r="AC41" s="8"/>
      <c r="AD41" s="8" t="s">
        <v>467</v>
      </c>
      <c r="AE41" s="8">
        <v>40</v>
      </c>
      <c r="AF41" t="str">
        <f t="shared" si="0"/>
        <v>2470,SSP,NV,279.85</v>
      </c>
    </row>
    <row r="42" spans="1:32" x14ac:dyDescent="0.25">
      <c r="A42" s="8">
        <v>37</v>
      </c>
      <c r="B42" s="8" t="s">
        <v>39</v>
      </c>
      <c r="C42" s="7">
        <v>907196</v>
      </c>
      <c r="D42" s="8" t="s">
        <v>8</v>
      </c>
      <c r="E42" s="8" t="s">
        <v>6</v>
      </c>
      <c r="F42" s="8" t="s">
        <v>468</v>
      </c>
      <c r="G42" s="8" t="s">
        <v>469</v>
      </c>
      <c r="H42" s="8">
        <v>17</v>
      </c>
      <c r="I42" s="8" t="s">
        <v>20</v>
      </c>
      <c r="J42" s="8" t="s">
        <v>470</v>
      </c>
      <c r="K42" s="8">
        <v>40</v>
      </c>
      <c r="L42" s="8" t="s">
        <v>471</v>
      </c>
      <c r="M42" s="8">
        <v>51</v>
      </c>
      <c r="N42" s="8"/>
      <c r="O42" s="8" t="s">
        <v>472</v>
      </c>
      <c r="P42" s="8">
        <v>37</v>
      </c>
      <c r="Q42" s="8" t="s">
        <v>473</v>
      </c>
      <c r="R42" s="8">
        <v>17</v>
      </c>
      <c r="S42" s="8"/>
      <c r="T42" s="8" t="s">
        <v>474</v>
      </c>
      <c r="U42" s="8">
        <v>40</v>
      </c>
      <c r="V42" s="8" t="s">
        <v>475</v>
      </c>
      <c r="W42" s="8">
        <v>5</v>
      </c>
      <c r="X42" s="8"/>
      <c r="Y42" s="8" t="s">
        <v>476</v>
      </c>
      <c r="Z42" s="8">
        <v>35</v>
      </c>
      <c r="AA42" s="8" t="s">
        <v>477</v>
      </c>
      <c r="AB42" s="8">
        <v>62</v>
      </c>
      <c r="AC42" s="8"/>
      <c r="AD42" s="8" t="s">
        <v>478</v>
      </c>
      <c r="AE42" s="8">
        <v>41</v>
      </c>
      <c r="AF42" t="str">
        <f t="shared" si="0"/>
        <v>907196,CCP,NV,366.34</v>
      </c>
    </row>
    <row r="43" spans="1:32" x14ac:dyDescent="0.25">
      <c r="A43" s="8">
        <v>38</v>
      </c>
      <c r="B43" s="9" t="s">
        <v>67</v>
      </c>
      <c r="C43" s="6">
        <v>2185</v>
      </c>
      <c r="D43" s="8" t="s">
        <v>7</v>
      </c>
      <c r="E43" s="8" t="s">
        <v>68</v>
      </c>
      <c r="F43" s="8" t="s">
        <v>35</v>
      </c>
      <c r="G43" s="8" t="s">
        <v>65</v>
      </c>
      <c r="H43" s="8">
        <v>15</v>
      </c>
      <c r="I43" s="8"/>
      <c r="J43" s="8" t="s">
        <v>77</v>
      </c>
      <c r="K43" s="8">
        <v>39</v>
      </c>
      <c r="L43" s="8" t="s">
        <v>35</v>
      </c>
      <c r="M43" s="8" t="s">
        <v>35</v>
      </c>
      <c r="N43" s="8" t="s">
        <v>35</v>
      </c>
      <c r="O43" s="8" t="s">
        <v>35</v>
      </c>
      <c r="P43" s="8" t="s">
        <v>35</v>
      </c>
      <c r="Q43" s="8" t="s">
        <v>479</v>
      </c>
      <c r="R43" s="8">
        <v>7</v>
      </c>
      <c r="S43" s="8"/>
      <c r="T43" s="8" t="s">
        <v>83</v>
      </c>
      <c r="U43" s="8">
        <v>35</v>
      </c>
      <c r="V43" s="8" t="s">
        <v>480</v>
      </c>
      <c r="W43" s="8"/>
      <c r="X43" s="8"/>
      <c r="Y43" s="8" t="s">
        <v>480</v>
      </c>
      <c r="Z43" s="8">
        <v>22</v>
      </c>
      <c r="AA43" s="8" t="s">
        <v>481</v>
      </c>
      <c r="AB43" s="8">
        <v>13</v>
      </c>
      <c r="AC43" s="8"/>
      <c r="AD43" s="8" t="s">
        <v>482</v>
      </c>
      <c r="AE43" s="8">
        <v>29</v>
      </c>
      <c r="AF43" t="str">
        <f t="shared" si="0"/>
        <v>2185,REV,SS,-</v>
      </c>
    </row>
    <row r="44" spans="1:32" x14ac:dyDescent="0.25">
      <c r="A44" s="8">
        <v>39</v>
      </c>
      <c r="B44" s="9" t="s">
        <v>36</v>
      </c>
      <c r="C44" s="6">
        <v>936</v>
      </c>
      <c r="D44" s="8" t="s">
        <v>21</v>
      </c>
      <c r="E44" s="8" t="s">
        <v>10</v>
      </c>
      <c r="F44" s="8" t="s">
        <v>35</v>
      </c>
      <c r="G44" s="8" t="s">
        <v>53</v>
      </c>
      <c r="H44" s="8">
        <v>1</v>
      </c>
      <c r="I44" s="8"/>
      <c r="J44" s="8" t="s">
        <v>483</v>
      </c>
      <c r="K44" s="8">
        <v>2</v>
      </c>
      <c r="L44" s="8" t="s">
        <v>35</v>
      </c>
      <c r="M44" s="8" t="s">
        <v>35</v>
      </c>
      <c r="N44" s="8" t="s">
        <v>35</v>
      </c>
      <c r="O44" s="8" t="s">
        <v>35</v>
      </c>
      <c r="P44" s="8" t="s">
        <v>35</v>
      </c>
      <c r="Q44" s="8" t="s">
        <v>51</v>
      </c>
      <c r="R44" s="8">
        <v>2</v>
      </c>
      <c r="S44" s="8"/>
      <c r="T44" s="8" t="s">
        <v>46</v>
      </c>
      <c r="U44" s="8">
        <v>3</v>
      </c>
      <c r="V44" s="8" t="s">
        <v>484</v>
      </c>
      <c r="W44" s="8"/>
      <c r="X44" s="8"/>
      <c r="Y44" s="8" t="s">
        <v>484</v>
      </c>
      <c r="Z44" s="8">
        <v>5</v>
      </c>
      <c r="AA44" s="8" t="s">
        <v>35</v>
      </c>
      <c r="AB44" s="8" t="s">
        <v>35</v>
      </c>
      <c r="AC44" s="8" t="s">
        <v>35</v>
      </c>
      <c r="AD44" s="8" t="s">
        <v>35</v>
      </c>
      <c r="AE44" s="8" t="s">
        <v>35</v>
      </c>
      <c r="AF44" t="str">
        <f t="shared" si="0"/>
        <v>936,CO,MA,-</v>
      </c>
    </row>
    <row r="45" spans="1:32" x14ac:dyDescent="0.25">
      <c r="A45" s="8">
        <v>40</v>
      </c>
      <c r="B45" s="8" t="s">
        <v>72</v>
      </c>
      <c r="C45" s="7">
        <v>1820</v>
      </c>
      <c r="D45" s="8" t="s">
        <v>8</v>
      </c>
      <c r="E45" s="8" t="s">
        <v>10</v>
      </c>
      <c r="F45" s="8" t="s">
        <v>35</v>
      </c>
      <c r="G45" s="8" t="s">
        <v>485</v>
      </c>
      <c r="H45" s="8">
        <v>4</v>
      </c>
      <c r="I45" s="8"/>
      <c r="J45" s="8" t="s">
        <v>486</v>
      </c>
      <c r="K45" s="8">
        <v>20</v>
      </c>
      <c r="L45" s="8" t="s">
        <v>35</v>
      </c>
      <c r="M45" s="8" t="s">
        <v>35</v>
      </c>
      <c r="N45" s="8" t="s">
        <v>35</v>
      </c>
      <c r="O45" s="8" t="s">
        <v>35</v>
      </c>
      <c r="P45" s="8" t="s">
        <v>35</v>
      </c>
      <c r="Q45" s="8" t="s">
        <v>487</v>
      </c>
      <c r="R45" s="8">
        <v>5</v>
      </c>
      <c r="S45" s="8"/>
      <c r="T45" s="8" t="s">
        <v>488</v>
      </c>
      <c r="U45" s="8">
        <v>31</v>
      </c>
      <c r="V45" s="8" t="s">
        <v>489</v>
      </c>
      <c r="W45" s="8"/>
      <c r="X45" s="8"/>
      <c r="Y45" s="8" t="s">
        <v>489</v>
      </c>
      <c r="Z45" s="8">
        <v>36</v>
      </c>
      <c r="AA45" s="8" t="s">
        <v>490</v>
      </c>
      <c r="AB45" s="8">
        <v>21</v>
      </c>
      <c r="AC45" s="8"/>
      <c r="AD45" s="8" t="s">
        <v>491</v>
      </c>
      <c r="AE45" s="8">
        <v>38</v>
      </c>
      <c r="AF45" t="str">
        <f t="shared" si="0"/>
        <v>1820,CO,NV,-</v>
      </c>
    </row>
    <row r="46" spans="1:32" x14ac:dyDescent="0.25">
      <c r="A46" s="8">
        <v>41</v>
      </c>
      <c r="B46" s="8" t="s">
        <v>492</v>
      </c>
      <c r="C46" s="7">
        <v>950714</v>
      </c>
      <c r="D46" s="8" t="s">
        <v>62</v>
      </c>
      <c r="E46" s="8" t="s">
        <v>9</v>
      </c>
      <c r="F46" s="8" t="s">
        <v>35</v>
      </c>
      <c r="G46" s="8" t="s">
        <v>493</v>
      </c>
      <c r="H46" s="8">
        <v>2</v>
      </c>
      <c r="I46" s="8" t="s">
        <v>20</v>
      </c>
      <c r="J46" s="8" t="s">
        <v>494</v>
      </c>
      <c r="K46" s="8">
        <v>28</v>
      </c>
      <c r="L46" s="8" t="s">
        <v>35</v>
      </c>
      <c r="M46" s="8" t="s">
        <v>35</v>
      </c>
      <c r="N46" s="8" t="s">
        <v>35</v>
      </c>
      <c r="O46" s="8" t="s">
        <v>35</v>
      </c>
      <c r="P46" s="8" t="s">
        <v>35</v>
      </c>
      <c r="Q46" s="8" t="s">
        <v>495</v>
      </c>
      <c r="R46" s="8">
        <v>5</v>
      </c>
      <c r="S46" s="8"/>
      <c r="T46" s="8" t="s">
        <v>496</v>
      </c>
      <c r="U46" s="8">
        <v>14</v>
      </c>
      <c r="V46" s="8" t="s">
        <v>497</v>
      </c>
      <c r="W46" s="8">
        <v>15</v>
      </c>
      <c r="X46" s="8" t="s">
        <v>27</v>
      </c>
      <c r="Y46" s="8" t="s">
        <v>498</v>
      </c>
      <c r="Z46" s="8">
        <v>42</v>
      </c>
      <c r="AA46" s="8" t="s">
        <v>499</v>
      </c>
      <c r="AB46" s="8">
        <v>10</v>
      </c>
      <c r="AC46" s="8"/>
      <c r="AD46" s="8" t="s">
        <v>500</v>
      </c>
      <c r="AE46" s="8">
        <v>20</v>
      </c>
      <c r="AF46" t="str">
        <f t="shared" si="0"/>
        <v>950714,PCC,UN,-</v>
      </c>
    </row>
    <row r="47" spans="1:32" x14ac:dyDescent="0.25">
      <c r="A47" s="8">
        <v>42</v>
      </c>
      <c r="B47" s="8" t="s">
        <v>501</v>
      </c>
      <c r="C47" s="7">
        <v>2107</v>
      </c>
      <c r="D47" s="8" t="s">
        <v>4</v>
      </c>
      <c r="E47" s="8" t="s">
        <v>2</v>
      </c>
      <c r="F47" s="8" t="s">
        <v>35</v>
      </c>
      <c r="G47" s="8" t="s">
        <v>502</v>
      </c>
      <c r="H47" s="8">
        <v>2</v>
      </c>
      <c r="I47" s="8" t="s">
        <v>24</v>
      </c>
      <c r="J47" s="8" t="s">
        <v>503</v>
      </c>
      <c r="K47" s="8">
        <v>17</v>
      </c>
      <c r="L47" s="8" t="s">
        <v>35</v>
      </c>
      <c r="M47" s="8" t="s">
        <v>35</v>
      </c>
      <c r="N47" s="8" t="s">
        <v>35</v>
      </c>
      <c r="O47" s="8" t="s">
        <v>35</v>
      </c>
      <c r="P47" s="8" t="s">
        <v>35</v>
      </c>
      <c r="Q47" s="8" t="s">
        <v>504</v>
      </c>
      <c r="R47" s="8">
        <v>4</v>
      </c>
      <c r="S47" s="8" t="s">
        <v>24</v>
      </c>
      <c r="T47" s="8" t="s">
        <v>505</v>
      </c>
      <c r="U47" s="8">
        <v>41</v>
      </c>
      <c r="V47" s="8" t="s">
        <v>506</v>
      </c>
      <c r="W47" s="8"/>
      <c r="X47" s="8"/>
      <c r="Y47" s="8" t="s">
        <v>506</v>
      </c>
      <c r="Z47" s="8">
        <v>34</v>
      </c>
      <c r="AA47" s="8" t="s">
        <v>507</v>
      </c>
      <c r="AB47" s="8">
        <v>23</v>
      </c>
      <c r="AC47" s="8"/>
      <c r="AD47" s="8" t="s">
        <v>508</v>
      </c>
      <c r="AE47" s="8">
        <v>24</v>
      </c>
      <c r="AF47" t="str">
        <f t="shared" si="0"/>
        <v>2107,SSP,MM,-</v>
      </c>
    </row>
  </sheetData>
  <autoFilter ref="A5:AE47">
    <sortState ref="A6:AE47">
      <sortCondition ref="A5:A47"/>
    </sortState>
  </autoFilter>
  <mergeCells count="6">
    <mergeCell ref="AA4:AE4"/>
    <mergeCell ref="A3:B3"/>
    <mergeCell ref="G4:K4"/>
    <mergeCell ref="L4:P4"/>
    <mergeCell ref="Q4:U4"/>
    <mergeCell ref="V4:Z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showGridLines="0" topLeftCell="F1" workbookViewId="0">
      <selection activeCell="AA6" sqref="AA6"/>
    </sheetView>
  </sheetViews>
  <sheetFormatPr defaultRowHeight="15" x14ac:dyDescent="0.25"/>
  <cols>
    <col min="2" max="2" width="27.7109375" bestFit="1" customWidth="1"/>
    <col min="3" max="3" width="11.42578125" style="3" bestFit="1" customWidth="1"/>
    <col min="27" max="27" width="26.5703125" customWidth="1"/>
  </cols>
  <sheetData>
    <row r="1" spans="1:27" ht="42.75" customHeight="1" x14ac:dyDescent="0.25"/>
    <row r="2" spans="1:27" x14ac:dyDescent="0.25">
      <c r="A2" s="1" t="s">
        <v>511</v>
      </c>
    </row>
    <row r="3" spans="1:27" x14ac:dyDescent="0.25">
      <c r="A3" s="17" t="s">
        <v>38</v>
      </c>
      <c r="B3" s="17"/>
    </row>
    <row r="4" spans="1:27" s="1" customFormat="1" x14ac:dyDescent="0.25">
      <c r="C4" s="4"/>
      <c r="F4" s="2" t="s">
        <v>11</v>
      </c>
      <c r="G4" s="18" t="s">
        <v>41</v>
      </c>
      <c r="H4" s="18"/>
      <c r="I4" s="18"/>
      <c r="J4" s="18"/>
      <c r="K4" s="18"/>
      <c r="L4" s="14" t="s">
        <v>43</v>
      </c>
      <c r="M4" s="15"/>
      <c r="N4" s="15"/>
      <c r="O4" s="15"/>
      <c r="P4" s="16"/>
      <c r="Q4" s="14" t="s">
        <v>44</v>
      </c>
      <c r="R4" s="15"/>
      <c r="S4" s="15"/>
      <c r="T4" s="15"/>
      <c r="U4" s="16"/>
      <c r="V4" s="14" t="s">
        <v>512</v>
      </c>
      <c r="W4" s="15"/>
      <c r="X4" s="15"/>
      <c r="Y4" s="15"/>
      <c r="Z4" s="16"/>
    </row>
    <row r="5" spans="1:27" x14ac:dyDescent="0.25">
      <c r="A5" s="2" t="s">
        <v>12</v>
      </c>
      <c r="B5" s="2" t="s">
        <v>13</v>
      </c>
      <c r="C5" s="5" t="s">
        <v>37</v>
      </c>
      <c r="D5" s="2" t="s">
        <v>1</v>
      </c>
      <c r="E5" s="2" t="s">
        <v>0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12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12</v>
      </c>
      <c r="Q5" s="2" t="s">
        <v>15</v>
      </c>
      <c r="R5" s="2" t="s">
        <v>16</v>
      </c>
      <c r="S5" s="2" t="s">
        <v>17</v>
      </c>
      <c r="T5" s="2" t="s">
        <v>18</v>
      </c>
      <c r="U5" s="2" t="s">
        <v>12</v>
      </c>
      <c r="V5" s="2" t="s">
        <v>15</v>
      </c>
      <c r="W5" s="2" t="s">
        <v>16</v>
      </c>
      <c r="X5" s="2" t="s">
        <v>17</v>
      </c>
      <c r="Y5" s="2" t="s">
        <v>18</v>
      </c>
      <c r="Z5" s="2" t="s">
        <v>12</v>
      </c>
    </row>
    <row r="6" spans="1:27" x14ac:dyDescent="0.25">
      <c r="A6" s="8">
        <v>1</v>
      </c>
      <c r="B6" s="8" t="s">
        <v>84</v>
      </c>
      <c r="C6" s="7" t="s">
        <v>85</v>
      </c>
      <c r="D6" s="8" t="s">
        <v>62</v>
      </c>
      <c r="E6" s="8" t="s">
        <v>2</v>
      </c>
      <c r="F6" s="8" t="s">
        <v>513</v>
      </c>
      <c r="G6" s="8" t="s">
        <v>86</v>
      </c>
      <c r="H6" s="8">
        <v>1</v>
      </c>
      <c r="I6" s="8"/>
      <c r="J6" s="8" t="s">
        <v>87</v>
      </c>
      <c r="K6" s="8">
        <v>1</v>
      </c>
      <c r="L6" s="8" t="s">
        <v>88</v>
      </c>
      <c r="M6" s="8">
        <v>2</v>
      </c>
      <c r="N6" s="8"/>
      <c r="O6" s="8" t="s">
        <v>89</v>
      </c>
      <c r="P6" s="8">
        <v>1</v>
      </c>
      <c r="Q6" s="8" t="s">
        <v>90</v>
      </c>
      <c r="R6" s="8">
        <v>5</v>
      </c>
      <c r="S6" s="8"/>
      <c r="T6" s="8" t="s">
        <v>91</v>
      </c>
      <c r="U6" s="8">
        <v>1</v>
      </c>
      <c r="V6" s="8" t="s">
        <v>514</v>
      </c>
      <c r="W6" s="8">
        <v>9</v>
      </c>
      <c r="X6" s="8"/>
      <c r="Y6" s="8" t="s">
        <v>515</v>
      </c>
      <c r="Z6" s="8">
        <v>2</v>
      </c>
      <c r="AA6" t="str">
        <f>CONCATENATE(C6,",",E6,",",D6,",",F6)</f>
        <v>ZA1000511,SSP,UN,112.18</v>
      </c>
    </row>
    <row r="7" spans="1:27" x14ac:dyDescent="0.25">
      <c r="A7" s="8">
        <v>2</v>
      </c>
      <c r="B7" s="8" t="s">
        <v>92</v>
      </c>
      <c r="C7" s="7" t="s">
        <v>93</v>
      </c>
      <c r="D7" s="8" t="s">
        <v>62</v>
      </c>
      <c r="E7" s="8" t="s">
        <v>2</v>
      </c>
      <c r="F7" s="8" t="s">
        <v>516</v>
      </c>
      <c r="G7" s="8" t="s">
        <v>94</v>
      </c>
      <c r="H7" s="8">
        <v>2</v>
      </c>
      <c r="I7" s="8"/>
      <c r="J7" s="8" t="s">
        <v>95</v>
      </c>
      <c r="K7" s="8">
        <v>2</v>
      </c>
      <c r="L7" s="8" t="s">
        <v>96</v>
      </c>
      <c r="M7" s="8">
        <v>2</v>
      </c>
      <c r="N7" s="8" t="s">
        <v>24</v>
      </c>
      <c r="O7" s="8" t="s">
        <v>97</v>
      </c>
      <c r="P7" s="8">
        <v>2</v>
      </c>
      <c r="Q7" s="8" t="s">
        <v>98</v>
      </c>
      <c r="R7" s="8"/>
      <c r="S7" s="8"/>
      <c r="T7" s="8" t="s">
        <v>98</v>
      </c>
      <c r="U7" s="8">
        <v>2</v>
      </c>
      <c r="V7" s="8" t="s">
        <v>517</v>
      </c>
      <c r="W7" s="8">
        <v>9</v>
      </c>
      <c r="X7" s="8"/>
      <c r="Y7" s="8" t="s">
        <v>518</v>
      </c>
      <c r="Z7" s="8">
        <v>1</v>
      </c>
      <c r="AA7" t="str">
        <f t="shared" ref="AA7:AA9" si="0">CONCATENATE(C7,",",E7,",",D7,",",F7)</f>
        <v>ZA775796,SSP,UN,115.77</v>
      </c>
    </row>
    <row r="8" spans="1:27" x14ac:dyDescent="0.25">
      <c r="A8" s="8">
        <v>3</v>
      </c>
      <c r="B8" s="8" t="s">
        <v>99</v>
      </c>
      <c r="C8" s="7" t="s">
        <v>100</v>
      </c>
      <c r="D8" s="8" t="s">
        <v>62</v>
      </c>
      <c r="E8" s="8" t="s">
        <v>2</v>
      </c>
      <c r="F8" s="8" t="s">
        <v>519</v>
      </c>
      <c r="G8" s="8" t="s">
        <v>101</v>
      </c>
      <c r="H8" s="8">
        <v>13</v>
      </c>
      <c r="I8" s="8" t="s">
        <v>20</v>
      </c>
      <c r="J8" s="8" t="s">
        <v>102</v>
      </c>
      <c r="K8" s="8">
        <v>4</v>
      </c>
      <c r="L8" s="8" t="s">
        <v>103</v>
      </c>
      <c r="M8" s="8">
        <v>7</v>
      </c>
      <c r="N8" s="8"/>
      <c r="O8" s="8" t="s">
        <v>104</v>
      </c>
      <c r="P8" s="8">
        <v>3</v>
      </c>
      <c r="Q8" s="8" t="s">
        <v>57</v>
      </c>
      <c r="R8" s="8"/>
      <c r="S8" s="8"/>
      <c r="T8" s="8" t="s">
        <v>57</v>
      </c>
      <c r="U8" s="8">
        <v>3</v>
      </c>
      <c r="V8" s="8" t="s">
        <v>310</v>
      </c>
      <c r="W8" s="8">
        <v>24</v>
      </c>
      <c r="X8" s="8"/>
      <c r="Y8" s="8" t="s">
        <v>441</v>
      </c>
      <c r="Z8" s="8">
        <v>3</v>
      </c>
      <c r="AA8" t="str">
        <f t="shared" si="0"/>
        <v>ZA1000508,SSP,UN,169.59</v>
      </c>
    </row>
    <row r="9" spans="1:27" x14ac:dyDescent="0.25">
      <c r="A9" s="8">
        <v>4</v>
      </c>
      <c r="B9" s="8" t="s">
        <v>105</v>
      </c>
      <c r="C9" s="7" t="s">
        <v>106</v>
      </c>
      <c r="D9" s="8" t="s">
        <v>62</v>
      </c>
      <c r="E9" s="8" t="s">
        <v>2</v>
      </c>
      <c r="F9" s="8" t="s">
        <v>520</v>
      </c>
      <c r="G9" s="8" t="s">
        <v>107</v>
      </c>
      <c r="H9" s="8">
        <v>14</v>
      </c>
      <c r="I9" s="8"/>
      <c r="J9" s="8" t="s">
        <v>108</v>
      </c>
      <c r="K9" s="8">
        <v>3</v>
      </c>
      <c r="L9" s="8" t="s">
        <v>109</v>
      </c>
      <c r="M9" s="8">
        <v>16</v>
      </c>
      <c r="N9" s="8"/>
      <c r="O9" s="8" t="s">
        <v>110</v>
      </c>
      <c r="P9" s="8">
        <v>4</v>
      </c>
      <c r="Q9" s="8" t="s">
        <v>111</v>
      </c>
      <c r="R9" s="8"/>
      <c r="S9" s="8"/>
      <c r="T9" s="8" t="s">
        <v>111</v>
      </c>
      <c r="U9" s="8">
        <v>4</v>
      </c>
      <c r="V9" s="8" t="s">
        <v>521</v>
      </c>
      <c r="W9" s="8">
        <v>42</v>
      </c>
      <c r="X9" s="8"/>
      <c r="Y9" s="8" t="s">
        <v>522</v>
      </c>
      <c r="Z9" s="8">
        <v>4</v>
      </c>
      <c r="AA9" t="str">
        <f t="shared" si="0"/>
        <v>ZA1001693,SSP,UN,216.23</v>
      </c>
    </row>
  </sheetData>
  <autoFilter ref="A5:Z9"/>
  <mergeCells count="5">
    <mergeCell ref="V4:Z4"/>
    <mergeCell ref="A3:B3"/>
    <mergeCell ref="G4:K4"/>
    <mergeCell ref="L4:P4"/>
    <mergeCell ref="Q4:U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workbookViewId="0">
      <selection activeCell="M6" sqref="M6"/>
    </sheetView>
  </sheetViews>
  <sheetFormatPr defaultRowHeight="15" x14ac:dyDescent="0.25"/>
  <cols>
    <col min="2" max="2" width="27.7109375" bestFit="1" customWidth="1"/>
    <col min="3" max="3" width="11.42578125" style="3" bestFit="1" customWidth="1"/>
    <col min="13" max="13" width="24.7109375" customWidth="1"/>
  </cols>
  <sheetData>
    <row r="1" spans="1:13" ht="42.75" customHeight="1" x14ac:dyDescent="0.25"/>
    <row r="2" spans="1:13" x14ac:dyDescent="0.25">
      <c r="A2" s="1" t="s">
        <v>509</v>
      </c>
    </row>
    <row r="3" spans="1:13" x14ac:dyDescent="0.25">
      <c r="A3" s="17" t="s">
        <v>38</v>
      </c>
      <c r="B3" s="17"/>
    </row>
    <row r="4" spans="1:13" s="1" customFormat="1" x14ac:dyDescent="0.25">
      <c r="C4" s="4"/>
      <c r="G4" s="2" t="s">
        <v>11</v>
      </c>
      <c r="H4" s="14" t="s">
        <v>45</v>
      </c>
      <c r="I4" s="15"/>
      <c r="J4" s="15"/>
      <c r="K4" s="15"/>
      <c r="L4" s="16"/>
    </row>
    <row r="5" spans="1:13" x14ac:dyDescent="0.25">
      <c r="A5" s="2" t="s">
        <v>12</v>
      </c>
      <c r="B5" s="2" t="s">
        <v>13</v>
      </c>
      <c r="C5" s="5" t="s">
        <v>37</v>
      </c>
      <c r="D5" s="2" t="s">
        <v>1</v>
      </c>
      <c r="E5" s="2" t="s">
        <v>0</v>
      </c>
      <c r="F5" s="2" t="s">
        <v>510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12</v>
      </c>
    </row>
    <row r="6" spans="1:13" x14ac:dyDescent="0.25">
      <c r="A6" s="8">
        <v>1</v>
      </c>
      <c r="B6" s="9" t="s">
        <v>19</v>
      </c>
      <c r="C6" s="6">
        <v>3089</v>
      </c>
      <c r="D6" s="8" t="s">
        <v>3</v>
      </c>
      <c r="E6" s="8" t="s">
        <v>9</v>
      </c>
      <c r="F6" s="8" t="s">
        <v>3</v>
      </c>
      <c r="G6" s="8" t="str">
        <f t="shared" ref="G6:G46" si="0">K6</f>
        <v>15.65</v>
      </c>
      <c r="H6" s="8" t="s">
        <v>120</v>
      </c>
      <c r="I6" s="8">
        <v>2</v>
      </c>
      <c r="J6" s="8"/>
      <c r="K6" s="8" t="s">
        <v>121</v>
      </c>
      <c r="L6" s="8">
        <v>1</v>
      </c>
      <c r="M6" t="str">
        <f>CONCATENATE(C6,",",E6,",",D6,",",G6)</f>
        <v>3089,PCC,EX,15.65</v>
      </c>
    </row>
    <row r="7" spans="1:13" x14ac:dyDescent="0.25">
      <c r="A7" s="8">
        <v>2</v>
      </c>
      <c r="B7" s="8" t="s">
        <v>131</v>
      </c>
      <c r="C7" s="7">
        <v>1425</v>
      </c>
      <c r="D7" s="8" t="s">
        <v>7</v>
      </c>
      <c r="E7" s="8" t="s">
        <v>2</v>
      </c>
      <c r="F7" s="8" t="s">
        <v>7</v>
      </c>
      <c r="G7" s="8" t="str">
        <f t="shared" si="0"/>
        <v>26.15</v>
      </c>
      <c r="H7" s="8" t="s">
        <v>49</v>
      </c>
      <c r="I7" s="8">
        <v>3</v>
      </c>
      <c r="J7" s="8"/>
      <c r="K7" s="8" t="s">
        <v>140</v>
      </c>
      <c r="L7" s="8">
        <v>2</v>
      </c>
      <c r="M7" t="str">
        <f t="shared" ref="M7:M46" si="1">CONCATENATE(C7,",",E7,",",D7,",",G7)</f>
        <v>1425,SSP,SS,26.15</v>
      </c>
    </row>
    <row r="8" spans="1:13" x14ac:dyDescent="0.25">
      <c r="A8" s="8">
        <v>3</v>
      </c>
      <c r="B8" s="8" t="s">
        <v>122</v>
      </c>
      <c r="C8" s="7">
        <v>4555</v>
      </c>
      <c r="D8" s="8" t="s">
        <v>3</v>
      </c>
      <c r="E8" s="8" t="s">
        <v>5</v>
      </c>
      <c r="F8" s="8" t="s">
        <v>3</v>
      </c>
      <c r="G8" s="8" t="str">
        <f t="shared" si="0"/>
        <v>27.64</v>
      </c>
      <c r="H8" s="8" t="s">
        <v>129</v>
      </c>
      <c r="I8" s="8">
        <v>9</v>
      </c>
      <c r="J8" s="8"/>
      <c r="K8" s="8" t="s">
        <v>130</v>
      </c>
      <c r="L8" s="8">
        <v>3</v>
      </c>
      <c r="M8" t="str">
        <f t="shared" si="1"/>
        <v>4555,ESP,EX,27.64</v>
      </c>
    </row>
    <row r="9" spans="1:13" x14ac:dyDescent="0.25">
      <c r="A9" s="8">
        <v>4</v>
      </c>
      <c r="B9" s="8" t="s">
        <v>26</v>
      </c>
      <c r="C9" s="7">
        <v>2417</v>
      </c>
      <c r="D9" s="8" t="s">
        <v>3</v>
      </c>
      <c r="E9" s="8" t="s">
        <v>2</v>
      </c>
      <c r="F9" s="8" t="s">
        <v>3</v>
      </c>
      <c r="G9" s="8" t="str">
        <f t="shared" si="0"/>
        <v>31.16</v>
      </c>
      <c r="H9" s="8" t="s">
        <v>147</v>
      </c>
      <c r="I9" s="8">
        <v>11</v>
      </c>
      <c r="J9" s="8"/>
      <c r="K9" s="8" t="s">
        <v>148</v>
      </c>
      <c r="L9" s="8">
        <v>4</v>
      </c>
      <c r="M9" t="str">
        <f t="shared" si="1"/>
        <v>2417,SSP,EX,31.16</v>
      </c>
    </row>
    <row r="10" spans="1:13" x14ac:dyDescent="0.25">
      <c r="A10" s="8">
        <v>5</v>
      </c>
      <c r="B10" s="9" t="s">
        <v>25</v>
      </c>
      <c r="C10" s="6">
        <v>160</v>
      </c>
      <c r="D10" s="8" t="s">
        <v>7</v>
      </c>
      <c r="E10" s="8" t="s">
        <v>5</v>
      </c>
      <c r="F10" s="8" t="s">
        <v>7</v>
      </c>
      <c r="G10" s="8" t="str">
        <f t="shared" si="0"/>
        <v>31.21</v>
      </c>
      <c r="H10" s="8" t="s">
        <v>159</v>
      </c>
      <c r="I10" s="8">
        <v>7</v>
      </c>
      <c r="J10" s="8"/>
      <c r="K10" s="8" t="s">
        <v>194</v>
      </c>
      <c r="L10" s="8">
        <v>5</v>
      </c>
      <c r="M10" t="str">
        <f t="shared" si="1"/>
        <v>160,ESP,SS,31.21</v>
      </c>
    </row>
    <row r="11" spans="1:13" x14ac:dyDescent="0.25">
      <c r="A11" s="8">
        <v>6</v>
      </c>
      <c r="B11" s="8" t="s">
        <v>217</v>
      </c>
      <c r="C11" s="7">
        <v>4743</v>
      </c>
      <c r="D11" s="8" t="s">
        <v>7</v>
      </c>
      <c r="E11" s="8" t="s">
        <v>2</v>
      </c>
      <c r="F11" s="8" t="s">
        <v>7</v>
      </c>
      <c r="G11" s="8" t="str">
        <f t="shared" si="0"/>
        <v>32.74</v>
      </c>
      <c r="H11" s="8" t="s">
        <v>225</v>
      </c>
      <c r="I11" s="8">
        <v>11</v>
      </c>
      <c r="J11" s="8"/>
      <c r="K11" s="8" t="s">
        <v>226</v>
      </c>
      <c r="L11" s="8">
        <v>6</v>
      </c>
      <c r="M11" t="str">
        <f t="shared" si="1"/>
        <v>4743,SSP,SS,32.74</v>
      </c>
    </row>
    <row r="12" spans="1:13" x14ac:dyDescent="0.25">
      <c r="A12" s="8">
        <v>7</v>
      </c>
      <c r="B12" s="9" t="s">
        <v>55</v>
      </c>
      <c r="C12" s="6">
        <v>2451</v>
      </c>
      <c r="D12" s="8" t="s">
        <v>7</v>
      </c>
      <c r="E12" s="8" t="s">
        <v>2</v>
      </c>
      <c r="F12" s="8" t="s">
        <v>7</v>
      </c>
      <c r="G12" s="8" t="str">
        <f t="shared" si="0"/>
        <v>34.09</v>
      </c>
      <c r="H12" s="8" t="s">
        <v>184</v>
      </c>
      <c r="I12" s="8">
        <v>6</v>
      </c>
      <c r="J12" s="8"/>
      <c r="K12" s="8" t="s">
        <v>185</v>
      </c>
      <c r="L12" s="8">
        <v>7</v>
      </c>
      <c r="M12" t="str">
        <f t="shared" si="1"/>
        <v>2451,SSP,SS,34.09</v>
      </c>
    </row>
    <row r="13" spans="1:13" x14ac:dyDescent="0.25">
      <c r="A13" s="8">
        <v>8</v>
      </c>
      <c r="B13" s="8" t="s">
        <v>206</v>
      </c>
      <c r="C13" s="7">
        <v>4618</v>
      </c>
      <c r="D13" s="8" t="s">
        <v>4</v>
      </c>
      <c r="E13" s="8" t="s">
        <v>2</v>
      </c>
      <c r="F13" s="8" t="s">
        <v>4</v>
      </c>
      <c r="G13" s="8" t="str">
        <f t="shared" si="0"/>
        <v>34.19</v>
      </c>
      <c r="H13" s="8" t="s">
        <v>215</v>
      </c>
      <c r="I13" s="8">
        <v>4</v>
      </c>
      <c r="J13" s="8"/>
      <c r="K13" s="8" t="s">
        <v>216</v>
      </c>
      <c r="L13" s="8">
        <v>8</v>
      </c>
      <c r="M13" t="str">
        <f t="shared" si="1"/>
        <v>4618,SSP,MM,34.19</v>
      </c>
    </row>
    <row r="14" spans="1:13" x14ac:dyDescent="0.25">
      <c r="A14" s="8">
        <v>9</v>
      </c>
      <c r="B14" s="8" t="s">
        <v>167</v>
      </c>
      <c r="C14" s="7">
        <v>2247</v>
      </c>
      <c r="D14" s="8" t="s">
        <v>7</v>
      </c>
      <c r="E14" s="8" t="s">
        <v>5</v>
      </c>
      <c r="F14" s="8" t="s">
        <v>7</v>
      </c>
      <c r="G14" s="8" t="str">
        <f t="shared" si="0"/>
        <v>34.74</v>
      </c>
      <c r="H14" s="8" t="s">
        <v>176</v>
      </c>
      <c r="I14" s="8">
        <v>4</v>
      </c>
      <c r="J14" s="8"/>
      <c r="K14" s="8" t="s">
        <v>40</v>
      </c>
      <c r="L14" s="8">
        <v>9</v>
      </c>
      <c r="M14" t="str">
        <f t="shared" si="1"/>
        <v>2247,ESP,SS,34.74</v>
      </c>
    </row>
    <row r="15" spans="1:13" x14ac:dyDescent="0.25">
      <c r="A15" s="8">
        <v>10</v>
      </c>
      <c r="B15" s="8" t="s">
        <v>28</v>
      </c>
      <c r="C15" s="7">
        <v>341</v>
      </c>
      <c r="D15" s="8" t="s">
        <v>7</v>
      </c>
      <c r="E15" s="8" t="s">
        <v>10</v>
      </c>
      <c r="F15" s="8" t="s">
        <v>7</v>
      </c>
      <c r="G15" s="8" t="str">
        <f t="shared" si="0"/>
        <v>34.87</v>
      </c>
      <c r="H15" s="8" t="s">
        <v>261</v>
      </c>
      <c r="I15" s="8">
        <v>9</v>
      </c>
      <c r="J15" s="8"/>
      <c r="K15" s="8" t="s">
        <v>262</v>
      </c>
      <c r="L15" s="8">
        <v>10</v>
      </c>
      <c r="M15" t="str">
        <f t="shared" si="1"/>
        <v>341,CO,SS,34.87</v>
      </c>
    </row>
    <row r="16" spans="1:13" x14ac:dyDescent="0.25">
      <c r="A16" s="8">
        <v>11</v>
      </c>
      <c r="B16" s="8" t="s">
        <v>23</v>
      </c>
      <c r="C16" s="7">
        <v>4739</v>
      </c>
      <c r="D16" s="8" t="s">
        <v>4</v>
      </c>
      <c r="E16" s="8" t="s">
        <v>5</v>
      </c>
      <c r="F16" s="8" t="s">
        <v>4</v>
      </c>
      <c r="G16" s="8" t="str">
        <f t="shared" si="0"/>
        <v>34.94</v>
      </c>
      <c r="H16" s="8" t="s">
        <v>156</v>
      </c>
      <c r="I16" s="8">
        <v>6</v>
      </c>
      <c r="J16" s="8"/>
      <c r="K16" s="8" t="s">
        <v>83</v>
      </c>
      <c r="L16" s="8">
        <v>11</v>
      </c>
      <c r="M16" t="str">
        <f t="shared" si="1"/>
        <v>4739,ESP,MM,34.94</v>
      </c>
    </row>
    <row r="17" spans="1:13" x14ac:dyDescent="0.25">
      <c r="A17" s="8">
        <v>12</v>
      </c>
      <c r="B17" s="8" t="s">
        <v>22</v>
      </c>
      <c r="C17" s="7">
        <v>4098</v>
      </c>
      <c r="D17" s="8" t="s">
        <v>3</v>
      </c>
      <c r="E17" s="8" t="s">
        <v>2</v>
      </c>
      <c r="F17" s="8" t="s">
        <v>3</v>
      </c>
      <c r="G17" s="8" t="str">
        <f t="shared" si="0"/>
        <v>35.18</v>
      </c>
      <c r="H17" s="8" t="s">
        <v>165</v>
      </c>
      <c r="I17" s="8">
        <v>12</v>
      </c>
      <c r="J17" s="8"/>
      <c r="K17" s="8" t="s">
        <v>166</v>
      </c>
      <c r="L17" s="8">
        <v>12</v>
      </c>
      <c r="M17" t="str">
        <f t="shared" si="1"/>
        <v>4098,SSP,EX,35.18</v>
      </c>
    </row>
    <row r="18" spans="1:13" x14ac:dyDescent="0.25">
      <c r="A18" s="8">
        <v>13</v>
      </c>
      <c r="B18" s="8" t="s">
        <v>31</v>
      </c>
      <c r="C18" s="7">
        <v>5555</v>
      </c>
      <c r="D18" s="8" t="s">
        <v>8</v>
      </c>
      <c r="E18" s="8" t="s">
        <v>2</v>
      </c>
      <c r="F18" s="8" t="s">
        <v>4</v>
      </c>
      <c r="G18" s="8" t="str">
        <f t="shared" si="0"/>
        <v>37.30</v>
      </c>
      <c r="H18" s="8" t="s">
        <v>253</v>
      </c>
      <c r="I18" s="8">
        <v>2</v>
      </c>
      <c r="J18" s="8"/>
      <c r="K18" s="8" t="s">
        <v>254</v>
      </c>
      <c r="L18" s="8">
        <v>13</v>
      </c>
      <c r="M18" t="str">
        <f t="shared" si="1"/>
        <v>5555,SSP,NV,37.30</v>
      </c>
    </row>
    <row r="19" spans="1:13" x14ac:dyDescent="0.25">
      <c r="A19" s="8">
        <v>14</v>
      </c>
      <c r="B19" s="8" t="s">
        <v>195</v>
      </c>
      <c r="C19" s="7" t="s">
        <v>196</v>
      </c>
      <c r="D19" s="8" t="s">
        <v>62</v>
      </c>
      <c r="E19" s="8" t="s">
        <v>2</v>
      </c>
      <c r="F19" s="8" t="s">
        <v>4</v>
      </c>
      <c r="G19" s="8" t="str">
        <f t="shared" si="0"/>
        <v>37.98</v>
      </c>
      <c r="H19" s="8" t="s">
        <v>204</v>
      </c>
      <c r="I19" s="8">
        <v>16</v>
      </c>
      <c r="J19" s="8"/>
      <c r="K19" s="8" t="s">
        <v>205</v>
      </c>
      <c r="L19" s="8">
        <v>14</v>
      </c>
      <c r="M19" t="str">
        <f t="shared" si="1"/>
        <v>PS940510,SSP,UN,37.98</v>
      </c>
    </row>
    <row r="20" spans="1:13" x14ac:dyDescent="0.25">
      <c r="A20" s="8">
        <v>15</v>
      </c>
      <c r="B20" s="8" t="s">
        <v>60</v>
      </c>
      <c r="C20" s="7">
        <v>2416</v>
      </c>
      <c r="D20" s="8" t="s">
        <v>4</v>
      </c>
      <c r="E20" s="8" t="s">
        <v>2</v>
      </c>
      <c r="F20" s="8" t="s">
        <v>4</v>
      </c>
      <c r="G20" s="8" t="str">
        <f t="shared" si="0"/>
        <v>38.42</v>
      </c>
      <c r="H20" s="8" t="s">
        <v>244</v>
      </c>
      <c r="I20" s="8">
        <v>10</v>
      </c>
      <c r="J20" s="8"/>
      <c r="K20" s="8" t="s">
        <v>245</v>
      </c>
      <c r="L20" s="8">
        <v>15</v>
      </c>
      <c r="M20" t="str">
        <f t="shared" si="1"/>
        <v>2416,SSP,MM,38.42</v>
      </c>
    </row>
    <row r="21" spans="1:13" x14ac:dyDescent="0.25">
      <c r="A21" s="8">
        <v>16</v>
      </c>
      <c r="B21" s="8" t="s">
        <v>272</v>
      </c>
      <c r="C21" s="7">
        <v>2261</v>
      </c>
      <c r="D21" s="8" t="s">
        <v>4</v>
      </c>
      <c r="E21" s="8" t="s">
        <v>2</v>
      </c>
      <c r="F21" s="8" t="s">
        <v>4</v>
      </c>
      <c r="G21" s="8" t="str">
        <f t="shared" si="0"/>
        <v>40.56</v>
      </c>
      <c r="H21" s="8" t="s">
        <v>281</v>
      </c>
      <c r="I21" s="8">
        <v>10</v>
      </c>
      <c r="J21" s="8"/>
      <c r="K21" s="8" t="s">
        <v>110</v>
      </c>
      <c r="L21" s="8">
        <v>16</v>
      </c>
      <c r="M21" t="str">
        <f t="shared" si="1"/>
        <v>2261,SSP,MM,40.56</v>
      </c>
    </row>
    <row r="22" spans="1:13" x14ac:dyDescent="0.25">
      <c r="A22" s="8">
        <v>17</v>
      </c>
      <c r="B22" s="8" t="s">
        <v>263</v>
      </c>
      <c r="C22" s="7">
        <v>5356</v>
      </c>
      <c r="D22" s="8" t="s">
        <v>8</v>
      </c>
      <c r="E22" s="8" t="s">
        <v>5</v>
      </c>
      <c r="F22" s="8" t="s">
        <v>8</v>
      </c>
      <c r="G22" s="8" t="str">
        <f t="shared" si="0"/>
        <v>41.08</v>
      </c>
      <c r="H22" s="8" t="s">
        <v>270</v>
      </c>
      <c r="I22" s="8">
        <v>10</v>
      </c>
      <c r="J22" s="8"/>
      <c r="K22" s="8" t="s">
        <v>271</v>
      </c>
      <c r="L22" s="8">
        <v>17</v>
      </c>
      <c r="M22" t="str">
        <f t="shared" si="1"/>
        <v>5356,ESP,NV,41.08</v>
      </c>
    </row>
    <row r="23" spans="1:13" x14ac:dyDescent="0.25">
      <c r="A23" s="8">
        <v>18</v>
      </c>
      <c r="B23" s="9" t="s">
        <v>347</v>
      </c>
      <c r="C23" s="6">
        <v>165</v>
      </c>
      <c r="D23" s="8" t="s">
        <v>7</v>
      </c>
      <c r="E23" s="8" t="s">
        <v>68</v>
      </c>
      <c r="F23" s="8" t="s">
        <v>7</v>
      </c>
      <c r="G23" s="8" t="str">
        <f t="shared" si="0"/>
        <v>43.77</v>
      </c>
      <c r="H23" s="8" t="s">
        <v>355</v>
      </c>
      <c r="I23" s="8">
        <v>11</v>
      </c>
      <c r="J23" s="8"/>
      <c r="K23" s="8" t="s">
        <v>356</v>
      </c>
      <c r="L23" s="8">
        <v>18</v>
      </c>
      <c r="M23" t="str">
        <f t="shared" si="1"/>
        <v>165,REV,SS,43.77</v>
      </c>
    </row>
    <row r="24" spans="1:13" x14ac:dyDescent="0.25">
      <c r="A24" s="8">
        <v>19</v>
      </c>
      <c r="B24" s="8" t="s">
        <v>282</v>
      </c>
      <c r="C24" s="7">
        <v>13</v>
      </c>
      <c r="D24" s="8" t="s">
        <v>4</v>
      </c>
      <c r="E24" s="8" t="s">
        <v>68</v>
      </c>
      <c r="F24" s="8" t="s">
        <v>4</v>
      </c>
      <c r="G24" s="8" t="str">
        <f t="shared" si="0"/>
        <v>46.63</v>
      </c>
      <c r="H24" s="8" t="s">
        <v>290</v>
      </c>
      <c r="I24" s="8">
        <v>10</v>
      </c>
      <c r="J24" s="8"/>
      <c r="K24" s="8" t="s">
        <v>291</v>
      </c>
      <c r="L24" s="8">
        <v>19</v>
      </c>
      <c r="M24" t="str">
        <f t="shared" si="1"/>
        <v>13,REV,MM,46.63</v>
      </c>
    </row>
    <row r="25" spans="1:13" x14ac:dyDescent="0.25">
      <c r="A25" s="8">
        <v>20</v>
      </c>
      <c r="B25" s="8" t="s">
        <v>492</v>
      </c>
      <c r="C25" s="7">
        <v>950714</v>
      </c>
      <c r="D25" s="8" t="s">
        <v>62</v>
      </c>
      <c r="E25" s="8" t="s">
        <v>9</v>
      </c>
      <c r="F25" s="8" t="s">
        <v>8</v>
      </c>
      <c r="G25" s="8" t="str">
        <f t="shared" si="0"/>
        <v>47.55</v>
      </c>
      <c r="H25" s="8" t="s">
        <v>499</v>
      </c>
      <c r="I25" s="8">
        <v>10</v>
      </c>
      <c r="J25" s="8"/>
      <c r="K25" s="8" t="s">
        <v>500</v>
      </c>
      <c r="L25" s="8">
        <v>20</v>
      </c>
      <c r="M25" t="str">
        <f t="shared" si="1"/>
        <v>950714,PCC,UN,47.55</v>
      </c>
    </row>
    <row r="26" spans="1:13" x14ac:dyDescent="0.25">
      <c r="A26" s="8">
        <v>21</v>
      </c>
      <c r="B26" s="8" t="s">
        <v>368</v>
      </c>
      <c r="C26" s="7">
        <v>5216</v>
      </c>
      <c r="D26" s="8" t="s">
        <v>8</v>
      </c>
      <c r="E26" s="8" t="s">
        <v>2</v>
      </c>
      <c r="F26" s="8" t="s">
        <v>8</v>
      </c>
      <c r="G26" s="8" t="str">
        <f t="shared" si="0"/>
        <v>47.79</v>
      </c>
      <c r="H26" s="8" t="s">
        <v>377</v>
      </c>
      <c r="I26" s="8">
        <v>9</v>
      </c>
      <c r="J26" s="8"/>
      <c r="K26" s="8" t="s">
        <v>378</v>
      </c>
      <c r="L26" s="8">
        <v>21</v>
      </c>
      <c r="M26" t="str">
        <f t="shared" si="1"/>
        <v>5216,SSP,NV,47.79</v>
      </c>
    </row>
    <row r="27" spans="1:13" x14ac:dyDescent="0.25">
      <c r="A27" s="8">
        <v>22</v>
      </c>
      <c r="B27" s="8" t="s">
        <v>399</v>
      </c>
      <c r="C27" s="7">
        <v>101</v>
      </c>
      <c r="D27" s="8" t="s">
        <v>7</v>
      </c>
      <c r="E27" s="8" t="s">
        <v>63</v>
      </c>
      <c r="F27" s="8" t="s">
        <v>7</v>
      </c>
      <c r="G27" s="8" t="str">
        <f t="shared" si="0"/>
        <v>50.27</v>
      </c>
      <c r="H27" s="8" t="s">
        <v>407</v>
      </c>
      <c r="I27" s="8">
        <v>5</v>
      </c>
      <c r="J27" s="8"/>
      <c r="K27" s="8" t="s">
        <v>408</v>
      </c>
      <c r="L27" s="8">
        <v>22</v>
      </c>
      <c r="M27" t="str">
        <f t="shared" si="1"/>
        <v>101,CDP,SS,50.27</v>
      </c>
    </row>
    <row r="28" spans="1:13" x14ac:dyDescent="0.25">
      <c r="A28" s="8">
        <v>23</v>
      </c>
      <c r="B28" s="8" t="s">
        <v>324</v>
      </c>
      <c r="C28" s="7">
        <v>1870</v>
      </c>
      <c r="D28" s="8" t="s">
        <v>4</v>
      </c>
      <c r="E28" s="8" t="s">
        <v>5</v>
      </c>
      <c r="F28" s="8" t="s">
        <v>4</v>
      </c>
      <c r="G28" s="8" t="str">
        <f t="shared" si="0"/>
        <v>51.10</v>
      </c>
      <c r="H28" s="8" t="s">
        <v>334</v>
      </c>
      <c r="I28" s="8">
        <v>7</v>
      </c>
      <c r="J28" s="8"/>
      <c r="K28" s="8" t="s">
        <v>335</v>
      </c>
      <c r="L28" s="8">
        <v>23</v>
      </c>
      <c r="M28" t="str">
        <f t="shared" si="1"/>
        <v>1870,ESP,MM,51.10</v>
      </c>
    </row>
    <row r="29" spans="1:13" x14ac:dyDescent="0.25">
      <c r="A29" s="8">
        <v>24</v>
      </c>
      <c r="B29" s="8" t="s">
        <v>501</v>
      </c>
      <c r="C29" s="7">
        <v>2107</v>
      </c>
      <c r="D29" s="8" t="s">
        <v>4</v>
      </c>
      <c r="E29" s="8" t="s">
        <v>2</v>
      </c>
      <c r="F29" s="8" t="s">
        <v>4</v>
      </c>
      <c r="G29" s="8" t="str">
        <f t="shared" si="0"/>
        <v>51.29</v>
      </c>
      <c r="H29" s="8" t="s">
        <v>507</v>
      </c>
      <c r="I29" s="8">
        <v>23</v>
      </c>
      <c r="J29" s="8"/>
      <c r="K29" s="8" t="s">
        <v>508</v>
      </c>
      <c r="L29" s="8">
        <v>24</v>
      </c>
      <c r="M29" t="str">
        <f t="shared" si="1"/>
        <v>2107,SSP,MM,51.29</v>
      </c>
    </row>
    <row r="30" spans="1:13" x14ac:dyDescent="0.25">
      <c r="A30" s="8">
        <v>25</v>
      </c>
      <c r="B30" s="9" t="s">
        <v>357</v>
      </c>
      <c r="C30" s="6">
        <v>1435</v>
      </c>
      <c r="D30" s="8" t="s">
        <v>7</v>
      </c>
      <c r="E30" s="8" t="s">
        <v>2</v>
      </c>
      <c r="F30" s="8" t="s">
        <v>7</v>
      </c>
      <c r="G30" s="8" t="str">
        <f t="shared" si="0"/>
        <v>51.69</v>
      </c>
      <c r="H30" s="8" t="s">
        <v>366</v>
      </c>
      <c r="I30" s="8">
        <v>16</v>
      </c>
      <c r="J30" s="8"/>
      <c r="K30" s="8" t="s">
        <v>367</v>
      </c>
      <c r="L30" s="8">
        <v>25</v>
      </c>
      <c r="M30" t="str">
        <f t="shared" si="1"/>
        <v>1435,SSP,SS,51.69</v>
      </c>
    </row>
    <row r="31" spans="1:13" x14ac:dyDescent="0.25">
      <c r="A31" s="8">
        <v>26</v>
      </c>
      <c r="B31" s="9" t="s">
        <v>34</v>
      </c>
      <c r="C31" s="6">
        <v>1061</v>
      </c>
      <c r="D31" s="8" t="s">
        <v>4</v>
      </c>
      <c r="E31" s="8" t="s">
        <v>68</v>
      </c>
      <c r="F31" s="8" t="s">
        <v>4</v>
      </c>
      <c r="G31" s="8" t="str">
        <f t="shared" si="0"/>
        <v>52.10</v>
      </c>
      <c r="H31" s="8" t="s">
        <v>71</v>
      </c>
      <c r="I31" s="8">
        <v>20</v>
      </c>
      <c r="J31" s="8"/>
      <c r="K31" s="8" t="s">
        <v>417</v>
      </c>
      <c r="L31" s="8">
        <v>26</v>
      </c>
      <c r="M31" t="str">
        <f t="shared" si="1"/>
        <v>1061,REV,MM,52.10</v>
      </c>
    </row>
    <row r="32" spans="1:13" x14ac:dyDescent="0.25">
      <c r="A32" s="8">
        <v>27</v>
      </c>
      <c r="B32" s="8" t="s">
        <v>30</v>
      </c>
      <c r="C32" s="7">
        <v>241</v>
      </c>
      <c r="D32" s="8" t="s">
        <v>4</v>
      </c>
      <c r="E32" s="8" t="s">
        <v>5</v>
      </c>
      <c r="F32" s="8" t="s">
        <v>4</v>
      </c>
      <c r="G32" s="8" t="str">
        <f t="shared" si="0"/>
        <v>52.97</v>
      </c>
      <c r="H32" s="8" t="s">
        <v>386</v>
      </c>
      <c r="I32" s="8">
        <v>9</v>
      </c>
      <c r="J32" s="8"/>
      <c r="K32" s="8" t="s">
        <v>387</v>
      </c>
      <c r="L32" s="8">
        <v>27</v>
      </c>
      <c r="M32" t="str">
        <f t="shared" si="1"/>
        <v>241,ESP,MM,52.97</v>
      </c>
    </row>
    <row r="33" spans="1:13" x14ac:dyDescent="0.25">
      <c r="A33" s="8">
        <v>28</v>
      </c>
      <c r="B33" s="9" t="s">
        <v>70</v>
      </c>
      <c r="C33" s="6">
        <v>478</v>
      </c>
      <c r="D33" s="8" t="s">
        <v>4</v>
      </c>
      <c r="E33" s="8" t="s">
        <v>5</v>
      </c>
      <c r="F33" s="8" t="s">
        <v>4</v>
      </c>
      <c r="G33" s="8" t="str">
        <f t="shared" si="0"/>
        <v>54.34</v>
      </c>
      <c r="H33" s="8" t="s">
        <v>310</v>
      </c>
      <c r="I33" s="8">
        <v>15</v>
      </c>
      <c r="J33" s="8"/>
      <c r="K33" s="8" t="s">
        <v>311</v>
      </c>
      <c r="L33" s="8">
        <v>28</v>
      </c>
      <c r="M33" t="str">
        <f t="shared" si="1"/>
        <v>478,ESP,MM,54.34</v>
      </c>
    </row>
    <row r="34" spans="1:13" x14ac:dyDescent="0.25">
      <c r="A34" s="8">
        <v>29</v>
      </c>
      <c r="B34" s="9" t="s">
        <v>67</v>
      </c>
      <c r="C34" s="6">
        <v>2185</v>
      </c>
      <c r="D34" s="8" t="s">
        <v>7</v>
      </c>
      <c r="E34" s="8" t="s">
        <v>68</v>
      </c>
      <c r="F34" s="8" t="s">
        <v>7</v>
      </c>
      <c r="G34" s="8" t="str">
        <f t="shared" si="0"/>
        <v>54.89</v>
      </c>
      <c r="H34" s="8" t="s">
        <v>481</v>
      </c>
      <c r="I34" s="8">
        <v>13</v>
      </c>
      <c r="J34" s="8"/>
      <c r="K34" s="8" t="s">
        <v>482</v>
      </c>
      <c r="L34" s="8">
        <v>29</v>
      </c>
      <c r="M34" t="str">
        <f t="shared" si="1"/>
        <v>2185,REV,SS,54.89</v>
      </c>
    </row>
    <row r="35" spans="1:13" x14ac:dyDescent="0.25">
      <c r="A35" s="8">
        <v>30</v>
      </c>
      <c r="B35" s="8" t="s">
        <v>75</v>
      </c>
      <c r="C35" s="7">
        <v>492</v>
      </c>
      <c r="D35" s="8" t="s">
        <v>4</v>
      </c>
      <c r="E35" s="8" t="s">
        <v>68</v>
      </c>
      <c r="F35" s="8" t="s">
        <v>4</v>
      </c>
      <c r="G35" s="8" t="str">
        <f t="shared" si="0"/>
        <v>55.48</v>
      </c>
      <c r="H35" s="8" t="s">
        <v>397</v>
      </c>
      <c r="I35" s="8">
        <v>22</v>
      </c>
      <c r="J35" s="8"/>
      <c r="K35" s="8" t="s">
        <v>398</v>
      </c>
      <c r="L35" s="8">
        <v>30</v>
      </c>
      <c r="M35" t="str">
        <f t="shared" si="1"/>
        <v>492,REV,MM,55.48</v>
      </c>
    </row>
    <row r="36" spans="1:13" x14ac:dyDescent="0.25">
      <c r="A36" s="8">
        <v>31</v>
      </c>
      <c r="B36" s="9" t="s">
        <v>32</v>
      </c>
      <c r="C36" s="6">
        <v>1428</v>
      </c>
      <c r="D36" s="8" t="s">
        <v>4</v>
      </c>
      <c r="E36" s="8" t="s">
        <v>2</v>
      </c>
      <c r="F36" s="8" t="s">
        <v>4</v>
      </c>
      <c r="G36" s="8" t="str">
        <f t="shared" si="0"/>
        <v>55.89</v>
      </c>
      <c r="H36" s="8" t="s">
        <v>235</v>
      </c>
      <c r="I36" s="8">
        <v>29</v>
      </c>
      <c r="J36" s="8"/>
      <c r="K36" s="8" t="s">
        <v>236</v>
      </c>
      <c r="L36" s="8">
        <v>31</v>
      </c>
      <c r="M36" t="str">
        <f t="shared" si="1"/>
        <v>1428,SSP,MM,55.89</v>
      </c>
    </row>
    <row r="37" spans="1:13" x14ac:dyDescent="0.25">
      <c r="A37" s="8">
        <v>32</v>
      </c>
      <c r="B37" s="8" t="s">
        <v>74</v>
      </c>
      <c r="C37" s="7">
        <v>4393</v>
      </c>
      <c r="D37" s="8" t="s">
        <v>4</v>
      </c>
      <c r="E37" s="8" t="s">
        <v>2</v>
      </c>
      <c r="F37" s="8" t="s">
        <v>4</v>
      </c>
      <c r="G37" s="8" t="str">
        <f t="shared" si="0"/>
        <v>55.93</v>
      </c>
      <c r="H37" s="8" t="s">
        <v>344</v>
      </c>
      <c r="I37" s="8">
        <v>5</v>
      </c>
      <c r="J37" s="8" t="s">
        <v>345</v>
      </c>
      <c r="K37" s="8" t="s">
        <v>346</v>
      </c>
      <c r="L37" s="8">
        <v>32</v>
      </c>
      <c r="M37" t="str">
        <f t="shared" si="1"/>
        <v>4393,SSP,MM,55.93</v>
      </c>
    </row>
    <row r="38" spans="1:13" x14ac:dyDescent="0.25">
      <c r="A38" s="8">
        <v>33</v>
      </c>
      <c r="B38" s="8" t="s">
        <v>292</v>
      </c>
      <c r="C38" s="7">
        <v>515</v>
      </c>
      <c r="D38" s="8" t="s">
        <v>7</v>
      </c>
      <c r="E38" s="8" t="s">
        <v>5</v>
      </c>
      <c r="F38" s="8" t="s">
        <v>7</v>
      </c>
      <c r="G38" s="8" t="str">
        <f t="shared" si="0"/>
        <v>56.85</v>
      </c>
      <c r="H38" s="8" t="s">
        <v>300</v>
      </c>
      <c r="I38" s="8">
        <v>30</v>
      </c>
      <c r="J38" s="8"/>
      <c r="K38" s="8" t="s">
        <v>301</v>
      </c>
      <c r="L38" s="8">
        <v>33</v>
      </c>
      <c r="M38" t="str">
        <f t="shared" si="1"/>
        <v>515,ESP,SS,56.85</v>
      </c>
    </row>
    <row r="39" spans="1:13" x14ac:dyDescent="0.25">
      <c r="A39" s="8">
        <v>34</v>
      </c>
      <c r="B39" s="8" t="s">
        <v>428</v>
      </c>
      <c r="C39" s="7">
        <v>480</v>
      </c>
      <c r="D39" s="8" t="s">
        <v>62</v>
      </c>
      <c r="E39" s="8" t="s">
        <v>2</v>
      </c>
      <c r="F39" s="8" t="s">
        <v>8</v>
      </c>
      <c r="G39" s="8" t="str">
        <f t="shared" si="0"/>
        <v>57.53</v>
      </c>
      <c r="H39" s="8" t="s">
        <v>435</v>
      </c>
      <c r="I39" s="8">
        <v>14</v>
      </c>
      <c r="J39" s="8"/>
      <c r="K39" s="8" t="s">
        <v>340</v>
      </c>
      <c r="L39" s="8">
        <v>34</v>
      </c>
      <c r="M39" t="str">
        <f t="shared" si="1"/>
        <v>480,SSP,UN,57.53</v>
      </c>
    </row>
    <row r="40" spans="1:13" x14ac:dyDescent="0.25">
      <c r="A40" s="8">
        <v>35</v>
      </c>
      <c r="B40" s="8" t="s">
        <v>312</v>
      </c>
      <c r="C40" s="7">
        <v>2400</v>
      </c>
      <c r="D40" s="8" t="s">
        <v>4</v>
      </c>
      <c r="E40" s="8" t="s">
        <v>5</v>
      </c>
      <c r="F40" s="8" t="s">
        <v>4</v>
      </c>
      <c r="G40" s="8" t="str">
        <f t="shared" si="0"/>
        <v>57.55</v>
      </c>
      <c r="H40" s="8" t="s">
        <v>322</v>
      </c>
      <c r="I40" s="8">
        <v>12</v>
      </c>
      <c r="J40" s="8"/>
      <c r="K40" s="8" t="s">
        <v>323</v>
      </c>
      <c r="L40" s="8">
        <v>35</v>
      </c>
      <c r="M40" t="str">
        <f t="shared" si="1"/>
        <v>2400,ESP,MM,57.55</v>
      </c>
    </row>
    <row r="41" spans="1:13" x14ac:dyDescent="0.25">
      <c r="A41" s="8">
        <v>36</v>
      </c>
      <c r="B41" s="8" t="s">
        <v>418</v>
      </c>
      <c r="C41" s="7">
        <v>5290</v>
      </c>
      <c r="D41" s="8" t="s">
        <v>4</v>
      </c>
      <c r="E41" s="8" t="s">
        <v>2</v>
      </c>
      <c r="F41" s="8" t="s">
        <v>4</v>
      </c>
      <c r="G41" s="8" t="str">
        <f t="shared" si="0"/>
        <v>62.39</v>
      </c>
      <c r="H41" s="8" t="s">
        <v>426</v>
      </c>
      <c r="I41" s="8">
        <v>13</v>
      </c>
      <c r="J41" s="8"/>
      <c r="K41" s="8" t="s">
        <v>427</v>
      </c>
      <c r="L41" s="8">
        <v>36</v>
      </c>
      <c r="M41" t="str">
        <f t="shared" si="1"/>
        <v>5290,SSP,MM,62.39</v>
      </c>
    </row>
    <row r="42" spans="1:13" x14ac:dyDescent="0.25">
      <c r="A42" s="8">
        <v>37</v>
      </c>
      <c r="B42" s="8" t="s">
        <v>436</v>
      </c>
      <c r="C42" s="7">
        <v>3715</v>
      </c>
      <c r="D42" s="8" t="s">
        <v>4</v>
      </c>
      <c r="E42" s="8" t="s">
        <v>56</v>
      </c>
      <c r="F42" s="8" t="s">
        <v>4</v>
      </c>
      <c r="G42" s="8" t="str">
        <f t="shared" si="0"/>
        <v>64.77</v>
      </c>
      <c r="H42" s="8" t="s">
        <v>445</v>
      </c>
      <c r="I42" s="8">
        <v>19</v>
      </c>
      <c r="J42" s="8"/>
      <c r="K42" s="8" t="s">
        <v>446</v>
      </c>
      <c r="L42" s="8">
        <v>37</v>
      </c>
      <c r="M42" t="str">
        <f t="shared" si="1"/>
        <v>3715,BUG,MM,64.77</v>
      </c>
    </row>
    <row r="43" spans="1:13" x14ac:dyDescent="0.25">
      <c r="A43" s="8">
        <v>38</v>
      </c>
      <c r="B43" s="8" t="s">
        <v>72</v>
      </c>
      <c r="C43" s="7">
        <v>1820</v>
      </c>
      <c r="D43" s="8" t="s">
        <v>8</v>
      </c>
      <c r="E43" s="8" t="s">
        <v>10</v>
      </c>
      <c r="F43" s="8" t="s">
        <v>8</v>
      </c>
      <c r="G43" s="8" t="str">
        <f t="shared" si="0"/>
        <v>65.01</v>
      </c>
      <c r="H43" s="8" t="s">
        <v>490</v>
      </c>
      <c r="I43" s="8">
        <v>21</v>
      </c>
      <c r="J43" s="8"/>
      <c r="K43" s="8" t="s">
        <v>491</v>
      </c>
      <c r="L43" s="8">
        <v>38</v>
      </c>
      <c r="M43" t="str">
        <f t="shared" si="1"/>
        <v>1820,CO,NV,65.01</v>
      </c>
    </row>
    <row r="44" spans="1:13" x14ac:dyDescent="0.25">
      <c r="A44" s="8">
        <v>39</v>
      </c>
      <c r="B44" s="9" t="s">
        <v>33</v>
      </c>
      <c r="C44" s="6">
        <v>479</v>
      </c>
      <c r="D44" s="8" t="s">
        <v>4</v>
      </c>
      <c r="E44" s="8" t="s">
        <v>68</v>
      </c>
      <c r="F44" s="8" t="s">
        <v>4</v>
      </c>
      <c r="G44" s="8" t="str">
        <f t="shared" si="0"/>
        <v>79.10</v>
      </c>
      <c r="H44" s="8" t="s">
        <v>456</v>
      </c>
      <c r="I44" s="8">
        <v>10</v>
      </c>
      <c r="J44" s="8" t="s">
        <v>76</v>
      </c>
      <c r="K44" s="8" t="s">
        <v>457</v>
      </c>
      <c r="L44" s="8">
        <v>39</v>
      </c>
      <c r="M44" t="str">
        <f t="shared" si="1"/>
        <v>479,REV,MM,79.10</v>
      </c>
    </row>
    <row r="45" spans="1:13" x14ac:dyDescent="0.25">
      <c r="A45" s="8">
        <v>40</v>
      </c>
      <c r="B45" s="8" t="s">
        <v>79</v>
      </c>
      <c r="C45" s="7">
        <v>2470</v>
      </c>
      <c r="D45" s="8" t="s">
        <v>8</v>
      </c>
      <c r="E45" s="8" t="s">
        <v>2</v>
      </c>
      <c r="F45" s="8" t="s">
        <v>8</v>
      </c>
      <c r="G45" s="8" t="str">
        <f t="shared" si="0"/>
        <v>88.69</v>
      </c>
      <c r="H45" s="8" t="s">
        <v>466</v>
      </c>
      <c r="I45" s="8">
        <v>31</v>
      </c>
      <c r="J45" s="8"/>
      <c r="K45" s="8" t="s">
        <v>467</v>
      </c>
      <c r="L45" s="8">
        <v>40</v>
      </c>
      <c r="M45" t="str">
        <f t="shared" si="1"/>
        <v>2470,SSP,NV,88.69</v>
      </c>
    </row>
    <row r="46" spans="1:13" x14ac:dyDescent="0.25">
      <c r="A46" s="8">
        <v>41</v>
      </c>
      <c r="B46" s="8" t="s">
        <v>39</v>
      </c>
      <c r="C46" s="7">
        <v>907196</v>
      </c>
      <c r="D46" s="8" t="s">
        <v>8</v>
      </c>
      <c r="E46" s="8" t="s">
        <v>6</v>
      </c>
      <c r="F46" s="8" t="s">
        <v>8</v>
      </c>
      <c r="G46" s="8" t="str">
        <f t="shared" si="0"/>
        <v>102.47</v>
      </c>
      <c r="H46" s="8" t="s">
        <v>477</v>
      </c>
      <c r="I46" s="8">
        <v>62</v>
      </c>
      <c r="J46" s="8"/>
      <c r="K46" s="8" t="s">
        <v>478</v>
      </c>
      <c r="L46" s="8">
        <v>41</v>
      </c>
      <c r="M46" t="str">
        <f t="shared" si="1"/>
        <v>907196,CCP,NV,102.47</v>
      </c>
    </row>
    <row r="49" spans="1:12" x14ac:dyDescent="0.25">
      <c r="A49" s="10"/>
      <c r="B49" s="10"/>
      <c r="C49" s="11"/>
      <c r="D49" s="10"/>
      <c r="E49" s="10"/>
      <c r="F49" s="10"/>
      <c r="G49" s="12" t="s">
        <v>11</v>
      </c>
      <c r="H49" s="19" t="s">
        <v>45</v>
      </c>
      <c r="I49" s="20"/>
      <c r="J49" s="20"/>
      <c r="K49" s="20"/>
      <c r="L49" s="21"/>
    </row>
    <row r="50" spans="1:12" x14ac:dyDescent="0.25">
      <c r="A50" s="12" t="s">
        <v>12</v>
      </c>
      <c r="B50" s="12" t="s">
        <v>13</v>
      </c>
      <c r="C50" s="13" t="s">
        <v>37</v>
      </c>
      <c r="D50" s="12" t="s">
        <v>1</v>
      </c>
      <c r="E50" s="12" t="s">
        <v>0</v>
      </c>
      <c r="F50" s="12" t="s">
        <v>510</v>
      </c>
      <c r="G50" s="12" t="s">
        <v>14</v>
      </c>
      <c r="H50" s="12" t="s">
        <v>15</v>
      </c>
      <c r="I50" s="12" t="s">
        <v>16</v>
      </c>
      <c r="J50" s="12" t="s">
        <v>17</v>
      </c>
      <c r="K50" s="12" t="s">
        <v>18</v>
      </c>
      <c r="L50" s="12" t="s">
        <v>12</v>
      </c>
    </row>
    <row r="51" spans="1:12" x14ac:dyDescent="0.25">
      <c r="A51" s="8">
        <v>1</v>
      </c>
      <c r="B51" s="8" t="s">
        <v>92</v>
      </c>
      <c r="C51" s="7" t="s">
        <v>93</v>
      </c>
      <c r="D51" s="8" t="s">
        <v>62</v>
      </c>
      <c r="E51" s="8" t="s">
        <v>2</v>
      </c>
      <c r="F51" s="8" t="s">
        <v>8</v>
      </c>
      <c r="G51" s="8" t="str">
        <f>K51</f>
        <v>41.05</v>
      </c>
      <c r="H51" s="8" t="s">
        <v>517</v>
      </c>
      <c r="I51" s="8">
        <v>9</v>
      </c>
      <c r="J51" s="8"/>
      <c r="K51" s="8" t="s">
        <v>518</v>
      </c>
      <c r="L51" s="8">
        <v>1</v>
      </c>
    </row>
    <row r="52" spans="1:12" x14ac:dyDescent="0.25">
      <c r="A52" s="8">
        <v>2</v>
      </c>
      <c r="B52" s="8" t="s">
        <v>84</v>
      </c>
      <c r="C52" s="7" t="s">
        <v>85</v>
      </c>
      <c r="D52" s="8" t="s">
        <v>62</v>
      </c>
      <c r="E52" s="8" t="s">
        <v>2</v>
      </c>
      <c r="F52" s="8" t="s">
        <v>8</v>
      </c>
      <c r="G52" s="8" t="str">
        <f t="shared" ref="G52:G54" si="2">K52</f>
        <v>48.95</v>
      </c>
      <c r="H52" s="8" t="s">
        <v>514</v>
      </c>
      <c r="I52" s="8">
        <v>9</v>
      </c>
      <c r="J52" s="8"/>
      <c r="K52" s="8" t="s">
        <v>515</v>
      </c>
      <c r="L52" s="8">
        <v>2</v>
      </c>
    </row>
    <row r="53" spans="1:12" x14ac:dyDescent="0.25">
      <c r="A53" s="8">
        <v>3</v>
      </c>
      <c r="B53" s="8" t="s">
        <v>99</v>
      </c>
      <c r="C53" s="7" t="s">
        <v>100</v>
      </c>
      <c r="D53" s="8" t="s">
        <v>62</v>
      </c>
      <c r="E53" s="8" t="s">
        <v>2</v>
      </c>
      <c r="F53" s="8" t="s">
        <v>8</v>
      </c>
      <c r="G53" s="8" t="str">
        <f t="shared" si="2"/>
        <v>63.34</v>
      </c>
      <c r="H53" s="8" t="s">
        <v>310</v>
      </c>
      <c r="I53" s="8">
        <v>24</v>
      </c>
      <c r="J53" s="8"/>
      <c r="K53" s="8" t="s">
        <v>441</v>
      </c>
      <c r="L53" s="8">
        <v>3</v>
      </c>
    </row>
    <row r="54" spans="1:12" x14ac:dyDescent="0.25">
      <c r="A54" s="8">
        <v>4</v>
      </c>
      <c r="B54" s="8" t="s">
        <v>105</v>
      </c>
      <c r="C54" s="7" t="s">
        <v>106</v>
      </c>
      <c r="D54" s="8" t="s">
        <v>62</v>
      </c>
      <c r="E54" s="8" t="s">
        <v>2</v>
      </c>
      <c r="F54" s="8" t="s">
        <v>8</v>
      </c>
      <c r="G54" s="8" t="str">
        <f t="shared" si="2"/>
        <v>92.07</v>
      </c>
      <c r="H54" s="8" t="s">
        <v>521</v>
      </c>
      <c r="I54" s="8">
        <v>42</v>
      </c>
      <c r="J54" s="8"/>
      <c r="K54" s="8" t="s">
        <v>522</v>
      </c>
      <c r="L54" s="8">
        <v>4</v>
      </c>
    </row>
  </sheetData>
  <autoFilter ref="A5:L46">
    <sortState ref="A6:L46">
      <sortCondition ref="A5:A46"/>
    </sortState>
  </autoFilter>
  <mergeCells count="3">
    <mergeCell ref="A3:B3"/>
    <mergeCell ref="H4:L4"/>
    <mergeCell ref="H49:L4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Handgun Results</vt:lpstr>
      <vt:lpstr>NSO Results</vt:lpstr>
      <vt:lpstr>Classifier Only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 van Huyssteen</dc:creator>
  <cp:lastModifiedBy>bester</cp:lastModifiedBy>
  <cp:lastPrinted>2018-11-15T19:11:52Z</cp:lastPrinted>
  <dcterms:created xsi:type="dcterms:W3CDTF">2018-11-15T18:57:07Z</dcterms:created>
  <dcterms:modified xsi:type="dcterms:W3CDTF">2019-02-28T15:34:03Z</dcterms:modified>
</cp:coreProperties>
</file>