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DPC\Shoot results\"/>
    </mc:Choice>
  </mc:AlternateContent>
  <bookViews>
    <workbookView xWindow="0" yWindow="0" windowWidth="23040" windowHeight="8610" activeTab="1"/>
  </bookViews>
  <sheets>
    <sheet name="Classifier Results" sheetId="16" r:id="rId1"/>
    <sheet name="NSO Results" sheetId="12" r:id="rId2"/>
  </sheets>
  <definedNames>
    <definedName name="_xlnm._FilterDatabase" localSheetId="0" hidden="1">'Classifier Results'!$A$40:$L$55</definedName>
    <definedName name="_xlnm._FilterDatabase" localSheetId="1" hidden="1">'NSO Results'!$A$7:$L$11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3" i="12" l="1"/>
  <c r="V22" i="12"/>
  <c r="V21" i="12"/>
  <c r="V20" i="12"/>
  <c r="V19" i="12"/>
  <c r="V18" i="12"/>
  <c r="M13" i="12" l="1"/>
  <c r="M12" i="12"/>
  <c r="M11" i="12"/>
  <c r="M10" i="12"/>
  <c r="M9" i="12"/>
  <c r="M8" i="12"/>
  <c r="G41" i="16"/>
  <c r="M41" i="16" s="1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G42" i="16" l="1"/>
  <c r="M42" i="16" s="1"/>
  <c r="G50" i="16"/>
  <c r="M50" i="16" s="1"/>
  <c r="G55" i="16"/>
  <c r="M55" i="16" s="1"/>
  <c r="G49" i="16"/>
  <c r="M49" i="16" s="1"/>
  <c r="G53" i="16"/>
  <c r="M53" i="16" s="1"/>
  <c r="G54" i="16"/>
  <c r="M54" i="16" s="1"/>
  <c r="G48" i="16"/>
  <c r="M48" i="16" s="1"/>
  <c r="G51" i="16"/>
  <c r="M51" i="16" s="1"/>
  <c r="G46" i="16"/>
  <c r="M46" i="16" s="1"/>
  <c r="G52" i="16"/>
  <c r="M52" i="16" s="1"/>
  <c r="G43" i="16"/>
  <c r="M43" i="16" s="1"/>
  <c r="G45" i="16"/>
  <c r="M45" i="16" s="1"/>
  <c r="G47" i="16"/>
  <c r="M47" i="16" s="1"/>
  <c r="G44" i="16"/>
  <c r="M44" i="16" s="1"/>
</calcChain>
</file>

<file path=xl/sharedStrings.xml><?xml version="1.0" encoding="utf-8"?>
<sst xmlns="http://schemas.openxmlformats.org/spreadsheetml/2006/main" count="411" uniqueCount="164">
  <si>
    <t>Division</t>
  </si>
  <si>
    <t>Class</t>
  </si>
  <si>
    <t>SSP</t>
  </si>
  <si>
    <t>EX</t>
  </si>
  <si>
    <t>MM</t>
  </si>
  <si>
    <t>ESP</t>
  </si>
  <si>
    <t>CCP</t>
  </si>
  <si>
    <t>SS</t>
  </si>
  <si>
    <t>NV</t>
  </si>
  <si>
    <t>PCC</t>
  </si>
  <si>
    <t>CO</t>
  </si>
  <si>
    <t>Final</t>
  </si>
  <si>
    <t>Rank</t>
  </si>
  <si>
    <t>Name</t>
  </si>
  <si>
    <t>Time</t>
  </si>
  <si>
    <t>Raw</t>
  </si>
  <si>
    <t>PD</t>
  </si>
  <si>
    <t>P</t>
  </si>
  <si>
    <t>Fin</t>
  </si>
  <si>
    <t>Koekemoer, Francois</t>
  </si>
  <si>
    <t>Van der Merwe, Teeps</t>
  </si>
  <si>
    <t>Terblanche, Carel</t>
  </si>
  <si>
    <t>Dunbar, Richard</t>
  </si>
  <si>
    <t>Meintjies, Dirk</t>
  </si>
  <si>
    <t>Lubie, Darryn</t>
  </si>
  <si>
    <t>Simoes, Joao</t>
  </si>
  <si>
    <t>-</t>
  </si>
  <si>
    <t>SADPA #</t>
  </si>
  <si>
    <t>Safety Officers</t>
  </si>
  <si>
    <t>Stage 1</t>
  </si>
  <si>
    <t>Stage 2</t>
  </si>
  <si>
    <t>Stage 3</t>
  </si>
  <si>
    <t>Stage 4</t>
  </si>
  <si>
    <t>Nebel, Andreas</t>
  </si>
  <si>
    <t>UN</t>
  </si>
  <si>
    <t>CDP</t>
  </si>
  <si>
    <t>REV</t>
  </si>
  <si>
    <t>Agenbacht, Louis</t>
  </si>
  <si>
    <t>van Huyssteen, James</t>
  </si>
  <si>
    <t>Greyling, Hermann</t>
  </si>
  <si>
    <t>Saayman, Reinhardt</t>
  </si>
  <si>
    <t>Rochussen, Theo</t>
  </si>
  <si>
    <t>Benjamin, Deon</t>
  </si>
  <si>
    <t>New Class</t>
  </si>
  <si>
    <t>ZA00492</t>
  </si>
  <si>
    <t>van Huyssteen, Danie</t>
  </si>
  <si>
    <t>ZA00493</t>
  </si>
  <si>
    <t>Za01428</t>
  </si>
  <si>
    <t>ZA04739</t>
  </si>
  <si>
    <t>ZA04098</t>
  </si>
  <si>
    <t>ZA05356</t>
  </si>
  <si>
    <t>Koekemoer, Philip</t>
  </si>
  <si>
    <t>ZA00512</t>
  </si>
  <si>
    <t>Faragher, Justin</t>
  </si>
  <si>
    <t>Bester, Francois</t>
  </si>
  <si>
    <t>ZA002271</t>
  </si>
  <si>
    <t>Murugan, Malcolm</t>
  </si>
  <si>
    <t>ZA03715</t>
  </si>
  <si>
    <t>ZA04743</t>
  </si>
  <si>
    <t>ZA01435</t>
  </si>
  <si>
    <t>Van der Nest, Nic</t>
  </si>
  <si>
    <t>ZA00332</t>
  </si>
  <si>
    <t>Aukema, Albert</t>
  </si>
  <si>
    <t>Dykes, John</t>
  </si>
  <si>
    <t>de Wet, Evert</t>
  </si>
  <si>
    <t>ZA04377</t>
  </si>
  <si>
    <t>ZA00241</t>
  </si>
  <si>
    <t>ZA00479</t>
  </si>
  <si>
    <t>ZA00160</t>
  </si>
  <si>
    <t>ZA00478</t>
  </si>
  <si>
    <t>ZA02451</t>
  </si>
  <si>
    <t>Welthagen, Naldo</t>
  </si>
  <si>
    <t>Welthagen, Leonard</t>
  </si>
  <si>
    <t>ZA02444</t>
  </si>
  <si>
    <t>de Klerk, Werner</t>
  </si>
  <si>
    <t>ZA00341</t>
  </si>
  <si>
    <t>Botha, Chris</t>
  </si>
  <si>
    <t>Oliver, Freddie</t>
  </si>
  <si>
    <t>ZA1001804</t>
  </si>
  <si>
    <t>Landsberg, Louis</t>
  </si>
  <si>
    <t>Van Wyk, Louis</t>
  </si>
  <si>
    <t>ZA1000219</t>
  </si>
  <si>
    <t>Briel, Joe</t>
  </si>
  <si>
    <t>ZA01955</t>
  </si>
  <si>
    <t>De JONG, Mauritz</t>
  </si>
  <si>
    <t>Le Roux, Hennie</t>
  </si>
  <si>
    <t>ZA00004</t>
  </si>
  <si>
    <t>Full Classifier - 72 Rounds</t>
  </si>
  <si>
    <t>van der Merwe, Johan</t>
  </si>
  <si>
    <t>5X5 Classifier - 25 Rounds</t>
  </si>
  <si>
    <t>5X5</t>
  </si>
  <si>
    <t>CDPC NSO - 09 February 2019</t>
  </si>
  <si>
    <t>CDPC Classifier - 09 February 2019</t>
  </si>
  <si>
    <t>ZA02808</t>
  </si>
  <si>
    <t>Hattingh, Wayne</t>
  </si>
  <si>
    <t>ZA1001780</t>
  </si>
  <si>
    <t>Venter, Pieter</t>
  </si>
  <si>
    <t>ZA1002028</t>
  </si>
  <si>
    <t>Venter, Rene</t>
  </si>
  <si>
    <t>ZA1002030</t>
  </si>
  <si>
    <t>De Villiers, Caitlin</t>
  </si>
  <si>
    <t>ZA1002545</t>
  </si>
  <si>
    <t>van Biljon, Marius</t>
  </si>
  <si>
    <t>ZA0936</t>
  </si>
  <si>
    <t>MA</t>
  </si>
  <si>
    <t>5x5 Classifier</t>
  </si>
  <si>
    <t>Stage 1 - 5X5 Classifier</t>
  </si>
  <si>
    <t>Additional Stages</t>
  </si>
  <si>
    <t>DNF</t>
  </si>
  <si>
    <t>110.44</t>
  </si>
  <si>
    <t>116.36</t>
  </si>
  <si>
    <t>116.85</t>
  </si>
  <si>
    <t>117.1</t>
  </si>
  <si>
    <t>119.56</t>
  </si>
  <si>
    <t>122.69</t>
  </si>
  <si>
    <t>127.31</t>
  </si>
  <si>
    <t>129.08</t>
  </si>
  <si>
    <t>106.76</t>
  </si>
  <si>
    <t>129.65</t>
  </si>
  <si>
    <t>132.31</t>
  </si>
  <si>
    <t>136.65</t>
  </si>
  <si>
    <t>137.2</t>
  </si>
  <si>
    <t>142.63</t>
  </si>
  <si>
    <t>144.11</t>
  </si>
  <si>
    <t>156.86</t>
  </si>
  <si>
    <t>158.82</t>
  </si>
  <si>
    <t>161.91</t>
  </si>
  <si>
    <t>169.43</t>
  </si>
  <si>
    <t>169.46</t>
  </si>
  <si>
    <t>174.2</t>
  </si>
  <si>
    <t>181.77</t>
  </si>
  <si>
    <t>181.82</t>
  </si>
  <si>
    <t>199.19</t>
  </si>
  <si>
    <t>208.21</t>
  </si>
  <si>
    <t>208.81</t>
  </si>
  <si>
    <t>224.47</t>
  </si>
  <si>
    <t>229.95</t>
  </si>
  <si>
    <t>241.98</t>
  </si>
  <si>
    <t>23.94</t>
  </si>
  <si>
    <t>31.05</t>
  </si>
  <si>
    <t>34.72</t>
  </si>
  <si>
    <t>35.19</t>
  </si>
  <si>
    <t>36.74</t>
  </si>
  <si>
    <t>37.99</t>
  </si>
  <si>
    <t>39.17</t>
  </si>
  <si>
    <t>41.99</t>
  </si>
  <si>
    <t>47.18</t>
  </si>
  <si>
    <t>47.29</t>
  </si>
  <si>
    <t>57.46</t>
  </si>
  <si>
    <t>63.06</t>
  </si>
  <si>
    <t>72.45</t>
  </si>
  <si>
    <t>74.09</t>
  </si>
  <si>
    <t>45.0</t>
  </si>
  <si>
    <t>29.51</t>
  </si>
  <si>
    <t>46.77</t>
  </si>
  <si>
    <t>48.66</t>
  </si>
  <si>
    <t>78.58</t>
  </si>
  <si>
    <t>117.55</t>
  </si>
  <si>
    <t>133.7</t>
  </si>
  <si>
    <t>76.1</t>
  </si>
  <si>
    <t>103.72</t>
  </si>
  <si>
    <t>121.12</t>
  </si>
  <si>
    <t>228.69</t>
  </si>
  <si>
    <t>244.72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</si>
</sst>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6" fillId="0" borderId="10" xfId="0" applyFont="1" applyBorder="1" applyAlignment="1">
      <alignment horizontal="right"/>
    </xf>
    <xf numFmtId="0" fontId="0" fillId="33" borderId="1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0" xfId="0" applyFill="1" applyBorder="1"/>
    <xf numFmtId="0" fontId="0" fillId="33" borderId="10" xfId="0" applyFill="1" applyBorder="1"/>
    <xf numFmtId="0" fontId="16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/>
    <xf numFmtId="0" fontId="16" fillId="0" borderId="0" xfId="0" applyFont="1" applyFill="1" applyAlignment="1">
      <alignment horizontal="left"/>
    </xf>
    <xf numFmtId="2" fontId="0" fillId="0" borderId="10" xfId="0" applyNumberFormat="1" applyFill="1" applyBorder="1"/>
    <xf numFmtId="0" fontId="16" fillId="33" borderId="0" xfId="0" applyFont="1" applyFill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285750</xdr:colOff>
      <xdr:row>1</xdr:row>
      <xdr:rowOff>724</xdr:rowOff>
    </xdr:to>
    <xdr:pic>
      <xdr:nvPicPr>
        <xdr:cNvPr id="3" name="Picture 2" descr="Inline image 1">
          <a:extLst>
            <a:ext uri="{FF2B5EF4-FFF2-40B4-BE49-F238E27FC236}">
              <a16:creationId xmlns="" xmlns:a16="http://schemas.microsoft.com/office/drawing/2014/main" id="{8F887D9D-5429-4148-A6D5-8E9B1CE36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24400" cy="543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285750</xdr:colOff>
      <xdr:row>1</xdr:row>
      <xdr:rowOff>724</xdr:rowOff>
    </xdr:to>
    <xdr:pic>
      <xdr:nvPicPr>
        <xdr:cNvPr id="3" name="Picture 2" descr="Inline image 1">
          <a:extLst>
            <a:ext uri="{FF2B5EF4-FFF2-40B4-BE49-F238E27FC236}">
              <a16:creationId xmlns="" xmlns:a16="http://schemas.microsoft.com/office/drawing/2014/main" id="{A0A7EC1A-D461-48E8-B20D-883388D75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24400" cy="543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showGridLines="0" topLeftCell="C28" workbookViewId="0">
      <selection activeCell="M41" sqref="M41"/>
    </sheetView>
  </sheetViews>
  <sheetFormatPr defaultRowHeight="15" x14ac:dyDescent="0.25"/>
  <cols>
    <col min="2" max="2" width="27.7109375" bestFit="1" customWidth="1"/>
    <col min="3" max="3" width="11.42578125" style="3" bestFit="1" customWidth="1"/>
    <col min="23" max="23" width="27.7109375" customWidth="1"/>
  </cols>
  <sheetData>
    <row r="1" spans="1:23" ht="42.75" customHeight="1" x14ac:dyDescent="0.25"/>
    <row r="2" spans="1:23" x14ac:dyDescent="0.25">
      <c r="A2" s="1" t="s">
        <v>92</v>
      </c>
    </row>
    <row r="3" spans="1:23" x14ac:dyDescent="0.25">
      <c r="A3" s="15" t="s">
        <v>28</v>
      </c>
      <c r="B3" s="15"/>
    </row>
    <row r="4" spans="1:23" s="12" customFormat="1" x14ac:dyDescent="0.25">
      <c r="A4" s="10"/>
      <c r="B4" s="10"/>
      <c r="C4" s="11"/>
    </row>
    <row r="5" spans="1:23" s="12" customFormat="1" x14ac:dyDescent="0.25">
      <c r="A5" s="13" t="s">
        <v>87</v>
      </c>
      <c r="B5" s="10"/>
      <c r="C5" s="11"/>
    </row>
    <row r="6" spans="1:23" s="1" customFormat="1" x14ac:dyDescent="0.25">
      <c r="C6" s="4"/>
      <c r="G6" s="2" t="s">
        <v>11</v>
      </c>
      <c r="H6" s="16" t="s">
        <v>29</v>
      </c>
      <c r="I6" s="17"/>
      <c r="J6" s="17"/>
      <c r="K6" s="17"/>
      <c r="L6" s="18"/>
      <c r="M6" s="16" t="s">
        <v>30</v>
      </c>
      <c r="N6" s="17"/>
      <c r="O6" s="17"/>
      <c r="P6" s="17"/>
      <c r="Q6" s="18"/>
      <c r="R6" s="16" t="s">
        <v>31</v>
      </c>
      <c r="S6" s="17"/>
      <c r="T6" s="17"/>
      <c r="U6" s="17"/>
      <c r="V6" s="18"/>
    </row>
    <row r="7" spans="1:23" x14ac:dyDescent="0.25">
      <c r="A7" s="2" t="s">
        <v>12</v>
      </c>
      <c r="B7" s="2" t="s">
        <v>13</v>
      </c>
      <c r="C7" s="5" t="s">
        <v>27</v>
      </c>
      <c r="D7" s="2" t="s">
        <v>1</v>
      </c>
      <c r="E7" s="2" t="s">
        <v>0</v>
      </c>
      <c r="F7" s="2" t="s">
        <v>43</v>
      </c>
      <c r="G7" s="2" t="s">
        <v>14</v>
      </c>
      <c r="H7" s="2" t="s">
        <v>15</v>
      </c>
      <c r="I7" s="2" t="s">
        <v>16</v>
      </c>
      <c r="J7" s="2" t="s">
        <v>17</v>
      </c>
      <c r="K7" s="2" t="s">
        <v>18</v>
      </c>
      <c r="L7" s="2" t="s">
        <v>12</v>
      </c>
      <c r="M7" s="2" t="s">
        <v>15</v>
      </c>
      <c r="N7" s="2" t="s">
        <v>16</v>
      </c>
      <c r="O7" s="2" t="s">
        <v>17</v>
      </c>
      <c r="P7" s="2" t="s">
        <v>18</v>
      </c>
      <c r="Q7" s="2" t="s">
        <v>12</v>
      </c>
      <c r="R7" s="2" t="s">
        <v>15</v>
      </c>
      <c r="S7" s="2" t="s">
        <v>16</v>
      </c>
      <c r="T7" s="2" t="s">
        <v>17</v>
      </c>
      <c r="U7" s="2" t="s">
        <v>18</v>
      </c>
      <c r="V7" s="2" t="s">
        <v>12</v>
      </c>
    </row>
    <row r="8" spans="1:23" x14ac:dyDescent="0.25">
      <c r="A8" s="8">
        <v>1</v>
      </c>
      <c r="B8" s="9" t="s">
        <v>76</v>
      </c>
      <c r="C8" s="6">
        <v>2554</v>
      </c>
      <c r="D8" s="8" t="s">
        <v>7</v>
      </c>
      <c r="E8" s="8" t="s">
        <v>5</v>
      </c>
      <c r="F8" s="8" t="s">
        <v>7</v>
      </c>
      <c r="G8" s="8" t="s">
        <v>117</v>
      </c>
      <c r="H8" s="8">
        <v>29.94</v>
      </c>
      <c r="I8" s="8">
        <v>2</v>
      </c>
      <c r="J8" s="8"/>
      <c r="K8" s="8">
        <v>31.94</v>
      </c>
      <c r="L8" s="8">
        <v>2</v>
      </c>
      <c r="M8" s="8">
        <v>20.73</v>
      </c>
      <c r="N8" s="8">
        <v>8</v>
      </c>
      <c r="O8" s="8"/>
      <c r="P8" s="8">
        <v>28.73</v>
      </c>
      <c r="Q8" s="8">
        <v>5</v>
      </c>
      <c r="R8" s="8">
        <v>30.09</v>
      </c>
      <c r="S8" s="8">
        <v>16</v>
      </c>
      <c r="T8" s="8"/>
      <c r="U8" s="8">
        <v>46.09</v>
      </c>
      <c r="V8" s="8">
        <v>1</v>
      </c>
      <c r="W8" t="str">
        <f>CONCATENATE(C8,",",E8,",",D8,",",G8)</f>
        <v>2554,ESP,SS,106.76</v>
      </c>
    </row>
    <row r="9" spans="1:23" x14ac:dyDescent="0.25">
      <c r="A9" s="8">
        <v>2</v>
      </c>
      <c r="B9" s="8" t="s">
        <v>60</v>
      </c>
      <c r="C9" s="7" t="s">
        <v>61</v>
      </c>
      <c r="D9" s="8" t="s">
        <v>3</v>
      </c>
      <c r="E9" s="8" t="s">
        <v>35</v>
      </c>
      <c r="F9" s="8" t="s">
        <v>3</v>
      </c>
      <c r="G9" s="8" t="s">
        <v>109</v>
      </c>
      <c r="H9" s="8">
        <v>28.93</v>
      </c>
      <c r="I9" s="8">
        <v>5</v>
      </c>
      <c r="J9" s="8"/>
      <c r="K9" s="8">
        <v>33.93</v>
      </c>
      <c r="L9" s="8">
        <v>4</v>
      </c>
      <c r="M9" s="8">
        <v>21.02</v>
      </c>
      <c r="N9" s="8">
        <v>2</v>
      </c>
      <c r="O9" s="8"/>
      <c r="P9" s="8">
        <v>23.02</v>
      </c>
      <c r="Q9" s="8">
        <v>1</v>
      </c>
      <c r="R9" s="8">
        <v>38.49</v>
      </c>
      <c r="S9" s="8">
        <v>15</v>
      </c>
      <c r="T9" s="8"/>
      <c r="U9" s="8">
        <v>53.49</v>
      </c>
      <c r="V9" s="8">
        <v>4</v>
      </c>
      <c r="W9" t="str">
        <f t="shared" ref="W9:W36" si="0">CONCATENATE(C9,",",E9,",",D9,",",G9)</f>
        <v>ZA00332,CDP,EX,110.44</v>
      </c>
    </row>
    <row r="10" spans="1:23" x14ac:dyDescent="0.25">
      <c r="A10" s="8">
        <v>3</v>
      </c>
      <c r="B10" s="8" t="s">
        <v>40</v>
      </c>
      <c r="C10" s="7" t="s">
        <v>50</v>
      </c>
      <c r="D10" s="8" t="s">
        <v>8</v>
      </c>
      <c r="E10" s="8" t="s">
        <v>2</v>
      </c>
      <c r="F10" s="8" t="s">
        <v>7</v>
      </c>
      <c r="G10" s="8" t="s">
        <v>110</v>
      </c>
      <c r="H10" s="8">
        <v>27.58</v>
      </c>
      <c r="I10" s="8">
        <v>6</v>
      </c>
      <c r="J10" s="8"/>
      <c r="K10" s="8">
        <v>33.58</v>
      </c>
      <c r="L10" s="8">
        <v>3</v>
      </c>
      <c r="M10" s="8">
        <v>22.37</v>
      </c>
      <c r="N10" s="8">
        <v>8</v>
      </c>
      <c r="O10" s="8"/>
      <c r="P10" s="8">
        <v>30.37</v>
      </c>
      <c r="Q10" s="8">
        <v>6</v>
      </c>
      <c r="R10" s="8">
        <v>39.409999999999997</v>
      </c>
      <c r="S10" s="8">
        <v>13</v>
      </c>
      <c r="T10" s="8"/>
      <c r="U10" s="8">
        <v>52.41</v>
      </c>
      <c r="V10" s="8">
        <v>3</v>
      </c>
      <c r="W10" t="str">
        <f t="shared" si="0"/>
        <v>ZA05356,SSP,NV,116.36</v>
      </c>
    </row>
    <row r="11" spans="1:23" x14ac:dyDescent="0.25">
      <c r="A11" s="8">
        <v>4</v>
      </c>
      <c r="B11" s="9" t="s">
        <v>24</v>
      </c>
      <c r="C11" s="6" t="s">
        <v>47</v>
      </c>
      <c r="D11" s="8" t="s">
        <v>4</v>
      </c>
      <c r="E11" s="8" t="s">
        <v>2</v>
      </c>
      <c r="F11" s="8" t="s">
        <v>7</v>
      </c>
      <c r="G11" s="8" t="s">
        <v>111</v>
      </c>
      <c r="H11" s="8">
        <v>25.37</v>
      </c>
      <c r="I11" s="8">
        <v>10</v>
      </c>
      <c r="J11" s="8"/>
      <c r="K11" s="8">
        <v>35.369999999999997</v>
      </c>
      <c r="L11" s="8">
        <v>7</v>
      </c>
      <c r="M11" s="8">
        <v>18.41</v>
      </c>
      <c r="N11" s="8">
        <v>6</v>
      </c>
      <c r="O11" s="8"/>
      <c r="P11" s="8">
        <v>24.41</v>
      </c>
      <c r="Q11" s="8">
        <v>2</v>
      </c>
      <c r="R11" s="8">
        <v>39.07</v>
      </c>
      <c r="S11" s="8">
        <v>18</v>
      </c>
      <c r="T11" s="8"/>
      <c r="U11" s="8">
        <v>57.07</v>
      </c>
      <c r="V11" s="8">
        <v>9</v>
      </c>
      <c r="W11" t="str">
        <f t="shared" si="0"/>
        <v>Za01428,SSP,MM,116.85</v>
      </c>
    </row>
    <row r="12" spans="1:23" x14ac:dyDescent="0.25">
      <c r="A12" s="8">
        <v>5</v>
      </c>
      <c r="B12" s="8" t="s">
        <v>19</v>
      </c>
      <c r="C12" s="7" t="s">
        <v>49</v>
      </c>
      <c r="D12" s="8" t="s">
        <v>3</v>
      </c>
      <c r="E12" s="8" t="s">
        <v>2</v>
      </c>
      <c r="F12" s="8" t="s">
        <v>3</v>
      </c>
      <c r="G12" s="14" t="s">
        <v>112</v>
      </c>
      <c r="H12" s="8">
        <v>27.33</v>
      </c>
      <c r="I12" s="8">
        <v>11</v>
      </c>
      <c r="J12" s="8"/>
      <c r="K12" s="8">
        <v>38.33</v>
      </c>
      <c r="L12" s="8">
        <v>11</v>
      </c>
      <c r="M12" s="8">
        <v>22.2</v>
      </c>
      <c r="N12" s="8">
        <v>6</v>
      </c>
      <c r="O12" s="8"/>
      <c r="P12" s="8">
        <v>28.2</v>
      </c>
      <c r="Q12" s="8">
        <v>4</v>
      </c>
      <c r="R12" s="8">
        <v>35.57</v>
      </c>
      <c r="S12" s="8">
        <v>15</v>
      </c>
      <c r="T12" s="8"/>
      <c r="U12" s="8">
        <v>50.57</v>
      </c>
      <c r="V12" s="8">
        <v>2</v>
      </c>
      <c r="W12" t="str">
        <f t="shared" si="0"/>
        <v>ZA04098,SSP,EX,117.1</v>
      </c>
    </row>
    <row r="13" spans="1:23" x14ac:dyDescent="0.25">
      <c r="A13" s="8">
        <v>6</v>
      </c>
      <c r="B13" s="8" t="s">
        <v>54</v>
      </c>
      <c r="C13" s="7" t="s">
        <v>55</v>
      </c>
      <c r="D13" s="8" t="s">
        <v>7</v>
      </c>
      <c r="E13" s="8" t="s">
        <v>6</v>
      </c>
      <c r="F13" s="8" t="s">
        <v>7</v>
      </c>
      <c r="G13" s="8" t="s">
        <v>113</v>
      </c>
      <c r="H13" s="8">
        <v>17.98</v>
      </c>
      <c r="I13" s="8">
        <v>7</v>
      </c>
      <c r="J13" s="8"/>
      <c r="K13" s="8">
        <v>24.98</v>
      </c>
      <c r="L13" s="8">
        <v>1</v>
      </c>
      <c r="M13" s="8">
        <v>20.64</v>
      </c>
      <c r="N13" s="8">
        <v>17</v>
      </c>
      <c r="O13" s="8"/>
      <c r="P13" s="8">
        <v>37.64</v>
      </c>
      <c r="Q13" s="8">
        <v>16</v>
      </c>
      <c r="R13" s="8">
        <v>34.94</v>
      </c>
      <c r="S13" s="8">
        <v>22</v>
      </c>
      <c r="T13" s="8"/>
      <c r="U13" s="8">
        <v>56.94</v>
      </c>
      <c r="V13" s="8">
        <v>8</v>
      </c>
      <c r="W13" t="str">
        <f t="shared" si="0"/>
        <v>ZA002271,CCP,SS,119.56</v>
      </c>
    </row>
    <row r="14" spans="1:23" x14ac:dyDescent="0.25">
      <c r="A14" s="8">
        <v>7</v>
      </c>
      <c r="B14" s="9" t="s">
        <v>39</v>
      </c>
      <c r="C14" s="6" t="s">
        <v>58</v>
      </c>
      <c r="D14" s="8" t="s">
        <v>7</v>
      </c>
      <c r="E14" s="8" t="s">
        <v>2</v>
      </c>
      <c r="F14" s="8" t="s">
        <v>7</v>
      </c>
      <c r="G14" s="8" t="s">
        <v>114</v>
      </c>
      <c r="H14" s="8">
        <v>27.49</v>
      </c>
      <c r="I14" s="8">
        <v>17</v>
      </c>
      <c r="J14" s="8"/>
      <c r="K14" s="8">
        <v>44.49</v>
      </c>
      <c r="L14" s="8">
        <v>15</v>
      </c>
      <c r="M14" s="8">
        <v>16.600000000000001</v>
      </c>
      <c r="N14" s="8">
        <v>8</v>
      </c>
      <c r="O14" s="8"/>
      <c r="P14" s="8">
        <v>24.6</v>
      </c>
      <c r="Q14" s="8">
        <v>3</v>
      </c>
      <c r="R14" s="8">
        <v>43.6</v>
      </c>
      <c r="S14" s="8">
        <v>10</v>
      </c>
      <c r="T14" s="8"/>
      <c r="U14" s="8">
        <v>53.6</v>
      </c>
      <c r="V14" s="8">
        <v>5</v>
      </c>
      <c r="W14" t="str">
        <f t="shared" si="0"/>
        <v>ZA04743,SSP,SS,122.69</v>
      </c>
    </row>
    <row r="15" spans="1:23" x14ac:dyDescent="0.25">
      <c r="A15" s="8">
        <v>8</v>
      </c>
      <c r="B15" s="8" t="s">
        <v>53</v>
      </c>
      <c r="C15" s="7">
        <v>1994</v>
      </c>
      <c r="D15" s="8" t="s">
        <v>7</v>
      </c>
      <c r="E15" s="8" t="s">
        <v>2</v>
      </c>
      <c r="F15" s="8" t="s">
        <v>7</v>
      </c>
      <c r="G15" s="8" t="s">
        <v>115</v>
      </c>
      <c r="H15" s="8">
        <v>25.06</v>
      </c>
      <c r="I15" s="8">
        <v>9</v>
      </c>
      <c r="J15" s="8"/>
      <c r="K15" s="8">
        <v>34.06</v>
      </c>
      <c r="L15" s="8">
        <v>5</v>
      </c>
      <c r="M15" s="8">
        <v>21.47</v>
      </c>
      <c r="N15" s="8">
        <v>10</v>
      </c>
      <c r="O15" s="8"/>
      <c r="P15" s="8">
        <v>31.47</v>
      </c>
      <c r="Q15" s="8">
        <v>7</v>
      </c>
      <c r="R15" s="8">
        <v>34.78</v>
      </c>
      <c r="S15" s="8">
        <v>27</v>
      </c>
      <c r="T15" s="8"/>
      <c r="U15" s="8">
        <v>61.78</v>
      </c>
      <c r="V15" s="8">
        <v>14</v>
      </c>
      <c r="W15" t="str">
        <f t="shared" si="0"/>
        <v>1994,SSP,SS,127.31</v>
      </c>
    </row>
    <row r="16" spans="1:23" x14ac:dyDescent="0.25">
      <c r="A16" s="8">
        <v>9</v>
      </c>
      <c r="B16" s="8" t="s">
        <v>42</v>
      </c>
      <c r="C16" s="7" t="s">
        <v>57</v>
      </c>
      <c r="D16" s="8" t="s">
        <v>4</v>
      </c>
      <c r="E16" s="8" t="s">
        <v>2</v>
      </c>
      <c r="F16" s="8" t="s">
        <v>7</v>
      </c>
      <c r="G16" s="8" t="s">
        <v>116</v>
      </c>
      <c r="H16" s="8">
        <v>29.53</v>
      </c>
      <c r="I16" s="8">
        <v>10</v>
      </c>
      <c r="J16" s="8"/>
      <c r="K16" s="8">
        <v>39.53</v>
      </c>
      <c r="L16" s="8">
        <v>13</v>
      </c>
      <c r="M16" s="8">
        <v>28.25</v>
      </c>
      <c r="N16" s="8">
        <v>4</v>
      </c>
      <c r="O16" s="8"/>
      <c r="P16" s="8">
        <v>32.25</v>
      </c>
      <c r="Q16" s="8">
        <v>8</v>
      </c>
      <c r="R16" s="8">
        <v>37.299999999999997</v>
      </c>
      <c r="S16" s="8">
        <v>20</v>
      </c>
      <c r="T16" s="8"/>
      <c r="U16" s="8">
        <v>57.3</v>
      </c>
      <c r="V16" s="8">
        <v>10</v>
      </c>
      <c r="W16" t="str">
        <f t="shared" si="0"/>
        <v>ZA03715,SSP,MM,129.08</v>
      </c>
    </row>
    <row r="17" spans="1:23" x14ac:dyDescent="0.25">
      <c r="A17" s="8">
        <v>10</v>
      </c>
      <c r="B17" s="8" t="s">
        <v>74</v>
      </c>
      <c r="C17" s="7" t="s">
        <v>75</v>
      </c>
      <c r="D17" s="8" t="s">
        <v>7</v>
      </c>
      <c r="E17" s="8" t="s">
        <v>10</v>
      </c>
      <c r="F17" s="8" t="s">
        <v>7</v>
      </c>
      <c r="G17" s="8" t="s">
        <v>118</v>
      </c>
      <c r="H17" s="8">
        <v>34.5</v>
      </c>
      <c r="I17" s="8">
        <v>4</v>
      </c>
      <c r="J17" s="8"/>
      <c r="K17" s="8">
        <v>38.5</v>
      </c>
      <c r="L17" s="8">
        <v>12</v>
      </c>
      <c r="M17" s="8">
        <v>22.64</v>
      </c>
      <c r="N17" s="8">
        <v>12</v>
      </c>
      <c r="O17" s="8"/>
      <c r="P17" s="8">
        <v>34.64</v>
      </c>
      <c r="Q17" s="8">
        <v>11</v>
      </c>
      <c r="R17" s="8">
        <v>40.51</v>
      </c>
      <c r="S17" s="8">
        <v>16</v>
      </c>
      <c r="T17" s="8"/>
      <c r="U17" s="8">
        <v>56.51</v>
      </c>
      <c r="V17" s="8">
        <v>7</v>
      </c>
      <c r="W17" t="str">
        <f t="shared" si="0"/>
        <v>ZA00341,CO,SS,129.65</v>
      </c>
    </row>
    <row r="18" spans="1:23" x14ac:dyDescent="0.25">
      <c r="A18" s="8">
        <v>11</v>
      </c>
      <c r="B18" s="8" t="s">
        <v>21</v>
      </c>
      <c r="C18" s="7" t="s">
        <v>68</v>
      </c>
      <c r="D18" s="8" t="s">
        <v>7</v>
      </c>
      <c r="E18" s="8" t="s">
        <v>5</v>
      </c>
      <c r="F18" s="8" t="s">
        <v>7</v>
      </c>
      <c r="G18" s="8" t="s">
        <v>119</v>
      </c>
      <c r="H18" s="8">
        <v>25.79</v>
      </c>
      <c r="I18" s="8">
        <v>9</v>
      </c>
      <c r="J18" s="8"/>
      <c r="K18" s="8">
        <v>34.79</v>
      </c>
      <c r="L18" s="8">
        <v>6</v>
      </c>
      <c r="M18" s="8">
        <v>21.96</v>
      </c>
      <c r="N18" s="8">
        <v>15</v>
      </c>
      <c r="O18" s="8"/>
      <c r="P18" s="8">
        <v>36.96</v>
      </c>
      <c r="Q18" s="8">
        <v>15</v>
      </c>
      <c r="R18" s="8">
        <v>32.56</v>
      </c>
      <c r="S18" s="8">
        <v>28</v>
      </c>
      <c r="T18" s="8"/>
      <c r="U18" s="8">
        <v>60.56</v>
      </c>
      <c r="V18" s="8">
        <v>12</v>
      </c>
      <c r="W18" t="str">
        <f t="shared" si="0"/>
        <v>ZA00160,ESP,SS,132.31</v>
      </c>
    </row>
    <row r="19" spans="1:23" x14ac:dyDescent="0.25">
      <c r="A19" s="8">
        <v>12</v>
      </c>
      <c r="B19" s="9" t="s">
        <v>20</v>
      </c>
      <c r="C19" s="6" t="s">
        <v>48</v>
      </c>
      <c r="D19" s="8" t="s">
        <v>7</v>
      </c>
      <c r="E19" s="8" t="s">
        <v>5</v>
      </c>
      <c r="F19" s="8" t="s">
        <v>7</v>
      </c>
      <c r="G19" s="8" t="s">
        <v>120</v>
      </c>
      <c r="H19" s="8">
        <v>25.03</v>
      </c>
      <c r="I19" s="8">
        <v>23</v>
      </c>
      <c r="J19" s="8"/>
      <c r="K19" s="8">
        <v>48.03</v>
      </c>
      <c r="L19" s="8">
        <v>18</v>
      </c>
      <c r="M19" s="8">
        <v>27.59</v>
      </c>
      <c r="N19" s="8">
        <v>5</v>
      </c>
      <c r="O19" s="8"/>
      <c r="P19" s="8">
        <v>32.590000000000003</v>
      </c>
      <c r="Q19" s="8">
        <v>10</v>
      </c>
      <c r="R19" s="8">
        <v>40.03</v>
      </c>
      <c r="S19" s="8">
        <v>16</v>
      </c>
      <c r="T19" s="8"/>
      <c r="U19" s="8">
        <v>56.03</v>
      </c>
      <c r="V19" s="8">
        <v>6</v>
      </c>
      <c r="W19" t="str">
        <f t="shared" si="0"/>
        <v>ZA04739,ESP,SS,136.65</v>
      </c>
    </row>
    <row r="20" spans="1:23" x14ac:dyDescent="0.25">
      <c r="A20" s="8">
        <v>13</v>
      </c>
      <c r="B20" s="8" t="s">
        <v>23</v>
      </c>
      <c r="C20" s="7">
        <v>5555</v>
      </c>
      <c r="D20" s="8" t="s">
        <v>4</v>
      </c>
      <c r="E20" s="8" t="s">
        <v>2</v>
      </c>
      <c r="F20" s="8" t="s">
        <v>7</v>
      </c>
      <c r="G20" s="14" t="s">
        <v>121</v>
      </c>
      <c r="H20" s="8">
        <v>37.630000000000003</v>
      </c>
      <c r="I20" s="8">
        <v>2</v>
      </c>
      <c r="J20" s="8"/>
      <c r="K20" s="8">
        <v>39.630000000000003</v>
      </c>
      <c r="L20" s="8">
        <v>14</v>
      </c>
      <c r="M20" s="8">
        <v>31.42</v>
      </c>
      <c r="N20" s="8">
        <v>8</v>
      </c>
      <c r="O20" s="8"/>
      <c r="P20" s="8">
        <v>39.42</v>
      </c>
      <c r="Q20" s="8">
        <v>19</v>
      </c>
      <c r="R20" s="8">
        <v>46.15</v>
      </c>
      <c r="S20" s="8">
        <v>12</v>
      </c>
      <c r="T20" s="8"/>
      <c r="U20" s="8">
        <v>58.15</v>
      </c>
      <c r="V20" s="8">
        <v>11</v>
      </c>
      <c r="W20" t="str">
        <f t="shared" si="0"/>
        <v>5555,SSP,MM,137.2</v>
      </c>
    </row>
    <row r="21" spans="1:23" x14ac:dyDescent="0.25">
      <c r="A21" s="8">
        <v>14</v>
      </c>
      <c r="B21" s="8" t="s">
        <v>77</v>
      </c>
      <c r="C21" s="7" t="s">
        <v>78</v>
      </c>
      <c r="D21" s="8" t="s">
        <v>4</v>
      </c>
      <c r="E21" s="8" t="s">
        <v>5</v>
      </c>
      <c r="F21" s="8" t="s">
        <v>4</v>
      </c>
      <c r="G21" s="8" t="s">
        <v>122</v>
      </c>
      <c r="H21" s="8">
        <v>33.54</v>
      </c>
      <c r="I21" s="8">
        <v>3</v>
      </c>
      <c r="J21" s="8"/>
      <c r="K21" s="8">
        <v>36.54</v>
      </c>
      <c r="L21" s="8">
        <v>8</v>
      </c>
      <c r="M21" s="8">
        <v>28.02</v>
      </c>
      <c r="N21" s="8">
        <v>12</v>
      </c>
      <c r="O21" s="8"/>
      <c r="P21" s="8">
        <v>40.020000000000003</v>
      </c>
      <c r="Q21" s="8">
        <v>20</v>
      </c>
      <c r="R21" s="8">
        <v>44.07</v>
      </c>
      <c r="S21" s="8">
        <v>16</v>
      </c>
      <c r="T21" s="8">
        <v>6</v>
      </c>
      <c r="U21" s="8">
        <v>66.069999999999993</v>
      </c>
      <c r="V21" s="8">
        <v>15</v>
      </c>
      <c r="W21" t="str">
        <f t="shared" si="0"/>
        <v>ZA1001804,ESP,MM,142.63</v>
      </c>
    </row>
    <row r="22" spans="1:23" x14ac:dyDescent="0.25">
      <c r="A22" s="8">
        <v>15</v>
      </c>
      <c r="B22" s="8" t="s">
        <v>80</v>
      </c>
      <c r="C22" s="7" t="s">
        <v>81</v>
      </c>
      <c r="D22" s="8" t="s">
        <v>4</v>
      </c>
      <c r="E22" s="8" t="s">
        <v>6</v>
      </c>
      <c r="F22" s="8" t="s">
        <v>7</v>
      </c>
      <c r="G22" s="8" t="s">
        <v>123</v>
      </c>
      <c r="H22" s="8">
        <v>35.880000000000003</v>
      </c>
      <c r="I22" s="8">
        <v>9</v>
      </c>
      <c r="J22" s="8"/>
      <c r="K22" s="8">
        <v>44.88</v>
      </c>
      <c r="L22" s="8">
        <v>16</v>
      </c>
      <c r="M22" s="8">
        <v>29.24</v>
      </c>
      <c r="N22" s="8">
        <v>6</v>
      </c>
      <c r="O22" s="8">
        <v>3</v>
      </c>
      <c r="P22" s="8">
        <v>38.24</v>
      </c>
      <c r="Q22" s="8">
        <v>17</v>
      </c>
      <c r="R22" s="8">
        <v>42.99</v>
      </c>
      <c r="S22" s="8">
        <v>18</v>
      </c>
      <c r="T22" s="8"/>
      <c r="U22" s="8">
        <v>60.99</v>
      </c>
      <c r="V22" s="8">
        <v>13</v>
      </c>
      <c r="W22" t="str">
        <f t="shared" si="0"/>
        <v>ZA1000219,CCP,MM,144.11</v>
      </c>
    </row>
    <row r="23" spans="1:23" x14ac:dyDescent="0.25">
      <c r="A23" s="8">
        <v>16</v>
      </c>
      <c r="B23" s="8" t="s">
        <v>64</v>
      </c>
      <c r="C23" s="7" t="s">
        <v>65</v>
      </c>
      <c r="D23" s="8" t="s">
        <v>4</v>
      </c>
      <c r="E23" s="8" t="s">
        <v>2</v>
      </c>
      <c r="F23" s="8" t="s">
        <v>4</v>
      </c>
      <c r="G23" s="8" t="s">
        <v>124</v>
      </c>
      <c r="H23" s="8">
        <v>26.89</v>
      </c>
      <c r="I23" s="8">
        <v>11</v>
      </c>
      <c r="J23" s="8"/>
      <c r="K23" s="8">
        <v>37.89</v>
      </c>
      <c r="L23" s="8">
        <v>9</v>
      </c>
      <c r="M23" s="8">
        <v>24.94</v>
      </c>
      <c r="N23" s="8">
        <v>19</v>
      </c>
      <c r="O23" s="8"/>
      <c r="P23" s="8">
        <v>43.94</v>
      </c>
      <c r="Q23" s="8">
        <v>22</v>
      </c>
      <c r="R23" s="8">
        <v>43.03</v>
      </c>
      <c r="S23" s="8">
        <v>32</v>
      </c>
      <c r="T23" s="8"/>
      <c r="U23" s="8">
        <v>75.03</v>
      </c>
      <c r="V23" s="8">
        <v>19</v>
      </c>
      <c r="W23" t="str">
        <f t="shared" si="0"/>
        <v>ZA04377,SSP,MM,156.86</v>
      </c>
    </row>
    <row r="24" spans="1:23" x14ac:dyDescent="0.25">
      <c r="A24" s="8">
        <v>17</v>
      </c>
      <c r="B24" s="8" t="s">
        <v>62</v>
      </c>
      <c r="C24" s="7">
        <v>2722</v>
      </c>
      <c r="D24" s="8" t="s">
        <v>4</v>
      </c>
      <c r="E24" s="8" t="s">
        <v>2</v>
      </c>
      <c r="F24" s="8" t="s">
        <v>4</v>
      </c>
      <c r="G24" s="8" t="s">
        <v>125</v>
      </c>
      <c r="H24" s="8">
        <v>38.22</v>
      </c>
      <c r="I24" s="8">
        <v>11</v>
      </c>
      <c r="J24" s="8"/>
      <c r="K24" s="8">
        <v>49.22</v>
      </c>
      <c r="L24" s="8">
        <v>19</v>
      </c>
      <c r="M24" s="8">
        <v>22.35</v>
      </c>
      <c r="N24" s="8">
        <v>14</v>
      </c>
      <c r="O24" s="8"/>
      <c r="P24" s="8">
        <v>36.35</v>
      </c>
      <c r="Q24" s="8">
        <v>13</v>
      </c>
      <c r="R24" s="8">
        <v>46.25</v>
      </c>
      <c r="S24" s="8">
        <v>27</v>
      </c>
      <c r="T24" s="8"/>
      <c r="U24" s="8">
        <v>73.25</v>
      </c>
      <c r="V24" s="8">
        <v>18</v>
      </c>
      <c r="W24" t="str">
        <f t="shared" si="0"/>
        <v>2722,SSP,MM,158.82</v>
      </c>
    </row>
    <row r="25" spans="1:23" x14ac:dyDescent="0.25">
      <c r="A25" s="8">
        <v>18</v>
      </c>
      <c r="B25" s="8" t="s">
        <v>79</v>
      </c>
      <c r="C25" s="7">
        <v>4375</v>
      </c>
      <c r="D25" s="8" t="s">
        <v>8</v>
      </c>
      <c r="E25" s="8" t="s">
        <v>2</v>
      </c>
      <c r="F25" s="8" t="s">
        <v>4</v>
      </c>
      <c r="G25" s="8" t="s">
        <v>126</v>
      </c>
      <c r="H25" s="8">
        <v>30.8</v>
      </c>
      <c r="I25" s="8">
        <v>22</v>
      </c>
      <c r="J25" s="8"/>
      <c r="K25" s="8">
        <v>52.8</v>
      </c>
      <c r="L25" s="8">
        <v>21</v>
      </c>
      <c r="M25" s="8">
        <v>25.39</v>
      </c>
      <c r="N25" s="8">
        <v>7</v>
      </c>
      <c r="O25" s="8"/>
      <c r="P25" s="8">
        <v>32.39</v>
      </c>
      <c r="Q25" s="8">
        <v>9</v>
      </c>
      <c r="R25" s="8">
        <v>42.72</v>
      </c>
      <c r="S25" s="8">
        <v>34</v>
      </c>
      <c r="T25" s="8"/>
      <c r="U25" s="8">
        <v>76.72</v>
      </c>
      <c r="V25" s="8">
        <v>21</v>
      </c>
      <c r="W25" t="str">
        <f t="shared" si="0"/>
        <v>4375,SSP,NV,161.91</v>
      </c>
    </row>
    <row r="26" spans="1:23" x14ac:dyDescent="0.25">
      <c r="A26" s="8">
        <v>19</v>
      </c>
      <c r="B26" s="9" t="s">
        <v>33</v>
      </c>
      <c r="C26" s="6" t="s">
        <v>70</v>
      </c>
      <c r="D26" s="8" t="s">
        <v>34</v>
      </c>
      <c r="E26" s="8" t="s">
        <v>36</v>
      </c>
      <c r="F26" s="8" t="s">
        <v>4</v>
      </c>
      <c r="G26" s="8" t="s">
        <v>127</v>
      </c>
      <c r="H26" s="8">
        <v>32.21</v>
      </c>
      <c r="I26" s="8">
        <v>6</v>
      </c>
      <c r="J26" s="8"/>
      <c r="K26" s="8">
        <v>38.21</v>
      </c>
      <c r="L26" s="8">
        <v>10</v>
      </c>
      <c r="M26" s="8">
        <v>34.869999999999997</v>
      </c>
      <c r="N26" s="8">
        <v>20</v>
      </c>
      <c r="O26" s="8">
        <v>6</v>
      </c>
      <c r="P26" s="8">
        <v>60.87</v>
      </c>
      <c r="Q26" s="8">
        <v>26</v>
      </c>
      <c r="R26" s="8">
        <v>62.35</v>
      </c>
      <c r="S26" s="8">
        <v>8</v>
      </c>
      <c r="T26" s="8"/>
      <c r="U26" s="8">
        <v>70.349999999999994</v>
      </c>
      <c r="V26" s="8">
        <v>16</v>
      </c>
      <c r="W26" t="str">
        <f t="shared" si="0"/>
        <v>ZA02451,REV,UN,169.43</v>
      </c>
    </row>
    <row r="27" spans="1:23" x14ac:dyDescent="0.25">
      <c r="A27" s="8">
        <v>20</v>
      </c>
      <c r="B27" s="8" t="s">
        <v>63</v>
      </c>
      <c r="C27" s="7">
        <v>1956</v>
      </c>
      <c r="D27" s="8" t="s">
        <v>4</v>
      </c>
      <c r="E27" s="8" t="s">
        <v>2</v>
      </c>
      <c r="F27" s="8" t="s">
        <v>4</v>
      </c>
      <c r="G27" s="8" t="s">
        <v>128</v>
      </c>
      <c r="H27" s="8">
        <v>36.71</v>
      </c>
      <c r="I27" s="8">
        <v>9</v>
      </c>
      <c r="J27" s="8"/>
      <c r="K27" s="8">
        <v>45.71</v>
      </c>
      <c r="L27" s="8">
        <v>17</v>
      </c>
      <c r="M27" s="8">
        <v>32.71</v>
      </c>
      <c r="N27" s="8">
        <v>6</v>
      </c>
      <c r="O27" s="8"/>
      <c r="P27" s="8">
        <v>38.71</v>
      </c>
      <c r="Q27" s="8">
        <v>18</v>
      </c>
      <c r="R27" s="8">
        <v>57.04</v>
      </c>
      <c r="S27" s="8">
        <v>28</v>
      </c>
      <c r="T27" s="8"/>
      <c r="U27" s="8">
        <v>85.04</v>
      </c>
      <c r="V27" s="8">
        <v>22</v>
      </c>
      <c r="W27" t="str">
        <f t="shared" si="0"/>
        <v>1956,SSP,MM,169.46</v>
      </c>
    </row>
    <row r="28" spans="1:23" x14ac:dyDescent="0.25">
      <c r="A28" s="8">
        <v>21</v>
      </c>
      <c r="B28" s="8" t="s">
        <v>51</v>
      </c>
      <c r="C28" s="7" t="s">
        <v>52</v>
      </c>
      <c r="D28" s="8" t="s">
        <v>7</v>
      </c>
      <c r="E28" s="8" t="s">
        <v>6</v>
      </c>
      <c r="F28" s="8" t="s">
        <v>7</v>
      </c>
      <c r="G28" s="14" t="s">
        <v>129</v>
      </c>
      <c r="H28" s="8">
        <v>33.86</v>
      </c>
      <c r="I28" s="8">
        <v>16</v>
      </c>
      <c r="J28" s="8"/>
      <c r="K28" s="8">
        <v>49.86</v>
      </c>
      <c r="L28" s="8">
        <v>20</v>
      </c>
      <c r="M28" s="8">
        <v>30.92</v>
      </c>
      <c r="N28" s="8">
        <v>6</v>
      </c>
      <c r="O28" s="8"/>
      <c r="P28" s="8">
        <v>36.92</v>
      </c>
      <c r="Q28" s="8">
        <v>14</v>
      </c>
      <c r="R28" s="8">
        <v>55.42</v>
      </c>
      <c r="S28" s="8">
        <v>32</v>
      </c>
      <c r="T28" s="8"/>
      <c r="U28" s="8">
        <v>87.42</v>
      </c>
      <c r="V28" s="8">
        <v>23</v>
      </c>
      <c r="W28" t="str">
        <f t="shared" si="0"/>
        <v>ZA00512,CCP,SS,174.2</v>
      </c>
    </row>
    <row r="29" spans="1:23" x14ac:dyDescent="0.25">
      <c r="A29" s="8">
        <v>22</v>
      </c>
      <c r="B29" s="8" t="s">
        <v>84</v>
      </c>
      <c r="C29" s="7" t="s">
        <v>93</v>
      </c>
      <c r="D29" s="8" t="s">
        <v>4</v>
      </c>
      <c r="E29" s="8" t="s">
        <v>2</v>
      </c>
      <c r="F29" s="8" t="s">
        <v>4</v>
      </c>
      <c r="G29" s="8" t="s">
        <v>130</v>
      </c>
      <c r="H29" s="8">
        <v>51.26</v>
      </c>
      <c r="I29" s="8">
        <v>17</v>
      </c>
      <c r="J29" s="8"/>
      <c r="K29" s="8">
        <v>68.260000000000005</v>
      </c>
      <c r="L29" s="8">
        <v>27</v>
      </c>
      <c r="M29" s="8">
        <v>28.9</v>
      </c>
      <c r="N29" s="8">
        <v>13</v>
      </c>
      <c r="O29" s="8"/>
      <c r="P29" s="8">
        <v>41.9</v>
      </c>
      <c r="Q29" s="8">
        <v>21</v>
      </c>
      <c r="R29" s="8">
        <v>40.61</v>
      </c>
      <c r="S29" s="8">
        <v>31</v>
      </c>
      <c r="T29" s="8"/>
      <c r="U29" s="8">
        <v>71.61</v>
      </c>
      <c r="V29" s="8">
        <v>17</v>
      </c>
      <c r="W29" t="str">
        <f t="shared" si="0"/>
        <v>ZA02808,SSP,MM,181.77</v>
      </c>
    </row>
    <row r="30" spans="1:23" x14ac:dyDescent="0.25">
      <c r="A30" s="8">
        <v>23</v>
      </c>
      <c r="B30" s="8" t="s">
        <v>85</v>
      </c>
      <c r="C30" s="7" t="s">
        <v>86</v>
      </c>
      <c r="D30" s="8" t="s">
        <v>7</v>
      </c>
      <c r="E30" s="8" t="s">
        <v>5</v>
      </c>
      <c r="F30" s="8" t="s">
        <v>7</v>
      </c>
      <c r="G30" s="8" t="s">
        <v>131</v>
      </c>
      <c r="H30" s="8">
        <v>38.049999999999997</v>
      </c>
      <c r="I30" s="8">
        <v>20</v>
      </c>
      <c r="J30" s="8"/>
      <c r="K30" s="8">
        <v>58.05</v>
      </c>
      <c r="L30" s="8">
        <v>25</v>
      </c>
      <c r="M30" s="8">
        <v>31.2</v>
      </c>
      <c r="N30" s="8">
        <v>4</v>
      </c>
      <c r="O30" s="8"/>
      <c r="P30" s="8">
        <v>35.200000000000003</v>
      </c>
      <c r="Q30" s="8">
        <v>12</v>
      </c>
      <c r="R30" s="8">
        <v>55.57</v>
      </c>
      <c r="S30" s="8">
        <v>30</v>
      </c>
      <c r="T30" s="8">
        <v>3</v>
      </c>
      <c r="U30" s="8">
        <v>88.57</v>
      </c>
      <c r="V30" s="8">
        <v>24</v>
      </c>
      <c r="W30" t="str">
        <f t="shared" si="0"/>
        <v>ZA00004,ESP,SS,181.82</v>
      </c>
    </row>
    <row r="31" spans="1:23" x14ac:dyDescent="0.25">
      <c r="A31" s="8">
        <v>24</v>
      </c>
      <c r="B31" s="8" t="s">
        <v>22</v>
      </c>
      <c r="C31" s="7" t="s">
        <v>66</v>
      </c>
      <c r="D31" s="8" t="s">
        <v>4</v>
      </c>
      <c r="E31" s="8" t="s">
        <v>2</v>
      </c>
      <c r="F31" s="8" t="s">
        <v>4</v>
      </c>
      <c r="G31" s="8" t="s">
        <v>132</v>
      </c>
      <c r="H31" s="8">
        <v>35.880000000000003</v>
      </c>
      <c r="I31" s="8">
        <v>19</v>
      </c>
      <c r="J31" s="8"/>
      <c r="K31" s="8">
        <v>54.88</v>
      </c>
      <c r="L31" s="8">
        <v>24</v>
      </c>
      <c r="M31" s="8">
        <v>41.21</v>
      </c>
      <c r="N31" s="8">
        <v>5</v>
      </c>
      <c r="O31" s="8"/>
      <c r="P31" s="8">
        <v>46.21</v>
      </c>
      <c r="Q31" s="8">
        <v>24</v>
      </c>
      <c r="R31" s="8">
        <v>78.099999999999994</v>
      </c>
      <c r="S31" s="8">
        <v>20</v>
      </c>
      <c r="T31" s="8"/>
      <c r="U31" s="8">
        <v>98.1</v>
      </c>
      <c r="V31" s="8">
        <v>25</v>
      </c>
      <c r="W31" t="str">
        <f t="shared" si="0"/>
        <v>ZA00241,SSP,MM,199.19</v>
      </c>
    </row>
    <row r="32" spans="1:23" x14ac:dyDescent="0.25">
      <c r="A32" s="8">
        <v>25</v>
      </c>
      <c r="B32" s="8" t="s">
        <v>20</v>
      </c>
      <c r="C32" s="7" t="s">
        <v>48</v>
      </c>
      <c r="D32" s="8" t="s">
        <v>34</v>
      </c>
      <c r="E32" s="8" t="s">
        <v>9</v>
      </c>
      <c r="F32" s="8" t="s">
        <v>8</v>
      </c>
      <c r="G32" s="8" t="s">
        <v>133</v>
      </c>
      <c r="H32" s="8">
        <v>22.99</v>
      </c>
      <c r="I32" s="8">
        <v>15</v>
      </c>
      <c r="J32" s="8"/>
      <c r="K32" s="8">
        <v>37.99</v>
      </c>
      <c r="L32" s="8">
        <v>1</v>
      </c>
      <c r="M32" s="8">
        <v>30.38</v>
      </c>
      <c r="N32" s="8">
        <v>32</v>
      </c>
      <c r="O32" s="8"/>
      <c r="P32" s="8">
        <v>62.38</v>
      </c>
      <c r="Q32" s="8">
        <v>1</v>
      </c>
      <c r="R32" s="8">
        <v>48.84</v>
      </c>
      <c r="S32" s="8">
        <v>59</v>
      </c>
      <c r="T32" s="8"/>
      <c r="U32" s="8">
        <v>107.84</v>
      </c>
      <c r="V32" s="8">
        <v>1</v>
      </c>
      <c r="W32" t="str">
        <f t="shared" si="0"/>
        <v>ZA04739,PCC,UN,208.21</v>
      </c>
    </row>
    <row r="33" spans="1:23" x14ac:dyDescent="0.25">
      <c r="A33" s="8">
        <v>26</v>
      </c>
      <c r="B33" s="9" t="s">
        <v>37</v>
      </c>
      <c r="C33" s="6" t="s">
        <v>69</v>
      </c>
      <c r="D33" s="8" t="s">
        <v>4</v>
      </c>
      <c r="E33" s="8" t="s">
        <v>36</v>
      </c>
      <c r="F33" s="8" t="s">
        <v>4</v>
      </c>
      <c r="G33" s="8" t="s">
        <v>134</v>
      </c>
      <c r="H33" s="8">
        <v>44.83</v>
      </c>
      <c r="I33" s="8">
        <v>9</v>
      </c>
      <c r="J33" s="8"/>
      <c r="K33" s="8">
        <v>53.83</v>
      </c>
      <c r="L33" s="8">
        <v>23</v>
      </c>
      <c r="M33" s="8">
        <v>37.909999999999997</v>
      </c>
      <c r="N33" s="8">
        <v>42</v>
      </c>
      <c r="O33" s="8"/>
      <c r="P33" s="8">
        <v>79.91</v>
      </c>
      <c r="Q33" s="8">
        <v>27</v>
      </c>
      <c r="R33" s="8">
        <v>60.07</v>
      </c>
      <c r="S33" s="8">
        <v>15</v>
      </c>
      <c r="T33" s="8"/>
      <c r="U33" s="8">
        <v>75.069999999999993</v>
      </c>
      <c r="V33" s="8">
        <v>20</v>
      </c>
      <c r="W33" t="str">
        <f t="shared" si="0"/>
        <v>ZA00478,REV,MM,208.81</v>
      </c>
    </row>
    <row r="34" spans="1:23" x14ac:dyDescent="0.25">
      <c r="A34" s="8">
        <v>27</v>
      </c>
      <c r="B34" s="8" t="s">
        <v>88</v>
      </c>
      <c r="C34" s="7">
        <v>303</v>
      </c>
      <c r="D34" s="8" t="s">
        <v>4</v>
      </c>
      <c r="E34" s="8" t="s">
        <v>36</v>
      </c>
      <c r="F34" s="8" t="s">
        <v>4</v>
      </c>
      <c r="G34" s="8" t="s">
        <v>135</v>
      </c>
      <c r="H34" s="8">
        <v>49.91</v>
      </c>
      <c r="I34" s="8">
        <v>15</v>
      </c>
      <c r="J34" s="8"/>
      <c r="K34" s="8">
        <v>64.91</v>
      </c>
      <c r="L34" s="8">
        <v>26</v>
      </c>
      <c r="M34" s="8">
        <v>41.65</v>
      </c>
      <c r="N34" s="8">
        <v>14</v>
      </c>
      <c r="O34" s="8">
        <v>3</v>
      </c>
      <c r="P34" s="8">
        <v>58.65</v>
      </c>
      <c r="Q34" s="8">
        <v>25</v>
      </c>
      <c r="R34" s="8">
        <v>81.91</v>
      </c>
      <c r="S34" s="8">
        <v>16</v>
      </c>
      <c r="T34" s="8">
        <v>3</v>
      </c>
      <c r="U34" s="8">
        <v>100.91</v>
      </c>
      <c r="V34" s="8">
        <v>27</v>
      </c>
      <c r="W34" t="str">
        <f t="shared" si="0"/>
        <v>303,REV,MM,224.47</v>
      </c>
    </row>
    <row r="35" spans="1:23" x14ac:dyDescent="0.25">
      <c r="A35" s="8">
        <v>28</v>
      </c>
      <c r="B35" s="8" t="s">
        <v>25</v>
      </c>
      <c r="C35" s="7" t="s">
        <v>67</v>
      </c>
      <c r="D35" s="8" t="s">
        <v>4</v>
      </c>
      <c r="E35" s="8" t="s">
        <v>5</v>
      </c>
      <c r="F35" s="8" t="s">
        <v>4</v>
      </c>
      <c r="G35" s="8" t="s">
        <v>136</v>
      </c>
      <c r="H35" s="8">
        <v>34.68</v>
      </c>
      <c r="I35" s="8">
        <v>45</v>
      </c>
      <c r="J35" s="8"/>
      <c r="K35" s="8">
        <v>79.680000000000007</v>
      </c>
      <c r="L35" s="8">
        <v>28</v>
      </c>
      <c r="M35" s="8">
        <v>30.57</v>
      </c>
      <c r="N35" s="8">
        <v>14</v>
      </c>
      <c r="O35" s="8"/>
      <c r="P35" s="8">
        <v>44.57</v>
      </c>
      <c r="Q35" s="8">
        <v>23</v>
      </c>
      <c r="R35" s="8">
        <v>52.7</v>
      </c>
      <c r="S35" s="8">
        <v>53</v>
      </c>
      <c r="T35" s="8"/>
      <c r="U35" s="8">
        <v>105.7</v>
      </c>
      <c r="V35" s="8">
        <v>28</v>
      </c>
      <c r="W35" t="str">
        <f t="shared" si="0"/>
        <v>ZA00479,ESP,MM,229.95</v>
      </c>
    </row>
    <row r="36" spans="1:23" x14ac:dyDescent="0.25">
      <c r="A36" s="8">
        <v>29</v>
      </c>
      <c r="B36" s="8" t="s">
        <v>72</v>
      </c>
      <c r="C36" s="7" t="s">
        <v>73</v>
      </c>
      <c r="D36" s="8" t="s">
        <v>4</v>
      </c>
      <c r="E36" s="8" t="s">
        <v>2</v>
      </c>
      <c r="F36" s="8" t="s">
        <v>4</v>
      </c>
      <c r="G36" s="8" t="s">
        <v>137</v>
      </c>
      <c r="H36" s="8">
        <v>30.03</v>
      </c>
      <c r="I36" s="8">
        <v>23</v>
      </c>
      <c r="J36" s="8"/>
      <c r="K36" s="8">
        <v>53.03</v>
      </c>
      <c r="L36" s="8">
        <v>22</v>
      </c>
      <c r="M36" s="8">
        <v>28.59</v>
      </c>
      <c r="N36" s="8">
        <v>9</v>
      </c>
      <c r="O36" s="8">
        <v>51</v>
      </c>
      <c r="P36" s="8">
        <v>88.59</v>
      </c>
      <c r="Q36" s="8">
        <v>28</v>
      </c>
      <c r="R36" s="8">
        <v>46.36</v>
      </c>
      <c r="S36" s="8">
        <v>54</v>
      </c>
      <c r="T36" s="8"/>
      <c r="U36" s="8">
        <v>100.36</v>
      </c>
      <c r="V36" s="8">
        <v>26</v>
      </c>
      <c r="W36" t="str">
        <f t="shared" si="0"/>
        <v>ZA02444,SSP,MM,241.98</v>
      </c>
    </row>
    <row r="38" spans="1:23" x14ac:dyDescent="0.25">
      <c r="A38" s="13" t="s">
        <v>89</v>
      </c>
      <c r="B38" s="10"/>
      <c r="C38" s="11"/>
      <c r="D38" s="12"/>
      <c r="E38" s="12"/>
      <c r="F38" s="12"/>
      <c r="G38" s="12"/>
      <c r="H38" s="12"/>
      <c r="I38" s="12"/>
      <c r="J38" s="12"/>
      <c r="K38" s="12"/>
      <c r="L38" s="12"/>
    </row>
    <row r="39" spans="1:23" x14ac:dyDescent="0.25">
      <c r="A39" s="1"/>
      <c r="B39" s="1"/>
      <c r="C39" s="4"/>
      <c r="D39" s="1"/>
      <c r="E39" s="1"/>
      <c r="F39" s="1"/>
      <c r="G39" s="2" t="s">
        <v>11</v>
      </c>
      <c r="H39" s="16" t="s">
        <v>90</v>
      </c>
      <c r="I39" s="17"/>
      <c r="J39" s="17"/>
      <c r="K39" s="17"/>
      <c r="L39" s="18"/>
    </row>
    <row r="40" spans="1:23" x14ac:dyDescent="0.25">
      <c r="A40" s="2" t="s">
        <v>12</v>
      </c>
      <c r="B40" s="2" t="s">
        <v>13</v>
      </c>
      <c r="C40" s="5" t="s">
        <v>27</v>
      </c>
      <c r="D40" s="2" t="s">
        <v>1</v>
      </c>
      <c r="E40" s="2" t="s">
        <v>0</v>
      </c>
      <c r="F40" s="2" t="s">
        <v>43</v>
      </c>
      <c r="G40" s="2" t="s">
        <v>14</v>
      </c>
      <c r="H40" s="2" t="s">
        <v>15</v>
      </c>
      <c r="I40" s="2" t="s">
        <v>16</v>
      </c>
      <c r="J40" s="2" t="s">
        <v>17</v>
      </c>
      <c r="K40" s="2" t="s">
        <v>18</v>
      </c>
      <c r="L40" s="2" t="s">
        <v>12</v>
      </c>
    </row>
    <row r="41" spans="1:23" x14ac:dyDescent="0.25">
      <c r="A41" s="8">
        <v>1</v>
      </c>
      <c r="B41" s="9" t="s">
        <v>45</v>
      </c>
      <c r="C41" s="6" t="s">
        <v>46</v>
      </c>
      <c r="D41" s="8" t="s">
        <v>3</v>
      </c>
      <c r="E41" s="8" t="s">
        <v>2</v>
      </c>
      <c r="F41" s="8" t="s">
        <v>3</v>
      </c>
      <c r="G41" s="8" t="str">
        <f>K41</f>
        <v>23.94</v>
      </c>
      <c r="H41" s="8">
        <v>15.94</v>
      </c>
      <c r="I41" s="8">
        <v>8</v>
      </c>
      <c r="J41" s="8"/>
      <c r="K41" s="8" t="s">
        <v>138</v>
      </c>
      <c r="L41" s="8">
        <v>1</v>
      </c>
      <c r="M41" t="str">
        <f>CONCATENATE(C41,",",E41,",",D41,",",G41)</f>
        <v>ZA00493,SSP,EX,23.94</v>
      </c>
    </row>
    <row r="42" spans="1:23" x14ac:dyDescent="0.25">
      <c r="A42" s="8">
        <v>2</v>
      </c>
      <c r="B42" s="8" t="s">
        <v>74</v>
      </c>
      <c r="C42" s="7" t="s">
        <v>75</v>
      </c>
      <c r="D42" s="8" t="s">
        <v>7</v>
      </c>
      <c r="E42" s="8" t="s">
        <v>10</v>
      </c>
      <c r="F42" s="8" t="s">
        <v>7</v>
      </c>
      <c r="G42" s="8" t="str">
        <f t="shared" ref="G42:G55" si="1">K42</f>
        <v>31.05</v>
      </c>
      <c r="H42" s="8">
        <v>24.05</v>
      </c>
      <c r="I42" s="8">
        <v>7</v>
      </c>
      <c r="J42" s="8"/>
      <c r="K42" s="8" t="s">
        <v>139</v>
      </c>
      <c r="L42" s="8">
        <v>2</v>
      </c>
      <c r="M42" t="str">
        <f t="shared" ref="M42:M55" si="2">CONCATENATE(C42,",",E42,",",D42,",",G42)</f>
        <v>ZA00341,CO,SS,31.05</v>
      </c>
    </row>
    <row r="43" spans="1:23" x14ac:dyDescent="0.25">
      <c r="A43" s="8">
        <v>3</v>
      </c>
      <c r="B43" s="8" t="s">
        <v>54</v>
      </c>
      <c r="C43" s="7" t="s">
        <v>55</v>
      </c>
      <c r="D43" s="8" t="s">
        <v>7</v>
      </c>
      <c r="E43" s="8" t="s">
        <v>6</v>
      </c>
      <c r="F43" s="8" t="s">
        <v>7</v>
      </c>
      <c r="G43" s="8" t="str">
        <f t="shared" si="1"/>
        <v>34.72</v>
      </c>
      <c r="H43" s="8">
        <v>22.72</v>
      </c>
      <c r="I43" s="8">
        <v>12</v>
      </c>
      <c r="J43" s="8"/>
      <c r="K43" s="8" t="s">
        <v>140</v>
      </c>
      <c r="L43" s="8">
        <v>3</v>
      </c>
      <c r="M43" t="str">
        <f t="shared" si="2"/>
        <v>ZA002271,CCP,SS,34.72</v>
      </c>
    </row>
    <row r="44" spans="1:23" x14ac:dyDescent="0.25">
      <c r="A44" s="8">
        <v>4</v>
      </c>
      <c r="B44" s="9" t="s">
        <v>38</v>
      </c>
      <c r="C44" s="6" t="s">
        <v>44</v>
      </c>
      <c r="D44" s="8" t="s">
        <v>7</v>
      </c>
      <c r="E44" s="8" t="s">
        <v>2</v>
      </c>
      <c r="F44" s="8" t="s">
        <v>7</v>
      </c>
      <c r="G44" s="8" t="str">
        <f t="shared" si="1"/>
        <v>35.19</v>
      </c>
      <c r="H44" s="8">
        <v>30.19</v>
      </c>
      <c r="I44" s="8">
        <v>5</v>
      </c>
      <c r="J44" s="8"/>
      <c r="K44" s="8" t="s">
        <v>141</v>
      </c>
      <c r="L44" s="8">
        <v>4</v>
      </c>
      <c r="M44" t="str">
        <f t="shared" si="2"/>
        <v>ZA00492,SSP,SS,35.19</v>
      </c>
    </row>
    <row r="45" spans="1:23" x14ac:dyDescent="0.25">
      <c r="A45" s="8">
        <v>5</v>
      </c>
      <c r="B45" s="8" t="s">
        <v>53</v>
      </c>
      <c r="C45" s="7">
        <v>1994</v>
      </c>
      <c r="D45" s="8" t="s">
        <v>7</v>
      </c>
      <c r="E45" s="8" t="s">
        <v>2</v>
      </c>
      <c r="F45" s="8" t="s">
        <v>7</v>
      </c>
      <c r="G45" s="8" t="str">
        <f t="shared" si="1"/>
        <v>36.74</v>
      </c>
      <c r="H45" s="8">
        <v>18.739999999999998</v>
      </c>
      <c r="I45" s="8">
        <v>18</v>
      </c>
      <c r="J45" s="8"/>
      <c r="K45" s="8" t="s">
        <v>142</v>
      </c>
      <c r="L45" s="8">
        <v>5</v>
      </c>
      <c r="M45" t="str">
        <f t="shared" si="2"/>
        <v>1994,SSP,SS,36.74</v>
      </c>
    </row>
    <row r="46" spans="1:23" x14ac:dyDescent="0.25">
      <c r="A46" s="8">
        <v>6</v>
      </c>
      <c r="B46" s="8" t="s">
        <v>23</v>
      </c>
      <c r="C46" s="7">
        <v>5555</v>
      </c>
      <c r="D46" s="8" t="s">
        <v>4</v>
      </c>
      <c r="E46" s="8" t="s">
        <v>2</v>
      </c>
      <c r="F46" s="8" t="s">
        <v>4</v>
      </c>
      <c r="G46" s="8" t="str">
        <f t="shared" si="1"/>
        <v>37.99</v>
      </c>
      <c r="H46" s="8">
        <v>31.99</v>
      </c>
      <c r="I46" s="8">
        <v>6</v>
      </c>
      <c r="J46" s="8"/>
      <c r="K46" s="8" t="s">
        <v>143</v>
      </c>
      <c r="L46" s="8">
        <v>6</v>
      </c>
      <c r="M46" t="str">
        <f t="shared" si="2"/>
        <v>5555,SSP,MM,37.99</v>
      </c>
    </row>
    <row r="47" spans="1:23" x14ac:dyDescent="0.25">
      <c r="A47" s="8">
        <v>7</v>
      </c>
      <c r="B47" s="8" t="s">
        <v>24</v>
      </c>
      <c r="C47" s="7" t="s">
        <v>47</v>
      </c>
      <c r="D47" s="8" t="s">
        <v>4</v>
      </c>
      <c r="E47" s="8" t="s">
        <v>2</v>
      </c>
      <c r="F47" s="8" t="s">
        <v>4</v>
      </c>
      <c r="G47" s="8" t="str">
        <f t="shared" si="1"/>
        <v>39.17</v>
      </c>
      <c r="H47" s="8">
        <v>22.17</v>
      </c>
      <c r="I47" s="8">
        <v>17</v>
      </c>
      <c r="J47" s="8"/>
      <c r="K47" s="8" t="s">
        <v>144</v>
      </c>
      <c r="L47" s="8">
        <v>7</v>
      </c>
      <c r="M47" t="str">
        <f t="shared" si="2"/>
        <v>Za01428,SSP,MM,39.17</v>
      </c>
    </row>
    <row r="48" spans="1:23" x14ac:dyDescent="0.25">
      <c r="A48" s="8">
        <v>8</v>
      </c>
      <c r="B48" s="8" t="s">
        <v>22</v>
      </c>
      <c r="C48" s="7" t="s">
        <v>66</v>
      </c>
      <c r="D48" s="8" t="s">
        <v>4</v>
      </c>
      <c r="E48" s="8" t="s">
        <v>2</v>
      </c>
      <c r="F48" s="8" t="s">
        <v>4</v>
      </c>
      <c r="G48" s="8" t="str">
        <f t="shared" si="1"/>
        <v>41.99</v>
      </c>
      <c r="H48" s="8">
        <v>35.99</v>
      </c>
      <c r="I48" s="8">
        <v>6</v>
      </c>
      <c r="J48" s="8"/>
      <c r="K48" s="8" t="s">
        <v>145</v>
      </c>
      <c r="L48" s="8">
        <v>8</v>
      </c>
      <c r="M48" t="str">
        <f t="shared" si="2"/>
        <v>ZA00241,SSP,MM,41.99</v>
      </c>
    </row>
    <row r="49" spans="1:13" x14ac:dyDescent="0.25">
      <c r="A49" s="8">
        <v>9</v>
      </c>
      <c r="B49" s="8" t="s">
        <v>33</v>
      </c>
      <c r="C49" s="7" t="s">
        <v>70</v>
      </c>
      <c r="D49" s="8" t="s">
        <v>34</v>
      </c>
      <c r="E49" s="8" t="s">
        <v>36</v>
      </c>
      <c r="F49" s="8" t="s">
        <v>4</v>
      </c>
      <c r="G49" s="14" t="str">
        <f t="shared" si="1"/>
        <v>45.0</v>
      </c>
      <c r="H49" s="8">
        <v>31</v>
      </c>
      <c r="I49" s="8">
        <v>14</v>
      </c>
      <c r="J49" s="8"/>
      <c r="K49" s="14" t="s">
        <v>152</v>
      </c>
      <c r="L49" s="8">
        <v>9</v>
      </c>
      <c r="M49" t="str">
        <f t="shared" si="2"/>
        <v>ZA02451,REV,UN,45.0</v>
      </c>
    </row>
    <row r="50" spans="1:13" x14ac:dyDescent="0.25">
      <c r="A50" s="8">
        <v>10</v>
      </c>
      <c r="B50" s="8" t="s">
        <v>80</v>
      </c>
      <c r="C50" s="7" t="s">
        <v>81</v>
      </c>
      <c r="D50" s="8" t="s">
        <v>4</v>
      </c>
      <c r="E50" s="8" t="s">
        <v>6</v>
      </c>
      <c r="F50" s="8" t="s">
        <v>4</v>
      </c>
      <c r="G50" s="8" t="str">
        <f t="shared" si="1"/>
        <v>47.18</v>
      </c>
      <c r="H50" s="8">
        <v>36.18</v>
      </c>
      <c r="I50" s="8">
        <v>11</v>
      </c>
      <c r="J50" s="8"/>
      <c r="K50" s="8" t="s">
        <v>146</v>
      </c>
      <c r="L50" s="8">
        <v>10</v>
      </c>
      <c r="M50" t="str">
        <f t="shared" si="2"/>
        <v>ZA1000219,CCP,MM,47.18</v>
      </c>
    </row>
    <row r="51" spans="1:13" x14ac:dyDescent="0.25">
      <c r="A51" s="8">
        <v>11</v>
      </c>
      <c r="B51" s="8" t="s">
        <v>41</v>
      </c>
      <c r="C51" s="7" t="s">
        <v>59</v>
      </c>
      <c r="D51" s="8" t="s">
        <v>7</v>
      </c>
      <c r="E51" s="8" t="s">
        <v>2</v>
      </c>
      <c r="F51" s="8" t="s">
        <v>7</v>
      </c>
      <c r="G51" s="8" t="str">
        <f t="shared" si="1"/>
        <v>47.29</v>
      </c>
      <c r="H51" s="8">
        <v>31.29</v>
      </c>
      <c r="I51" s="8">
        <v>16</v>
      </c>
      <c r="J51" s="8"/>
      <c r="K51" s="8" t="s">
        <v>147</v>
      </c>
      <c r="L51" s="8">
        <v>11</v>
      </c>
      <c r="M51" t="str">
        <f t="shared" si="2"/>
        <v>ZA01435,SSP,SS,47.29</v>
      </c>
    </row>
    <row r="52" spans="1:13" x14ac:dyDescent="0.25">
      <c r="A52" s="8">
        <v>12</v>
      </c>
      <c r="B52" s="8" t="s">
        <v>56</v>
      </c>
      <c r="C52" s="7">
        <v>1171</v>
      </c>
      <c r="D52" s="8" t="s">
        <v>4</v>
      </c>
      <c r="E52" s="8" t="s">
        <v>2</v>
      </c>
      <c r="F52" s="8" t="s">
        <v>4</v>
      </c>
      <c r="G52" s="8" t="str">
        <f t="shared" si="1"/>
        <v>57.46</v>
      </c>
      <c r="H52" s="8">
        <v>38.46</v>
      </c>
      <c r="I52" s="8">
        <v>19</v>
      </c>
      <c r="J52" s="8"/>
      <c r="K52" s="8" t="s">
        <v>148</v>
      </c>
      <c r="L52" s="8">
        <v>12</v>
      </c>
      <c r="M52" t="str">
        <f t="shared" si="2"/>
        <v>1171,SSP,MM,57.46</v>
      </c>
    </row>
    <row r="53" spans="1:13" x14ac:dyDescent="0.25">
      <c r="A53" s="8">
        <v>13</v>
      </c>
      <c r="B53" s="8" t="s">
        <v>37</v>
      </c>
      <c r="C53" s="7" t="s">
        <v>69</v>
      </c>
      <c r="D53" s="8" t="s">
        <v>4</v>
      </c>
      <c r="E53" s="8" t="s">
        <v>36</v>
      </c>
      <c r="F53" s="8" t="s">
        <v>4</v>
      </c>
      <c r="G53" s="8" t="str">
        <f t="shared" si="1"/>
        <v>63.06</v>
      </c>
      <c r="H53" s="8">
        <v>40.06</v>
      </c>
      <c r="I53" s="8">
        <v>23</v>
      </c>
      <c r="J53" s="8"/>
      <c r="K53" s="8" t="s">
        <v>149</v>
      </c>
      <c r="L53" s="8">
        <v>13</v>
      </c>
      <c r="M53" t="str">
        <f t="shared" si="2"/>
        <v>ZA00478,REV,MM,63.06</v>
      </c>
    </row>
    <row r="54" spans="1:13" x14ac:dyDescent="0.25">
      <c r="A54" s="8">
        <v>14</v>
      </c>
      <c r="B54" s="8" t="s">
        <v>25</v>
      </c>
      <c r="C54" s="7" t="s">
        <v>67</v>
      </c>
      <c r="D54" s="8" t="s">
        <v>4</v>
      </c>
      <c r="E54" s="8" t="s">
        <v>36</v>
      </c>
      <c r="F54" s="8" t="s">
        <v>8</v>
      </c>
      <c r="G54" s="8" t="str">
        <f t="shared" si="1"/>
        <v>72.45</v>
      </c>
      <c r="H54" s="8">
        <v>53.45</v>
      </c>
      <c r="I54" s="8">
        <v>19</v>
      </c>
      <c r="J54" s="8"/>
      <c r="K54" s="8" t="s">
        <v>150</v>
      </c>
      <c r="L54" s="8">
        <v>14</v>
      </c>
      <c r="M54" t="str">
        <f t="shared" si="2"/>
        <v>ZA00479,REV,MM,72.45</v>
      </c>
    </row>
    <row r="55" spans="1:13" x14ac:dyDescent="0.25">
      <c r="A55" s="8">
        <v>15</v>
      </c>
      <c r="B55" s="8" t="s">
        <v>82</v>
      </c>
      <c r="C55" s="7" t="s">
        <v>83</v>
      </c>
      <c r="D55" s="8" t="s">
        <v>8</v>
      </c>
      <c r="E55" s="8" t="s">
        <v>2</v>
      </c>
      <c r="F55" s="8" t="s">
        <v>8</v>
      </c>
      <c r="G55" s="8" t="str">
        <f t="shared" si="1"/>
        <v>74.09</v>
      </c>
      <c r="H55" s="8">
        <v>59.09</v>
      </c>
      <c r="I55" s="8">
        <v>15</v>
      </c>
      <c r="J55" s="8"/>
      <c r="K55" s="8" t="s">
        <v>151</v>
      </c>
      <c r="L55" s="8">
        <v>15</v>
      </c>
      <c r="M55" t="str">
        <f t="shared" si="2"/>
        <v>ZA01955,SSP,NV,74.09</v>
      </c>
    </row>
  </sheetData>
  <autoFilter ref="A40:L55">
    <sortState ref="A41:L55">
      <sortCondition ref="A40:A55"/>
    </sortState>
  </autoFilter>
  <mergeCells count="5">
    <mergeCell ref="A3:B3"/>
    <mergeCell ref="H6:L6"/>
    <mergeCell ref="M6:Q6"/>
    <mergeCell ref="R6:V6"/>
    <mergeCell ref="H39:L3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showGridLines="0" tabSelected="1" workbookViewId="0">
      <selection activeCell="C8" sqref="C8"/>
    </sheetView>
  </sheetViews>
  <sheetFormatPr defaultRowHeight="15" x14ac:dyDescent="0.25"/>
  <cols>
    <col min="2" max="2" width="27.7109375" bestFit="1" customWidth="1"/>
    <col min="3" max="3" width="11.42578125" style="3" bestFit="1" customWidth="1"/>
  </cols>
  <sheetData>
    <row r="1" spans="1:21" ht="42.75" customHeight="1" x14ac:dyDescent="0.25"/>
    <row r="2" spans="1:21" x14ac:dyDescent="0.25">
      <c r="A2" s="1" t="s">
        <v>91</v>
      </c>
    </row>
    <row r="3" spans="1:21" x14ac:dyDescent="0.25">
      <c r="A3" s="15" t="s">
        <v>28</v>
      </c>
      <c r="B3" s="15"/>
    </row>
    <row r="4" spans="1:21" s="12" customFormat="1" x14ac:dyDescent="0.25">
      <c r="A4" s="10"/>
      <c r="B4" s="10"/>
      <c r="C4" s="11"/>
    </row>
    <row r="5" spans="1:21" s="12" customFormat="1" x14ac:dyDescent="0.25">
      <c r="A5" s="13" t="s">
        <v>105</v>
      </c>
      <c r="B5" s="10"/>
      <c r="C5" s="11"/>
    </row>
    <row r="6" spans="1:21" s="1" customFormat="1" x14ac:dyDescent="0.25">
      <c r="C6" s="4"/>
      <c r="G6" s="2" t="s">
        <v>11</v>
      </c>
      <c r="H6" s="19" t="s">
        <v>106</v>
      </c>
      <c r="I6" s="19"/>
      <c r="J6" s="19"/>
      <c r="K6" s="19"/>
      <c r="L6" s="19"/>
    </row>
    <row r="7" spans="1:21" x14ac:dyDescent="0.25">
      <c r="A7" s="2" t="s">
        <v>12</v>
      </c>
      <c r="B7" s="2" t="s">
        <v>13</v>
      </c>
      <c r="C7" s="5" t="s">
        <v>27</v>
      </c>
      <c r="D7" s="2" t="s">
        <v>1</v>
      </c>
      <c r="E7" s="2" t="s">
        <v>0</v>
      </c>
      <c r="F7" s="2" t="s">
        <v>43</v>
      </c>
      <c r="G7" s="2" t="s">
        <v>14</v>
      </c>
      <c r="H7" s="2" t="s">
        <v>15</v>
      </c>
      <c r="I7" s="2" t="s">
        <v>16</v>
      </c>
      <c r="J7" s="2" t="s">
        <v>17</v>
      </c>
      <c r="K7" s="2" t="s">
        <v>18</v>
      </c>
      <c r="L7" s="2" t="s">
        <v>12</v>
      </c>
    </row>
    <row r="8" spans="1:21" x14ac:dyDescent="0.25">
      <c r="A8" s="8">
        <v>1</v>
      </c>
      <c r="B8" s="9" t="s">
        <v>102</v>
      </c>
      <c r="C8" s="6" t="s">
        <v>103</v>
      </c>
      <c r="D8" s="8" t="s">
        <v>104</v>
      </c>
      <c r="E8" s="8" t="s">
        <v>10</v>
      </c>
      <c r="F8" s="8" t="s">
        <v>104</v>
      </c>
      <c r="G8" s="8" t="s">
        <v>153</v>
      </c>
      <c r="H8" s="8">
        <v>25.51</v>
      </c>
      <c r="I8" s="8">
        <v>4</v>
      </c>
      <c r="J8" s="8"/>
      <c r="K8" s="8">
        <v>29.51</v>
      </c>
      <c r="L8" s="8">
        <v>1</v>
      </c>
      <c r="M8" t="str">
        <f>CONCATENATE(C8,",",E8,",",D8,",",G8)</f>
        <v>ZA0936,CO,MA,29.51</v>
      </c>
    </row>
    <row r="9" spans="1:21" x14ac:dyDescent="0.25">
      <c r="A9" s="8">
        <v>2</v>
      </c>
      <c r="B9" s="9" t="s">
        <v>71</v>
      </c>
      <c r="C9" s="6">
        <v>2443</v>
      </c>
      <c r="D9" s="8" t="s">
        <v>7</v>
      </c>
      <c r="E9" s="8" t="s">
        <v>2</v>
      </c>
      <c r="F9" s="8" t="s">
        <v>7</v>
      </c>
      <c r="G9" s="8" t="s">
        <v>154</v>
      </c>
      <c r="H9" s="8">
        <v>31.77</v>
      </c>
      <c r="I9" s="8">
        <v>15</v>
      </c>
      <c r="J9" s="8"/>
      <c r="K9" s="8">
        <v>46.77</v>
      </c>
      <c r="L9" s="8">
        <v>2</v>
      </c>
      <c r="M9" t="str">
        <f t="shared" ref="M9:M13" si="0">CONCATENATE(C9,",",E9,",",D9,",",G9)</f>
        <v>2443,SSP,SS,46.77</v>
      </c>
    </row>
    <row r="10" spans="1:21" x14ac:dyDescent="0.25">
      <c r="A10" s="8">
        <v>3</v>
      </c>
      <c r="B10" s="8" t="s">
        <v>94</v>
      </c>
      <c r="C10" s="7" t="s">
        <v>95</v>
      </c>
      <c r="D10" s="8" t="s">
        <v>34</v>
      </c>
      <c r="E10" s="8" t="s">
        <v>2</v>
      </c>
      <c r="F10" s="8" t="s">
        <v>8</v>
      </c>
      <c r="G10" s="8" t="s">
        <v>155</v>
      </c>
      <c r="H10" s="8">
        <v>36.659999999999997</v>
      </c>
      <c r="I10" s="8">
        <v>12</v>
      </c>
      <c r="J10" s="8"/>
      <c r="K10" s="8">
        <v>48.66</v>
      </c>
      <c r="L10" s="8">
        <v>3</v>
      </c>
      <c r="M10" t="str">
        <f t="shared" si="0"/>
        <v>ZA1001780,SSP,UN,48.66</v>
      </c>
    </row>
    <row r="11" spans="1:21" x14ac:dyDescent="0.25">
      <c r="A11" s="8">
        <v>4</v>
      </c>
      <c r="B11" s="8" t="s">
        <v>96</v>
      </c>
      <c r="C11" s="7" t="s">
        <v>97</v>
      </c>
      <c r="D11" s="8" t="s">
        <v>34</v>
      </c>
      <c r="E11" s="8" t="s">
        <v>6</v>
      </c>
      <c r="F11" s="8" t="s">
        <v>8</v>
      </c>
      <c r="G11" s="8" t="s">
        <v>156</v>
      </c>
      <c r="H11" s="8">
        <v>46.58</v>
      </c>
      <c r="I11" s="8">
        <v>32</v>
      </c>
      <c r="J11" s="8"/>
      <c r="K11" s="8">
        <v>78.58</v>
      </c>
      <c r="L11" s="8">
        <v>4</v>
      </c>
      <c r="M11" t="str">
        <f t="shared" si="0"/>
        <v>ZA1002028,CCP,UN,78.58</v>
      </c>
    </row>
    <row r="12" spans="1:21" x14ac:dyDescent="0.25">
      <c r="A12" s="8">
        <v>5</v>
      </c>
      <c r="B12" s="8" t="s">
        <v>98</v>
      </c>
      <c r="C12" s="7" t="s">
        <v>99</v>
      </c>
      <c r="D12" s="8" t="s">
        <v>34</v>
      </c>
      <c r="E12" s="8" t="s">
        <v>6</v>
      </c>
      <c r="F12" s="8" t="s">
        <v>8</v>
      </c>
      <c r="G12" s="8" t="s">
        <v>157</v>
      </c>
      <c r="H12" s="8">
        <v>78.55</v>
      </c>
      <c r="I12" s="8">
        <v>39</v>
      </c>
      <c r="J12" s="8"/>
      <c r="K12" s="8">
        <v>117.55</v>
      </c>
      <c r="L12" s="8">
        <v>5</v>
      </c>
      <c r="M12" t="str">
        <f t="shared" si="0"/>
        <v>ZA1002030,CCP,UN,117.55</v>
      </c>
    </row>
    <row r="13" spans="1:21" x14ac:dyDescent="0.25">
      <c r="A13" s="8">
        <v>6</v>
      </c>
      <c r="B13" s="8" t="s">
        <v>100</v>
      </c>
      <c r="C13" s="7" t="s">
        <v>101</v>
      </c>
      <c r="D13" s="8" t="s">
        <v>34</v>
      </c>
      <c r="E13" s="8" t="s">
        <v>2</v>
      </c>
      <c r="F13" s="8" t="s">
        <v>8</v>
      </c>
      <c r="G13" s="14" t="s">
        <v>158</v>
      </c>
      <c r="H13" s="8">
        <v>129.69999999999999</v>
      </c>
      <c r="I13" s="8">
        <v>4</v>
      </c>
      <c r="J13" s="8"/>
      <c r="K13" s="8">
        <v>133.69999999999999</v>
      </c>
      <c r="L13" s="8">
        <v>6</v>
      </c>
      <c r="M13" t="str">
        <f t="shared" si="0"/>
        <v>ZA1002545,SSP,UN,133.7</v>
      </c>
    </row>
    <row r="15" spans="1:21" s="12" customFormat="1" x14ac:dyDescent="0.25">
      <c r="A15" s="13" t="s">
        <v>107</v>
      </c>
      <c r="B15" s="10"/>
      <c r="C15" s="11"/>
    </row>
    <row r="16" spans="1:21" s="1" customFormat="1" x14ac:dyDescent="0.25">
      <c r="C16" s="4"/>
      <c r="F16" s="2" t="s">
        <v>11</v>
      </c>
      <c r="G16" s="19" t="s">
        <v>30</v>
      </c>
      <c r="H16" s="19"/>
      <c r="I16" s="19"/>
      <c r="J16" s="19"/>
      <c r="K16" s="19"/>
      <c r="L16" s="19" t="s">
        <v>31</v>
      </c>
      <c r="M16" s="19"/>
      <c r="N16" s="19"/>
      <c r="O16" s="19"/>
      <c r="P16" s="19"/>
      <c r="Q16" s="19" t="s">
        <v>32</v>
      </c>
      <c r="R16" s="19"/>
      <c r="S16" s="19"/>
      <c r="T16" s="19"/>
      <c r="U16" s="19"/>
    </row>
    <row r="17" spans="1:22" x14ac:dyDescent="0.25">
      <c r="A17" s="2" t="s">
        <v>12</v>
      </c>
      <c r="B17" s="2" t="s">
        <v>13</v>
      </c>
      <c r="C17" s="5" t="s">
        <v>27</v>
      </c>
      <c r="D17" s="2" t="s">
        <v>1</v>
      </c>
      <c r="E17" s="2" t="s">
        <v>0</v>
      </c>
      <c r="F17" s="2" t="s">
        <v>14</v>
      </c>
      <c r="G17" s="2" t="s">
        <v>15</v>
      </c>
      <c r="H17" s="2" t="s">
        <v>16</v>
      </c>
      <c r="I17" s="2" t="s">
        <v>17</v>
      </c>
      <c r="J17" s="2" t="s">
        <v>18</v>
      </c>
      <c r="K17" s="2" t="s">
        <v>12</v>
      </c>
      <c r="L17" s="2" t="s">
        <v>15</v>
      </c>
      <c r="M17" s="2" t="s">
        <v>16</v>
      </c>
      <c r="N17" s="2" t="s">
        <v>17</v>
      </c>
      <c r="O17" s="2" t="s">
        <v>18</v>
      </c>
      <c r="P17" s="2" t="s">
        <v>12</v>
      </c>
      <c r="Q17" s="2" t="s">
        <v>15</v>
      </c>
      <c r="R17" s="2" t="s">
        <v>16</v>
      </c>
      <c r="S17" s="2" t="s">
        <v>17</v>
      </c>
      <c r="T17" s="2" t="s">
        <v>18</v>
      </c>
      <c r="U17" s="2" t="s">
        <v>12</v>
      </c>
    </row>
    <row r="18" spans="1:22" x14ac:dyDescent="0.25">
      <c r="A18" s="8">
        <v>1</v>
      </c>
      <c r="B18" s="8" t="s">
        <v>71</v>
      </c>
      <c r="C18" s="7">
        <v>2443</v>
      </c>
      <c r="D18" s="8" t="s">
        <v>7</v>
      </c>
      <c r="E18" s="8" t="s">
        <v>2</v>
      </c>
      <c r="F18" s="14" t="s">
        <v>159</v>
      </c>
      <c r="G18" s="8">
        <v>26.83</v>
      </c>
      <c r="H18" s="8">
        <v>2</v>
      </c>
      <c r="I18" s="8"/>
      <c r="J18" s="8">
        <v>28.83</v>
      </c>
      <c r="K18" s="8">
        <v>1</v>
      </c>
      <c r="L18" s="8">
        <v>24.92</v>
      </c>
      <c r="M18" s="8"/>
      <c r="N18" s="8"/>
      <c r="O18" s="8">
        <v>24.92</v>
      </c>
      <c r="P18" s="8">
        <v>1</v>
      </c>
      <c r="Q18" s="8">
        <v>19.350000000000001</v>
      </c>
      <c r="R18" s="8">
        <v>3</v>
      </c>
      <c r="S18" s="8"/>
      <c r="T18" s="8">
        <v>22.35</v>
      </c>
      <c r="U18" s="8">
        <v>3</v>
      </c>
      <c r="V18" t="str">
        <f>CONCATENATE(C18,",",E18,",",D18,",",F18)</f>
        <v>2443,SSP,SS,76.1</v>
      </c>
    </row>
    <row r="19" spans="1:22" x14ac:dyDescent="0.25">
      <c r="A19" s="8">
        <v>2</v>
      </c>
      <c r="B19" s="8" t="s">
        <v>94</v>
      </c>
      <c r="C19" s="7" t="s">
        <v>95</v>
      </c>
      <c r="D19" s="8" t="s">
        <v>34</v>
      </c>
      <c r="E19" s="8" t="s">
        <v>2</v>
      </c>
      <c r="F19" s="8" t="s">
        <v>160</v>
      </c>
      <c r="G19" s="8">
        <v>32.36</v>
      </c>
      <c r="H19" s="8">
        <v>15</v>
      </c>
      <c r="I19" s="8"/>
      <c r="J19" s="8">
        <v>47.36</v>
      </c>
      <c r="K19" s="8">
        <v>2</v>
      </c>
      <c r="L19" s="8">
        <v>29.21</v>
      </c>
      <c r="M19" s="8">
        <v>6</v>
      </c>
      <c r="N19" s="8"/>
      <c r="O19" s="8">
        <v>35.21</v>
      </c>
      <c r="P19" s="8">
        <v>3</v>
      </c>
      <c r="Q19" s="8">
        <v>20.149999999999999</v>
      </c>
      <c r="R19" s="8">
        <v>1</v>
      </c>
      <c r="S19" s="8"/>
      <c r="T19" s="8">
        <v>21.15</v>
      </c>
      <c r="U19" s="8">
        <v>2</v>
      </c>
      <c r="V19" t="str">
        <f t="shared" ref="V19:V23" si="1">CONCATENATE(C19,",",E19,",",D19,",",F19)</f>
        <v>ZA1001780,SSP,UN,103.72</v>
      </c>
    </row>
    <row r="20" spans="1:22" x14ac:dyDescent="0.25">
      <c r="A20" s="8">
        <v>3</v>
      </c>
      <c r="B20" s="8" t="s">
        <v>96</v>
      </c>
      <c r="C20" s="7" t="s">
        <v>97</v>
      </c>
      <c r="D20" s="8" t="s">
        <v>34</v>
      </c>
      <c r="E20" s="8" t="s">
        <v>5</v>
      </c>
      <c r="F20" s="8" t="s">
        <v>161</v>
      </c>
      <c r="G20" s="8">
        <v>35.94</v>
      </c>
      <c r="H20" s="8">
        <v>15</v>
      </c>
      <c r="I20" s="8"/>
      <c r="J20" s="8">
        <v>50.94</v>
      </c>
      <c r="K20" s="8">
        <v>3</v>
      </c>
      <c r="L20" s="8">
        <v>40.21</v>
      </c>
      <c r="M20" s="8">
        <v>2</v>
      </c>
      <c r="N20" s="8"/>
      <c r="O20" s="8">
        <v>42.21</v>
      </c>
      <c r="P20" s="8">
        <v>4</v>
      </c>
      <c r="Q20" s="8">
        <v>23.97</v>
      </c>
      <c r="R20" s="8">
        <v>4</v>
      </c>
      <c r="S20" s="8"/>
      <c r="T20" s="8">
        <v>27.97</v>
      </c>
      <c r="U20" s="8">
        <v>4</v>
      </c>
      <c r="V20" t="str">
        <f t="shared" si="1"/>
        <v>ZA1002028,ESP,UN,121.12</v>
      </c>
    </row>
    <row r="21" spans="1:22" x14ac:dyDescent="0.25">
      <c r="A21" s="8">
        <v>4</v>
      </c>
      <c r="B21" s="8" t="s">
        <v>100</v>
      </c>
      <c r="C21" s="7" t="s">
        <v>101</v>
      </c>
      <c r="D21" s="8" t="s">
        <v>34</v>
      </c>
      <c r="E21" s="8" t="s">
        <v>2</v>
      </c>
      <c r="F21" s="8" t="s">
        <v>162</v>
      </c>
      <c r="G21" s="8">
        <v>85.74</v>
      </c>
      <c r="H21" s="8">
        <v>13</v>
      </c>
      <c r="I21" s="8"/>
      <c r="J21" s="8">
        <v>98.74</v>
      </c>
      <c r="K21" s="8">
        <v>4</v>
      </c>
      <c r="L21" s="8">
        <v>71.64</v>
      </c>
      <c r="M21" s="8"/>
      <c r="N21" s="8"/>
      <c r="O21" s="8">
        <v>71.64</v>
      </c>
      <c r="P21" s="8">
        <v>5</v>
      </c>
      <c r="Q21" s="8">
        <v>54.31</v>
      </c>
      <c r="R21" s="8">
        <v>4</v>
      </c>
      <c r="S21" s="8"/>
      <c r="T21" s="8">
        <v>58.31</v>
      </c>
      <c r="U21" s="8">
        <v>6</v>
      </c>
      <c r="V21" t="str">
        <f t="shared" si="1"/>
        <v>ZA1002545,SSP,UN,228.69</v>
      </c>
    </row>
    <row r="22" spans="1:22" x14ac:dyDescent="0.25">
      <c r="A22" s="8">
        <v>5</v>
      </c>
      <c r="B22" s="8" t="s">
        <v>98</v>
      </c>
      <c r="C22" s="7" t="s">
        <v>99</v>
      </c>
      <c r="D22" s="8" t="s">
        <v>34</v>
      </c>
      <c r="E22" s="8" t="s">
        <v>5</v>
      </c>
      <c r="F22" s="8" t="s">
        <v>163</v>
      </c>
      <c r="G22" s="8">
        <v>77.94</v>
      </c>
      <c r="H22" s="8">
        <v>33</v>
      </c>
      <c r="I22" s="8"/>
      <c r="J22" s="8">
        <v>110.94</v>
      </c>
      <c r="K22" s="8">
        <v>5</v>
      </c>
      <c r="L22" s="8">
        <v>70.92</v>
      </c>
      <c r="M22" s="8">
        <v>17</v>
      </c>
      <c r="N22" s="8"/>
      <c r="O22" s="8">
        <v>87.92</v>
      </c>
      <c r="P22" s="8">
        <v>6</v>
      </c>
      <c r="Q22" s="8">
        <v>39.86</v>
      </c>
      <c r="R22" s="8">
        <v>3</v>
      </c>
      <c r="S22" s="8">
        <v>3</v>
      </c>
      <c r="T22" s="8">
        <v>45.86</v>
      </c>
      <c r="U22" s="8">
        <v>5</v>
      </c>
      <c r="V22" t="str">
        <f t="shared" si="1"/>
        <v>ZA1002030,ESP,UN,244.72</v>
      </c>
    </row>
    <row r="23" spans="1:22" x14ac:dyDescent="0.25">
      <c r="A23" s="8" t="s">
        <v>108</v>
      </c>
      <c r="B23" s="8" t="s">
        <v>102</v>
      </c>
      <c r="C23" s="7" t="s">
        <v>103</v>
      </c>
      <c r="D23" s="8" t="s">
        <v>104</v>
      </c>
      <c r="E23" s="8" t="s">
        <v>10</v>
      </c>
      <c r="F23" s="8" t="s">
        <v>26</v>
      </c>
      <c r="G23" s="8" t="s">
        <v>26</v>
      </c>
      <c r="H23" s="8" t="s">
        <v>26</v>
      </c>
      <c r="I23" s="8" t="s">
        <v>26</v>
      </c>
      <c r="J23" s="8" t="s">
        <v>26</v>
      </c>
      <c r="K23" s="8" t="s">
        <v>26</v>
      </c>
      <c r="L23" s="8">
        <v>20.94</v>
      </c>
      <c r="M23" s="8"/>
      <c r="N23" s="8">
        <v>5</v>
      </c>
      <c r="O23" s="8">
        <v>25.94</v>
      </c>
      <c r="P23" s="8">
        <v>2</v>
      </c>
      <c r="Q23" s="8">
        <v>12.67</v>
      </c>
      <c r="R23" s="8"/>
      <c r="S23" s="8"/>
      <c r="T23" s="8">
        <v>12.67</v>
      </c>
      <c r="U23" s="8">
        <v>1</v>
      </c>
      <c r="V23" t="str">
        <f t="shared" si="1"/>
        <v>ZA0936,CO,MA,-</v>
      </c>
    </row>
  </sheetData>
  <autoFilter ref="A7:L11">
    <sortState ref="A8:L14">
      <sortCondition ref="K7:K11"/>
    </sortState>
  </autoFilter>
  <mergeCells count="5">
    <mergeCell ref="Q16:U16"/>
    <mergeCell ref="A3:B3"/>
    <mergeCell ref="H6:L6"/>
    <mergeCell ref="G16:K16"/>
    <mergeCell ref="L16:P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Classifier Results</vt:lpstr>
      <vt:lpstr>NSO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 van Huyssteen</dc:creator>
  <cp:lastModifiedBy>bester</cp:lastModifiedBy>
  <cp:lastPrinted>2018-11-15T19:11:52Z</cp:lastPrinted>
  <dcterms:created xsi:type="dcterms:W3CDTF">2018-11-15T18:57:07Z</dcterms:created>
  <dcterms:modified xsi:type="dcterms:W3CDTF">2019-02-28T15:49:21Z</dcterms:modified>
</cp:coreProperties>
</file>