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7564D308-1C96-4997-83A7-61CC03315274}" xr6:coauthVersionLast="47" xr6:coauthVersionMax="47" xr10:uidLastSave="{00000000-0000-0000-0000-000000000000}"/>
  <bookViews>
    <workbookView xWindow="2928" yWindow="0" windowWidth="18084" windowHeight="12360" xr2:uid="{A43D0DA2-F116-45C2-B5CF-6B83566CCA98}"/>
  </bookViews>
  <sheets>
    <sheet name="Bass Model" sheetId="2" r:id="rId1"/>
  </sheets>
  <externalReferences>
    <externalReference r:id="rId2"/>
    <externalReference r:id="rId3"/>
    <externalReference r:id="rId4"/>
  </externalReferences>
  <definedNames>
    <definedName name="Arrivals">[1]Barbershop!$B$3</definedName>
    <definedName name="Barber">[1]Barbershop!$B$4</definedName>
    <definedName name="Barber_Clock">'[1]Complex Barber'!$B$1</definedName>
    <definedName name="Clock">[1]Barbershop!$B$1</definedName>
    <definedName name="Finished">'[1]Complex Barber'!$B$7</definedName>
    <definedName name="Inventory">[1]Inventory!$B$4</definedName>
    <definedName name="OrderSize">[2]Solver!$B$7:$D$7</definedName>
    <definedName name="Queue">#REF!</definedName>
    <definedName name="ResourcesAvailable">[2]Solver!$H$4:$H$5</definedName>
    <definedName name="Server">#REF!</definedName>
    <definedName name="Service_end">#REF!</definedName>
    <definedName name="To_barber">'[1]Complex Barber'!$B$5</definedName>
    <definedName name="TotalProfit">[2]Solver!$H$7</definedName>
    <definedName name="UnitProfit">[2]Solver!$B$2:$D$2</definedName>
    <definedName name="Waiting_room">'[1]Complex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/>
  <c r="B2" i="2" a="1"/>
  <c r="B2" i="2" l="1"/>
  <c r="B3" i="2" a="1"/>
  <c r="B3" i="2" l="1"/>
  <c r="B4" i="2" a="1"/>
  <c r="B4" i="2" l="1"/>
  <c r="E1" i="2" a="1"/>
  <c r="E1" i="2" l="1"/>
  <c r="B7" i="2"/>
  <c r="B8" i="2" a="1"/>
  <c r="B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<sst xmlns="http://schemas.openxmlformats.org/spreadsheetml/2006/main" count="8" uniqueCount="8">
  <si>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Clock</t>
  </si>
  <si>
    <t>Potential adopters</t>
  </si>
  <si>
    <t>New adopters</t>
  </si>
  <si>
    <t>Adopters</t>
  </si>
  <si>
    <t>p</t>
  </si>
  <si>
    <t>q</t>
  </si>
  <si>
    <t>Loop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</si>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</sst>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 xr:uid="{75027FD8-CB54-4D0E-8C13-4AA98FEA9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>
            <v>0</v>
          </cell>
        </row>
        <row r="3">
          <cell r="B3">
            <v>0</v>
          </cell>
        </row>
        <row r="4">
          <cell r="B4">
            <v>0</v>
          </cell>
        </row>
      </sheetData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 refreshError="1"/>
      <sheetData sheetId="3" refreshError="1"/>
      <sheetData sheetId="4">
        <row r="4">
          <cell r="B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Loop"/>
      <definedName name="syOutcome"/>
      <definedName name="syStock"/>
      <definedName name="syStockOut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A9EE-E775-4624-9E2A-66E1100FF127}">
  <dimension ref="A1:F17"/>
  <sheetViews>
    <sheetView tabSelected="1" zoomScale="150" zoomScaleNormal="150" workbookViewId="0">
      <selection activeCell="F5" sqref="F5"/>
    </sheetView>
  </sheetViews>
  <sheetFormatPr defaultRowHeight="14.4" x14ac:dyDescent="0.3"/>
  <cols>
    <col min="1" max="1" width="16.5546875" style="1" bestFit="1" customWidth="1"/>
    <col min="2" max="3" width="8.88671875" style="1"/>
    <col min="4" max="6" width="12.6640625" style="1" bestFit="1" customWidth="1"/>
    <col min="7" max="16384" width="8.88671875" style="1"/>
  </cols>
  <sheetData>
    <row r="1" spans="1:6" x14ac:dyDescent="0.3">
      <c r="A1" s="1" t="s">
        <v>0</v>
      </c>
      <c r="B1" s="1" cm="1">
        <f t="array" ref="B1">[3]!syClock(,15)</f>
        <v>15</v>
      </c>
      <c r="E1" s="1" t="str" cm="1">
        <f t="array" ref="E1">[3]!syOutcome(B4,B1,3)</f>
        <v>{{B4}}</v>
      </c>
    </row>
    <row r="2" spans="1:6" x14ac:dyDescent="0.3">
      <c r="A2" s="1" t="s">
        <v>1</v>
      </c>
      <c r="B2" s="1" cm="1">
        <f t="array" ref="B2">[3]!syStock(0,"Rate",0,0,1000,B1)</f>
        <v>8.0594802604848165E-2</v>
      </c>
      <c r="E2"/>
      <c r="F2"/>
    </row>
    <row r="3" spans="1:6" x14ac:dyDescent="0.3">
      <c r="A3" s="1" t="s">
        <v>2</v>
      </c>
      <c r="B3" s="1" cm="1">
        <f t="array" ref="B3">[3]!syStockOutput(B2,3)</f>
        <v>0.13288950978860706</v>
      </c>
      <c r="E3"/>
      <c r="F3"/>
    </row>
    <row r="4" spans="1:6" x14ac:dyDescent="0.3">
      <c r="A4" s="1" t="s">
        <v>3</v>
      </c>
      <c r="B4" s="2" cm="1">
        <f t="array" ref="B4">[3]!syStock(B3,0,0,0,0,B1)</f>
        <v>999.91940519739512</v>
      </c>
      <c r="E4"/>
      <c r="F4"/>
    </row>
    <row r="5" spans="1:6" x14ac:dyDescent="0.3">
      <c r="A5" s="3" t="s">
        <v>4</v>
      </c>
      <c r="B5" s="4">
        <v>5.6000000000000001E-2</v>
      </c>
      <c r="C5" s="4"/>
      <c r="E5"/>
      <c r="F5"/>
    </row>
    <row r="6" spans="1:6" x14ac:dyDescent="0.3">
      <c r="A6" s="3" t="s">
        <v>5</v>
      </c>
      <c r="B6" s="4">
        <v>0.56659999999999999</v>
      </c>
      <c r="C6" s="4"/>
      <c r="E6"/>
      <c r="F6"/>
    </row>
    <row r="7" spans="1:6" x14ac:dyDescent="0.3">
      <c r="A7" s="1" t="s">
        <v>7</v>
      </c>
      <c r="B7" s="1">
        <f>B5*B2+B6*B2*B4/1000</f>
        <v>5.0174643738896033E-2</v>
      </c>
      <c r="E7"/>
      <c r="F7"/>
    </row>
    <row r="8" spans="1:6" x14ac:dyDescent="0.3">
      <c r="A8" s="1" t="s">
        <v>6</v>
      </c>
      <c r="B8" s="1" cm="1">
        <f t="array" ref="B8">[3]!syLoop("Rate",B7)</f>
        <v>5.0174643738896033E-2</v>
      </c>
      <c r="E8"/>
      <c r="F8"/>
    </row>
    <row r="9" spans="1:6" x14ac:dyDescent="0.3">
      <c r="E9"/>
      <c r="F9"/>
    </row>
    <row r="10" spans="1:6" x14ac:dyDescent="0.3">
      <c r="E10"/>
      <c r="F10"/>
    </row>
    <row r="11" spans="1:6" x14ac:dyDescent="0.3">
      <c r="E11"/>
      <c r="F11"/>
    </row>
    <row r="12" spans="1:6" x14ac:dyDescent="0.3">
      <c r="E12"/>
      <c r="F12"/>
    </row>
    <row r="13" spans="1:6" x14ac:dyDescent="0.3">
      <c r="E13"/>
      <c r="F13"/>
    </row>
    <row r="14" spans="1:6" x14ac:dyDescent="0.3">
      <c r="E14"/>
      <c r="F14"/>
    </row>
    <row r="15" spans="1:6" x14ac:dyDescent="0.3">
      <c r="E15"/>
      <c r="F15"/>
    </row>
    <row r="16" spans="1:6" x14ac:dyDescent="0.3">
      <c r="E16"/>
      <c r="F16"/>
    </row>
    <row r="17" spans="5:6" x14ac:dyDescent="0.3">
      <c r="E17"/>
      <c r="F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2023-03-15T17:14:03Z</dcterms:created>
  <dcterms:modified xsi:type="dcterms:W3CDTF">2023-03-15T17:30:24Z</dcterms:modified>
</cp:coreProperties>
</file>