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570c50796f540f/Desktop/"/>
    </mc:Choice>
  </mc:AlternateContent>
  <xr:revisionPtr revIDLastSave="85" documentId="8_{F1C6E34A-F669-4B7F-ABBC-61DBC9082103}" xr6:coauthVersionLast="47" xr6:coauthVersionMax="47" xr10:uidLastSave="{D1268402-B701-4E93-AB8B-533CDC3E62A0}"/>
  <bookViews>
    <workbookView xWindow="-108" yWindow="-108" windowWidth="23256" windowHeight="13896" xr2:uid="{1BB28F52-5896-452F-87FE-B51B9052E66C}"/>
  </bookViews>
  <sheets>
    <sheet name="Indicatii completare formular" sheetId="6" r:id="rId1"/>
    <sheet name="Comanda Decor 1" sheetId="10" r:id="rId2"/>
    <sheet name="Comanda Decor 2" sheetId="20" r:id="rId3"/>
    <sheet name="Export Decor 1" sheetId="2" state="hidden" r:id="rId4"/>
    <sheet name="Nomenclator" sheetId="4" state="veryHidden" r:id="rId5"/>
    <sheet name="Export Decor 2" sheetId="21" state="hidden" r:id="rId6"/>
    <sheet name="Corespondenta ABS denumire-cod" sheetId="24" state="veryHidden" r:id="rId7"/>
    <sheet name="Formula Cant 1" sheetId="5" state="veryHidden" r:id="rId8"/>
    <sheet name="Formula Cant 2" sheetId="22" state="veryHidden" r:id="rId9"/>
    <sheet name="Grafica Cant" sheetId="1" state="veryHidden" r:id="rId10"/>
  </sheets>
  <definedNames>
    <definedName name="_xlnm._FilterDatabase" localSheetId="6" hidden="1">'Corespondenta ABS denumire-cod'!$A$5:$C$1993</definedName>
    <definedName name="_xlnm._FilterDatabase" localSheetId="4" hidden="1">Nomenclator!$N$2:$O$2054</definedName>
    <definedName name="ABS">Nomenclator!$N$3:$N$2069</definedName>
    <definedName name="TIp_Produs">Nomenclator!$B$3:$B$13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4" l="1"/>
  <c r="I108" i="21" l="1"/>
  <c r="H144" i="2"/>
  <c r="H16" i="2"/>
  <c r="I179" i="2"/>
  <c r="H80" i="2"/>
  <c r="I252" i="2"/>
  <c r="H272" i="2"/>
  <c r="K200" i="2"/>
  <c r="J245" i="2"/>
  <c r="H208" i="2"/>
  <c r="H264" i="2"/>
  <c r="H200" i="2"/>
  <c r="H136" i="2"/>
  <c r="H72" i="2"/>
  <c r="H8" i="2"/>
  <c r="I244" i="2"/>
  <c r="I160" i="2"/>
  <c r="J213" i="2"/>
  <c r="K113" i="2"/>
  <c r="H256" i="2"/>
  <c r="H192" i="2"/>
  <c r="H128" i="2"/>
  <c r="H64" i="2"/>
  <c r="I300" i="2"/>
  <c r="I236" i="2"/>
  <c r="I137" i="2"/>
  <c r="J181" i="2"/>
  <c r="K30" i="2"/>
  <c r="H3" i="2"/>
  <c r="H248" i="2"/>
  <c r="H184" i="2"/>
  <c r="H120" i="2"/>
  <c r="H56" i="2"/>
  <c r="I292" i="2"/>
  <c r="I228" i="2"/>
  <c r="I105" i="2"/>
  <c r="J149" i="2"/>
  <c r="H244" i="21"/>
  <c r="H112" i="2"/>
  <c r="H48" i="2"/>
  <c r="I284" i="2"/>
  <c r="I220" i="2"/>
  <c r="I73" i="2"/>
  <c r="J117" i="2"/>
  <c r="H157" i="21"/>
  <c r="H240" i="2"/>
  <c r="H296" i="2"/>
  <c r="H168" i="2"/>
  <c r="H104" i="2"/>
  <c r="H40" i="2"/>
  <c r="I276" i="2"/>
  <c r="I211" i="2"/>
  <c r="I41" i="2"/>
  <c r="J85" i="2"/>
  <c r="I204" i="21"/>
  <c r="H176" i="2"/>
  <c r="H232" i="2"/>
  <c r="H288" i="2"/>
  <c r="H224" i="2"/>
  <c r="H160" i="2"/>
  <c r="H96" i="2"/>
  <c r="H32" i="2"/>
  <c r="I268" i="2"/>
  <c r="I202" i="2"/>
  <c r="I9" i="2"/>
  <c r="J53" i="2"/>
  <c r="H280" i="2"/>
  <c r="H216" i="2"/>
  <c r="H152" i="2"/>
  <c r="H88" i="2"/>
  <c r="H24" i="2"/>
  <c r="I260" i="2"/>
  <c r="I192" i="2"/>
  <c r="J277" i="2"/>
  <c r="K286" i="2"/>
  <c r="H279" i="2"/>
  <c r="H239" i="2"/>
  <c r="H199" i="2"/>
  <c r="H159" i="2"/>
  <c r="H119" i="2"/>
  <c r="H71" i="2"/>
  <c r="H39" i="2"/>
  <c r="I299" i="2"/>
  <c r="I251" i="2"/>
  <c r="I210" i="2"/>
  <c r="I136" i="2"/>
  <c r="J244" i="2"/>
  <c r="J52" i="2"/>
  <c r="H156" i="21"/>
  <c r="H302" i="2"/>
  <c r="H286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I298" i="2"/>
  <c r="I290" i="2"/>
  <c r="I282" i="2"/>
  <c r="I274" i="2"/>
  <c r="I266" i="2"/>
  <c r="I258" i="2"/>
  <c r="I250" i="2"/>
  <c r="I242" i="2"/>
  <c r="I234" i="2"/>
  <c r="I226" i="2"/>
  <c r="I218" i="2"/>
  <c r="I209" i="2"/>
  <c r="I200" i="2"/>
  <c r="I190" i="2"/>
  <c r="I176" i="2"/>
  <c r="I153" i="2"/>
  <c r="I129" i="2"/>
  <c r="I97" i="2"/>
  <c r="I65" i="2"/>
  <c r="I33" i="2"/>
  <c r="J301" i="2"/>
  <c r="J269" i="2"/>
  <c r="J237" i="2"/>
  <c r="J205" i="2"/>
  <c r="J173" i="2"/>
  <c r="J141" i="2"/>
  <c r="J109" i="2"/>
  <c r="J77" i="2"/>
  <c r="J44" i="2"/>
  <c r="K264" i="2"/>
  <c r="K177" i="2"/>
  <c r="K94" i="2"/>
  <c r="K8" i="2"/>
  <c r="H221" i="21"/>
  <c r="H133" i="21"/>
  <c r="I116" i="21"/>
  <c r="H287" i="2"/>
  <c r="H247" i="2"/>
  <c r="H207" i="2"/>
  <c r="H167" i="2"/>
  <c r="H143" i="2"/>
  <c r="H103" i="2"/>
  <c r="H63" i="2"/>
  <c r="H23" i="2"/>
  <c r="I283" i="2"/>
  <c r="I259" i="2"/>
  <c r="I219" i="2"/>
  <c r="I155" i="2"/>
  <c r="I8" i="2"/>
  <c r="J180" i="2"/>
  <c r="K281" i="2"/>
  <c r="K112" i="2"/>
  <c r="H294" i="2"/>
  <c r="H278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I297" i="2"/>
  <c r="I289" i="2"/>
  <c r="I281" i="2"/>
  <c r="I273" i="2"/>
  <c r="I265" i="2"/>
  <c r="I257" i="2"/>
  <c r="I249" i="2"/>
  <c r="I241" i="2"/>
  <c r="I233" i="2"/>
  <c r="I225" i="2"/>
  <c r="I217" i="2"/>
  <c r="I208" i="2"/>
  <c r="I199" i="2"/>
  <c r="I187" i="2"/>
  <c r="I171" i="2"/>
  <c r="I152" i="2"/>
  <c r="I128" i="2"/>
  <c r="I96" i="2"/>
  <c r="I64" i="2"/>
  <c r="I32" i="2"/>
  <c r="J300" i="2"/>
  <c r="J268" i="2"/>
  <c r="J236" i="2"/>
  <c r="J204" i="2"/>
  <c r="J172" i="2"/>
  <c r="J140" i="2"/>
  <c r="J108" i="2"/>
  <c r="J76" i="2"/>
  <c r="J42" i="2"/>
  <c r="K262" i="2"/>
  <c r="K176" i="2"/>
  <c r="K89" i="2"/>
  <c r="K6" i="2"/>
  <c r="H220" i="21"/>
  <c r="H121" i="21"/>
  <c r="K4" i="21"/>
  <c r="K5" i="21"/>
  <c r="K13" i="21"/>
  <c r="K21" i="21"/>
  <c r="K29" i="21"/>
  <c r="K37" i="21"/>
  <c r="K45" i="21"/>
  <c r="K53" i="21"/>
  <c r="K61" i="21"/>
  <c r="K69" i="21"/>
  <c r="K77" i="21"/>
  <c r="K85" i="21"/>
  <c r="K93" i="21"/>
  <c r="K101" i="21"/>
  <c r="K109" i="21"/>
  <c r="K117" i="21"/>
  <c r="K125" i="21"/>
  <c r="K133" i="21"/>
  <c r="K141" i="21"/>
  <c r="K149" i="21"/>
  <c r="K157" i="21"/>
  <c r="K165" i="21"/>
  <c r="K173" i="21"/>
  <c r="K181" i="21"/>
  <c r="K189" i="21"/>
  <c r="K197" i="21"/>
  <c r="K205" i="21"/>
  <c r="K213" i="21"/>
  <c r="K221" i="21"/>
  <c r="K229" i="21"/>
  <c r="K237" i="21"/>
  <c r="K245" i="21"/>
  <c r="K253" i="21"/>
  <c r="K261" i="21"/>
  <c r="K269" i="21"/>
  <c r="K277" i="21"/>
  <c r="K285" i="21"/>
  <c r="K293" i="21"/>
  <c r="K301" i="21"/>
  <c r="J9" i="21"/>
  <c r="J17" i="21"/>
  <c r="J25" i="21"/>
  <c r="J33" i="21"/>
  <c r="J41" i="21"/>
  <c r="J49" i="21"/>
  <c r="J57" i="21"/>
  <c r="J65" i="21"/>
  <c r="J73" i="21"/>
  <c r="J81" i="21"/>
  <c r="J89" i="21"/>
  <c r="J97" i="21"/>
  <c r="J105" i="21"/>
  <c r="J113" i="21"/>
  <c r="J121" i="21"/>
  <c r="J129" i="21"/>
  <c r="J137" i="21"/>
  <c r="J145" i="21"/>
  <c r="J153" i="21"/>
  <c r="J161" i="21"/>
  <c r="J169" i="21"/>
  <c r="J177" i="21"/>
  <c r="J185" i="21"/>
  <c r="J193" i="21"/>
  <c r="J201" i="21"/>
  <c r="J209" i="21"/>
  <c r="J217" i="21"/>
  <c r="J225" i="21"/>
  <c r="J233" i="21"/>
  <c r="J241" i="21"/>
  <c r="J249" i="21"/>
  <c r="J257" i="21"/>
  <c r="J265" i="21"/>
  <c r="J273" i="21"/>
  <c r="J281" i="21"/>
  <c r="J289" i="21"/>
  <c r="J297" i="21"/>
  <c r="I5" i="21"/>
  <c r="I13" i="21"/>
  <c r="I21" i="21"/>
  <c r="I29" i="21"/>
  <c r="I37" i="21"/>
  <c r="I45" i="21"/>
  <c r="I53" i="21"/>
  <c r="I61" i="21"/>
  <c r="I69" i="21"/>
  <c r="I77" i="21"/>
  <c r="K6" i="21"/>
  <c r="K7" i="21"/>
  <c r="K15" i="21"/>
  <c r="K23" i="21"/>
  <c r="K31" i="21"/>
  <c r="K39" i="21"/>
  <c r="K47" i="21"/>
  <c r="K55" i="21"/>
  <c r="K63" i="21"/>
  <c r="K71" i="21"/>
  <c r="K79" i="21"/>
  <c r="K87" i="21"/>
  <c r="K95" i="21"/>
  <c r="K103" i="21"/>
  <c r="K111" i="21"/>
  <c r="K119" i="21"/>
  <c r="K127" i="21"/>
  <c r="K135" i="21"/>
  <c r="K143" i="21"/>
  <c r="K151" i="21"/>
  <c r="K159" i="21"/>
  <c r="K167" i="21"/>
  <c r="K175" i="21"/>
  <c r="K183" i="21"/>
  <c r="K191" i="21"/>
  <c r="K199" i="21"/>
  <c r="K207" i="21"/>
  <c r="K215" i="21"/>
  <c r="K223" i="21"/>
  <c r="K231" i="21"/>
  <c r="K239" i="21"/>
  <c r="K247" i="21"/>
  <c r="K255" i="21"/>
  <c r="K263" i="21"/>
  <c r="K271" i="21"/>
  <c r="K279" i="21"/>
  <c r="K287" i="21"/>
  <c r="K295" i="21"/>
  <c r="K3" i="21"/>
  <c r="J11" i="21"/>
  <c r="J19" i="21"/>
  <c r="J27" i="21"/>
  <c r="J35" i="21"/>
  <c r="J43" i="21"/>
  <c r="J51" i="21"/>
  <c r="J59" i="21"/>
  <c r="J67" i="21"/>
  <c r="J75" i="21"/>
  <c r="J83" i="21"/>
  <c r="J91" i="21"/>
  <c r="J99" i="21"/>
  <c r="J107" i="21"/>
  <c r="J115" i="21"/>
  <c r="J123" i="21"/>
  <c r="J131" i="21"/>
  <c r="J139" i="21"/>
  <c r="J147" i="21"/>
  <c r="J155" i="21"/>
  <c r="J163" i="21"/>
  <c r="J171" i="21"/>
  <c r="J179" i="21"/>
  <c r="J187" i="21"/>
  <c r="J195" i="21"/>
  <c r="J203" i="21"/>
  <c r="J211" i="21"/>
  <c r="J219" i="21"/>
  <c r="J227" i="21"/>
  <c r="J235" i="21"/>
  <c r="J243" i="21"/>
  <c r="J251" i="21"/>
  <c r="J259" i="21"/>
  <c r="J267" i="21"/>
  <c r="J275" i="21"/>
  <c r="J283" i="21"/>
  <c r="J291" i="21"/>
  <c r="J299" i="21"/>
  <c r="I7" i="21"/>
  <c r="I15" i="21"/>
  <c r="I23" i="21"/>
  <c r="I31" i="21"/>
  <c r="I39" i="21"/>
  <c r="I47" i="21"/>
  <c r="I55" i="21"/>
  <c r="I63" i="21"/>
  <c r="I71" i="21"/>
  <c r="I79" i="21"/>
  <c r="K8" i="21"/>
  <c r="K16" i="21"/>
  <c r="K24" i="21"/>
  <c r="K32" i="21"/>
  <c r="K40" i="21"/>
  <c r="K48" i="21"/>
  <c r="K56" i="21"/>
  <c r="K64" i="21"/>
  <c r="K72" i="21"/>
  <c r="K80" i="21"/>
  <c r="K88" i="21"/>
  <c r="K96" i="21"/>
  <c r="K104" i="21"/>
  <c r="K112" i="21"/>
  <c r="K120" i="21"/>
  <c r="K128" i="21"/>
  <c r="K136" i="21"/>
  <c r="K144" i="21"/>
  <c r="K152" i="21"/>
  <c r="K160" i="21"/>
  <c r="K168" i="21"/>
  <c r="K176" i="21"/>
  <c r="K184" i="21"/>
  <c r="K192" i="21"/>
  <c r="K200" i="21"/>
  <c r="K208" i="21"/>
  <c r="K216" i="21"/>
  <c r="K224" i="21"/>
  <c r="K232" i="21"/>
  <c r="K240" i="21"/>
  <c r="K248" i="21"/>
  <c r="K256" i="21"/>
  <c r="K264" i="21"/>
  <c r="K272" i="21"/>
  <c r="K280" i="21"/>
  <c r="K288" i="21"/>
  <c r="K296" i="21"/>
  <c r="J4" i="21"/>
  <c r="J12" i="21"/>
  <c r="J20" i="21"/>
  <c r="J28" i="21"/>
  <c r="J36" i="21"/>
  <c r="J44" i="21"/>
  <c r="J52" i="21"/>
  <c r="J60" i="21"/>
  <c r="J68" i="21"/>
  <c r="J76" i="21"/>
  <c r="J84" i="21"/>
  <c r="J92" i="21"/>
  <c r="J100" i="21"/>
  <c r="J108" i="21"/>
  <c r="J116" i="21"/>
  <c r="J124" i="21"/>
  <c r="J132" i="21"/>
  <c r="J140" i="21"/>
  <c r="J148" i="21"/>
  <c r="J156" i="21"/>
  <c r="J164" i="21"/>
  <c r="J172" i="21"/>
  <c r="J180" i="21"/>
  <c r="J188" i="21"/>
  <c r="J196" i="21"/>
  <c r="J204" i="21"/>
  <c r="J212" i="21"/>
  <c r="J220" i="21"/>
  <c r="J228" i="21"/>
  <c r="J236" i="21"/>
  <c r="J244" i="21"/>
  <c r="J252" i="21"/>
  <c r="J260" i="21"/>
  <c r="J268" i="21"/>
  <c r="J276" i="21"/>
  <c r="J284" i="21"/>
  <c r="J292" i="21"/>
  <c r="J300" i="21"/>
  <c r="I8" i="21"/>
  <c r="I16" i="21"/>
  <c r="I24" i="21"/>
  <c r="I32" i="21"/>
  <c r="K9" i="21"/>
  <c r="K17" i="21"/>
  <c r="K25" i="21"/>
  <c r="K33" i="21"/>
  <c r="K41" i="21"/>
  <c r="K49" i="21"/>
  <c r="K57" i="21"/>
  <c r="K65" i="21"/>
  <c r="K73" i="21"/>
  <c r="K81" i="21"/>
  <c r="K89" i="21"/>
  <c r="K97" i="21"/>
  <c r="K105" i="21"/>
  <c r="K113" i="21"/>
  <c r="K121" i="21"/>
  <c r="K129" i="21"/>
  <c r="K137" i="21"/>
  <c r="K145" i="21"/>
  <c r="K153" i="21"/>
  <c r="K161" i="21"/>
  <c r="K169" i="21"/>
  <c r="K177" i="21"/>
  <c r="K185" i="21"/>
  <c r="K193" i="21"/>
  <c r="K201" i="21"/>
  <c r="K209" i="21"/>
  <c r="K217" i="21"/>
  <c r="K225" i="21"/>
  <c r="K233" i="21"/>
  <c r="K241" i="21"/>
  <c r="K249" i="21"/>
  <c r="K257" i="21"/>
  <c r="K265" i="21"/>
  <c r="K273" i="21"/>
  <c r="K281" i="21"/>
  <c r="K289" i="21"/>
  <c r="K297" i="21"/>
  <c r="J5" i="21"/>
  <c r="K11" i="21"/>
  <c r="K19" i="21"/>
  <c r="K27" i="21"/>
  <c r="K35" i="21"/>
  <c r="K43" i="21"/>
  <c r="K51" i="21"/>
  <c r="K59" i="21"/>
  <c r="K67" i="21"/>
  <c r="K75" i="21"/>
  <c r="K83" i="21"/>
  <c r="K91" i="21"/>
  <c r="K99" i="21"/>
  <c r="K107" i="21"/>
  <c r="K115" i="21"/>
  <c r="K123" i="21"/>
  <c r="K131" i="21"/>
  <c r="K139" i="21"/>
  <c r="K147" i="21"/>
  <c r="K155" i="21"/>
  <c r="K163" i="21"/>
  <c r="K171" i="21"/>
  <c r="K179" i="21"/>
  <c r="K187" i="21"/>
  <c r="K195" i="21"/>
  <c r="K203" i="21"/>
  <c r="K211" i="21"/>
  <c r="K219" i="21"/>
  <c r="K227" i="21"/>
  <c r="K235" i="21"/>
  <c r="K243" i="21"/>
  <c r="K251" i="21"/>
  <c r="K259" i="21"/>
  <c r="K267" i="21"/>
  <c r="K275" i="21"/>
  <c r="K283" i="21"/>
  <c r="K291" i="21"/>
  <c r="K299" i="21"/>
  <c r="J7" i="21"/>
  <c r="J15" i="21"/>
  <c r="J23" i="21"/>
  <c r="J31" i="21"/>
  <c r="J39" i="21"/>
  <c r="J47" i="21"/>
  <c r="J55" i="21"/>
  <c r="J63" i="21"/>
  <c r="J71" i="21"/>
  <c r="J79" i="21"/>
  <c r="J87" i="21"/>
  <c r="J95" i="21"/>
  <c r="J103" i="21"/>
  <c r="J111" i="21"/>
  <c r="J119" i="21"/>
  <c r="J127" i="21"/>
  <c r="J135" i="21"/>
  <c r="J143" i="21"/>
  <c r="J151" i="21"/>
  <c r="J159" i="21"/>
  <c r="J167" i="21"/>
  <c r="J175" i="21"/>
  <c r="J183" i="21"/>
  <c r="J191" i="21"/>
  <c r="J199" i="21"/>
  <c r="J207" i="21"/>
  <c r="J215" i="21"/>
  <c r="J223" i="21"/>
  <c r="J231" i="21"/>
  <c r="J239" i="21"/>
  <c r="J247" i="21"/>
  <c r="J255" i="21"/>
  <c r="J263" i="21"/>
  <c r="J271" i="21"/>
  <c r="J279" i="21"/>
  <c r="J287" i="21"/>
  <c r="K10" i="21"/>
  <c r="K30" i="21"/>
  <c r="K52" i="21"/>
  <c r="K74" i="21"/>
  <c r="K94" i="21"/>
  <c r="K116" i="21"/>
  <c r="K138" i="21"/>
  <c r="K158" i="21"/>
  <c r="K180" i="21"/>
  <c r="K202" i="21"/>
  <c r="K222" i="21"/>
  <c r="K244" i="21"/>
  <c r="K266" i="21"/>
  <c r="K286" i="21"/>
  <c r="J8" i="21"/>
  <c r="J24" i="21"/>
  <c r="J40" i="21"/>
  <c r="J56" i="21"/>
  <c r="J72" i="21"/>
  <c r="J88" i="21"/>
  <c r="J104" i="21"/>
  <c r="J120" i="21"/>
  <c r="J136" i="21"/>
  <c r="J152" i="21"/>
  <c r="J168" i="21"/>
  <c r="J184" i="21"/>
  <c r="J200" i="21"/>
  <c r="J216" i="21"/>
  <c r="J232" i="21"/>
  <c r="J248" i="21"/>
  <c r="J264" i="21"/>
  <c r="J280" i="21"/>
  <c r="J295" i="21"/>
  <c r="I9" i="21"/>
  <c r="I20" i="21"/>
  <c r="I34" i="21"/>
  <c r="I44" i="21"/>
  <c r="I56" i="21"/>
  <c r="I66" i="21"/>
  <c r="I76" i="21"/>
  <c r="I86" i="21"/>
  <c r="I94" i="21"/>
  <c r="I102" i="21"/>
  <c r="I110" i="21"/>
  <c r="I118" i="21"/>
  <c r="I126" i="21"/>
  <c r="I134" i="21"/>
  <c r="I142" i="21"/>
  <c r="I150" i="21"/>
  <c r="I158" i="21"/>
  <c r="I166" i="21"/>
  <c r="I174" i="21"/>
  <c r="I182" i="21"/>
  <c r="I190" i="21"/>
  <c r="I198" i="21"/>
  <c r="I206" i="21"/>
  <c r="I214" i="21"/>
  <c r="I222" i="21"/>
  <c r="I230" i="21"/>
  <c r="I238" i="21"/>
  <c r="I246" i="21"/>
  <c r="I254" i="21"/>
  <c r="I262" i="21"/>
  <c r="I270" i="21"/>
  <c r="I278" i="21"/>
  <c r="I286" i="21"/>
  <c r="I294" i="21"/>
  <c r="I302" i="21"/>
  <c r="H10" i="21"/>
  <c r="H18" i="21"/>
  <c r="H26" i="21"/>
  <c r="H34" i="21"/>
  <c r="H42" i="21"/>
  <c r="H50" i="21"/>
  <c r="H58" i="21"/>
  <c r="H66" i="21"/>
  <c r="H74" i="21"/>
  <c r="H82" i="21"/>
  <c r="H90" i="21"/>
  <c r="H98" i="21"/>
  <c r="H106" i="21"/>
  <c r="H114" i="21"/>
  <c r="H122" i="21"/>
  <c r="H130" i="21"/>
  <c r="H138" i="21"/>
  <c r="K12" i="21"/>
  <c r="K34" i="21"/>
  <c r="K54" i="21"/>
  <c r="K76" i="21"/>
  <c r="K98" i="21"/>
  <c r="K118" i="21"/>
  <c r="K140" i="21"/>
  <c r="K162" i="21"/>
  <c r="K182" i="21"/>
  <c r="K204" i="21"/>
  <c r="K226" i="21"/>
  <c r="K246" i="21"/>
  <c r="K268" i="21"/>
  <c r="K290" i="21"/>
  <c r="J10" i="21"/>
  <c r="J26" i="21"/>
  <c r="J42" i="21"/>
  <c r="J58" i="21"/>
  <c r="J74" i="21"/>
  <c r="J90" i="21"/>
  <c r="J106" i="21"/>
  <c r="J122" i="21"/>
  <c r="J138" i="21"/>
  <c r="J154" i="21"/>
  <c r="J170" i="21"/>
  <c r="J186" i="21"/>
  <c r="J202" i="21"/>
  <c r="J218" i="21"/>
  <c r="J234" i="21"/>
  <c r="J250" i="21"/>
  <c r="J266" i="21"/>
  <c r="J282" i="21"/>
  <c r="J296" i="21"/>
  <c r="I10" i="21"/>
  <c r="I22" i="21"/>
  <c r="I35" i="21"/>
  <c r="I46" i="21"/>
  <c r="I57" i="21"/>
  <c r="I67" i="21"/>
  <c r="I78" i="21"/>
  <c r="I87" i="21"/>
  <c r="I95" i="21"/>
  <c r="I103" i="21"/>
  <c r="I111" i="21"/>
  <c r="I119" i="21"/>
  <c r="I127" i="21"/>
  <c r="I135" i="21"/>
  <c r="I143" i="21"/>
  <c r="I151" i="21"/>
  <c r="I159" i="21"/>
  <c r="I167" i="21"/>
  <c r="I175" i="21"/>
  <c r="I183" i="21"/>
  <c r="I191" i="21"/>
  <c r="I199" i="21"/>
  <c r="I207" i="21"/>
  <c r="I215" i="21"/>
  <c r="I223" i="21"/>
  <c r="I231" i="21"/>
  <c r="I239" i="21"/>
  <c r="I247" i="21"/>
  <c r="I255" i="21"/>
  <c r="I263" i="21"/>
  <c r="I271" i="21"/>
  <c r="I279" i="21"/>
  <c r="I287" i="21"/>
  <c r="I295" i="21"/>
  <c r="I3" i="21"/>
  <c r="H11" i="21"/>
  <c r="H19" i="21"/>
  <c r="H27" i="21"/>
  <c r="H35" i="21"/>
  <c r="H43" i="21"/>
  <c r="H51" i="21"/>
  <c r="H59" i="21"/>
  <c r="H67" i="21"/>
  <c r="H75" i="21"/>
  <c r="H83" i="21"/>
  <c r="H91" i="21"/>
  <c r="H99" i="21"/>
  <c r="H107" i="21"/>
  <c r="H115" i="21"/>
  <c r="H123" i="21"/>
  <c r="H131" i="21"/>
  <c r="H139" i="21"/>
  <c r="H147" i="21"/>
  <c r="K14" i="21"/>
  <c r="K36" i="21"/>
  <c r="K58" i="21"/>
  <c r="K78" i="21"/>
  <c r="K100" i="21"/>
  <c r="K122" i="21"/>
  <c r="K142" i="21"/>
  <c r="K164" i="21"/>
  <c r="K186" i="21"/>
  <c r="K206" i="21"/>
  <c r="K228" i="21"/>
  <c r="K250" i="21"/>
  <c r="K270" i="21"/>
  <c r="K292" i="21"/>
  <c r="J13" i="21"/>
  <c r="J29" i="21"/>
  <c r="J45" i="21"/>
  <c r="J61" i="21"/>
  <c r="J77" i="21"/>
  <c r="J93" i="21"/>
  <c r="J109" i="21"/>
  <c r="J125" i="21"/>
  <c r="J141" i="21"/>
  <c r="J157" i="21"/>
  <c r="J173" i="21"/>
  <c r="J189" i="21"/>
  <c r="J205" i="21"/>
  <c r="J221" i="21"/>
  <c r="J237" i="21"/>
  <c r="J253" i="21"/>
  <c r="J269" i="21"/>
  <c r="J285" i="21"/>
  <c r="J298" i="21"/>
  <c r="I11" i="21"/>
  <c r="I25" i="21"/>
  <c r="I36" i="21"/>
  <c r="I48" i="21"/>
  <c r="I58" i="21"/>
  <c r="I68" i="21"/>
  <c r="I80" i="21"/>
  <c r="I88" i="21"/>
  <c r="I96" i="21"/>
  <c r="I104" i="21"/>
  <c r="I112" i="21"/>
  <c r="I120" i="21"/>
  <c r="I128" i="21"/>
  <c r="I136" i="21"/>
  <c r="I144" i="21"/>
  <c r="I152" i="21"/>
  <c r="I160" i="21"/>
  <c r="I168" i="21"/>
  <c r="I176" i="21"/>
  <c r="I184" i="21"/>
  <c r="I192" i="21"/>
  <c r="I200" i="21"/>
  <c r="I208" i="21"/>
  <c r="I216" i="21"/>
  <c r="I224" i="21"/>
  <c r="I232" i="21"/>
  <c r="I240" i="21"/>
  <c r="I248" i="21"/>
  <c r="I256" i="21"/>
  <c r="I264" i="21"/>
  <c r="I272" i="21"/>
  <c r="I280" i="21"/>
  <c r="I288" i="21"/>
  <c r="I296" i="21"/>
  <c r="H4" i="21"/>
  <c r="H12" i="21"/>
  <c r="H20" i="21"/>
  <c r="H28" i="21"/>
  <c r="H36" i="21"/>
  <c r="H44" i="21"/>
  <c r="H52" i="21"/>
  <c r="H60" i="21"/>
  <c r="H68" i="21"/>
  <c r="H76" i="21"/>
  <c r="H84" i="21"/>
  <c r="K18" i="21"/>
  <c r="K38" i="21"/>
  <c r="K60" i="21"/>
  <c r="K82" i="21"/>
  <c r="K102" i="21"/>
  <c r="K124" i="21"/>
  <c r="K146" i="21"/>
  <c r="K166" i="21"/>
  <c r="K188" i="21"/>
  <c r="K210" i="21"/>
  <c r="K230" i="21"/>
  <c r="K252" i="21"/>
  <c r="K274" i="21"/>
  <c r="K294" i="21"/>
  <c r="J14" i="21"/>
  <c r="J30" i="21"/>
  <c r="J46" i="21"/>
  <c r="J62" i="21"/>
  <c r="J78" i="21"/>
  <c r="J94" i="21"/>
  <c r="J110" i="21"/>
  <c r="J126" i="21"/>
  <c r="J142" i="21"/>
  <c r="J158" i="21"/>
  <c r="J174" i="21"/>
  <c r="J190" i="21"/>
  <c r="J206" i="21"/>
  <c r="J222" i="21"/>
  <c r="J238" i="21"/>
  <c r="J254" i="21"/>
  <c r="J270" i="21"/>
  <c r="J286" i="21"/>
  <c r="J301" i="21"/>
  <c r="I12" i="21"/>
  <c r="I26" i="21"/>
  <c r="I38" i="21"/>
  <c r="I49" i="21"/>
  <c r="I59" i="21"/>
  <c r="I70" i="21"/>
  <c r="I81" i="21"/>
  <c r="I89" i="21"/>
  <c r="I97" i="21"/>
  <c r="I105" i="21"/>
  <c r="I113" i="21"/>
  <c r="I121" i="21"/>
  <c r="I129" i="21"/>
  <c r="I137" i="21"/>
  <c r="I145" i="21"/>
  <c r="I153" i="21"/>
  <c r="I161" i="21"/>
  <c r="I169" i="21"/>
  <c r="I177" i="21"/>
  <c r="I185" i="21"/>
  <c r="I193" i="21"/>
  <c r="I201" i="21"/>
  <c r="I209" i="21"/>
  <c r="I217" i="21"/>
  <c r="I225" i="21"/>
  <c r="I233" i="21"/>
  <c r="I241" i="21"/>
  <c r="I249" i="21"/>
  <c r="I257" i="21"/>
  <c r="I265" i="21"/>
  <c r="I273" i="21"/>
  <c r="I281" i="21"/>
  <c r="I289" i="21"/>
  <c r="I297" i="21"/>
  <c r="H5" i="21"/>
  <c r="H13" i="21"/>
  <c r="H21" i="21"/>
  <c r="H29" i="21"/>
  <c r="H37" i="21"/>
  <c r="H45" i="21"/>
  <c r="H53" i="21"/>
  <c r="H61" i="21"/>
  <c r="H69" i="21"/>
  <c r="H77" i="21"/>
  <c r="H85" i="21"/>
  <c r="H93" i="21"/>
  <c r="H101" i="21"/>
  <c r="H109" i="21"/>
  <c r="H117" i="21"/>
  <c r="H125" i="21"/>
  <c r="K20" i="21"/>
  <c r="K42" i="21"/>
  <c r="K62" i="21"/>
  <c r="K84" i="21"/>
  <c r="K106" i="21"/>
  <c r="K126" i="21"/>
  <c r="K148" i="21"/>
  <c r="K170" i="21"/>
  <c r="K190" i="21"/>
  <c r="K212" i="21"/>
  <c r="K234" i="21"/>
  <c r="K254" i="21"/>
  <c r="K276" i="21"/>
  <c r="K298" i="21"/>
  <c r="J16" i="21"/>
  <c r="J32" i="21"/>
  <c r="J48" i="21"/>
  <c r="J64" i="21"/>
  <c r="J80" i="21"/>
  <c r="J96" i="21"/>
  <c r="J112" i="21"/>
  <c r="J128" i="21"/>
  <c r="J144" i="21"/>
  <c r="J160" i="21"/>
  <c r="J176" i="21"/>
  <c r="J192" i="21"/>
  <c r="J208" i="21"/>
  <c r="J224" i="21"/>
  <c r="J240" i="21"/>
  <c r="J256" i="21"/>
  <c r="J272" i="21"/>
  <c r="J288" i="21"/>
  <c r="J302" i="21"/>
  <c r="I14" i="21"/>
  <c r="I27" i="21"/>
  <c r="I40" i="21"/>
  <c r="I50" i="21"/>
  <c r="I60" i="21"/>
  <c r="I72" i="21"/>
  <c r="I82" i="21"/>
  <c r="I90" i="21"/>
  <c r="I98" i="21"/>
  <c r="I106" i="21"/>
  <c r="I114" i="21"/>
  <c r="I122" i="21"/>
  <c r="I130" i="21"/>
  <c r="I138" i="21"/>
  <c r="I146" i="21"/>
  <c r="I154" i="21"/>
  <c r="I162" i="21"/>
  <c r="I170" i="21"/>
  <c r="I178" i="21"/>
  <c r="I186" i="21"/>
  <c r="I194" i="21"/>
  <c r="I202" i="21"/>
  <c r="I210" i="21"/>
  <c r="I218" i="21"/>
  <c r="I226" i="21"/>
  <c r="I234" i="21"/>
  <c r="I242" i="21"/>
  <c r="I250" i="21"/>
  <c r="I258" i="21"/>
  <c r="I266" i="21"/>
  <c r="I274" i="21"/>
  <c r="I282" i="21"/>
  <c r="I290" i="21"/>
  <c r="I298" i="21"/>
  <c r="H6" i="21"/>
  <c r="H14" i="21"/>
  <c r="H22" i="21"/>
  <c r="H30" i="21"/>
  <c r="H38" i="21"/>
  <c r="H46" i="21"/>
  <c r="H54" i="21"/>
  <c r="H62" i="21"/>
  <c r="H70" i="21"/>
  <c r="H78" i="21"/>
  <c r="H86" i="21"/>
  <c r="H94" i="21"/>
  <c r="H102" i="21"/>
  <c r="H110" i="21"/>
  <c r="H118" i="21"/>
  <c r="H126" i="21"/>
  <c r="H134" i="21"/>
  <c r="K22" i="21"/>
  <c r="K44" i="21"/>
  <c r="K66" i="21"/>
  <c r="K86" i="21"/>
  <c r="K108" i="21"/>
  <c r="K130" i="21"/>
  <c r="K150" i="21"/>
  <c r="K172" i="21"/>
  <c r="K194" i="21"/>
  <c r="K214" i="21"/>
  <c r="K236" i="21"/>
  <c r="K258" i="21"/>
  <c r="K278" i="21"/>
  <c r="K300" i="21"/>
  <c r="J18" i="21"/>
  <c r="J34" i="21"/>
  <c r="J50" i="21"/>
  <c r="J66" i="21"/>
  <c r="J82" i="21"/>
  <c r="J98" i="21"/>
  <c r="J114" i="21"/>
  <c r="J130" i="21"/>
  <c r="J146" i="21"/>
  <c r="J162" i="21"/>
  <c r="J178" i="21"/>
  <c r="J194" i="21"/>
  <c r="J210" i="21"/>
  <c r="J226" i="21"/>
  <c r="J242" i="21"/>
  <c r="J258" i="21"/>
  <c r="J274" i="21"/>
  <c r="J290" i="21"/>
  <c r="J3" i="21"/>
  <c r="I17" i="21"/>
  <c r="I28" i="21"/>
  <c r="I41" i="21"/>
  <c r="I51" i="21"/>
  <c r="I62" i="21"/>
  <c r="I73" i="21"/>
  <c r="I83" i="21"/>
  <c r="I91" i="21"/>
  <c r="I99" i="21"/>
  <c r="I107" i="21"/>
  <c r="I115" i="21"/>
  <c r="I123" i="21"/>
  <c r="I131" i="21"/>
  <c r="I139" i="21"/>
  <c r="I147" i="21"/>
  <c r="I155" i="21"/>
  <c r="I163" i="21"/>
  <c r="I171" i="21"/>
  <c r="I179" i="21"/>
  <c r="I187" i="21"/>
  <c r="I195" i="21"/>
  <c r="I203" i="21"/>
  <c r="I211" i="21"/>
  <c r="I219" i="21"/>
  <c r="I227" i="21"/>
  <c r="I235" i="21"/>
  <c r="I243" i="21"/>
  <c r="I251" i="21"/>
  <c r="I259" i="21"/>
  <c r="I267" i="21"/>
  <c r="I275" i="21"/>
  <c r="I283" i="21"/>
  <c r="I291" i="21"/>
  <c r="I299" i="21"/>
  <c r="H7" i="21"/>
  <c r="H15" i="21"/>
  <c r="H23" i="21"/>
  <c r="H31" i="21"/>
  <c r="H39" i="21"/>
  <c r="H47" i="21"/>
  <c r="H55" i="21"/>
  <c r="H63" i="21"/>
  <c r="H71" i="21"/>
  <c r="H79" i="21"/>
  <c r="H87" i="21"/>
  <c r="H95" i="21"/>
  <c r="H103" i="21"/>
  <c r="H111" i="21"/>
  <c r="H119" i="21"/>
  <c r="H127" i="21"/>
  <c r="H135" i="21"/>
  <c r="K26" i="21"/>
  <c r="K110" i="21"/>
  <c r="K196" i="21"/>
  <c r="K282" i="21"/>
  <c r="J53" i="21"/>
  <c r="J117" i="21"/>
  <c r="J181" i="21"/>
  <c r="J245" i="21"/>
  <c r="I4" i="21"/>
  <c r="I52" i="21"/>
  <c r="I92" i="21"/>
  <c r="I124" i="21"/>
  <c r="I156" i="21"/>
  <c r="I188" i="21"/>
  <c r="I220" i="21"/>
  <c r="I252" i="21"/>
  <c r="I284" i="21"/>
  <c r="H16" i="21"/>
  <c r="H48" i="21"/>
  <c r="H80" i="21"/>
  <c r="H104" i="21"/>
  <c r="H124" i="21"/>
  <c r="H141" i="21"/>
  <c r="H150" i="21"/>
  <c r="H158" i="21"/>
  <c r="H166" i="21"/>
  <c r="H174" i="21"/>
  <c r="H182" i="21"/>
  <c r="H190" i="21"/>
  <c r="H198" i="21"/>
  <c r="H206" i="21"/>
  <c r="H214" i="21"/>
  <c r="H222" i="21"/>
  <c r="H230" i="21"/>
  <c r="H238" i="21"/>
  <c r="H246" i="21"/>
  <c r="H254" i="21"/>
  <c r="H262" i="21"/>
  <c r="H270" i="21"/>
  <c r="H278" i="21"/>
  <c r="H286" i="21"/>
  <c r="H294" i="21"/>
  <c r="H302" i="21"/>
  <c r="K10" i="2"/>
  <c r="K18" i="2"/>
  <c r="K26" i="2"/>
  <c r="K34" i="2"/>
  <c r="K42" i="2"/>
  <c r="K50" i="2"/>
  <c r="K58" i="2"/>
  <c r="K66" i="2"/>
  <c r="K74" i="2"/>
  <c r="K82" i="2"/>
  <c r="K90" i="2"/>
  <c r="K98" i="2"/>
  <c r="K106" i="2"/>
  <c r="K114" i="2"/>
  <c r="K122" i="2"/>
  <c r="K130" i="2"/>
  <c r="K138" i="2"/>
  <c r="K146" i="2"/>
  <c r="K154" i="2"/>
  <c r="K162" i="2"/>
  <c r="K170" i="2"/>
  <c r="K178" i="2"/>
  <c r="K186" i="2"/>
  <c r="K194" i="2"/>
  <c r="K202" i="2"/>
  <c r="K210" i="2"/>
  <c r="K218" i="2"/>
  <c r="K226" i="2"/>
  <c r="K234" i="2"/>
  <c r="K242" i="2"/>
  <c r="K250" i="2"/>
  <c r="K258" i="2"/>
  <c r="K266" i="2"/>
  <c r="K274" i="2"/>
  <c r="K282" i="2"/>
  <c r="K290" i="2"/>
  <c r="K298" i="2"/>
  <c r="J6" i="2"/>
  <c r="J14" i="2"/>
  <c r="J22" i="2"/>
  <c r="J30" i="2"/>
  <c r="J38" i="2"/>
  <c r="J46" i="2"/>
  <c r="K28" i="21"/>
  <c r="K114" i="21"/>
  <c r="K198" i="21"/>
  <c r="K284" i="21"/>
  <c r="J54" i="21"/>
  <c r="J118" i="21"/>
  <c r="J182" i="21"/>
  <c r="J246" i="21"/>
  <c r="I6" i="21"/>
  <c r="I54" i="21"/>
  <c r="I93" i="21"/>
  <c r="I125" i="21"/>
  <c r="I157" i="21"/>
  <c r="I189" i="21"/>
  <c r="I221" i="21"/>
  <c r="I253" i="21"/>
  <c r="I285" i="21"/>
  <c r="H17" i="21"/>
  <c r="H49" i="21"/>
  <c r="H81" i="21"/>
  <c r="H105" i="21"/>
  <c r="H128" i="21"/>
  <c r="H142" i="21"/>
  <c r="H151" i="21"/>
  <c r="H159" i="21"/>
  <c r="H167" i="21"/>
  <c r="H175" i="21"/>
  <c r="H183" i="21"/>
  <c r="H191" i="21"/>
  <c r="H199" i="21"/>
  <c r="H207" i="21"/>
  <c r="H215" i="21"/>
  <c r="H223" i="21"/>
  <c r="H231" i="21"/>
  <c r="H239" i="21"/>
  <c r="H247" i="21"/>
  <c r="H255" i="21"/>
  <c r="H263" i="21"/>
  <c r="H271" i="21"/>
  <c r="H279" i="21"/>
  <c r="H287" i="21"/>
  <c r="H295" i="21"/>
  <c r="H3" i="21"/>
  <c r="K11" i="2"/>
  <c r="K19" i="2"/>
  <c r="K27" i="2"/>
  <c r="K35" i="2"/>
  <c r="K43" i="2"/>
  <c r="K51" i="2"/>
  <c r="K59" i="2"/>
  <c r="K67" i="2"/>
  <c r="K75" i="2"/>
  <c r="K83" i="2"/>
  <c r="K91" i="2"/>
  <c r="K99" i="2"/>
  <c r="K107" i="2"/>
  <c r="K115" i="2"/>
  <c r="K123" i="2"/>
  <c r="K131" i="2"/>
  <c r="K139" i="2"/>
  <c r="K147" i="2"/>
  <c r="K155" i="2"/>
  <c r="K163" i="2"/>
  <c r="K171" i="2"/>
  <c r="K179" i="2"/>
  <c r="K187" i="2"/>
  <c r="K195" i="2"/>
  <c r="K203" i="2"/>
  <c r="K211" i="2"/>
  <c r="K219" i="2"/>
  <c r="K227" i="2"/>
  <c r="K235" i="2"/>
  <c r="K243" i="2"/>
  <c r="K251" i="2"/>
  <c r="K259" i="2"/>
  <c r="K267" i="2"/>
  <c r="K275" i="2"/>
  <c r="K283" i="2"/>
  <c r="K291" i="2"/>
  <c r="K299" i="2"/>
  <c r="J7" i="2"/>
  <c r="J15" i="2"/>
  <c r="J23" i="2"/>
  <c r="J31" i="2"/>
  <c r="K46" i="21"/>
  <c r="K132" i="21"/>
  <c r="K218" i="21"/>
  <c r="K302" i="21"/>
  <c r="J69" i="21"/>
  <c r="J133" i="21"/>
  <c r="J197" i="21"/>
  <c r="J261" i="21"/>
  <c r="I18" i="21"/>
  <c r="I64" i="21"/>
  <c r="I100" i="21"/>
  <c r="I132" i="21"/>
  <c r="I164" i="21"/>
  <c r="I196" i="21"/>
  <c r="I228" i="21"/>
  <c r="I260" i="21"/>
  <c r="I292" i="21"/>
  <c r="H24" i="21"/>
  <c r="H56" i="21"/>
  <c r="H88" i="21"/>
  <c r="H108" i="21"/>
  <c r="H129" i="21"/>
  <c r="H143" i="21"/>
  <c r="H152" i="21"/>
  <c r="H160" i="21"/>
  <c r="H168" i="21"/>
  <c r="H176" i="21"/>
  <c r="H184" i="21"/>
  <c r="H192" i="21"/>
  <c r="H200" i="21"/>
  <c r="H208" i="21"/>
  <c r="H216" i="21"/>
  <c r="H224" i="21"/>
  <c r="H232" i="21"/>
  <c r="H240" i="21"/>
  <c r="H248" i="21"/>
  <c r="H256" i="21"/>
  <c r="H264" i="21"/>
  <c r="H272" i="21"/>
  <c r="H280" i="21"/>
  <c r="H288" i="21"/>
  <c r="H296" i="21"/>
  <c r="K4" i="2"/>
  <c r="K12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164" i="2"/>
  <c r="K172" i="2"/>
  <c r="K180" i="2"/>
  <c r="K188" i="2"/>
  <c r="K196" i="2"/>
  <c r="K204" i="2"/>
  <c r="K212" i="2"/>
  <c r="K220" i="2"/>
  <c r="K228" i="2"/>
  <c r="K236" i="2"/>
  <c r="K244" i="2"/>
  <c r="K252" i="2"/>
  <c r="K260" i="2"/>
  <c r="K268" i="2"/>
  <c r="K276" i="2"/>
  <c r="K284" i="2"/>
  <c r="K292" i="2"/>
  <c r="K300" i="2"/>
  <c r="J8" i="2"/>
  <c r="J16" i="2"/>
  <c r="J24" i="2"/>
  <c r="J32" i="2"/>
  <c r="J40" i="2"/>
  <c r="K50" i="21"/>
  <c r="K134" i="21"/>
  <c r="K220" i="21"/>
  <c r="J6" i="21"/>
  <c r="J70" i="21"/>
  <c r="J134" i="21"/>
  <c r="J198" i="21"/>
  <c r="J262" i="21"/>
  <c r="I19" i="21"/>
  <c r="I65" i="21"/>
  <c r="I101" i="21"/>
  <c r="I133" i="21"/>
  <c r="I165" i="21"/>
  <c r="I197" i="21"/>
  <c r="I229" i="21"/>
  <c r="I261" i="21"/>
  <c r="I293" i="21"/>
  <c r="H25" i="21"/>
  <c r="H57" i="21"/>
  <c r="H89" i="21"/>
  <c r="H112" i="21"/>
  <c r="H132" i="21"/>
  <c r="H144" i="21"/>
  <c r="H153" i="21"/>
  <c r="H161" i="21"/>
  <c r="H169" i="21"/>
  <c r="H177" i="21"/>
  <c r="H185" i="21"/>
  <c r="H193" i="21"/>
  <c r="H201" i="21"/>
  <c r="H209" i="21"/>
  <c r="H217" i="21"/>
  <c r="H225" i="21"/>
  <c r="H233" i="21"/>
  <c r="H241" i="21"/>
  <c r="H249" i="21"/>
  <c r="H257" i="21"/>
  <c r="H265" i="21"/>
  <c r="H273" i="21"/>
  <c r="H281" i="21"/>
  <c r="H289" i="21"/>
  <c r="H297" i="21"/>
  <c r="K5" i="2"/>
  <c r="K13" i="2"/>
  <c r="K21" i="2"/>
  <c r="K29" i="2"/>
  <c r="K37" i="2"/>
  <c r="K45" i="2"/>
  <c r="K53" i="2"/>
  <c r="K61" i="2"/>
  <c r="K69" i="2"/>
  <c r="K77" i="2"/>
  <c r="K85" i="2"/>
  <c r="K93" i="2"/>
  <c r="K101" i="2"/>
  <c r="K109" i="2"/>
  <c r="K117" i="2"/>
  <c r="K125" i="2"/>
  <c r="K133" i="2"/>
  <c r="K141" i="2"/>
  <c r="K149" i="2"/>
  <c r="K157" i="2"/>
  <c r="K165" i="2"/>
  <c r="K173" i="2"/>
  <c r="K181" i="2"/>
  <c r="K189" i="2"/>
  <c r="K197" i="2"/>
  <c r="K205" i="2"/>
  <c r="K213" i="2"/>
  <c r="K221" i="2"/>
  <c r="K229" i="2"/>
  <c r="K237" i="2"/>
  <c r="K245" i="2"/>
  <c r="K253" i="2"/>
  <c r="K261" i="2"/>
  <c r="K269" i="2"/>
  <c r="K277" i="2"/>
  <c r="K285" i="2"/>
  <c r="K293" i="2"/>
  <c r="K301" i="2"/>
  <c r="J9" i="2"/>
  <c r="J17" i="2"/>
  <c r="J25" i="2"/>
  <c r="J33" i="2"/>
  <c r="K70" i="21"/>
  <c r="K156" i="21"/>
  <c r="K242" i="21"/>
  <c r="J22" i="21"/>
  <c r="J86" i="21"/>
  <c r="J150" i="21"/>
  <c r="J214" i="21"/>
  <c r="J278" i="21"/>
  <c r="I33" i="21"/>
  <c r="I75" i="21"/>
  <c r="I109" i="21"/>
  <c r="I141" i="21"/>
  <c r="I173" i="21"/>
  <c r="I205" i="21"/>
  <c r="I237" i="21"/>
  <c r="I269" i="21"/>
  <c r="I301" i="21"/>
  <c r="H33" i="21"/>
  <c r="H65" i="21"/>
  <c r="H96" i="21"/>
  <c r="H116" i="21"/>
  <c r="H136" i="21"/>
  <c r="H146" i="21"/>
  <c r="H155" i="21"/>
  <c r="H163" i="21"/>
  <c r="H171" i="21"/>
  <c r="H179" i="21"/>
  <c r="H187" i="21"/>
  <c r="H195" i="21"/>
  <c r="H203" i="21"/>
  <c r="H211" i="21"/>
  <c r="H219" i="21"/>
  <c r="H227" i="21"/>
  <c r="H235" i="21"/>
  <c r="H243" i="21"/>
  <c r="H251" i="21"/>
  <c r="H259" i="21"/>
  <c r="H267" i="21"/>
  <c r="H275" i="21"/>
  <c r="H283" i="21"/>
  <c r="H291" i="21"/>
  <c r="H299" i="21"/>
  <c r="K7" i="2"/>
  <c r="K15" i="2"/>
  <c r="K23" i="2"/>
  <c r="K31" i="2"/>
  <c r="K39" i="2"/>
  <c r="K47" i="2"/>
  <c r="K55" i="2"/>
  <c r="K63" i="2"/>
  <c r="K71" i="2"/>
  <c r="K79" i="2"/>
  <c r="K87" i="2"/>
  <c r="K95" i="2"/>
  <c r="K103" i="2"/>
  <c r="K111" i="2"/>
  <c r="K119" i="2"/>
  <c r="K127" i="2"/>
  <c r="K135" i="2"/>
  <c r="K143" i="2"/>
  <c r="K151" i="2"/>
  <c r="K159" i="2"/>
  <c r="K167" i="2"/>
  <c r="K175" i="2"/>
  <c r="K183" i="2"/>
  <c r="K191" i="2"/>
  <c r="K199" i="2"/>
  <c r="K207" i="2"/>
  <c r="K215" i="2"/>
  <c r="K223" i="2"/>
  <c r="K231" i="2"/>
  <c r="K239" i="2"/>
  <c r="K247" i="2"/>
  <c r="K255" i="2"/>
  <c r="K263" i="2"/>
  <c r="K271" i="2"/>
  <c r="K279" i="2"/>
  <c r="K287" i="2"/>
  <c r="K295" i="2"/>
  <c r="K3" i="2"/>
  <c r="J11" i="2"/>
  <c r="J19" i="2"/>
  <c r="J27" i="2"/>
  <c r="J35" i="2"/>
  <c r="J43" i="2"/>
  <c r="K90" i="21"/>
  <c r="K174" i="21"/>
  <c r="K260" i="21"/>
  <c r="J37" i="21"/>
  <c r="J101" i="21"/>
  <c r="J165" i="21"/>
  <c r="J229" i="21"/>
  <c r="J293" i="21"/>
  <c r="K68" i="21"/>
  <c r="J85" i="21"/>
  <c r="I30" i="21"/>
  <c r="I117" i="21"/>
  <c r="I212" i="21"/>
  <c r="I300" i="21"/>
  <c r="H73" i="21"/>
  <c r="H137" i="21"/>
  <c r="H162" i="21"/>
  <c r="H181" i="21"/>
  <c r="H204" i="21"/>
  <c r="H226" i="21"/>
  <c r="H245" i="21"/>
  <c r="H268" i="21"/>
  <c r="H290" i="21"/>
  <c r="K9" i="2"/>
  <c r="K32" i="2"/>
  <c r="K54" i="2"/>
  <c r="K73" i="2"/>
  <c r="K96" i="2"/>
  <c r="K118" i="2"/>
  <c r="K137" i="2"/>
  <c r="K160" i="2"/>
  <c r="K182" i="2"/>
  <c r="K201" i="2"/>
  <c r="K224" i="2"/>
  <c r="K246" i="2"/>
  <c r="K265" i="2"/>
  <c r="K288" i="2"/>
  <c r="J10" i="2"/>
  <c r="J29" i="2"/>
  <c r="J45" i="2"/>
  <c r="J54" i="2"/>
  <c r="J62" i="2"/>
  <c r="J70" i="2"/>
  <c r="J78" i="2"/>
  <c r="J86" i="2"/>
  <c r="J94" i="2"/>
  <c r="J102" i="2"/>
  <c r="J110" i="2"/>
  <c r="J118" i="2"/>
  <c r="J126" i="2"/>
  <c r="J134" i="2"/>
  <c r="J142" i="2"/>
  <c r="J150" i="2"/>
  <c r="J158" i="2"/>
  <c r="J166" i="2"/>
  <c r="J174" i="2"/>
  <c r="J182" i="2"/>
  <c r="J190" i="2"/>
  <c r="J198" i="2"/>
  <c r="J206" i="2"/>
  <c r="J214" i="2"/>
  <c r="J222" i="2"/>
  <c r="J230" i="2"/>
  <c r="J238" i="2"/>
  <c r="J246" i="2"/>
  <c r="J254" i="2"/>
  <c r="J262" i="2"/>
  <c r="J270" i="2"/>
  <c r="J278" i="2"/>
  <c r="J286" i="2"/>
  <c r="J294" i="2"/>
  <c r="J302" i="2"/>
  <c r="I10" i="2"/>
  <c r="I18" i="2"/>
  <c r="I26" i="2"/>
  <c r="I34" i="2"/>
  <c r="I42" i="2"/>
  <c r="I50" i="2"/>
  <c r="I58" i="2"/>
  <c r="I66" i="2"/>
  <c r="I74" i="2"/>
  <c r="I82" i="2"/>
  <c r="I90" i="2"/>
  <c r="I98" i="2"/>
  <c r="I106" i="2"/>
  <c r="I114" i="2"/>
  <c r="I122" i="2"/>
  <c r="I130" i="2"/>
  <c r="I138" i="2"/>
  <c r="I146" i="2"/>
  <c r="I154" i="2"/>
  <c r="I162" i="2"/>
  <c r="I170" i="2"/>
  <c r="I178" i="2"/>
  <c r="I186" i="2"/>
  <c r="K92" i="21"/>
  <c r="J102" i="21"/>
  <c r="I42" i="21"/>
  <c r="I140" i="21"/>
  <c r="I213" i="21"/>
  <c r="H8" i="21"/>
  <c r="H92" i="21"/>
  <c r="H140" i="21"/>
  <c r="H164" i="21"/>
  <c r="H186" i="21"/>
  <c r="H205" i="21"/>
  <c r="H228" i="21"/>
  <c r="H250" i="21"/>
  <c r="H269" i="21"/>
  <c r="H292" i="21"/>
  <c r="K14" i="2"/>
  <c r="K33" i="2"/>
  <c r="K56" i="2"/>
  <c r="K78" i="2"/>
  <c r="K97" i="2"/>
  <c r="K120" i="2"/>
  <c r="K142" i="2"/>
  <c r="K161" i="2"/>
  <c r="K184" i="2"/>
  <c r="K206" i="2"/>
  <c r="K225" i="2"/>
  <c r="K248" i="2"/>
  <c r="K270" i="2"/>
  <c r="K289" i="2"/>
  <c r="J12" i="2"/>
  <c r="J34" i="2"/>
  <c r="J47" i="2"/>
  <c r="J55" i="2"/>
  <c r="J63" i="2"/>
  <c r="J71" i="2"/>
  <c r="J79" i="2"/>
  <c r="J87" i="2"/>
  <c r="J95" i="2"/>
  <c r="J103" i="2"/>
  <c r="J111" i="2"/>
  <c r="J119" i="2"/>
  <c r="J127" i="2"/>
  <c r="J135" i="2"/>
  <c r="J143" i="2"/>
  <c r="J151" i="2"/>
  <c r="J159" i="2"/>
  <c r="J167" i="2"/>
  <c r="J175" i="2"/>
  <c r="J183" i="2"/>
  <c r="J191" i="2"/>
  <c r="J199" i="2"/>
  <c r="J207" i="2"/>
  <c r="J215" i="2"/>
  <c r="J223" i="2"/>
  <c r="J231" i="2"/>
  <c r="J239" i="2"/>
  <c r="J247" i="2"/>
  <c r="J255" i="2"/>
  <c r="J263" i="2"/>
  <c r="J271" i="2"/>
  <c r="J279" i="2"/>
  <c r="J287" i="2"/>
  <c r="J295" i="2"/>
  <c r="J3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K154" i="21"/>
  <c r="J149" i="21"/>
  <c r="I43" i="21"/>
  <c r="I148" i="21"/>
  <c r="I236" i="21"/>
  <c r="H9" i="21"/>
  <c r="H97" i="21"/>
  <c r="H145" i="21"/>
  <c r="H165" i="21"/>
  <c r="H188" i="21"/>
  <c r="H210" i="21"/>
  <c r="H229" i="21"/>
  <c r="H252" i="21"/>
  <c r="H274" i="21"/>
  <c r="H293" i="21"/>
  <c r="K16" i="2"/>
  <c r="K38" i="2"/>
  <c r="K57" i="2"/>
  <c r="K80" i="2"/>
  <c r="K102" i="2"/>
  <c r="K121" i="2"/>
  <c r="K144" i="2"/>
  <c r="K166" i="2"/>
  <c r="K185" i="2"/>
  <c r="K208" i="2"/>
  <c r="K230" i="2"/>
  <c r="K249" i="2"/>
  <c r="K272" i="2"/>
  <c r="K294" i="2"/>
  <c r="J13" i="2"/>
  <c r="J36" i="2"/>
  <c r="J48" i="2"/>
  <c r="J56" i="2"/>
  <c r="J64" i="2"/>
  <c r="J72" i="2"/>
  <c r="J80" i="2"/>
  <c r="J88" i="2"/>
  <c r="J96" i="2"/>
  <c r="J104" i="2"/>
  <c r="J112" i="2"/>
  <c r="J120" i="2"/>
  <c r="J128" i="2"/>
  <c r="J136" i="2"/>
  <c r="J144" i="2"/>
  <c r="J152" i="2"/>
  <c r="J160" i="2"/>
  <c r="J168" i="2"/>
  <c r="J176" i="2"/>
  <c r="J184" i="2"/>
  <c r="J192" i="2"/>
  <c r="J200" i="2"/>
  <c r="J208" i="2"/>
  <c r="J216" i="2"/>
  <c r="J224" i="2"/>
  <c r="J232" i="2"/>
  <c r="J240" i="2"/>
  <c r="J248" i="2"/>
  <c r="J256" i="2"/>
  <c r="J264" i="2"/>
  <c r="J272" i="2"/>
  <c r="J280" i="2"/>
  <c r="J288" i="2"/>
  <c r="J296" i="2"/>
  <c r="I4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96" i="2"/>
  <c r="K178" i="21"/>
  <c r="J166" i="21"/>
  <c r="I74" i="21"/>
  <c r="I149" i="21"/>
  <c r="I244" i="21"/>
  <c r="H32" i="21"/>
  <c r="H100" i="21"/>
  <c r="H148" i="21"/>
  <c r="H170" i="21"/>
  <c r="H189" i="21"/>
  <c r="H212" i="21"/>
  <c r="H234" i="21"/>
  <c r="H253" i="21"/>
  <c r="H276" i="21"/>
  <c r="H298" i="21"/>
  <c r="K17" i="2"/>
  <c r="K40" i="2"/>
  <c r="K62" i="2"/>
  <c r="K81" i="2"/>
  <c r="K104" i="2"/>
  <c r="K126" i="2"/>
  <c r="K145" i="2"/>
  <c r="K168" i="2"/>
  <c r="K190" i="2"/>
  <c r="K209" i="2"/>
  <c r="K232" i="2"/>
  <c r="K254" i="2"/>
  <c r="K273" i="2"/>
  <c r="K296" i="2"/>
  <c r="J18" i="2"/>
  <c r="J37" i="2"/>
  <c r="J49" i="2"/>
  <c r="J57" i="2"/>
  <c r="J65" i="2"/>
  <c r="J73" i="2"/>
  <c r="J81" i="2"/>
  <c r="J89" i="2"/>
  <c r="J97" i="2"/>
  <c r="J105" i="2"/>
  <c r="J113" i="2"/>
  <c r="J121" i="2"/>
  <c r="J129" i="2"/>
  <c r="J137" i="2"/>
  <c r="J145" i="2"/>
  <c r="J153" i="2"/>
  <c r="J161" i="2"/>
  <c r="J169" i="2"/>
  <c r="J177" i="2"/>
  <c r="J185" i="2"/>
  <c r="J193" i="2"/>
  <c r="J201" i="2"/>
  <c r="J209" i="2"/>
  <c r="J217" i="2"/>
  <c r="J225" i="2"/>
  <c r="J233" i="2"/>
  <c r="J241" i="2"/>
  <c r="J249" i="2"/>
  <c r="J257" i="2"/>
  <c r="J265" i="2"/>
  <c r="J273" i="2"/>
  <c r="J281" i="2"/>
  <c r="J289" i="2"/>
  <c r="J297" i="2"/>
  <c r="I5" i="2"/>
  <c r="I13" i="2"/>
  <c r="I21" i="2"/>
  <c r="I29" i="2"/>
  <c r="I37" i="2"/>
  <c r="I45" i="2"/>
  <c r="I53" i="2"/>
  <c r="I61" i="2"/>
  <c r="I69" i="2"/>
  <c r="I77" i="2"/>
  <c r="I85" i="2"/>
  <c r="I93" i="2"/>
  <c r="I101" i="2"/>
  <c r="I109" i="2"/>
  <c r="I117" i="2"/>
  <c r="I125" i="2"/>
  <c r="I133" i="2"/>
  <c r="I141" i="2"/>
  <c r="I149" i="2"/>
  <c r="I157" i="2"/>
  <c r="I165" i="2"/>
  <c r="I173" i="2"/>
  <c r="I181" i="2"/>
  <c r="I189" i="2"/>
  <c r="I197" i="2"/>
  <c r="I205" i="2"/>
  <c r="I213" i="2"/>
  <c r="K238" i="21"/>
  <c r="J213" i="21"/>
  <c r="I84" i="21"/>
  <c r="I172" i="21"/>
  <c r="I245" i="21"/>
  <c r="H40" i="21"/>
  <c r="H113" i="21"/>
  <c r="H149" i="21"/>
  <c r="H172" i="21"/>
  <c r="H194" i="21"/>
  <c r="H213" i="21"/>
  <c r="H236" i="21"/>
  <c r="H258" i="21"/>
  <c r="H277" i="21"/>
  <c r="H300" i="21"/>
  <c r="K22" i="2"/>
  <c r="K41" i="2"/>
  <c r="K64" i="2"/>
  <c r="K86" i="2"/>
  <c r="K105" i="2"/>
  <c r="K128" i="2"/>
  <c r="K150" i="2"/>
  <c r="K169" i="2"/>
  <c r="K192" i="2"/>
  <c r="K214" i="2"/>
  <c r="K233" i="2"/>
  <c r="K256" i="2"/>
  <c r="K278" i="2"/>
  <c r="K297" i="2"/>
  <c r="J20" i="2"/>
  <c r="J39" i="2"/>
  <c r="J50" i="2"/>
  <c r="J58" i="2"/>
  <c r="J66" i="2"/>
  <c r="J74" i="2"/>
  <c r="J82" i="2"/>
  <c r="J90" i="2"/>
  <c r="J98" i="2"/>
  <c r="J106" i="2"/>
  <c r="J114" i="2"/>
  <c r="J122" i="2"/>
  <c r="J130" i="2"/>
  <c r="J138" i="2"/>
  <c r="J146" i="2"/>
  <c r="J154" i="2"/>
  <c r="J162" i="2"/>
  <c r="J170" i="2"/>
  <c r="J178" i="2"/>
  <c r="J186" i="2"/>
  <c r="J194" i="2"/>
  <c r="J202" i="2"/>
  <c r="J210" i="2"/>
  <c r="J218" i="2"/>
  <c r="J226" i="2"/>
  <c r="J234" i="2"/>
  <c r="J242" i="2"/>
  <c r="J250" i="2"/>
  <c r="J258" i="2"/>
  <c r="J266" i="2"/>
  <c r="J274" i="2"/>
  <c r="J282" i="2"/>
  <c r="J290" i="2"/>
  <c r="J298" i="2"/>
  <c r="I6" i="2"/>
  <c r="I14" i="2"/>
  <c r="I22" i="2"/>
  <c r="I30" i="2"/>
  <c r="I38" i="2"/>
  <c r="I46" i="2"/>
  <c r="I54" i="2"/>
  <c r="I62" i="2"/>
  <c r="I70" i="2"/>
  <c r="I78" i="2"/>
  <c r="I86" i="2"/>
  <c r="I94" i="2"/>
  <c r="I102" i="2"/>
  <c r="I110" i="2"/>
  <c r="I118" i="2"/>
  <c r="I126" i="2"/>
  <c r="I134" i="2"/>
  <c r="I142" i="2"/>
  <c r="I150" i="2"/>
  <c r="I158" i="2"/>
  <c r="I166" i="2"/>
  <c r="I174" i="2"/>
  <c r="K262" i="21"/>
  <c r="J230" i="21"/>
  <c r="I85" i="21"/>
  <c r="I180" i="21"/>
  <c r="I268" i="21"/>
  <c r="H41" i="21"/>
  <c r="H120" i="21"/>
  <c r="H154" i="21"/>
  <c r="H173" i="21"/>
  <c r="H196" i="21"/>
  <c r="H218" i="21"/>
  <c r="H237" i="21"/>
  <c r="H260" i="21"/>
  <c r="H282" i="21"/>
  <c r="H301" i="21"/>
  <c r="K24" i="2"/>
  <c r="K46" i="2"/>
  <c r="K65" i="2"/>
  <c r="K88" i="2"/>
  <c r="K110" i="2"/>
  <c r="K129" i="2"/>
  <c r="K152" i="2"/>
  <c r="K174" i="2"/>
  <c r="K193" i="2"/>
  <c r="K216" i="2"/>
  <c r="K238" i="2"/>
  <c r="K257" i="2"/>
  <c r="K280" i="2"/>
  <c r="K302" i="2"/>
  <c r="J21" i="2"/>
  <c r="J41" i="2"/>
  <c r="J51" i="2"/>
  <c r="J59" i="2"/>
  <c r="J67" i="2"/>
  <c r="J75" i="2"/>
  <c r="J83" i="2"/>
  <c r="J91" i="2"/>
  <c r="J99" i="2"/>
  <c r="J107" i="2"/>
  <c r="J115" i="2"/>
  <c r="J123" i="2"/>
  <c r="J131" i="2"/>
  <c r="J139" i="2"/>
  <c r="J147" i="2"/>
  <c r="J155" i="2"/>
  <c r="J163" i="2"/>
  <c r="J171" i="2"/>
  <c r="J179" i="2"/>
  <c r="J187" i="2"/>
  <c r="J195" i="2"/>
  <c r="J203" i="2"/>
  <c r="J211" i="2"/>
  <c r="J219" i="2"/>
  <c r="J227" i="2"/>
  <c r="J235" i="2"/>
  <c r="J243" i="2"/>
  <c r="J251" i="2"/>
  <c r="J259" i="2"/>
  <c r="J267" i="2"/>
  <c r="J275" i="2"/>
  <c r="J283" i="2"/>
  <c r="J291" i="2"/>
  <c r="J299" i="2"/>
  <c r="I7" i="2"/>
  <c r="I15" i="2"/>
  <c r="I23" i="2"/>
  <c r="I31" i="2"/>
  <c r="I39" i="2"/>
  <c r="I47" i="2"/>
  <c r="I55" i="2"/>
  <c r="I63" i="2"/>
  <c r="I71" i="2"/>
  <c r="I79" i="2"/>
  <c r="I87" i="2"/>
  <c r="I95" i="2"/>
  <c r="I103" i="2"/>
  <c r="I111" i="2"/>
  <c r="I119" i="2"/>
  <c r="I127" i="2"/>
  <c r="I135" i="2"/>
  <c r="I143" i="2"/>
  <c r="I151" i="2"/>
  <c r="I159" i="2"/>
  <c r="I167" i="2"/>
  <c r="I175" i="2"/>
  <c r="H255" i="2"/>
  <c r="H215" i="2"/>
  <c r="H175" i="2"/>
  <c r="H135" i="2"/>
  <c r="H95" i="2"/>
  <c r="H55" i="2"/>
  <c r="H15" i="2"/>
  <c r="I275" i="2"/>
  <c r="I227" i="2"/>
  <c r="I177" i="2"/>
  <c r="I40" i="2"/>
  <c r="J148" i="2"/>
  <c r="I181" i="21"/>
  <c r="H300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I296" i="2"/>
  <c r="I288" i="2"/>
  <c r="I280" i="2"/>
  <c r="I272" i="2"/>
  <c r="I264" i="2"/>
  <c r="I256" i="2"/>
  <c r="I248" i="2"/>
  <c r="I240" i="2"/>
  <c r="I232" i="2"/>
  <c r="I224" i="2"/>
  <c r="I216" i="2"/>
  <c r="I207" i="2"/>
  <c r="I198" i="2"/>
  <c r="I185" i="2"/>
  <c r="I169" i="2"/>
  <c r="I147" i="2"/>
  <c r="I121" i="2"/>
  <c r="I89" i="2"/>
  <c r="I57" i="2"/>
  <c r="I25" i="2"/>
  <c r="J293" i="2"/>
  <c r="J261" i="2"/>
  <c r="J229" i="2"/>
  <c r="J197" i="2"/>
  <c r="J165" i="2"/>
  <c r="J133" i="2"/>
  <c r="J101" i="2"/>
  <c r="J69" i="2"/>
  <c r="J28" i="2"/>
  <c r="K241" i="2"/>
  <c r="K158" i="2"/>
  <c r="K72" i="2"/>
  <c r="H285" i="21"/>
  <c r="H202" i="21"/>
  <c r="H72" i="21"/>
  <c r="J294" i="21"/>
  <c r="H271" i="2"/>
  <c r="H231" i="2"/>
  <c r="H191" i="2"/>
  <c r="H151" i="2"/>
  <c r="H111" i="2"/>
  <c r="H79" i="2"/>
  <c r="H31" i="2"/>
  <c r="I291" i="2"/>
  <c r="I243" i="2"/>
  <c r="I201" i="2"/>
  <c r="I104" i="2"/>
  <c r="J276" i="2"/>
  <c r="J84" i="2"/>
  <c r="H242" i="21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I3" i="2"/>
  <c r="I295" i="2"/>
  <c r="I287" i="2"/>
  <c r="I279" i="2"/>
  <c r="I271" i="2"/>
  <c r="I263" i="2"/>
  <c r="I255" i="2"/>
  <c r="I247" i="2"/>
  <c r="I239" i="2"/>
  <c r="I231" i="2"/>
  <c r="I223" i="2"/>
  <c r="I215" i="2"/>
  <c r="I206" i="2"/>
  <c r="I195" i="2"/>
  <c r="I184" i="2"/>
  <c r="I168" i="2"/>
  <c r="I145" i="2"/>
  <c r="I120" i="2"/>
  <c r="I88" i="2"/>
  <c r="I56" i="2"/>
  <c r="I24" i="2"/>
  <c r="J292" i="2"/>
  <c r="J260" i="2"/>
  <c r="J228" i="2"/>
  <c r="J196" i="2"/>
  <c r="J164" i="2"/>
  <c r="J132" i="2"/>
  <c r="J100" i="2"/>
  <c r="J68" i="2"/>
  <c r="J26" i="2"/>
  <c r="K240" i="2"/>
  <c r="K153" i="2"/>
  <c r="K70" i="2"/>
  <c r="H284" i="21"/>
  <c r="H197" i="21"/>
  <c r="H64" i="21"/>
  <c r="J277" i="21"/>
  <c r="H292" i="2"/>
  <c r="H298" i="2"/>
  <c r="H290" i="2"/>
  <c r="H282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I302" i="2"/>
  <c r="I294" i="2"/>
  <c r="I286" i="2"/>
  <c r="I278" i="2"/>
  <c r="I270" i="2"/>
  <c r="I262" i="2"/>
  <c r="I254" i="2"/>
  <c r="I246" i="2"/>
  <c r="I238" i="2"/>
  <c r="I230" i="2"/>
  <c r="I222" i="2"/>
  <c r="I214" i="2"/>
  <c r="I204" i="2"/>
  <c r="I194" i="2"/>
  <c r="I183" i="2"/>
  <c r="I163" i="2"/>
  <c r="I144" i="2"/>
  <c r="I113" i="2"/>
  <c r="I81" i="2"/>
  <c r="I49" i="2"/>
  <c r="I17" i="2"/>
  <c r="J285" i="2"/>
  <c r="J253" i="2"/>
  <c r="J221" i="2"/>
  <c r="J189" i="2"/>
  <c r="J157" i="2"/>
  <c r="J125" i="2"/>
  <c r="J93" i="2"/>
  <c r="J61" i="2"/>
  <c r="J5" i="2"/>
  <c r="K222" i="2"/>
  <c r="K136" i="2"/>
  <c r="K49" i="2"/>
  <c r="H266" i="21"/>
  <c r="H180" i="21"/>
  <c r="I277" i="21"/>
  <c r="J38" i="21"/>
  <c r="H295" i="2"/>
  <c r="H263" i="2"/>
  <c r="H223" i="2"/>
  <c r="H183" i="2"/>
  <c r="H127" i="2"/>
  <c r="H87" i="2"/>
  <c r="H47" i="2"/>
  <c r="H7" i="2"/>
  <c r="I267" i="2"/>
  <c r="I235" i="2"/>
  <c r="I191" i="2"/>
  <c r="I72" i="2"/>
  <c r="J212" i="2"/>
  <c r="J116" i="2"/>
  <c r="K198" i="2"/>
  <c r="K25" i="2"/>
  <c r="H297" i="2"/>
  <c r="H289" i="2"/>
  <c r="H281" i="2"/>
  <c r="H273" i="2"/>
  <c r="H265" i="2"/>
  <c r="H257" i="2"/>
  <c r="H249" i="2"/>
  <c r="H241" i="2"/>
  <c r="H233" i="2"/>
  <c r="H225" i="2"/>
  <c r="H217" i="2"/>
  <c r="H209" i="2"/>
  <c r="H201" i="2"/>
  <c r="H193" i="2"/>
  <c r="H185" i="2"/>
  <c r="H177" i="2"/>
  <c r="H169" i="2"/>
  <c r="H161" i="2"/>
  <c r="H153" i="2"/>
  <c r="H145" i="2"/>
  <c r="H137" i="2"/>
  <c r="H129" i="2"/>
  <c r="H121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9" i="2"/>
  <c r="I301" i="2"/>
  <c r="I293" i="2"/>
  <c r="I285" i="2"/>
  <c r="I277" i="2"/>
  <c r="I269" i="2"/>
  <c r="I261" i="2"/>
  <c r="I253" i="2"/>
  <c r="I245" i="2"/>
  <c r="I237" i="2"/>
  <c r="I229" i="2"/>
  <c r="I221" i="2"/>
  <c r="I212" i="2"/>
  <c r="I203" i="2"/>
  <c r="I193" i="2"/>
  <c r="I182" i="2"/>
  <c r="I161" i="2"/>
  <c r="I139" i="2"/>
  <c r="I112" i="2"/>
  <c r="I80" i="2"/>
  <c r="I48" i="2"/>
  <c r="I16" i="2"/>
  <c r="J284" i="2"/>
  <c r="J252" i="2"/>
  <c r="J220" i="2"/>
  <c r="J188" i="2"/>
  <c r="J156" i="2"/>
  <c r="J124" i="2"/>
  <c r="J92" i="2"/>
  <c r="J60" i="2"/>
  <c r="J4" i="2"/>
  <c r="K217" i="2"/>
  <c r="K134" i="2"/>
  <c r="K48" i="2"/>
  <c r="H261" i="21"/>
  <c r="H178" i="21"/>
  <c r="I276" i="21"/>
  <c r="J21" i="21"/>
  <c r="L7" i="21" l="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2" i="22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" i="21"/>
  <c r="C10" i="20"/>
  <c r="C12" i="20"/>
  <c r="C13" i="20"/>
  <c r="C14" i="20"/>
  <c r="C15" i="20"/>
  <c r="C16" i="20"/>
  <c r="C329" i="20"/>
  <c r="G302" i="21" s="1"/>
  <c r="C328" i="20"/>
  <c r="G301" i="21" s="1"/>
  <c r="C327" i="20"/>
  <c r="C300" i="21" s="1"/>
  <c r="C326" i="20"/>
  <c r="N299" i="21" s="1"/>
  <c r="C325" i="20"/>
  <c r="N298" i="21" s="1"/>
  <c r="C324" i="20"/>
  <c r="G297" i="21" s="1"/>
  <c r="C323" i="20"/>
  <c r="G296" i="21" s="1"/>
  <c r="C322" i="20"/>
  <c r="C295" i="21" s="1"/>
  <c r="C321" i="20"/>
  <c r="G294" i="21" s="1"/>
  <c r="C320" i="20"/>
  <c r="G293" i="21" s="1"/>
  <c r="C319" i="20"/>
  <c r="G292" i="21" s="1"/>
  <c r="C318" i="20"/>
  <c r="C317" i="20"/>
  <c r="M290" i="21" s="1"/>
  <c r="C316" i="20"/>
  <c r="C289" i="21" s="1"/>
  <c r="C315" i="20"/>
  <c r="C314" i="20"/>
  <c r="G287" i="21" s="1"/>
  <c r="C313" i="20"/>
  <c r="G286" i="21" s="1"/>
  <c r="C312" i="20"/>
  <c r="G285" i="21" s="1"/>
  <c r="C311" i="20"/>
  <c r="C284" i="21" s="1"/>
  <c r="C310" i="20"/>
  <c r="N283" i="21" s="1"/>
  <c r="C309" i="20"/>
  <c r="C308" i="20"/>
  <c r="G281" i="21" s="1"/>
  <c r="C307" i="20"/>
  <c r="G280" i="21" s="1"/>
  <c r="C306" i="20"/>
  <c r="C279" i="21" s="1"/>
  <c r="C305" i="20"/>
  <c r="G278" i="21" s="1"/>
  <c r="C304" i="20"/>
  <c r="G277" i="21" s="1"/>
  <c r="C303" i="20"/>
  <c r="G276" i="21" s="1"/>
  <c r="C302" i="20"/>
  <c r="C301" i="20"/>
  <c r="M274" i="21" s="1"/>
  <c r="C300" i="20"/>
  <c r="C273" i="21" s="1"/>
  <c r="C299" i="20"/>
  <c r="C298" i="20"/>
  <c r="C271" i="21" s="1"/>
  <c r="C297" i="20"/>
  <c r="N270" i="21" s="1"/>
  <c r="C296" i="20"/>
  <c r="G269" i="21" s="1"/>
  <c r="C295" i="20"/>
  <c r="C268" i="21" s="1"/>
  <c r="C294" i="20"/>
  <c r="C293" i="20"/>
  <c r="O266" i="21" s="1"/>
  <c r="C292" i="20"/>
  <c r="M265" i="21" s="1"/>
  <c r="C291" i="20"/>
  <c r="G264" i="21" s="1"/>
  <c r="C290" i="20"/>
  <c r="C263" i="21" s="1"/>
  <c r="C289" i="20"/>
  <c r="G262" i="21" s="1"/>
  <c r="C288" i="20"/>
  <c r="G261" i="21" s="1"/>
  <c r="C287" i="20"/>
  <c r="G260" i="21" s="1"/>
  <c r="C286" i="20"/>
  <c r="C285" i="20"/>
  <c r="M258" i="21" s="1"/>
  <c r="C284" i="20"/>
  <c r="C257" i="21" s="1"/>
  <c r="C283" i="20"/>
  <c r="C282" i="20"/>
  <c r="C255" i="21" s="1"/>
  <c r="C281" i="20"/>
  <c r="C280" i="20"/>
  <c r="G253" i="21" s="1"/>
  <c r="C279" i="20"/>
  <c r="C252" i="21" s="1"/>
  <c r="C278" i="20"/>
  <c r="C277" i="20"/>
  <c r="C276" i="20"/>
  <c r="G249" i="21" s="1"/>
  <c r="C275" i="20"/>
  <c r="G248" i="21" s="1"/>
  <c r="C274" i="20"/>
  <c r="C247" i="21" s="1"/>
  <c r="C273" i="20"/>
  <c r="C272" i="20"/>
  <c r="G245" i="21" s="1"/>
  <c r="C271" i="20"/>
  <c r="G244" i="21" s="1"/>
  <c r="C270" i="20"/>
  <c r="C269" i="20"/>
  <c r="C268" i="20"/>
  <c r="C241" i="21" s="1"/>
  <c r="C267" i="20"/>
  <c r="C266" i="20"/>
  <c r="C239" i="21" s="1"/>
  <c r="C265" i="20"/>
  <c r="C264" i="20"/>
  <c r="C263" i="20"/>
  <c r="C236" i="21" s="1"/>
  <c r="C262" i="20"/>
  <c r="N235" i="21" s="1"/>
  <c r="C261" i="20"/>
  <c r="C260" i="20"/>
  <c r="G233" i="21" s="1"/>
  <c r="C259" i="20"/>
  <c r="G232" i="21" s="1"/>
  <c r="C258" i="20"/>
  <c r="C231" i="21" s="1"/>
  <c r="C257" i="20"/>
  <c r="C256" i="20"/>
  <c r="C255" i="20"/>
  <c r="G228" i="21" s="1"/>
  <c r="C254" i="20"/>
  <c r="C253" i="20"/>
  <c r="M226" i="21" s="1"/>
  <c r="C252" i="20"/>
  <c r="C225" i="21" s="1"/>
  <c r="C251" i="20"/>
  <c r="C250" i="20"/>
  <c r="G223" i="21" s="1"/>
  <c r="C249" i="20"/>
  <c r="C248" i="20"/>
  <c r="C247" i="20"/>
  <c r="C220" i="21" s="1"/>
  <c r="C246" i="20"/>
  <c r="N219" i="21" s="1"/>
  <c r="C245" i="20"/>
  <c r="C244" i="20"/>
  <c r="G217" i="21" s="1"/>
  <c r="C243" i="20"/>
  <c r="G216" i="21" s="1"/>
  <c r="C242" i="20"/>
  <c r="C215" i="21" s="1"/>
  <c r="C241" i="20"/>
  <c r="C240" i="20"/>
  <c r="C239" i="20"/>
  <c r="G212" i="21" s="1"/>
  <c r="C238" i="20"/>
  <c r="C237" i="20"/>
  <c r="M210" i="21" s="1"/>
  <c r="C236" i="20"/>
  <c r="C209" i="21" s="1"/>
  <c r="C235" i="20"/>
  <c r="C234" i="20"/>
  <c r="C207" i="21" s="1"/>
  <c r="C233" i="20"/>
  <c r="C232" i="20"/>
  <c r="C231" i="20"/>
  <c r="C204" i="21" s="1"/>
  <c r="C230" i="20"/>
  <c r="C229" i="20"/>
  <c r="O202" i="21" s="1"/>
  <c r="C228" i="20"/>
  <c r="M201" i="21" s="1"/>
  <c r="C227" i="20"/>
  <c r="G200" i="21" s="1"/>
  <c r="C226" i="20"/>
  <c r="O199" i="21" s="1"/>
  <c r="C225" i="20"/>
  <c r="C224" i="20"/>
  <c r="C223" i="20"/>
  <c r="G196" i="21" s="1"/>
  <c r="C222" i="20"/>
  <c r="C221" i="20"/>
  <c r="M194" i="21" s="1"/>
  <c r="C220" i="20"/>
  <c r="C193" i="21" s="1"/>
  <c r="C219" i="20"/>
  <c r="C218" i="20"/>
  <c r="C191" i="21" s="1"/>
  <c r="C217" i="20"/>
  <c r="C216" i="20"/>
  <c r="C215" i="20"/>
  <c r="C188" i="21" s="1"/>
  <c r="C214" i="20"/>
  <c r="C213" i="20"/>
  <c r="C212" i="20"/>
  <c r="G185" i="21" s="1"/>
  <c r="C211" i="20"/>
  <c r="G184" i="21" s="1"/>
  <c r="C210" i="20"/>
  <c r="C183" i="21" s="1"/>
  <c r="C209" i="20"/>
  <c r="C208" i="20"/>
  <c r="C207" i="20"/>
  <c r="G180" i="21" s="1"/>
  <c r="C206" i="20"/>
  <c r="C205" i="20"/>
  <c r="C204" i="20"/>
  <c r="C177" i="21" s="1"/>
  <c r="C203" i="20"/>
  <c r="C202" i="20"/>
  <c r="G175" i="21" s="1"/>
  <c r="C201" i="20"/>
  <c r="C200" i="20"/>
  <c r="C199" i="20"/>
  <c r="C172" i="21" s="1"/>
  <c r="C198" i="20"/>
  <c r="C197" i="20"/>
  <c r="O170" i="21" s="1"/>
  <c r="C196" i="20"/>
  <c r="G169" i="21" s="1"/>
  <c r="C195" i="20"/>
  <c r="G168" i="21" s="1"/>
  <c r="C194" i="20"/>
  <c r="C167" i="21" s="1"/>
  <c r="C193" i="20"/>
  <c r="C192" i="20"/>
  <c r="C191" i="20"/>
  <c r="G164" i="21" s="1"/>
  <c r="C190" i="20"/>
  <c r="C189" i="20"/>
  <c r="M162" i="21" s="1"/>
  <c r="C188" i="20"/>
  <c r="C161" i="21" s="1"/>
  <c r="C187" i="20"/>
  <c r="C186" i="20"/>
  <c r="G159" i="21" s="1"/>
  <c r="C185" i="20"/>
  <c r="N158" i="21" s="1"/>
  <c r="C184" i="20"/>
  <c r="C183" i="20"/>
  <c r="C156" i="21" s="1"/>
  <c r="C182" i="20"/>
  <c r="N155" i="21" s="1"/>
  <c r="C181" i="20"/>
  <c r="G154" i="21" s="1"/>
  <c r="C180" i="20"/>
  <c r="C179" i="20"/>
  <c r="C178" i="20"/>
  <c r="C151" i="21" s="1"/>
  <c r="C177" i="20"/>
  <c r="C176" i="20"/>
  <c r="C175" i="20"/>
  <c r="G148" i="21" s="1"/>
  <c r="C174" i="20"/>
  <c r="C173" i="20"/>
  <c r="M146" i="21" s="1"/>
  <c r="C172" i="20"/>
  <c r="C145" i="21" s="1"/>
  <c r="C171" i="20"/>
  <c r="C170" i="20"/>
  <c r="C143" i="21" s="1"/>
  <c r="C169" i="20"/>
  <c r="C168" i="20"/>
  <c r="C167" i="20"/>
  <c r="C140" i="21" s="1"/>
  <c r="C166" i="20"/>
  <c r="C165" i="20"/>
  <c r="C164" i="20"/>
  <c r="M137" i="21" s="1"/>
  <c r="C163" i="20"/>
  <c r="C162" i="20"/>
  <c r="C135" i="21" s="1"/>
  <c r="C161" i="20"/>
  <c r="C160" i="20"/>
  <c r="C159" i="20"/>
  <c r="C132" i="21" s="1"/>
  <c r="C158" i="20"/>
  <c r="C157" i="20"/>
  <c r="O130" i="21" s="1"/>
  <c r="C156" i="20"/>
  <c r="C129" i="21" s="1"/>
  <c r="C155" i="20"/>
  <c r="G128" i="21" s="1"/>
  <c r="C154" i="20"/>
  <c r="C127" i="21" s="1"/>
  <c r="C153" i="20"/>
  <c r="C152" i="20"/>
  <c r="C151" i="20"/>
  <c r="C124" i="21" s="1"/>
  <c r="C150" i="20"/>
  <c r="O123" i="21" s="1"/>
  <c r="C149" i="20"/>
  <c r="G122" i="21" s="1"/>
  <c r="C148" i="20"/>
  <c r="C147" i="20"/>
  <c r="C146" i="20"/>
  <c r="C119" i="21" s="1"/>
  <c r="C145" i="20"/>
  <c r="C144" i="20"/>
  <c r="C143" i="20"/>
  <c r="G116" i="21" s="1"/>
  <c r="C142" i="20"/>
  <c r="C141" i="20"/>
  <c r="C140" i="20"/>
  <c r="C113" i="21" s="1"/>
  <c r="C139" i="20"/>
  <c r="G112" i="21" s="1"/>
  <c r="C138" i="20"/>
  <c r="C111" i="21" s="1"/>
  <c r="C137" i="20"/>
  <c r="C136" i="20"/>
  <c r="C135" i="20"/>
  <c r="C108" i="21" s="1"/>
  <c r="C134" i="20"/>
  <c r="N107" i="21" s="1"/>
  <c r="C133" i="20"/>
  <c r="C132" i="20"/>
  <c r="C131" i="20"/>
  <c r="C130" i="20"/>
  <c r="C103" i="21" s="1"/>
  <c r="C129" i="20"/>
  <c r="C128" i="20"/>
  <c r="C127" i="20"/>
  <c r="C100" i="21" s="1"/>
  <c r="C126" i="20"/>
  <c r="C125" i="20"/>
  <c r="G98" i="21" s="1"/>
  <c r="C124" i="20"/>
  <c r="C97" i="21" s="1"/>
  <c r="C123" i="20"/>
  <c r="G96" i="21" s="1"/>
  <c r="C122" i="20"/>
  <c r="C95" i="21" s="1"/>
  <c r="C121" i="20"/>
  <c r="C120" i="20"/>
  <c r="C119" i="20"/>
  <c r="C92" i="21" s="1"/>
  <c r="C118" i="20"/>
  <c r="N91" i="21" s="1"/>
  <c r="C117" i="20"/>
  <c r="G90" i="21" s="1"/>
  <c r="C116" i="20"/>
  <c r="C115" i="20"/>
  <c r="C114" i="20"/>
  <c r="C87" i="21" s="1"/>
  <c r="C113" i="20"/>
  <c r="C112" i="20"/>
  <c r="C111" i="20"/>
  <c r="G84" i="21" s="1"/>
  <c r="C110" i="20"/>
  <c r="C109" i="20"/>
  <c r="M82" i="21" s="1"/>
  <c r="C108" i="20"/>
  <c r="C81" i="21" s="1"/>
  <c r="C107" i="20"/>
  <c r="G80" i="21" s="1"/>
  <c r="C106" i="20"/>
  <c r="C79" i="21" s="1"/>
  <c r="C105" i="20"/>
  <c r="C104" i="20"/>
  <c r="C103" i="20"/>
  <c r="C76" i="21" s="1"/>
  <c r="C102" i="20"/>
  <c r="C101" i="20"/>
  <c r="C100" i="20"/>
  <c r="C99" i="20"/>
  <c r="C98" i="20"/>
  <c r="C71" i="21" s="1"/>
  <c r="C97" i="20"/>
  <c r="C96" i="20"/>
  <c r="C95" i="20"/>
  <c r="C68" i="21" s="1"/>
  <c r="C94" i="20"/>
  <c r="C93" i="20"/>
  <c r="G66" i="21" s="1"/>
  <c r="C92" i="20"/>
  <c r="C65" i="21" s="1"/>
  <c r="C91" i="20"/>
  <c r="G64" i="21" s="1"/>
  <c r="C90" i="20"/>
  <c r="C63" i="21" s="1"/>
  <c r="C89" i="20"/>
  <c r="C88" i="20"/>
  <c r="C87" i="20"/>
  <c r="C60" i="21" s="1"/>
  <c r="C86" i="20"/>
  <c r="C85" i="20"/>
  <c r="G58" i="21" s="1"/>
  <c r="C84" i="20"/>
  <c r="C83" i="20"/>
  <c r="C82" i="20"/>
  <c r="C55" i="21" s="1"/>
  <c r="C81" i="20"/>
  <c r="C80" i="20"/>
  <c r="C79" i="20"/>
  <c r="G52" i="21" s="1"/>
  <c r="C78" i="20"/>
  <c r="C77" i="20"/>
  <c r="M50" i="21" s="1"/>
  <c r="C76" i="20"/>
  <c r="C49" i="21" s="1"/>
  <c r="C75" i="20"/>
  <c r="G48" i="21" s="1"/>
  <c r="C74" i="20"/>
  <c r="C47" i="21" s="1"/>
  <c r="C73" i="20"/>
  <c r="C72" i="20"/>
  <c r="C71" i="20"/>
  <c r="C44" i="21" s="1"/>
  <c r="C70" i="20"/>
  <c r="C69" i="20"/>
  <c r="C68" i="20"/>
  <c r="C67" i="20"/>
  <c r="C66" i="20"/>
  <c r="C39" i="21" s="1"/>
  <c r="C65" i="20"/>
  <c r="C64" i="20"/>
  <c r="C63" i="20"/>
  <c r="C36" i="21" s="1"/>
  <c r="C62" i="20"/>
  <c r="C61" i="20"/>
  <c r="G34" i="21" s="1"/>
  <c r="C60" i="20"/>
  <c r="C33" i="21" s="1"/>
  <c r="C59" i="20"/>
  <c r="G32" i="21" s="1"/>
  <c r="C58" i="20"/>
  <c r="C31" i="21" s="1"/>
  <c r="C57" i="20"/>
  <c r="N30" i="21" s="1"/>
  <c r="C56" i="20"/>
  <c r="C55" i="20"/>
  <c r="C28" i="21" s="1"/>
  <c r="C54" i="20"/>
  <c r="N27" i="21" s="1"/>
  <c r="C53" i="20"/>
  <c r="G26" i="21" s="1"/>
  <c r="C52" i="20"/>
  <c r="C51" i="20"/>
  <c r="C50" i="20"/>
  <c r="C23" i="21" s="1"/>
  <c r="C49" i="20"/>
  <c r="C48" i="20"/>
  <c r="C47" i="20"/>
  <c r="G20" i="21" s="1"/>
  <c r="C46" i="20"/>
  <c r="C45" i="20"/>
  <c r="C44" i="20"/>
  <c r="C17" i="21" s="1"/>
  <c r="C43" i="20"/>
  <c r="G16" i="21" s="1"/>
  <c r="C42" i="20"/>
  <c r="C15" i="21" s="1"/>
  <c r="C41" i="20"/>
  <c r="C40" i="20"/>
  <c r="C39" i="20"/>
  <c r="C12" i="21" s="1"/>
  <c r="C38" i="20"/>
  <c r="C37" i="20"/>
  <c r="C36" i="20"/>
  <c r="C35" i="20"/>
  <c r="C34" i="20"/>
  <c r="C7" i="21" s="1"/>
  <c r="C33" i="20"/>
  <c r="C32" i="20"/>
  <c r="C31" i="20"/>
  <c r="C4" i="21" s="1"/>
  <c r="C30" i="20"/>
  <c r="C3" i="21" s="1"/>
  <c r="C9" i="20"/>
  <c r="E294" i="22" l="1"/>
  <c r="E262" i="22"/>
  <c r="E222" i="22"/>
  <c r="E198" i="22"/>
  <c r="E166" i="22"/>
  <c r="E158" i="22"/>
  <c r="E150" i="22"/>
  <c r="E142" i="22"/>
  <c r="E118" i="22"/>
  <c r="E110" i="22"/>
  <c r="E102" i="22"/>
  <c r="E94" i="22"/>
  <c r="E78" i="22"/>
  <c r="E70" i="22"/>
  <c r="E62" i="22"/>
  <c r="E54" i="22"/>
  <c r="E46" i="22"/>
  <c r="E38" i="22"/>
  <c r="E30" i="22"/>
  <c r="E14" i="22"/>
  <c r="E6" i="22"/>
  <c r="E92" i="22"/>
  <c r="E76" i="22"/>
  <c r="E68" i="22"/>
  <c r="E60" i="22"/>
  <c r="E44" i="22"/>
  <c r="E28" i="22"/>
  <c r="E12" i="22"/>
  <c r="E269" i="22"/>
  <c r="E253" i="22"/>
  <c r="E221" i="22"/>
  <c r="E205" i="22"/>
  <c r="E189" i="22"/>
  <c r="E173" i="22"/>
  <c r="E141" i="22"/>
  <c r="E125" i="22"/>
  <c r="E109" i="22"/>
  <c r="E77" i="22"/>
  <c r="E69" i="22"/>
  <c r="E61" i="22"/>
  <c r="E53" i="22"/>
  <c r="E45" i="22"/>
  <c r="E37" i="22"/>
  <c r="E29" i="22"/>
  <c r="E21" i="22"/>
  <c r="E13" i="22"/>
  <c r="E301" i="22"/>
  <c r="E285" i="22"/>
  <c r="E237" i="22"/>
  <c r="E157" i="22"/>
  <c r="E292" i="22"/>
  <c r="E220" i="22"/>
  <c r="E36" i="22"/>
  <c r="E93" i="22"/>
  <c r="G151" i="21"/>
  <c r="C184" i="21"/>
  <c r="G201" i="21"/>
  <c r="C232" i="21"/>
  <c r="M98" i="21"/>
  <c r="E4" i="22"/>
  <c r="L5" i="21" s="1"/>
  <c r="E241" i="22"/>
  <c r="E153" i="22"/>
  <c r="E113" i="22"/>
  <c r="E89" i="22"/>
  <c r="E25" i="22"/>
  <c r="E280" i="22"/>
  <c r="E272" i="22"/>
  <c r="E264" i="22"/>
  <c r="E248" i="22"/>
  <c r="E240" i="22"/>
  <c r="E232" i="22"/>
  <c r="E208" i="22"/>
  <c r="E200" i="22"/>
  <c r="E184" i="22"/>
  <c r="E120" i="22"/>
  <c r="E104" i="22"/>
  <c r="E96" i="22"/>
  <c r="E88" i="22"/>
  <c r="E80" i="22"/>
  <c r="E72" i="22"/>
  <c r="E64" i="22"/>
  <c r="E56" i="22"/>
  <c r="E48" i="22"/>
  <c r="E40" i="22"/>
  <c r="E32" i="22"/>
  <c r="E24" i="22"/>
  <c r="E16" i="22"/>
  <c r="E8" i="22"/>
  <c r="C168" i="21"/>
  <c r="G129" i="21"/>
  <c r="G271" i="21"/>
  <c r="G100" i="21"/>
  <c r="C296" i="21"/>
  <c r="G265" i="21"/>
  <c r="G36" i="21"/>
  <c r="C264" i="21"/>
  <c r="G207" i="21"/>
  <c r="C223" i="21"/>
  <c r="C216" i="21"/>
  <c r="C175" i="21"/>
  <c r="G255" i="21"/>
  <c r="G191" i="21"/>
  <c r="N286" i="21"/>
  <c r="C248" i="21"/>
  <c r="G239" i="21"/>
  <c r="E19" i="22"/>
  <c r="E295" i="22"/>
  <c r="E279" i="22"/>
  <c r="E255" i="22"/>
  <c r="E247" i="22"/>
  <c r="E231" i="22"/>
  <c r="E215" i="22"/>
  <c r="C287" i="21"/>
  <c r="C200" i="21"/>
  <c r="C159" i="21"/>
  <c r="G68" i="21"/>
  <c r="C280" i="21"/>
  <c r="C199" i="21"/>
  <c r="O298" i="21"/>
  <c r="E5" i="22"/>
  <c r="L6" i="21" s="1"/>
  <c r="E224" i="22"/>
  <c r="E128" i="22"/>
  <c r="E288" i="22"/>
  <c r="E256" i="22"/>
  <c r="E167" i="22"/>
  <c r="E119" i="22"/>
  <c r="E103" i="22"/>
  <c r="E67" i="22"/>
  <c r="E22" i="22"/>
  <c r="E260" i="22"/>
  <c r="G4" i="21"/>
  <c r="E229" i="22"/>
  <c r="E149" i="22"/>
  <c r="E132" i="22"/>
  <c r="E116" i="22"/>
  <c r="E84" i="22"/>
  <c r="E52" i="22"/>
  <c r="E20" i="22"/>
  <c r="E286" i="22"/>
  <c r="E278" i="22"/>
  <c r="E270" i="22"/>
  <c r="E254" i="22"/>
  <c r="E246" i="22"/>
  <c r="E238" i="22"/>
  <c r="E230" i="22"/>
  <c r="E214" i="22"/>
  <c r="E206" i="22"/>
  <c r="E190" i="22"/>
  <c r="E182" i="22"/>
  <c r="E174" i="22"/>
  <c r="E134" i="22"/>
  <c r="E126" i="22"/>
  <c r="E192" i="22"/>
  <c r="E296" i="22"/>
  <c r="E176" i="22"/>
  <c r="E144" i="22"/>
  <c r="E287" i="22"/>
  <c r="E271" i="22"/>
  <c r="E263" i="22"/>
  <c r="E239" i="22"/>
  <c r="E223" i="22"/>
  <c r="E207" i="22"/>
  <c r="E199" i="22"/>
  <c r="E191" i="22"/>
  <c r="E183" i="22"/>
  <c r="E175" i="22"/>
  <c r="E159" i="22"/>
  <c r="E151" i="22"/>
  <c r="E143" i="22"/>
  <c r="E135" i="22"/>
  <c r="E111" i="22"/>
  <c r="E95" i="22"/>
  <c r="E87" i="22"/>
  <c r="E79" i="22"/>
  <c r="E71" i="22"/>
  <c r="E55" i="22"/>
  <c r="E47" i="22"/>
  <c r="E39" i="22"/>
  <c r="E31" i="22"/>
  <c r="E23" i="22"/>
  <c r="E15" i="22"/>
  <c r="E7" i="22"/>
  <c r="E299" i="22"/>
  <c r="E160" i="22"/>
  <c r="E86" i="22"/>
  <c r="E293" i="22"/>
  <c r="E277" i="22"/>
  <c r="E261" i="22"/>
  <c r="E245" i="22"/>
  <c r="E213" i="22"/>
  <c r="E197" i="22"/>
  <c r="E181" i="22"/>
  <c r="E165" i="22"/>
  <c r="E133" i="22"/>
  <c r="E117" i="22"/>
  <c r="E101" i="22"/>
  <c r="E85" i="22"/>
  <c r="E297" i="22"/>
  <c r="E281" i="22"/>
  <c r="E217" i="22"/>
  <c r="E177" i="22"/>
  <c r="E49" i="22"/>
  <c r="E216" i="22"/>
  <c r="E168" i="22"/>
  <c r="E152" i="22"/>
  <c r="E136" i="22"/>
  <c r="E112" i="22"/>
  <c r="E284" i="22"/>
  <c r="E276" i="22"/>
  <c r="E252" i="22"/>
  <c r="E236" i="22"/>
  <c r="E212" i="22"/>
  <c r="E172" i="22"/>
  <c r="E164" i="22"/>
  <c r="E156" i="22"/>
  <c r="E148" i="22"/>
  <c r="E140" i="22"/>
  <c r="E124" i="22"/>
  <c r="E108" i="22"/>
  <c r="E100" i="22"/>
  <c r="E127" i="22"/>
  <c r="E63" i="22"/>
  <c r="O5" i="21"/>
  <c r="M5" i="21"/>
  <c r="N5" i="21"/>
  <c r="G5" i="21"/>
  <c r="C5" i="21"/>
  <c r="O45" i="21"/>
  <c r="M45" i="21"/>
  <c r="N45" i="21"/>
  <c r="G45" i="21"/>
  <c r="C45" i="21"/>
  <c r="O77" i="21"/>
  <c r="M77" i="21"/>
  <c r="N77" i="21"/>
  <c r="G77" i="21"/>
  <c r="C77" i="21"/>
  <c r="O109" i="21"/>
  <c r="N109" i="21"/>
  <c r="M109" i="21"/>
  <c r="G109" i="21"/>
  <c r="C109" i="21"/>
  <c r="O149" i="21"/>
  <c r="N149" i="21"/>
  <c r="M149" i="21"/>
  <c r="C149" i="21"/>
  <c r="O181" i="21"/>
  <c r="N181" i="21"/>
  <c r="M181" i="21"/>
  <c r="G181" i="21"/>
  <c r="C181" i="21"/>
  <c r="O221" i="21"/>
  <c r="N221" i="21"/>
  <c r="M221" i="21"/>
  <c r="G221" i="21"/>
  <c r="C221" i="21"/>
  <c r="O6" i="21"/>
  <c r="M6" i="21"/>
  <c r="N6" i="21"/>
  <c r="G6" i="21"/>
  <c r="C6" i="21"/>
  <c r="O14" i="21"/>
  <c r="M14" i="21"/>
  <c r="G14" i="21"/>
  <c r="N14" i="21"/>
  <c r="C14" i="21"/>
  <c r="O22" i="21"/>
  <c r="M22" i="21"/>
  <c r="N22" i="21"/>
  <c r="G22" i="21"/>
  <c r="C22" i="21"/>
  <c r="O30" i="21"/>
  <c r="M30" i="21"/>
  <c r="G30" i="21"/>
  <c r="C30" i="21"/>
  <c r="O38" i="21"/>
  <c r="M38" i="21"/>
  <c r="N38" i="21"/>
  <c r="G38" i="21"/>
  <c r="C38" i="21"/>
  <c r="O46" i="21"/>
  <c r="M46" i="21"/>
  <c r="G46" i="21"/>
  <c r="N46" i="21"/>
  <c r="C46" i="21"/>
  <c r="O54" i="21"/>
  <c r="M54" i="21"/>
  <c r="N54" i="21"/>
  <c r="G54" i="21"/>
  <c r="C54" i="21"/>
  <c r="O62" i="21"/>
  <c r="M62" i="21"/>
  <c r="G62" i="21"/>
  <c r="C62" i="21"/>
  <c r="O70" i="21"/>
  <c r="M70" i="21"/>
  <c r="N70" i="21"/>
  <c r="G70" i="21"/>
  <c r="C70" i="21"/>
  <c r="O78" i="21"/>
  <c r="M78" i="21"/>
  <c r="G78" i="21"/>
  <c r="N78" i="21"/>
  <c r="C78" i="21"/>
  <c r="O86" i="21"/>
  <c r="N86" i="21"/>
  <c r="M86" i="21"/>
  <c r="G86" i="21"/>
  <c r="C86" i="21"/>
  <c r="O94" i="21"/>
  <c r="M94" i="21"/>
  <c r="G94" i="21"/>
  <c r="C94" i="21"/>
  <c r="O102" i="21"/>
  <c r="N102" i="21"/>
  <c r="M102" i="21"/>
  <c r="G102" i="21"/>
  <c r="C102" i="21"/>
  <c r="O110" i="21"/>
  <c r="M110" i="21"/>
  <c r="G110" i="21"/>
  <c r="N110" i="21"/>
  <c r="C110" i="21"/>
  <c r="O118" i="21"/>
  <c r="N118" i="21"/>
  <c r="M118" i="21"/>
  <c r="G118" i="21"/>
  <c r="C118" i="21"/>
  <c r="O126" i="21"/>
  <c r="M126" i="21"/>
  <c r="G126" i="21"/>
  <c r="C126" i="21"/>
  <c r="O134" i="21"/>
  <c r="N134" i="21"/>
  <c r="M134" i="21"/>
  <c r="G134" i="21"/>
  <c r="C134" i="21"/>
  <c r="O142" i="21"/>
  <c r="M142" i="21"/>
  <c r="G142" i="21"/>
  <c r="N142" i="21"/>
  <c r="C142" i="21"/>
  <c r="O150" i="21"/>
  <c r="N150" i="21"/>
  <c r="M150" i="21"/>
  <c r="G150" i="21"/>
  <c r="C150" i="21"/>
  <c r="O158" i="21"/>
  <c r="M158" i="21"/>
  <c r="G158" i="21"/>
  <c r="C158" i="21"/>
  <c r="O166" i="21"/>
  <c r="N166" i="21"/>
  <c r="M166" i="21"/>
  <c r="G166" i="21"/>
  <c r="C166" i="21"/>
  <c r="O174" i="21"/>
  <c r="M174" i="21"/>
  <c r="N174" i="21"/>
  <c r="G174" i="21"/>
  <c r="C174" i="21"/>
  <c r="O182" i="21"/>
  <c r="N182" i="21"/>
  <c r="M182" i="21"/>
  <c r="G182" i="21"/>
  <c r="C182" i="21"/>
  <c r="O190" i="21"/>
  <c r="M190" i="21"/>
  <c r="G190" i="21"/>
  <c r="C190" i="21"/>
  <c r="O198" i="21"/>
  <c r="N198" i="21"/>
  <c r="M198" i="21"/>
  <c r="G198" i="21"/>
  <c r="C198" i="21"/>
  <c r="O206" i="21"/>
  <c r="M206" i="21"/>
  <c r="N206" i="21"/>
  <c r="G206" i="21"/>
  <c r="C206" i="21"/>
  <c r="O214" i="21"/>
  <c r="N214" i="21"/>
  <c r="M214" i="21"/>
  <c r="G214" i="21"/>
  <c r="C214" i="21"/>
  <c r="O222" i="21"/>
  <c r="M222" i="21"/>
  <c r="G222" i="21"/>
  <c r="C222" i="21"/>
  <c r="O230" i="21"/>
  <c r="N230" i="21"/>
  <c r="M230" i="21"/>
  <c r="G230" i="21"/>
  <c r="C230" i="21"/>
  <c r="O238" i="21"/>
  <c r="M238" i="21"/>
  <c r="N238" i="21"/>
  <c r="G238" i="21"/>
  <c r="C238" i="21"/>
  <c r="O246" i="21"/>
  <c r="N246" i="21"/>
  <c r="M246" i="21"/>
  <c r="G246" i="21"/>
  <c r="C246" i="21"/>
  <c r="O254" i="21"/>
  <c r="M254" i="21"/>
  <c r="G254" i="21"/>
  <c r="C254" i="21"/>
  <c r="C292" i="21"/>
  <c r="C276" i="21"/>
  <c r="C260" i="21"/>
  <c r="C244" i="21"/>
  <c r="C228" i="21"/>
  <c r="C212" i="21"/>
  <c r="C196" i="21"/>
  <c r="C180" i="21"/>
  <c r="C164" i="21"/>
  <c r="C148" i="21"/>
  <c r="C116" i="21"/>
  <c r="C84" i="21"/>
  <c r="C52" i="21"/>
  <c r="C20" i="21"/>
  <c r="G149" i="21"/>
  <c r="M289" i="21"/>
  <c r="M225" i="21"/>
  <c r="M161" i="21"/>
  <c r="M97" i="21"/>
  <c r="O205" i="21"/>
  <c r="N205" i="21"/>
  <c r="M205" i="21"/>
  <c r="G205" i="21"/>
  <c r="C205" i="21"/>
  <c r="O7" i="21"/>
  <c r="M7" i="21"/>
  <c r="N7" i="21"/>
  <c r="G7" i="21"/>
  <c r="O15" i="21"/>
  <c r="N15" i="21"/>
  <c r="M15" i="21"/>
  <c r="G15" i="21"/>
  <c r="O23" i="21"/>
  <c r="M23" i="21"/>
  <c r="N23" i="21"/>
  <c r="G23" i="21"/>
  <c r="O31" i="21"/>
  <c r="N31" i="21"/>
  <c r="M31" i="21"/>
  <c r="G31" i="21"/>
  <c r="O39" i="21"/>
  <c r="M39" i="21"/>
  <c r="N39" i="21"/>
  <c r="G39" i="21"/>
  <c r="O47" i="21"/>
  <c r="N47" i="21"/>
  <c r="G47" i="21"/>
  <c r="O55" i="21"/>
  <c r="M55" i="21"/>
  <c r="N55" i="21"/>
  <c r="G55" i="21"/>
  <c r="O63" i="21"/>
  <c r="N63" i="21"/>
  <c r="G63" i="21"/>
  <c r="O71" i="21"/>
  <c r="M71" i="21"/>
  <c r="N71" i="21"/>
  <c r="G71" i="21"/>
  <c r="O79" i="21"/>
  <c r="N79" i="21"/>
  <c r="M79" i="21"/>
  <c r="G79" i="21"/>
  <c r="O87" i="21"/>
  <c r="N87" i="21"/>
  <c r="M87" i="21"/>
  <c r="G87" i="21"/>
  <c r="O95" i="21"/>
  <c r="M95" i="21"/>
  <c r="N95" i="21"/>
  <c r="G95" i="21"/>
  <c r="O103" i="21"/>
  <c r="N103" i="21"/>
  <c r="M103" i="21"/>
  <c r="G103" i="21"/>
  <c r="O111" i="21"/>
  <c r="M111" i="21"/>
  <c r="N111" i="21"/>
  <c r="G111" i="21"/>
  <c r="O119" i="21"/>
  <c r="N119" i="21"/>
  <c r="M119" i="21"/>
  <c r="G119" i="21"/>
  <c r="O127" i="21"/>
  <c r="M127" i="21"/>
  <c r="N127" i="21"/>
  <c r="O135" i="21"/>
  <c r="N135" i="21"/>
  <c r="M135" i="21"/>
  <c r="G135" i="21"/>
  <c r="O143" i="21"/>
  <c r="M143" i="21"/>
  <c r="N143" i="21"/>
  <c r="G143" i="21"/>
  <c r="N151" i="21"/>
  <c r="M151" i="21"/>
  <c r="O159" i="21"/>
  <c r="M159" i="21"/>
  <c r="N159" i="21"/>
  <c r="N167" i="21"/>
  <c r="M167" i="21"/>
  <c r="O167" i="21"/>
  <c r="O175" i="21"/>
  <c r="M175" i="21"/>
  <c r="N175" i="21"/>
  <c r="N183" i="21"/>
  <c r="M183" i="21"/>
  <c r="O183" i="21"/>
  <c r="O191" i="21"/>
  <c r="M191" i="21"/>
  <c r="N191" i="21"/>
  <c r="N199" i="21"/>
  <c r="M199" i="21"/>
  <c r="O207" i="21"/>
  <c r="M207" i="21"/>
  <c r="N207" i="21"/>
  <c r="N215" i="21"/>
  <c r="M215" i="21"/>
  <c r="O223" i="21"/>
  <c r="M223" i="21"/>
  <c r="N223" i="21"/>
  <c r="N231" i="21"/>
  <c r="M231" i="21"/>
  <c r="O231" i="21"/>
  <c r="O239" i="21"/>
  <c r="M239" i="21"/>
  <c r="N239" i="21"/>
  <c r="N247" i="21"/>
  <c r="M247" i="21"/>
  <c r="O247" i="21"/>
  <c r="O255" i="21"/>
  <c r="M255" i="21"/>
  <c r="N255" i="21"/>
  <c r="N263" i="21"/>
  <c r="M263" i="21"/>
  <c r="O271" i="21"/>
  <c r="M271" i="21"/>
  <c r="N271" i="21"/>
  <c r="N279" i="21"/>
  <c r="M279" i="21"/>
  <c r="O287" i="21"/>
  <c r="M287" i="21"/>
  <c r="N287" i="21"/>
  <c r="N295" i="21"/>
  <c r="M295" i="21"/>
  <c r="O295" i="21"/>
  <c r="G295" i="21"/>
  <c r="G279" i="21"/>
  <c r="G263" i="21"/>
  <c r="G247" i="21"/>
  <c r="G231" i="21"/>
  <c r="G215" i="21"/>
  <c r="G199" i="21"/>
  <c r="G183" i="21"/>
  <c r="G167" i="21"/>
  <c r="G127" i="21"/>
  <c r="N254" i="21"/>
  <c r="N126" i="21"/>
  <c r="O117" i="21"/>
  <c r="N117" i="21"/>
  <c r="M117" i="21"/>
  <c r="G117" i="21"/>
  <c r="C117" i="21"/>
  <c r="O8" i="21"/>
  <c r="M8" i="21"/>
  <c r="N8" i="21"/>
  <c r="G8" i="21"/>
  <c r="O16" i="21"/>
  <c r="M16" i="21"/>
  <c r="N16" i="21"/>
  <c r="O24" i="21"/>
  <c r="M24" i="21"/>
  <c r="N24" i="21"/>
  <c r="G24" i="21"/>
  <c r="O32" i="21"/>
  <c r="M32" i="21"/>
  <c r="N32" i="21"/>
  <c r="O40" i="21"/>
  <c r="M40" i="21"/>
  <c r="N40" i="21"/>
  <c r="G40" i="21"/>
  <c r="O48" i="21"/>
  <c r="M48" i="21"/>
  <c r="N48" i="21"/>
  <c r="O56" i="21"/>
  <c r="M56" i="21"/>
  <c r="N56" i="21"/>
  <c r="G56" i="21"/>
  <c r="O64" i="21"/>
  <c r="M64" i="21"/>
  <c r="N64" i="21"/>
  <c r="O72" i="21"/>
  <c r="M72" i="21"/>
  <c r="N72" i="21"/>
  <c r="G72" i="21"/>
  <c r="O80" i="21"/>
  <c r="M80" i="21"/>
  <c r="N80" i="21"/>
  <c r="O88" i="21"/>
  <c r="N88" i="21"/>
  <c r="M88" i="21"/>
  <c r="G88" i="21"/>
  <c r="O96" i="21"/>
  <c r="N96" i="21"/>
  <c r="M96" i="21"/>
  <c r="O104" i="21"/>
  <c r="N104" i="21"/>
  <c r="M104" i="21"/>
  <c r="G104" i="21"/>
  <c r="O112" i="21"/>
  <c r="N112" i="21"/>
  <c r="M112" i="21"/>
  <c r="O120" i="21"/>
  <c r="N120" i="21"/>
  <c r="M120" i="21"/>
  <c r="G120" i="21"/>
  <c r="O128" i="21"/>
  <c r="N128" i="21"/>
  <c r="M128" i="21"/>
  <c r="O136" i="21"/>
  <c r="N136" i="21"/>
  <c r="M136" i="21"/>
  <c r="G136" i="21"/>
  <c r="O144" i="21"/>
  <c r="N144" i="21"/>
  <c r="M144" i="21"/>
  <c r="O152" i="21"/>
  <c r="N152" i="21"/>
  <c r="M152" i="21"/>
  <c r="G152" i="21"/>
  <c r="O160" i="21"/>
  <c r="N160" i="21"/>
  <c r="M160" i="21"/>
  <c r="O168" i="21"/>
  <c r="N168" i="21"/>
  <c r="M168" i="21"/>
  <c r="O176" i="21"/>
  <c r="N176" i="21"/>
  <c r="M176" i="21"/>
  <c r="O184" i="21"/>
  <c r="N184" i="21"/>
  <c r="M184" i="21"/>
  <c r="O192" i="21"/>
  <c r="N192" i="21"/>
  <c r="M192" i="21"/>
  <c r="O200" i="21"/>
  <c r="N200" i="21"/>
  <c r="M200" i="21"/>
  <c r="O208" i="21"/>
  <c r="N208" i="21"/>
  <c r="M208" i="21"/>
  <c r="O216" i="21"/>
  <c r="N216" i="21"/>
  <c r="M216" i="21"/>
  <c r="O224" i="21"/>
  <c r="N224" i="21"/>
  <c r="M224" i="21"/>
  <c r="O232" i="21"/>
  <c r="N232" i="21"/>
  <c r="M232" i="21"/>
  <c r="O240" i="21"/>
  <c r="N240" i="21"/>
  <c r="M240" i="21"/>
  <c r="O248" i="21"/>
  <c r="N248" i="21"/>
  <c r="M248" i="21"/>
  <c r="O256" i="21"/>
  <c r="N256" i="21"/>
  <c r="M256" i="21"/>
  <c r="O264" i="21"/>
  <c r="N264" i="21"/>
  <c r="M264" i="21"/>
  <c r="O272" i="21"/>
  <c r="N272" i="21"/>
  <c r="M272" i="21"/>
  <c r="O280" i="21"/>
  <c r="N280" i="21"/>
  <c r="M280" i="21"/>
  <c r="O288" i="21"/>
  <c r="N288" i="21"/>
  <c r="M288" i="21"/>
  <c r="O296" i="21"/>
  <c r="N296" i="21"/>
  <c r="M296" i="21"/>
  <c r="C288" i="21"/>
  <c r="C272" i="21"/>
  <c r="C256" i="21"/>
  <c r="C240" i="21"/>
  <c r="C224" i="21"/>
  <c r="C208" i="21"/>
  <c r="C192" i="21"/>
  <c r="C176" i="21"/>
  <c r="C160" i="21"/>
  <c r="C144" i="21"/>
  <c r="C128" i="21"/>
  <c r="C112" i="21"/>
  <c r="C96" i="21"/>
  <c r="C80" i="21"/>
  <c r="C64" i="21"/>
  <c r="C48" i="21"/>
  <c r="C32" i="21"/>
  <c r="C16" i="21"/>
  <c r="G144" i="21"/>
  <c r="M63" i="21"/>
  <c r="O279" i="21"/>
  <c r="O151" i="21"/>
  <c r="O29" i="21"/>
  <c r="M29" i="21"/>
  <c r="N29" i="21"/>
  <c r="G29" i="21"/>
  <c r="C29" i="21"/>
  <c r="O61" i="21"/>
  <c r="M61" i="21"/>
  <c r="N61" i="21"/>
  <c r="G61" i="21"/>
  <c r="C61" i="21"/>
  <c r="O93" i="21"/>
  <c r="N93" i="21"/>
  <c r="M93" i="21"/>
  <c r="G93" i="21"/>
  <c r="C93" i="21"/>
  <c r="O133" i="21"/>
  <c r="N133" i="21"/>
  <c r="M133" i="21"/>
  <c r="C133" i="21"/>
  <c r="O165" i="21"/>
  <c r="N165" i="21"/>
  <c r="M165" i="21"/>
  <c r="G165" i="21"/>
  <c r="C165" i="21"/>
  <c r="O197" i="21"/>
  <c r="N197" i="21"/>
  <c r="M197" i="21"/>
  <c r="G197" i="21"/>
  <c r="C197" i="21"/>
  <c r="O237" i="21"/>
  <c r="N237" i="21"/>
  <c r="M237" i="21"/>
  <c r="G237" i="21"/>
  <c r="C237" i="21"/>
  <c r="N9" i="21"/>
  <c r="O9" i="21"/>
  <c r="M9" i="21"/>
  <c r="G9" i="21"/>
  <c r="N17" i="21"/>
  <c r="O17" i="21"/>
  <c r="M17" i="21"/>
  <c r="G17" i="21"/>
  <c r="N25" i="21"/>
  <c r="O25" i="21"/>
  <c r="M25" i="21"/>
  <c r="G25" i="21"/>
  <c r="N33" i="21"/>
  <c r="O33" i="21"/>
  <c r="M33" i="21"/>
  <c r="G33" i="21"/>
  <c r="N41" i="21"/>
  <c r="O41" i="21"/>
  <c r="M41" i="21"/>
  <c r="G41" i="21"/>
  <c r="N49" i="21"/>
  <c r="O49" i="21"/>
  <c r="M49" i="21"/>
  <c r="G49" i="21"/>
  <c r="N57" i="21"/>
  <c r="O57" i="21"/>
  <c r="M57" i="21"/>
  <c r="G57" i="21"/>
  <c r="N65" i="21"/>
  <c r="O65" i="21"/>
  <c r="M65" i="21"/>
  <c r="G65" i="21"/>
  <c r="N73" i="21"/>
  <c r="O73" i="21"/>
  <c r="M73" i="21"/>
  <c r="G73" i="21"/>
  <c r="N81" i="21"/>
  <c r="O81" i="21"/>
  <c r="M81" i="21"/>
  <c r="G81" i="21"/>
  <c r="N89" i="21"/>
  <c r="O89" i="21"/>
  <c r="G89" i="21"/>
  <c r="M89" i="21"/>
  <c r="N97" i="21"/>
  <c r="O97" i="21"/>
  <c r="G97" i="21"/>
  <c r="N105" i="21"/>
  <c r="O105" i="21"/>
  <c r="G105" i="21"/>
  <c r="N113" i="21"/>
  <c r="O113" i="21"/>
  <c r="G113" i="21"/>
  <c r="M113" i="21"/>
  <c r="N121" i="21"/>
  <c r="O121" i="21"/>
  <c r="G121" i="21"/>
  <c r="M121" i="21"/>
  <c r="N129" i="21"/>
  <c r="O129" i="21"/>
  <c r="N137" i="21"/>
  <c r="O137" i="21"/>
  <c r="N145" i="21"/>
  <c r="O145" i="21"/>
  <c r="M145" i="21"/>
  <c r="G145" i="21"/>
  <c r="N153" i="21"/>
  <c r="O153" i="21"/>
  <c r="G153" i="21"/>
  <c r="M153" i="21"/>
  <c r="N161" i="21"/>
  <c r="O161" i="21"/>
  <c r="N169" i="21"/>
  <c r="O169" i="21"/>
  <c r="N177" i="21"/>
  <c r="O177" i="21"/>
  <c r="M177" i="21"/>
  <c r="N185" i="21"/>
  <c r="O185" i="21"/>
  <c r="M185" i="21"/>
  <c r="N193" i="21"/>
  <c r="O193" i="21"/>
  <c r="N201" i="21"/>
  <c r="O201" i="21"/>
  <c r="N209" i="21"/>
  <c r="O209" i="21"/>
  <c r="M209" i="21"/>
  <c r="N217" i="21"/>
  <c r="O217" i="21"/>
  <c r="M217" i="21"/>
  <c r="N225" i="21"/>
  <c r="O225" i="21"/>
  <c r="N233" i="21"/>
  <c r="O233" i="21"/>
  <c r="N241" i="21"/>
  <c r="O241" i="21"/>
  <c r="M241" i="21"/>
  <c r="N249" i="21"/>
  <c r="O249" i="21"/>
  <c r="M249" i="21"/>
  <c r="N257" i="21"/>
  <c r="O257" i="21"/>
  <c r="N265" i="21"/>
  <c r="O265" i="21"/>
  <c r="N273" i="21"/>
  <c r="O273" i="21"/>
  <c r="M273" i="21"/>
  <c r="N281" i="21"/>
  <c r="O281" i="21"/>
  <c r="M281" i="21"/>
  <c r="N289" i="21"/>
  <c r="O289" i="21"/>
  <c r="N297" i="21"/>
  <c r="O297" i="21"/>
  <c r="G289" i="21"/>
  <c r="G273" i="21"/>
  <c r="G257" i="21"/>
  <c r="G241" i="21"/>
  <c r="G225" i="21"/>
  <c r="G209" i="21"/>
  <c r="G193" i="21"/>
  <c r="G177" i="21"/>
  <c r="G161" i="21"/>
  <c r="G140" i="21"/>
  <c r="M130" i="21"/>
  <c r="N222" i="21"/>
  <c r="N94" i="21"/>
  <c r="O13" i="21"/>
  <c r="M13" i="21"/>
  <c r="N13" i="21"/>
  <c r="G13" i="21"/>
  <c r="C13" i="21"/>
  <c r="O37" i="21"/>
  <c r="M37" i="21"/>
  <c r="N37" i="21"/>
  <c r="G37" i="21"/>
  <c r="C37" i="21"/>
  <c r="O69" i="21"/>
  <c r="M69" i="21"/>
  <c r="N69" i="21"/>
  <c r="G69" i="21"/>
  <c r="C69" i="21"/>
  <c r="O101" i="21"/>
  <c r="N101" i="21"/>
  <c r="M101" i="21"/>
  <c r="G101" i="21"/>
  <c r="C101" i="21"/>
  <c r="O141" i="21"/>
  <c r="N141" i="21"/>
  <c r="M141" i="21"/>
  <c r="G141" i="21"/>
  <c r="C141" i="21"/>
  <c r="O173" i="21"/>
  <c r="N173" i="21"/>
  <c r="M173" i="21"/>
  <c r="G173" i="21"/>
  <c r="C173" i="21"/>
  <c r="O213" i="21"/>
  <c r="N213" i="21"/>
  <c r="M213" i="21"/>
  <c r="G213" i="21"/>
  <c r="C213" i="21"/>
  <c r="N10" i="21"/>
  <c r="O10" i="21"/>
  <c r="M10" i="21"/>
  <c r="C10" i="21"/>
  <c r="N18" i="21"/>
  <c r="O18" i="21"/>
  <c r="C18" i="21"/>
  <c r="N26" i="21"/>
  <c r="M26" i="21"/>
  <c r="O26" i="21"/>
  <c r="C26" i="21"/>
  <c r="N34" i="21"/>
  <c r="O34" i="21"/>
  <c r="C34" i="21"/>
  <c r="M34" i="21"/>
  <c r="N42" i="21"/>
  <c r="O42" i="21"/>
  <c r="M42" i="21"/>
  <c r="C42" i="21"/>
  <c r="N50" i="21"/>
  <c r="O50" i="21"/>
  <c r="C50" i="21"/>
  <c r="N58" i="21"/>
  <c r="M58" i="21"/>
  <c r="O58" i="21"/>
  <c r="C58" i="21"/>
  <c r="N66" i="21"/>
  <c r="M66" i="21"/>
  <c r="C66" i="21"/>
  <c r="N74" i="21"/>
  <c r="O74" i="21"/>
  <c r="M74" i="21"/>
  <c r="C74" i="21"/>
  <c r="N82" i="21"/>
  <c r="O82" i="21"/>
  <c r="C82" i="21"/>
  <c r="N90" i="21"/>
  <c r="O90" i="21"/>
  <c r="C90" i="21"/>
  <c r="M90" i="21"/>
  <c r="N98" i="21"/>
  <c r="C98" i="21"/>
  <c r="O98" i="21"/>
  <c r="N106" i="21"/>
  <c r="O106" i="21"/>
  <c r="M106" i="21"/>
  <c r="C106" i="21"/>
  <c r="N114" i="21"/>
  <c r="O114" i="21"/>
  <c r="C114" i="21"/>
  <c r="N122" i="21"/>
  <c r="O122" i="21"/>
  <c r="C122" i="21"/>
  <c r="M122" i="21"/>
  <c r="N130" i="21"/>
  <c r="G130" i="21"/>
  <c r="C130" i="21"/>
  <c r="N138" i="21"/>
  <c r="O138" i="21"/>
  <c r="M138" i="21"/>
  <c r="C138" i="21"/>
  <c r="N146" i="21"/>
  <c r="O146" i="21"/>
  <c r="C146" i="21"/>
  <c r="G146" i="21"/>
  <c r="N154" i="21"/>
  <c r="O154" i="21"/>
  <c r="C154" i="21"/>
  <c r="M154" i="21"/>
  <c r="N162" i="21"/>
  <c r="O162" i="21"/>
  <c r="G162" i="21"/>
  <c r="C162" i="21"/>
  <c r="N170" i="21"/>
  <c r="M170" i="21"/>
  <c r="G170" i="21"/>
  <c r="C170" i="21"/>
  <c r="N178" i="21"/>
  <c r="O178" i="21"/>
  <c r="G178" i="21"/>
  <c r="C178" i="21"/>
  <c r="N186" i="21"/>
  <c r="G186" i="21"/>
  <c r="C186" i="21"/>
  <c r="O186" i="21"/>
  <c r="M186" i="21"/>
  <c r="N194" i="21"/>
  <c r="O194" i="21"/>
  <c r="G194" i="21"/>
  <c r="C194" i="21"/>
  <c r="N202" i="21"/>
  <c r="M202" i="21"/>
  <c r="G202" i="21"/>
  <c r="C202" i="21"/>
  <c r="N210" i="21"/>
  <c r="O210" i="21"/>
  <c r="G210" i="21"/>
  <c r="C210" i="21"/>
  <c r="N218" i="21"/>
  <c r="O218" i="21"/>
  <c r="G218" i="21"/>
  <c r="C218" i="21"/>
  <c r="M218" i="21"/>
  <c r="N226" i="21"/>
  <c r="O226" i="21"/>
  <c r="G226" i="21"/>
  <c r="C226" i="21"/>
  <c r="N234" i="21"/>
  <c r="M234" i="21"/>
  <c r="G234" i="21"/>
  <c r="C234" i="21"/>
  <c r="N242" i="21"/>
  <c r="O242" i="21"/>
  <c r="G242" i="21"/>
  <c r="C242" i="21"/>
  <c r="N250" i="21"/>
  <c r="G250" i="21"/>
  <c r="C250" i="21"/>
  <c r="O250" i="21"/>
  <c r="M250" i="21"/>
  <c r="N258" i="21"/>
  <c r="O258" i="21"/>
  <c r="G258" i="21"/>
  <c r="C258" i="21"/>
  <c r="N266" i="21"/>
  <c r="M266" i="21"/>
  <c r="G266" i="21"/>
  <c r="C266" i="21"/>
  <c r="N274" i="21"/>
  <c r="O274" i="21"/>
  <c r="G274" i="21"/>
  <c r="C274" i="21"/>
  <c r="N282" i="21"/>
  <c r="O282" i="21"/>
  <c r="G282" i="21"/>
  <c r="C282" i="21"/>
  <c r="M282" i="21"/>
  <c r="G288" i="21"/>
  <c r="G272" i="21"/>
  <c r="G256" i="21"/>
  <c r="G240" i="21"/>
  <c r="G224" i="21"/>
  <c r="G208" i="21"/>
  <c r="G192" i="21"/>
  <c r="G176" i="21"/>
  <c r="G160" i="21"/>
  <c r="G138" i="21"/>
  <c r="G114" i="21"/>
  <c r="G82" i="21"/>
  <c r="G50" i="21"/>
  <c r="G18" i="21"/>
  <c r="M257" i="21"/>
  <c r="M193" i="21"/>
  <c r="M129" i="21"/>
  <c r="M47" i="21"/>
  <c r="O263" i="21"/>
  <c r="O21" i="21"/>
  <c r="M21" i="21"/>
  <c r="N21" i="21"/>
  <c r="G21" i="21"/>
  <c r="C21" i="21"/>
  <c r="O53" i="21"/>
  <c r="M53" i="21"/>
  <c r="N53" i="21"/>
  <c r="G53" i="21"/>
  <c r="C53" i="21"/>
  <c r="O85" i="21"/>
  <c r="N85" i="21"/>
  <c r="M85" i="21"/>
  <c r="G85" i="21"/>
  <c r="C85" i="21"/>
  <c r="O125" i="21"/>
  <c r="N125" i="21"/>
  <c r="M125" i="21"/>
  <c r="C125" i="21"/>
  <c r="G125" i="21"/>
  <c r="O157" i="21"/>
  <c r="N157" i="21"/>
  <c r="M157" i="21"/>
  <c r="C157" i="21"/>
  <c r="G157" i="21"/>
  <c r="O189" i="21"/>
  <c r="N189" i="21"/>
  <c r="M189" i="21"/>
  <c r="G189" i="21"/>
  <c r="C189" i="21"/>
  <c r="O229" i="21"/>
  <c r="N229" i="21"/>
  <c r="M229" i="21"/>
  <c r="G229" i="21"/>
  <c r="C229" i="21"/>
  <c r="O3" i="21"/>
  <c r="M3" i="21"/>
  <c r="N3" i="21"/>
  <c r="O11" i="21"/>
  <c r="G11" i="21"/>
  <c r="M11" i="21"/>
  <c r="C11" i="21"/>
  <c r="N11" i="21"/>
  <c r="N19" i="21"/>
  <c r="G19" i="21"/>
  <c r="O19" i="21"/>
  <c r="M19" i="21"/>
  <c r="C19" i="21"/>
  <c r="G27" i="21"/>
  <c r="M27" i="21"/>
  <c r="C27" i="21"/>
  <c r="N35" i="21"/>
  <c r="G35" i="21"/>
  <c r="O35" i="21"/>
  <c r="M35" i="21"/>
  <c r="C35" i="21"/>
  <c r="O43" i="21"/>
  <c r="G43" i="21"/>
  <c r="M43" i="21"/>
  <c r="C43" i="21"/>
  <c r="N51" i="21"/>
  <c r="G51" i="21"/>
  <c r="O51" i="21"/>
  <c r="M51" i="21"/>
  <c r="C51" i="21"/>
  <c r="G59" i="21"/>
  <c r="M59" i="21"/>
  <c r="O59" i="21"/>
  <c r="N59" i="21"/>
  <c r="C59" i="21"/>
  <c r="N67" i="21"/>
  <c r="G67" i="21"/>
  <c r="O67" i="21"/>
  <c r="M67" i="21"/>
  <c r="C67" i="21"/>
  <c r="O75" i="21"/>
  <c r="G75" i="21"/>
  <c r="M75" i="21"/>
  <c r="C75" i="21"/>
  <c r="N75" i="21"/>
  <c r="N83" i="21"/>
  <c r="G83" i="21"/>
  <c r="O83" i="21"/>
  <c r="M83" i="21"/>
  <c r="C83" i="21"/>
  <c r="G91" i="21"/>
  <c r="M91" i="21"/>
  <c r="C91" i="21"/>
  <c r="O91" i="21"/>
  <c r="N99" i="21"/>
  <c r="G99" i="21"/>
  <c r="O99" i="21"/>
  <c r="M99" i="21"/>
  <c r="C99" i="21"/>
  <c r="O107" i="21"/>
  <c r="G107" i="21"/>
  <c r="M107" i="21"/>
  <c r="C107" i="21"/>
  <c r="N115" i="21"/>
  <c r="G115" i="21"/>
  <c r="O115" i="21"/>
  <c r="M115" i="21"/>
  <c r="C115" i="21"/>
  <c r="G123" i="21"/>
  <c r="M123" i="21"/>
  <c r="N123" i="21"/>
  <c r="C123" i="21"/>
  <c r="N131" i="21"/>
  <c r="G131" i="21"/>
  <c r="O131" i="21"/>
  <c r="M131" i="21"/>
  <c r="C131" i="21"/>
  <c r="O139" i="21"/>
  <c r="G139" i="21"/>
  <c r="M139" i="21"/>
  <c r="C139" i="21"/>
  <c r="N139" i="21"/>
  <c r="N147" i="21"/>
  <c r="G147" i="21"/>
  <c r="O147" i="21"/>
  <c r="M147" i="21"/>
  <c r="C147" i="21"/>
  <c r="G155" i="21"/>
  <c r="O155" i="21"/>
  <c r="M155" i="21"/>
  <c r="C155" i="21"/>
  <c r="N163" i="21"/>
  <c r="O163" i="21"/>
  <c r="M163" i="21"/>
  <c r="G163" i="21"/>
  <c r="C163" i="21"/>
  <c r="O171" i="21"/>
  <c r="M171" i="21"/>
  <c r="G171" i="21"/>
  <c r="C171" i="21"/>
  <c r="N179" i="21"/>
  <c r="O179" i="21"/>
  <c r="M179" i="21"/>
  <c r="G179" i="21"/>
  <c r="C179" i="21"/>
  <c r="O187" i="21"/>
  <c r="M187" i="21"/>
  <c r="N187" i="21"/>
  <c r="G187" i="21"/>
  <c r="C187" i="21"/>
  <c r="N195" i="21"/>
  <c r="O195" i="21"/>
  <c r="M195" i="21"/>
  <c r="G195" i="21"/>
  <c r="C195" i="21"/>
  <c r="O203" i="21"/>
  <c r="M203" i="21"/>
  <c r="G203" i="21"/>
  <c r="C203" i="21"/>
  <c r="N203" i="21"/>
  <c r="N211" i="21"/>
  <c r="O211" i="21"/>
  <c r="M211" i="21"/>
  <c r="G211" i="21"/>
  <c r="C211" i="21"/>
  <c r="O219" i="21"/>
  <c r="M219" i="21"/>
  <c r="G219" i="21"/>
  <c r="C219" i="21"/>
  <c r="N227" i="21"/>
  <c r="O227" i="21"/>
  <c r="M227" i="21"/>
  <c r="G227" i="21"/>
  <c r="C227" i="21"/>
  <c r="O235" i="21"/>
  <c r="M235" i="21"/>
  <c r="G235" i="21"/>
  <c r="C235" i="21"/>
  <c r="N243" i="21"/>
  <c r="O243" i="21"/>
  <c r="M243" i="21"/>
  <c r="G243" i="21"/>
  <c r="C243" i="21"/>
  <c r="O251" i="21"/>
  <c r="M251" i="21"/>
  <c r="N251" i="21"/>
  <c r="G251" i="21"/>
  <c r="C251" i="21"/>
  <c r="N259" i="21"/>
  <c r="O259" i="21"/>
  <c r="M259" i="21"/>
  <c r="G259" i="21"/>
  <c r="C259" i="21"/>
  <c r="C297" i="21"/>
  <c r="C281" i="21"/>
  <c r="C265" i="21"/>
  <c r="C249" i="21"/>
  <c r="C233" i="21"/>
  <c r="C217" i="21"/>
  <c r="C201" i="21"/>
  <c r="C185" i="21"/>
  <c r="C169" i="21"/>
  <c r="C153" i="21"/>
  <c r="C137" i="21"/>
  <c r="C121" i="21"/>
  <c r="C105" i="21"/>
  <c r="C89" i="21"/>
  <c r="C73" i="21"/>
  <c r="C57" i="21"/>
  <c r="C41" i="21"/>
  <c r="C25" i="21"/>
  <c r="C9" i="21"/>
  <c r="G3" i="21"/>
  <c r="G137" i="21"/>
  <c r="M242" i="21"/>
  <c r="M178" i="21"/>
  <c r="M114" i="21"/>
  <c r="M18" i="21"/>
  <c r="N190" i="21"/>
  <c r="N62" i="21"/>
  <c r="O234" i="21"/>
  <c r="O66" i="21"/>
  <c r="O4" i="21"/>
  <c r="N4" i="21"/>
  <c r="M4" i="21"/>
  <c r="O12" i="21"/>
  <c r="N12" i="21"/>
  <c r="M12" i="21"/>
  <c r="G12" i="21"/>
  <c r="O20" i="21"/>
  <c r="N20" i="21"/>
  <c r="M20" i="21"/>
  <c r="O28" i="21"/>
  <c r="N28" i="21"/>
  <c r="M28" i="21"/>
  <c r="G28" i="21"/>
  <c r="O36" i="21"/>
  <c r="N36" i="21"/>
  <c r="M36" i="21"/>
  <c r="O44" i="21"/>
  <c r="N44" i="21"/>
  <c r="M44" i="21"/>
  <c r="G44" i="21"/>
  <c r="O52" i="21"/>
  <c r="N52" i="21"/>
  <c r="M52" i="21"/>
  <c r="O60" i="21"/>
  <c r="N60" i="21"/>
  <c r="M60" i="21"/>
  <c r="G60" i="21"/>
  <c r="O68" i="21"/>
  <c r="N68" i="21"/>
  <c r="M68" i="21"/>
  <c r="O76" i="21"/>
  <c r="N76" i="21"/>
  <c r="M76" i="21"/>
  <c r="G76" i="21"/>
  <c r="O84" i="21"/>
  <c r="N84" i="21"/>
  <c r="M84" i="21"/>
  <c r="O92" i="21"/>
  <c r="N92" i="21"/>
  <c r="M92" i="21"/>
  <c r="G92" i="21"/>
  <c r="O100" i="21"/>
  <c r="N100" i="21"/>
  <c r="M100" i="21"/>
  <c r="O108" i="21"/>
  <c r="N108" i="21"/>
  <c r="M108" i="21"/>
  <c r="G108" i="21"/>
  <c r="O116" i="21"/>
  <c r="N116" i="21"/>
  <c r="M116" i="21"/>
  <c r="O124" i="21"/>
  <c r="N124" i="21"/>
  <c r="M124" i="21"/>
  <c r="G124" i="21"/>
  <c r="O132" i="21"/>
  <c r="N132" i="21"/>
  <c r="M132" i="21"/>
  <c r="G132" i="21"/>
  <c r="O140" i="21"/>
  <c r="N140" i="21"/>
  <c r="M140" i="21"/>
  <c r="N148" i="21"/>
  <c r="M148" i="21"/>
  <c r="O148" i="21"/>
  <c r="N156" i="21"/>
  <c r="O156" i="21"/>
  <c r="M156" i="21"/>
  <c r="G156" i="21"/>
  <c r="N164" i="21"/>
  <c r="M164" i="21"/>
  <c r="O164" i="21"/>
  <c r="N172" i="21"/>
  <c r="O172" i="21"/>
  <c r="M172" i="21"/>
  <c r="N180" i="21"/>
  <c r="M180" i="21"/>
  <c r="O180" i="21"/>
  <c r="N188" i="21"/>
  <c r="O188" i="21"/>
  <c r="M188" i="21"/>
  <c r="N196" i="21"/>
  <c r="M196" i="21"/>
  <c r="O196" i="21"/>
  <c r="N204" i="21"/>
  <c r="O204" i="21"/>
  <c r="M204" i="21"/>
  <c r="N212" i="21"/>
  <c r="M212" i="21"/>
  <c r="O212" i="21"/>
  <c r="N220" i="21"/>
  <c r="O220" i="21"/>
  <c r="M220" i="21"/>
  <c r="N228" i="21"/>
  <c r="M228" i="21"/>
  <c r="O228" i="21"/>
  <c r="N236" i="21"/>
  <c r="O236" i="21"/>
  <c r="M236" i="21"/>
  <c r="N244" i="21"/>
  <c r="M244" i="21"/>
  <c r="O244" i="21"/>
  <c r="N252" i="21"/>
  <c r="O252" i="21"/>
  <c r="M252" i="21"/>
  <c r="N260" i="21"/>
  <c r="M260" i="21"/>
  <c r="O260" i="21"/>
  <c r="N268" i="21"/>
  <c r="O268" i="21"/>
  <c r="M268" i="21"/>
  <c r="N276" i="21"/>
  <c r="M276" i="21"/>
  <c r="O276" i="21"/>
  <c r="N284" i="21"/>
  <c r="O284" i="21"/>
  <c r="M284" i="21"/>
  <c r="N292" i="21"/>
  <c r="M292" i="21"/>
  <c r="O292" i="21"/>
  <c r="N300" i="21"/>
  <c r="O300" i="21"/>
  <c r="M300" i="21"/>
  <c r="C152" i="21"/>
  <c r="C136" i="21"/>
  <c r="C120" i="21"/>
  <c r="C104" i="21"/>
  <c r="C88" i="21"/>
  <c r="C72" i="21"/>
  <c r="C56" i="21"/>
  <c r="C40" i="21"/>
  <c r="C24" i="21"/>
  <c r="C8" i="21"/>
  <c r="G300" i="21"/>
  <c r="G284" i="21"/>
  <c r="G268" i="21"/>
  <c r="G252" i="21"/>
  <c r="G236" i="21"/>
  <c r="G220" i="21"/>
  <c r="G204" i="21"/>
  <c r="G188" i="21"/>
  <c r="G172" i="21"/>
  <c r="G133" i="21"/>
  <c r="G106" i="21"/>
  <c r="G74" i="21"/>
  <c r="G42" i="21"/>
  <c r="G10" i="21"/>
  <c r="M297" i="21"/>
  <c r="M233" i="21"/>
  <c r="M169" i="21"/>
  <c r="M105" i="21"/>
  <c r="N171" i="21"/>
  <c r="N43" i="21"/>
  <c r="O215" i="21"/>
  <c r="O27" i="21"/>
  <c r="N290" i="21"/>
  <c r="O290" i="21"/>
  <c r="C302" i="21"/>
  <c r="C294" i="21"/>
  <c r="C286" i="21"/>
  <c r="C278" i="21"/>
  <c r="C270" i="21"/>
  <c r="C262" i="21"/>
  <c r="G270" i="21"/>
  <c r="O267" i="21"/>
  <c r="M267" i="21"/>
  <c r="N275" i="21"/>
  <c r="O275" i="21"/>
  <c r="M275" i="21"/>
  <c r="O283" i="21"/>
  <c r="M283" i="21"/>
  <c r="N291" i="21"/>
  <c r="O291" i="21"/>
  <c r="M291" i="21"/>
  <c r="O299" i="21"/>
  <c r="M299" i="21"/>
  <c r="C301" i="21"/>
  <c r="C293" i="21"/>
  <c r="C285" i="21"/>
  <c r="C277" i="21"/>
  <c r="C269" i="21"/>
  <c r="C261" i="21"/>
  <c r="C253" i="21"/>
  <c r="C245" i="21"/>
  <c r="N267" i="21"/>
  <c r="O245" i="21"/>
  <c r="N245" i="21"/>
  <c r="M245" i="21"/>
  <c r="O253" i="21"/>
  <c r="N253" i="21"/>
  <c r="M253" i="21"/>
  <c r="O261" i="21"/>
  <c r="N261" i="21"/>
  <c r="M261" i="21"/>
  <c r="O269" i="21"/>
  <c r="N269" i="21"/>
  <c r="M269" i="21"/>
  <c r="O277" i="21"/>
  <c r="N277" i="21"/>
  <c r="M277" i="21"/>
  <c r="O285" i="21"/>
  <c r="N285" i="21"/>
  <c r="M285" i="21"/>
  <c r="O293" i="21"/>
  <c r="N293" i="21"/>
  <c r="M293" i="21"/>
  <c r="O301" i="21"/>
  <c r="N301" i="21"/>
  <c r="M301" i="21"/>
  <c r="C299" i="21"/>
  <c r="C291" i="21"/>
  <c r="C283" i="21"/>
  <c r="C275" i="21"/>
  <c r="C267" i="21"/>
  <c r="G299" i="21"/>
  <c r="G291" i="21"/>
  <c r="G283" i="21"/>
  <c r="G275" i="21"/>
  <c r="G267" i="21"/>
  <c r="O262" i="21"/>
  <c r="N262" i="21"/>
  <c r="M262" i="21"/>
  <c r="O270" i="21"/>
  <c r="M270" i="21"/>
  <c r="O278" i="21"/>
  <c r="N278" i="21"/>
  <c r="M278" i="21"/>
  <c r="O286" i="21"/>
  <c r="M286" i="21"/>
  <c r="O294" i="21"/>
  <c r="N294" i="21"/>
  <c r="M294" i="21"/>
  <c r="O302" i="21"/>
  <c r="M302" i="21"/>
  <c r="C298" i="21"/>
  <c r="C290" i="21"/>
  <c r="G298" i="21"/>
  <c r="G290" i="21"/>
  <c r="M298" i="21"/>
  <c r="N302" i="21"/>
  <c r="E300" i="22"/>
  <c r="E268" i="22"/>
  <c r="E244" i="22"/>
  <c r="E228" i="22"/>
  <c r="E204" i="22"/>
  <c r="E196" i="22"/>
  <c r="E188" i="22"/>
  <c r="E180" i="22"/>
  <c r="E138" i="22"/>
  <c r="E74" i="22"/>
  <c r="E10" i="22"/>
  <c r="E266" i="22"/>
  <c r="E202" i="22"/>
  <c r="E171" i="22"/>
  <c r="E187" i="22"/>
  <c r="E219" i="22"/>
  <c r="E107" i="22"/>
  <c r="E123" i="22"/>
  <c r="E155" i="22"/>
  <c r="E11" i="22"/>
  <c r="E43" i="22"/>
  <c r="E59" i="22"/>
  <c r="E91" i="22"/>
  <c r="E27" i="22"/>
  <c r="E259" i="22"/>
  <c r="E298" i="22"/>
  <c r="E290" i="22"/>
  <c r="E282" i="22"/>
  <c r="E274" i="22"/>
  <c r="E258" i="22"/>
  <c r="E250" i="22"/>
  <c r="E242" i="22"/>
  <c r="E234" i="22"/>
  <c r="E226" i="22"/>
  <c r="E218" i="22"/>
  <c r="E210" i="22"/>
  <c r="E194" i="22"/>
  <c r="E186" i="22"/>
  <c r="E178" i="22"/>
  <c r="E170" i="22"/>
  <c r="E162" i="22"/>
  <c r="E154" i="22"/>
  <c r="E146" i="22"/>
  <c r="E130" i="22"/>
  <c r="E122" i="22"/>
  <c r="E114" i="22"/>
  <c r="E106" i="22"/>
  <c r="E98" i="22"/>
  <c r="E90" i="22"/>
  <c r="E82" i="22"/>
  <c r="E66" i="22"/>
  <c r="E58" i="22"/>
  <c r="E50" i="22"/>
  <c r="E42" i="22"/>
  <c r="E34" i="22"/>
  <c r="E26" i="22"/>
  <c r="E18" i="22"/>
  <c r="E235" i="22"/>
  <c r="E251" i="22"/>
  <c r="E283" i="22"/>
  <c r="E195" i="22"/>
  <c r="E289" i="22"/>
  <c r="E273" i="22"/>
  <c r="E265" i="22"/>
  <c r="E257" i="22"/>
  <c r="E249" i="22"/>
  <c r="E233" i="22"/>
  <c r="E225" i="22"/>
  <c r="E209" i="22"/>
  <c r="E201" i="22"/>
  <c r="E193" i="22"/>
  <c r="E185" i="22"/>
  <c r="E169" i="22"/>
  <c r="E161" i="22"/>
  <c r="E145" i="22"/>
  <c r="E137" i="22"/>
  <c r="E129" i="22"/>
  <c r="E121" i="22"/>
  <c r="E105" i="22"/>
  <c r="E97" i="22"/>
  <c r="E81" i="22"/>
  <c r="E73" i="22"/>
  <c r="E65" i="22"/>
  <c r="E57" i="22"/>
  <c r="E41" i="22"/>
  <c r="E33" i="22"/>
  <c r="E17" i="22"/>
  <c r="E9" i="22"/>
  <c r="E3" i="22"/>
  <c r="L4" i="21" s="1"/>
  <c r="E131" i="22"/>
  <c r="E2" i="22"/>
  <c r="L3" i="21" s="1"/>
  <c r="E83" i="22"/>
  <c r="E147" i="22"/>
  <c r="E211" i="22"/>
  <c r="E275" i="22"/>
  <c r="E35" i="22"/>
  <c r="E99" i="22"/>
  <c r="E163" i="22"/>
  <c r="E227" i="22"/>
  <c r="E291" i="22"/>
  <c r="E75" i="22"/>
  <c r="E139" i="22"/>
  <c r="E203" i="22"/>
  <c r="E267" i="22"/>
  <c r="E51" i="22"/>
  <c r="E115" i="22"/>
  <c r="E179" i="22"/>
  <c r="E243" i="22"/>
  <c r="C30" i="10" l="1"/>
  <c r="B4" i="2" l="1"/>
  <c r="D4" i="2"/>
  <c r="E4" i="2"/>
  <c r="F4" i="2"/>
  <c r="A3" i="5"/>
  <c r="B3" i="5"/>
  <c r="B5" i="2"/>
  <c r="D5" i="2"/>
  <c r="E5" i="2"/>
  <c r="F5" i="2"/>
  <c r="A4" i="5"/>
  <c r="C4" i="5"/>
  <c r="D4" i="5"/>
  <c r="B6" i="2"/>
  <c r="D6" i="2"/>
  <c r="E6" i="2"/>
  <c r="F6" i="2"/>
  <c r="B7" i="2"/>
  <c r="D7" i="2"/>
  <c r="E7" i="2"/>
  <c r="F7" i="2"/>
  <c r="D6" i="5"/>
  <c r="B8" i="2"/>
  <c r="D8" i="2"/>
  <c r="E8" i="2"/>
  <c r="F8" i="2"/>
  <c r="B7" i="5"/>
  <c r="C7" i="5"/>
  <c r="D7" i="5"/>
  <c r="B9" i="2"/>
  <c r="D9" i="2"/>
  <c r="E9" i="2"/>
  <c r="F9" i="2"/>
  <c r="C8" i="5"/>
  <c r="D8" i="5"/>
  <c r="B10" i="2"/>
  <c r="D10" i="2"/>
  <c r="E10" i="2"/>
  <c r="F10" i="2"/>
  <c r="B9" i="5"/>
  <c r="C9" i="5"/>
  <c r="D9" i="5"/>
  <c r="B11" i="2"/>
  <c r="D11" i="2"/>
  <c r="E11" i="2"/>
  <c r="F11" i="2"/>
  <c r="A10" i="5"/>
  <c r="B10" i="5"/>
  <c r="C10" i="5"/>
  <c r="B12" i="2"/>
  <c r="D12" i="2"/>
  <c r="E12" i="2"/>
  <c r="F12" i="2"/>
  <c r="A11" i="5"/>
  <c r="B11" i="5"/>
  <c r="B13" i="2"/>
  <c r="D13" i="2"/>
  <c r="E13" i="2"/>
  <c r="F13" i="2"/>
  <c r="A12" i="5"/>
  <c r="C12" i="5"/>
  <c r="D12" i="5"/>
  <c r="B14" i="2"/>
  <c r="D14" i="2"/>
  <c r="E14" i="2"/>
  <c r="F14" i="2"/>
  <c r="B15" i="2"/>
  <c r="D15" i="2"/>
  <c r="E15" i="2"/>
  <c r="F15" i="2"/>
  <c r="D14" i="5"/>
  <c r="B16" i="2"/>
  <c r="D16" i="2"/>
  <c r="E16" i="2"/>
  <c r="F16" i="2"/>
  <c r="B15" i="5"/>
  <c r="C15" i="5"/>
  <c r="B17" i="2"/>
  <c r="D17" i="2"/>
  <c r="E17" i="2"/>
  <c r="F17" i="2"/>
  <c r="B16" i="5"/>
  <c r="C16" i="5"/>
  <c r="D16" i="5"/>
  <c r="B18" i="2"/>
  <c r="D18" i="2"/>
  <c r="E18" i="2"/>
  <c r="F18" i="2"/>
  <c r="A17" i="5"/>
  <c r="B17" i="5"/>
  <c r="D17" i="5"/>
  <c r="B19" i="2"/>
  <c r="D19" i="2"/>
  <c r="E19" i="2"/>
  <c r="F19" i="2"/>
  <c r="A18" i="5"/>
  <c r="B18" i="5"/>
  <c r="C18" i="5"/>
  <c r="B20" i="2"/>
  <c r="D20" i="2"/>
  <c r="E20" i="2"/>
  <c r="F20" i="2"/>
  <c r="A19" i="5"/>
  <c r="B19" i="5"/>
  <c r="B21" i="2"/>
  <c r="D21" i="2"/>
  <c r="E21" i="2"/>
  <c r="F21" i="2"/>
  <c r="A20" i="5"/>
  <c r="C20" i="5"/>
  <c r="D20" i="5"/>
  <c r="B22" i="2"/>
  <c r="D22" i="2"/>
  <c r="E22" i="2"/>
  <c r="F22" i="2"/>
  <c r="B23" i="2"/>
  <c r="D23" i="2"/>
  <c r="E23" i="2"/>
  <c r="F23" i="2"/>
  <c r="B24" i="2"/>
  <c r="D24" i="2"/>
  <c r="E24" i="2"/>
  <c r="F24" i="2"/>
  <c r="B23" i="5"/>
  <c r="D23" i="5"/>
  <c r="B25" i="2"/>
  <c r="D25" i="2"/>
  <c r="E25" i="2"/>
  <c r="F25" i="2"/>
  <c r="B24" i="5"/>
  <c r="C24" i="5"/>
  <c r="D24" i="5"/>
  <c r="B26" i="2"/>
  <c r="D26" i="2"/>
  <c r="E26" i="2"/>
  <c r="F26" i="2"/>
  <c r="A25" i="5"/>
  <c r="B25" i="5"/>
  <c r="C25" i="5"/>
  <c r="D25" i="5"/>
  <c r="B27" i="2"/>
  <c r="D27" i="2"/>
  <c r="E27" i="2"/>
  <c r="F27" i="2"/>
  <c r="A26" i="5"/>
  <c r="B26" i="5"/>
  <c r="C26" i="5"/>
  <c r="B28" i="2"/>
  <c r="D28" i="2"/>
  <c r="E28" i="2"/>
  <c r="F28" i="2"/>
  <c r="A27" i="5"/>
  <c r="B27" i="5"/>
  <c r="B29" i="2"/>
  <c r="D29" i="2"/>
  <c r="E29" i="2"/>
  <c r="F29" i="2"/>
  <c r="C28" i="5"/>
  <c r="D28" i="5"/>
  <c r="B30" i="2"/>
  <c r="D30" i="2"/>
  <c r="E30" i="2"/>
  <c r="F30" i="2"/>
  <c r="B31" i="2"/>
  <c r="D31" i="2"/>
  <c r="E31" i="2"/>
  <c r="F31" i="2"/>
  <c r="D30" i="5"/>
  <c r="B32" i="2"/>
  <c r="D32" i="2"/>
  <c r="E32" i="2"/>
  <c r="F32" i="2"/>
  <c r="B31" i="5"/>
  <c r="C31" i="5"/>
  <c r="D31" i="5"/>
  <c r="B33" i="2"/>
  <c r="D33" i="2"/>
  <c r="E33" i="2"/>
  <c r="F33" i="2"/>
  <c r="B32" i="5"/>
  <c r="C32" i="5"/>
  <c r="D32" i="5"/>
  <c r="B34" i="2"/>
  <c r="D34" i="2"/>
  <c r="E34" i="2"/>
  <c r="F34" i="2"/>
  <c r="A33" i="5"/>
  <c r="B33" i="5"/>
  <c r="C33" i="5"/>
  <c r="B35" i="2"/>
  <c r="D35" i="2"/>
  <c r="E35" i="2"/>
  <c r="F35" i="2"/>
  <c r="A34" i="5"/>
  <c r="B34" i="5"/>
  <c r="C34" i="5"/>
  <c r="B36" i="2"/>
  <c r="D36" i="2"/>
  <c r="E36" i="2"/>
  <c r="F36" i="2"/>
  <c r="A35" i="5"/>
  <c r="B35" i="5"/>
  <c r="B37" i="2"/>
  <c r="D37" i="2"/>
  <c r="E37" i="2"/>
  <c r="F37" i="2"/>
  <c r="A36" i="5"/>
  <c r="C36" i="5"/>
  <c r="D36" i="5"/>
  <c r="B38" i="2"/>
  <c r="D38" i="2"/>
  <c r="E38" i="2"/>
  <c r="F38" i="2"/>
  <c r="B39" i="2"/>
  <c r="D39" i="2"/>
  <c r="E39" i="2"/>
  <c r="F39" i="2"/>
  <c r="D38" i="5"/>
  <c r="B40" i="2"/>
  <c r="D40" i="2"/>
  <c r="E40" i="2"/>
  <c r="F40" i="2"/>
  <c r="B39" i="5"/>
  <c r="C39" i="5"/>
  <c r="B41" i="2"/>
  <c r="D41" i="2"/>
  <c r="E41" i="2"/>
  <c r="F41" i="2"/>
  <c r="C40" i="5"/>
  <c r="D40" i="5"/>
  <c r="B42" i="2"/>
  <c r="D42" i="2"/>
  <c r="E42" i="2"/>
  <c r="F42" i="2"/>
  <c r="A41" i="5"/>
  <c r="B41" i="5"/>
  <c r="C41" i="5"/>
  <c r="D41" i="5"/>
  <c r="B43" i="2"/>
  <c r="D43" i="2"/>
  <c r="E43" i="2"/>
  <c r="F43" i="2"/>
  <c r="A42" i="5"/>
  <c r="B42" i="5"/>
  <c r="C42" i="5"/>
  <c r="B44" i="2"/>
  <c r="D44" i="2"/>
  <c r="E44" i="2"/>
  <c r="F44" i="2"/>
  <c r="A43" i="5"/>
  <c r="B43" i="5"/>
  <c r="B45" i="2"/>
  <c r="D45" i="2"/>
  <c r="E45" i="2"/>
  <c r="F45" i="2"/>
  <c r="A44" i="5"/>
  <c r="C44" i="5"/>
  <c r="D44" i="5"/>
  <c r="B46" i="2"/>
  <c r="D46" i="2"/>
  <c r="E46" i="2"/>
  <c r="F46" i="2"/>
  <c r="B47" i="2"/>
  <c r="D47" i="2"/>
  <c r="E47" i="2"/>
  <c r="F47" i="2"/>
  <c r="D46" i="5"/>
  <c r="B48" i="2"/>
  <c r="D48" i="2"/>
  <c r="E48" i="2"/>
  <c r="F48" i="2"/>
  <c r="B47" i="5"/>
  <c r="C47" i="5"/>
  <c r="D47" i="5"/>
  <c r="B49" i="2"/>
  <c r="D49" i="2"/>
  <c r="E49" i="2"/>
  <c r="F49" i="2"/>
  <c r="B48" i="5"/>
  <c r="C48" i="5"/>
  <c r="D48" i="5"/>
  <c r="B50" i="2"/>
  <c r="D50" i="2"/>
  <c r="E50" i="2"/>
  <c r="F50" i="2"/>
  <c r="B49" i="5"/>
  <c r="C49" i="5"/>
  <c r="D49" i="5"/>
  <c r="B51" i="2"/>
  <c r="D51" i="2"/>
  <c r="E51" i="2"/>
  <c r="F51" i="2"/>
  <c r="A50" i="5"/>
  <c r="C50" i="5"/>
  <c r="B52" i="2"/>
  <c r="D52" i="2"/>
  <c r="E52" i="2"/>
  <c r="F52" i="2"/>
  <c r="A51" i="5"/>
  <c r="B51" i="5"/>
  <c r="B53" i="2"/>
  <c r="D53" i="2"/>
  <c r="E53" i="2"/>
  <c r="F53" i="2"/>
  <c r="A52" i="5"/>
  <c r="C52" i="5"/>
  <c r="D52" i="5"/>
  <c r="B54" i="2"/>
  <c r="D54" i="2"/>
  <c r="E54" i="2"/>
  <c r="F54" i="2"/>
  <c r="B55" i="2"/>
  <c r="D55" i="2"/>
  <c r="E55" i="2"/>
  <c r="F55" i="2"/>
  <c r="B56" i="2"/>
  <c r="D56" i="2"/>
  <c r="E56" i="2"/>
  <c r="F56" i="2"/>
  <c r="B55" i="5"/>
  <c r="D55" i="5"/>
  <c r="B57" i="2"/>
  <c r="D57" i="2"/>
  <c r="E57" i="2"/>
  <c r="F57" i="2"/>
  <c r="B56" i="5"/>
  <c r="C56" i="5"/>
  <c r="D56" i="5"/>
  <c r="B58" i="2"/>
  <c r="D58" i="2"/>
  <c r="E58" i="2"/>
  <c r="F58" i="2"/>
  <c r="A57" i="5"/>
  <c r="B57" i="5"/>
  <c r="C57" i="5"/>
  <c r="D57" i="5"/>
  <c r="B59" i="2"/>
  <c r="D59" i="2"/>
  <c r="E59" i="2"/>
  <c r="F59" i="2"/>
  <c r="A58" i="5"/>
  <c r="B58" i="5"/>
  <c r="C58" i="5"/>
  <c r="B60" i="2"/>
  <c r="D60" i="2"/>
  <c r="E60" i="2"/>
  <c r="F60" i="2"/>
  <c r="A59" i="5"/>
  <c r="B59" i="5"/>
  <c r="B61" i="2"/>
  <c r="D61" i="2"/>
  <c r="E61" i="2"/>
  <c r="F61" i="2"/>
  <c r="A60" i="5"/>
  <c r="C60" i="5"/>
  <c r="D60" i="5"/>
  <c r="B62" i="2"/>
  <c r="D62" i="2"/>
  <c r="E62" i="2"/>
  <c r="F62" i="2"/>
  <c r="B63" i="2"/>
  <c r="D63" i="2"/>
  <c r="E63" i="2"/>
  <c r="F63" i="2"/>
  <c r="D62" i="5"/>
  <c r="B64" i="2"/>
  <c r="D64" i="2"/>
  <c r="E64" i="2"/>
  <c r="F64" i="2"/>
  <c r="B63" i="5"/>
  <c r="C63" i="5"/>
  <c r="D63" i="5"/>
  <c r="B65" i="2"/>
  <c r="D65" i="2"/>
  <c r="E65" i="2"/>
  <c r="F65" i="2"/>
  <c r="B64" i="5"/>
  <c r="C64" i="5"/>
  <c r="D64" i="5"/>
  <c r="B66" i="2"/>
  <c r="D66" i="2"/>
  <c r="E66" i="2"/>
  <c r="F66" i="2"/>
  <c r="A65" i="5"/>
  <c r="B65" i="5"/>
  <c r="C65" i="5"/>
  <c r="D65" i="5"/>
  <c r="B67" i="2"/>
  <c r="D67" i="2"/>
  <c r="E67" i="2"/>
  <c r="F67" i="2"/>
  <c r="A66" i="5"/>
  <c r="C66" i="5"/>
  <c r="L67" i="2"/>
  <c r="B68" i="2"/>
  <c r="D68" i="2"/>
  <c r="E68" i="2"/>
  <c r="F68" i="2"/>
  <c r="A67" i="5"/>
  <c r="B67" i="5"/>
  <c r="L68" i="2"/>
  <c r="B69" i="2"/>
  <c r="D69" i="2"/>
  <c r="E69" i="2"/>
  <c r="F69" i="2"/>
  <c r="A68" i="5"/>
  <c r="C68" i="5"/>
  <c r="D68" i="5"/>
  <c r="L69" i="2"/>
  <c r="B70" i="2"/>
  <c r="D70" i="2"/>
  <c r="E70" i="2"/>
  <c r="F70" i="2"/>
  <c r="L70" i="2"/>
  <c r="B71" i="2"/>
  <c r="D71" i="2"/>
  <c r="E71" i="2"/>
  <c r="F71" i="2"/>
  <c r="D70" i="5"/>
  <c r="L71" i="2"/>
  <c r="B72" i="2"/>
  <c r="D72" i="2"/>
  <c r="E72" i="2"/>
  <c r="F72" i="2"/>
  <c r="B71" i="5"/>
  <c r="C71" i="5"/>
  <c r="D71" i="5"/>
  <c r="L72" i="2"/>
  <c r="B73" i="2"/>
  <c r="D73" i="2"/>
  <c r="E73" i="2"/>
  <c r="F73" i="2"/>
  <c r="C72" i="5"/>
  <c r="D72" i="5"/>
  <c r="L73" i="2"/>
  <c r="B74" i="2"/>
  <c r="D74" i="2"/>
  <c r="E74" i="2"/>
  <c r="F74" i="2"/>
  <c r="B73" i="5"/>
  <c r="C73" i="5"/>
  <c r="D73" i="5"/>
  <c r="L74" i="2"/>
  <c r="B75" i="2"/>
  <c r="D75" i="2"/>
  <c r="E75" i="2"/>
  <c r="F75" i="2"/>
  <c r="A74" i="5"/>
  <c r="B74" i="5"/>
  <c r="C74" i="5"/>
  <c r="L75" i="2"/>
  <c r="B76" i="2"/>
  <c r="D76" i="2"/>
  <c r="E76" i="2"/>
  <c r="F76" i="2"/>
  <c r="A75" i="5"/>
  <c r="B75" i="5"/>
  <c r="L76" i="2"/>
  <c r="B77" i="2"/>
  <c r="D77" i="2"/>
  <c r="E77" i="2"/>
  <c r="F77" i="2"/>
  <c r="A76" i="5"/>
  <c r="C76" i="5"/>
  <c r="D76" i="5"/>
  <c r="L77" i="2"/>
  <c r="B78" i="2"/>
  <c r="D78" i="2"/>
  <c r="E78" i="2"/>
  <c r="F78" i="2"/>
  <c r="L78" i="2"/>
  <c r="B79" i="2"/>
  <c r="D79" i="2"/>
  <c r="E79" i="2"/>
  <c r="F79" i="2"/>
  <c r="D78" i="5"/>
  <c r="L79" i="2"/>
  <c r="B80" i="2"/>
  <c r="D80" i="2"/>
  <c r="E80" i="2"/>
  <c r="F80" i="2"/>
  <c r="B79" i="5"/>
  <c r="C79" i="5"/>
  <c r="D79" i="5"/>
  <c r="L80" i="2"/>
  <c r="B81" i="2"/>
  <c r="D81" i="2"/>
  <c r="E81" i="2"/>
  <c r="F81" i="2"/>
  <c r="B80" i="5"/>
  <c r="C80" i="5"/>
  <c r="D80" i="5"/>
  <c r="L81" i="2"/>
  <c r="B82" i="2"/>
  <c r="D82" i="2"/>
  <c r="E82" i="2"/>
  <c r="F82" i="2"/>
  <c r="A81" i="5"/>
  <c r="B81" i="5"/>
  <c r="C81" i="5"/>
  <c r="D81" i="5"/>
  <c r="L82" i="2"/>
  <c r="B83" i="2"/>
  <c r="D83" i="2"/>
  <c r="E83" i="2"/>
  <c r="F83" i="2"/>
  <c r="A82" i="5"/>
  <c r="B82" i="5"/>
  <c r="C82" i="5"/>
  <c r="L83" i="2"/>
  <c r="B84" i="2"/>
  <c r="D84" i="2"/>
  <c r="E84" i="2"/>
  <c r="F84" i="2"/>
  <c r="A83" i="5"/>
  <c r="B83" i="5"/>
  <c r="L84" i="2"/>
  <c r="B85" i="2"/>
  <c r="D85" i="2"/>
  <c r="E85" i="2"/>
  <c r="F85" i="2"/>
  <c r="A84" i="5"/>
  <c r="C84" i="5"/>
  <c r="D84" i="5"/>
  <c r="L85" i="2"/>
  <c r="B86" i="2"/>
  <c r="D86" i="2"/>
  <c r="E86" i="2"/>
  <c r="F86" i="2"/>
  <c r="L86" i="2"/>
  <c r="B87" i="2"/>
  <c r="D87" i="2"/>
  <c r="E87" i="2"/>
  <c r="F87" i="2"/>
  <c r="L87" i="2"/>
  <c r="B88" i="2"/>
  <c r="D88" i="2"/>
  <c r="E88" i="2"/>
  <c r="F88" i="2"/>
  <c r="B87" i="5"/>
  <c r="D87" i="5"/>
  <c r="L88" i="2"/>
  <c r="B89" i="2"/>
  <c r="D89" i="2"/>
  <c r="E89" i="2"/>
  <c r="F89" i="2"/>
  <c r="B88" i="5"/>
  <c r="C88" i="5"/>
  <c r="D88" i="5"/>
  <c r="L89" i="2"/>
  <c r="B90" i="2"/>
  <c r="D90" i="2"/>
  <c r="E90" i="2"/>
  <c r="F90" i="2"/>
  <c r="A89" i="5"/>
  <c r="B89" i="5"/>
  <c r="D89" i="5"/>
  <c r="L90" i="2"/>
  <c r="B91" i="2"/>
  <c r="D91" i="2"/>
  <c r="E91" i="2"/>
  <c r="F91" i="2"/>
  <c r="A90" i="5"/>
  <c r="B90" i="5"/>
  <c r="C90" i="5"/>
  <c r="L91" i="2"/>
  <c r="B92" i="2"/>
  <c r="D92" i="2"/>
  <c r="E92" i="2"/>
  <c r="F92" i="2"/>
  <c r="A91" i="5"/>
  <c r="B91" i="5"/>
  <c r="L92" i="2"/>
  <c r="B93" i="2"/>
  <c r="D93" i="2"/>
  <c r="E93" i="2"/>
  <c r="F93" i="2"/>
  <c r="A92" i="5"/>
  <c r="C92" i="5"/>
  <c r="D92" i="5"/>
  <c r="L93" i="2"/>
  <c r="B94" i="2"/>
  <c r="D94" i="2"/>
  <c r="E94" i="2"/>
  <c r="F94" i="2"/>
  <c r="L94" i="2"/>
  <c r="B95" i="2"/>
  <c r="D95" i="2"/>
  <c r="E95" i="2"/>
  <c r="F95" i="2"/>
  <c r="D94" i="5"/>
  <c r="L95" i="2"/>
  <c r="B96" i="2"/>
  <c r="D96" i="2"/>
  <c r="E96" i="2"/>
  <c r="F96" i="2"/>
  <c r="B95" i="5"/>
  <c r="C95" i="5"/>
  <c r="D95" i="5"/>
  <c r="L96" i="2"/>
  <c r="B97" i="2"/>
  <c r="D97" i="2"/>
  <c r="E97" i="2"/>
  <c r="F97" i="2"/>
  <c r="B96" i="5"/>
  <c r="C96" i="5"/>
  <c r="D96" i="5"/>
  <c r="L97" i="2"/>
  <c r="B98" i="2"/>
  <c r="D98" i="2"/>
  <c r="E98" i="2"/>
  <c r="F98" i="2"/>
  <c r="A97" i="5"/>
  <c r="C97" i="5"/>
  <c r="D97" i="5"/>
  <c r="L98" i="2"/>
  <c r="B99" i="2"/>
  <c r="D99" i="2"/>
  <c r="E99" i="2"/>
  <c r="F99" i="2"/>
  <c r="A98" i="5"/>
  <c r="B98" i="5"/>
  <c r="C98" i="5"/>
  <c r="L99" i="2"/>
  <c r="B100" i="2"/>
  <c r="D100" i="2"/>
  <c r="E100" i="2"/>
  <c r="F100" i="2"/>
  <c r="A99" i="5"/>
  <c r="B99" i="5"/>
  <c r="L100" i="2"/>
  <c r="B101" i="2"/>
  <c r="D101" i="2"/>
  <c r="E101" i="2"/>
  <c r="F101" i="2"/>
  <c r="A100" i="5"/>
  <c r="C100" i="5"/>
  <c r="D100" i="5"/>
  <c r="L101" i="2"/>
  <c r="B102" i="2"/>
  <c r="D102" i="2"/>
  <c r="E102" i="2"/>
  <c r="F102" i="2"/>
  <c r="L102" i="2"/>
  <c r="B103" i="2"/>
  <c r="D103" i="2"/>
  <c r="E103" i="2"/>
  <c r="F103" i="2"/>
  <c r="D102" i="5"/>
  <c r="L103" i="2"/>
  <c r="B104" i="2"/>
  <c r="D104" i="2"/>
  <c r="E104" i="2"/>
  <c r="F104" i="2"/>
  <c r="B103" i="5"/>
  <c r="C103" i="5"/>
  <c r="D103" i="5"/>
  <c r="L104" i="2"/>
  <c r="B105" i="2"/>
  <c r="D105" i="2"/>
  <c r="E105" i="2"/>
  <c r="F105" i="2"/>
  <c r="C104" i="5"/>
  <c r="D104" i="5"/>
  <c r="L105" i="2"/>
  <c r="B106" i="2"/>
  <c r="D106" i="2"/>
  <c r="E106" i="2"/>
  <c r="F106" i="2"/>
  <c r="A105" i="5"/>
  <c r="B105" i="5"/>
  <c r="D105" i="5"/>
  <c r="L106" i="2"/>
  <c r="B107" i="2"/>
  <c r="D107" i="2"/>
  <c r="E107" i="2"/>
  <c r="F107" i="2"/>
  <c r="B106" i="5"/>
  <c r="C106" i="5"/>
  <c r="L107" i="2"/>
  <c r="B108" i="2"/>
  <c r="D108" i="2"/>
  <c r="E108" i="2"/>
  <c r="F108" i="2"/>
  <c r="A107" i="5"/>
  <c r="B107" i="5"/>
  <c r="L108" i="2"/>
  <c r="B109" i="2"/>
  <c r="D109" i="2"/>
  <c r="E109" i="2"/>
  <c r="F109" i="2"/>
  <c r="A108" i="5"/>
  <c r="C108" i="5"/>
  <c r="D108" i="5"/>
  <c r="L109" i="2"/>
  <c r="B110" i="2"/>
  <c r="D110" i="2"/>
  <c r="E110" i="2"/>
  <c r="F110" i="2"/>
  <c r="L110" i="2"/>
  <c r="B111" i="2"/>
  <c r="D111" i="2"/>
  <c r="E111" i="2"/>
  <c r="F111" i="2"/>
  <c r="D110" i="5"/>
  <c r="L111" i="2"/>
  <c r="B112" i="2"/>
  <c r="D112" i="2"/>
  <c r="E112" i="2"/>
  <c r="F112" i="2"/>
  <c r="B111" i="5"/>
  <c r="C111" i="5"/>
  <c r="D111" i="5"/>
  <c r="L112" i="2"/>
  <c r="B113" i="2"/>
  <c r="D113" i="2"/>
  <c r="E113" i="2"/>
  <c r="F113" i="2"/>
  <c r="B112" i="5"/>
  <c r="C112" i="5"/>
  <c r="D112" i="5"/>
  <c r="L113" i="2"/>
  <c r="B114" i="2"/>
  <c r="D114" i="2"/>
  <c r="E114" i="2"/>
  <c r="F114" i="2"/>
  <c r="B113" i="5"/>
  <c r="C113" i="5"/>
  <c r="D113" i="5"/>
  <c r="L114" i="2"/>
  <c r="B115" i="2"/>
  <c r="D115" i="2"/>
  <c r="E115" i="2"/>
  <c r="F115" i="2"/>
  <c r="A114" i="5"/>
  <c r="B114" i="5"/>
  <c r="C114" i="5"/>
  <c r="L115" i="2"/>
  <c r="B116" i="2"/>
  <c r="D116" i="2"/>
  <c r="E116" i="2"/>
  <c r="F116" i="2"/>
  <c r="A115" i="5"/>
  <c r="B115" i="5"/>
  <c r="L116" i="2"/>
  <c r="B117" i="2"/>
  <c r="D117" i="2"/>
  <c r="E117" i="2"/>
  <c r="F117" i="2"/>
  <c r="A116" i="5"/>
  <c r="C116" i="5"/>
  <c r="D116" i="5"/>
  <c r="L117" i="2"/>
  <c r="B118" i="2"/>
  <c r="D118" i="2"/>
  <c r="E118" i="2"/>
  <c r="F118" i="2"/>
  <c r="L118" i="2"/>
  <c r="B119" i="2"/>
  <c r="D119" i="2"/>
  <c r="E119" i="2"/>
  <c r="F119" i="2"/>
  <c r="L119" i="2"/>
  <c r="B120" i="2"/>
  <c r="D120" i="2"/>
  <c r="E120" i="2"/>
  <c r="F120" i="2"/>
  <c r="B119" i="5"/>
  <c r="D119" i="5"/>
  <c r="L120" i="2"/>
  <c r="B121" i="2"/>
  <c r="D121" i="2"/>
  <c r="E121" i="2"/>
  <c r="F121" i="2"/>
  <c r="B120" i="5"/>
  <c r="C120" i="5"/>
  <c r="D120" i="5"/>
  <c r="L121" i="2"/>
  <c r="B122" i="2"/>
  <c r="D122" i="2"/>
  <c r="E122" i="2"/>
  <c r="F122" i="2"/>
  <c r="A121" i="5"/>
  <c r="B121" i="5"/>
  <c r="C121" i="5"/>
  <c r="D121" i="5"/>
  <c r="L122" i="2"/>
  <c r="B123" i="2"/>
  <c r="D123" i="2"/>
  <c r="E123" i="2"/>
  <c r="F123" i="2"/>
  <c r="A122" i="5"/>
  <c r="B122" i="5"/>
  <c r="C122" i="5"/>
  <c r="L123" i="2"/>
  <c r="B124" i="2"/>
  <c r="D124" i="2"/>
  <c r="E124" i="2"/>
  <c r="F124" i="2"/>
  <c r="A123" i="5"/>
  <c r="B123" i="5"/>
  <c r="L124" i="2"/>
  <c r="B125" i="2"/>
  <c r="D125" i="2"/>
  <c r="E125" i="2"/>
  <c r="F125" i="2"/>
  <c r="A124" i="5"/>
  <c r="C124" i="5"/>
  <c r="D124" i="5"/>
  <c r="L125" i="2"/>
  <c r="B126" i="2"/>
  <c r="D126" i="2"/>
  <c r="E126" i="2"/>
  <c r="F126" i="2"/>
  <c r="L126" i="2"/>
  <c r="B127" i="2"/>
  <c r="D127" i="2"/>
  <c r="E127" i="2"/>
  <c r="F127" i="2"/>
  <c r="D126" i="5"/>
  <c r="L127" i="2"/>
  <c r="B128" i="2"/>
  <c r="D128" i="2"/>
  <c r="E128" i="2"/>
  <c r="F128" i="2"/>
  <c r="B127" i="5"/>
  <c r="C127" i="5"/>
  <c r="D127" i="5"/>
  <c r="L128" i="2"/>
  <c r="B129" i="2"/>
  <c r="D129" i="2"/>
  <c r="E129" i="2"/>
  <c r="F129" i="2"/>
  <c r="B128" i="5"/>
  <c r="C128" i="5"/>
  <c r="D128" i="5"/>
  <c r="L129" i="2"/>
  <c r="B130" i="2"/>
  <c r="D130" i="2"/>
  <c r="E130" i="2"/>
  <c r="F130" i="2"/>
  <c r="B129" i="5"/>
  <c r="C129" i="5"/>
  <c r="D129" i="5"/>
  <c r="L130" i="2"/>
  <c r="B131" i="2"/>
  <c r="D131" i="2"/>
  <c r="E131" i="2"/>
  <c r="F131" i="2"/>
  <c r="A130" i="5"/>
  <c r="B130" i="5"/>
  <c r="C130" i="5"/>
  <c r="L131" i="2"/>
  <c r="B132" i="2"/>
  <c r="D132" i="2"/>
  <c r="E132" i="2"/>
  <c r="F132" i="2"/>
  <c r="A131" i="5"/>
  <c r="B131" i="5"/>
  <c r="L132" i="2"/>
  <c r="B133" i="2"/>
  <c r="D133" i="2"/>
  <c r="E133" i="2"/>
  <c r="F133" i="2"/>
  <c r="A132" i="5"/>
  <c r="C132" i="5"/>
  <c r="D132" i="5"/>
  <c r="L133" i="2"/>
  <c r="B134" i="2"/>
  <c r="D134" i="2"/>
  <c r="E134" i="2"/>
  <c r="F134" i="2"/>
  <c r="L134" i="2"/>
  <c r="B135" i="2"/>
  <c r="D135" i="2"/>
  <c r="E135" i="2"/>
  <c r="F135" i="2"/>
  <c r="D134" i="5"/>
  <c r="L135" i="2"/>
  <c r="B136" i="2"/>
  <c r="D136" i="2"/>
  <c r="E136" i="2"/>
  <c r="F136" i="2"/>
  <c r="B135" i="5"/>
  <c r="C135" i="5"/>
  <c r="D135" i="5"/>
  <c r="L136" i="2"/>
  <c r="B137" i="2"/>
  <c r="D137" i="2"/>
  <c r="E137" i="2"/>
  <c r="F137" i="2"/>
  <c r="C136" i="5"/>
  <c r="D136" i="5"/>
  <c r="L137" i="2"/>
  <c r="B138" i="2"/>
  <c r="D138" i="2"/>
  <c r="E138" i="2"/>
  <c r="F138" i="2"/>
  <c r="A137" i="5"/>
  <c r="C137" i="5"/>
  <c r="D137" i="5"/>
  <c r="L138" i="2"/>
  <c r="B139" i="2"/>
  <c r="D139" i="2"/>
  <c r="E139" i="2"/>
  <c r="F139" i="2"/>
  <c r="A138" i="5"/>
  <c r="B138" i="5"/>
  <c r="C138" i="5"/>
  <c r="L139" i="2"/>
  <c r="B140" i="2"/>
  <c r="D140" i="2"/>
  <c r="E140" i="2"/>
  <c r="F140" i="2"/>
  <c r="A139" i="5"/>
  <c r="B139" i="5"/>
  <c r="L140" i="2"/>
  <c r="B141" i="2"/>
  <c r="D141" i="2"/>
  <c r="E141" i="2"/>
  <c r="F141" i="2"/>
  <c r="A140" i="5"/>
  <c r="C140" i="5"/>
  <c r="D140" i="5"/>
  <c r="L141" i="2"/>
  <c r="B142" i="2"/>
  <c r="D142" i="2"/>
  <c r="E142" i="2"/>
  <c r="F142" i="2"/>
  <c r="L142" i="2"/>
  <c r="B143" i="2"/>
  <c r="D143" i="2"/>
  <c r="E143" i="2"/>
  <c r="F143" i="2"/>
  <c r="D142" i="5"/>
  <c r="L143" i="2"/>
  <c r="B144" i="2"/>
  <c r="D144" i="2"/>
  <c r="E144" i="2"/>
  <c r="F144" i="2"/>
  <c r="B143" i="5"/>
  <c r="C143" i="5"/>
  <c r="D143" i="5"/>
  <c r="L144" i="2"/>
  <c r="B145" i="2"/>
  <c r="D145" i="2"/>
  <c r="E145" i="2"/>
  <c r="F145" i="2"/>
  <c r="B144" i="5"/>
  <c r="C144" i="5"/>
  <c r="D144" i="5"/>
  <c r="L145" i="2"/>
  <c r="B146" i="2"/>
  <c r="D146" i="2"/>
  <c r="E146" i="2"/>
  <c r="F146" i="2"/>
  <c r="A145" i="5"/>
  <c r="B145" i="5"/>
  <c r="C145" i="5"/>
  <c r="D145" i="5"/>
  <c r="L146" i="2"/>
  <c r="B147" i="2"/>
  <c r="D147" i="2"/>
  <c r="E147" i="2"/>
  <c r="F147" i="2"/>
  <c r="A146" i="5"/>
  <c r="B146" i="5"/>
  <c r="C146" i="5"/>
  <c r="L147" i="2"/>
  <c r="B148" i="2"/>
  <c r="D148" i="2"/>
  <c r="E148" i="2"/>
  <c r="F148" i="2"/>
  <c r="A147" i="5"/>
  <c r="B147" i="5"/>
  <c r="L148" i="2"/>
  <c r="B149" i="2"/>
  <c r="D149" i="2"/>
  <c r="E149" i="2"/>
  <c r="F149" i="2"/>
  <c r="A148" i="5"/>
  <c r="C148" i="5"/>
  <c r="D148" i="5"/>
  <c r="L149" i="2"/>
  <c r="B150" i="2"/>
  <c r="D150" i="2"/>
  <c r="E150" i="2"/>
  <c r="F150" i="2"/>
  <c r="L150" i="2"/>
  <c r="B151" i="2"/>
  <c r="D151" i="2"/>
  <c r="E151" i="2"/>
  <c r="F151" i="2"/>
  <c r="L151" i="2"/>
  <c r="B152" i="2"/>
  <c r="D152" i="2"/>
  <c r="E152" i="2"/>
  <c r="F152" i="2"/>
  <c r="B151" i="5"/>
  <c r="D151" i="5"/>
  <c r="L152" i="2"/>
  <c r="B153" i="2"/>
  <c r="D153" i="2"/>
  <c r="E153" i="2"/>
  <c r="F153" i="2"/>
  <c r="B152" i="5"/>
  <c r="C152" i="5"/>
  <c r="D152" i="5"/>
  <c r="L153" i="2"/>
  <c r="B154" i="2"/>
  <c r="D154" i="2"/>
  <c r="E154" i="2"/>
  <c r="F154" i="2"/>
  <c r="A153" i="5"/>
  <c r="B153" i="5"/>
  <c r="C153" i="5"/>
  <c r="D153" i="5"/>
  <c r="L154" i="2"/>
  <c r="B155" i="2"/>
  <c r="D155" i="2"/>
  <c r="E155" i="2"/>
  <c r="F155" i="2"/>
  <c r="B154" i="5"/>
  <c r="C154" i="5"/>
  <c r="L155" i="2"/>
  <c r="B156" i="2"/>
  <c r="D156" i="2"/>
  <c r="E156" i="2"/>
  <c r="F156" i="2"/>
  <c r="A155" i="5"/>
  <c r="B155" i="5"/>
  <c r="L156" i="2"/>
  <c r="B157" i="2"/>
  <c r="D157" i="2"/>
  <c r="E157" i="2"/>
  <c r="F157" i="2"/>
  <c r="A156" i="5"/>
  <c r="C156" i="5"/>
  <c r="D156" i="5"/>
  <c r="L157" i="2"/>
  <c r="B158" i="2"/>
  <c r="D158" i="2"/>
  <c r="E158" i="2"/>
  <c r="F158" i="2"/>
  <c r="L158" i="2"/>
  <c r="B159" i="2"/>
  <c r="D159" i="2"/>
  <c r="E159" i="2"/>
  <c r="F159" i="2"/>
  <c r="D158" i="5"/>
  <c r="L159" i="2"/>
  <c r="B160" i="2"/>
  <c r="D160" i="2"/>
  <c r="E160" i="2"/>
  <c r="F160" i="2"/>
  <c r="B159" i="5"/>
  <c r="C159" i="5"/>
  <c r="L160" i="2"/>
  <c r="B161" i="2"/>
  <c r="D161" i="2"/>
  <c r="E161" i="2"/>
  <c r="F161" i="2"/>
  <c r="B160" i="5"/>
  <c r="C160" i="5"/>
  <c r="D160" i="5"/>
  <c r="L161" i="2"/>
  <c r="B162" i="2"/>
  <c r="D162" i="2"/>
  <c r="E162" i="2"/>
  <c r="F162" i="2"/>
  <c r="A161" i="5"/>
  <c r="B161" i="5"/>
  <c r="C161" i="5"/>
  <c r="D161" i="5"/>
  <c r="L162" i="2"/>
  <c r="B163" i="2"/>
  <c r="D163" i="2"/>
  <c r="E163" i="2"/>
  <c r="F163" i="2"/>
  <c r="A162" i="5"/>
  <c r="C162" i="5"/>
  <c r="L163" i="2"/>
  <c r="B164" i="2"/>
  <c r="D164" i="2"/>
  <c r="E164" i="2"/>
  <c r="F164" i="2"/>
  <c r="A163" i="5"/>
  <c r="B163" i="5"/>
  <c r="L164" i="2"/>
  <c r="B165" i="2"/>
  <c r="D165" i="2"/>
  <c r="E165" i="2"/>
  <c r="F165" i="2"/>
  <c r="A164" i="5"/>
  <c r="C164" i="5"/>
  <c r="D164" i="5"/>
  <c r="L165" i="2"/>
  <c r="B166" i="2"/>
  <c r="D166" i="2"/>
  <c r="E166" i="2"/>
  <c r="F166" i="2"/>
  <c r="L166" i="2"/>
  <c r="B167" i="2"/>
  <c r="D167" i="2"/>
  <c r="E167" i="2"/>
  <c r="F167" i="2"/>
  <c r="L167" i="2"/>
  <c r="B168" i="2"/>
  <c r="D168" i="2"/>
  <c r="E168" i="2"/>
  <c r="F168" i="2"/>
  <c r="B167" i="5"/>
  <c r="C167" i="5"/>
  <c r="D167" i="5"/>
  <c r="L168" i="2"/>
  <c r="B169" i="2"/>
  <c r="D169" i="2"/>
  <c r="E169" i="2"/>
  <c r="F169" i="2"/>
  <c r="C168" i="5"/>
  <c r="D168" i="5"/>
  <c r="L169" i="2"/>
  <c r="B170" i="2"/>
  <c r="D170" i="2"/>
  <c r="E170" i="2"/>
  <c r="F170" i="2"/>
  <c r="B169" i="5"/>
  <c r="D169" i="5"/>
  <c r="L170" i="2"/>
  <c r="B171" i="2"/>
  <c r="D171" i="2"/>
  <c r="E171" i="2"/>
  <c r="F171" i="2"/>
  <c r="A170" i="5"/>
  <c r="B170" i="5"/>
  <c r="C170" i="5"/>
  <c r="L171" i="2"/>
  <c r="B172" i="2"/>
  <c r="D172" i="2"/>
  <c r="E172" i="2"/>
  <c r="F172" i="2"/>
  <c r="A171" i="5"/>
  <c r="B171" i="5"/>
  <c r="D171" i="5"/>
  <c r="L172" i="2"/>
  <c r="B173" i="2"/>
  <c r="D173" i="2"/>
  <c r="E173" i="2"/>
  <c r="F173" i="2"/>
  <c r="A172" i="5"/>
  <c r="C172" i="5"/>
  <c r="D172" i="5"/>
  <c r="L173" i="2"/>
  <c r="B174" i="2"/>
  <c r="D174" i="2"/>
  <c r="E174" i="2"/>
  <c r="F174" i="2"/>
  <c r="L174" i="2"/>
  <c r="B175" i="2"/>
  <c r="D175" i="2"/>
  <c r="E175" i="2"/>
  <c r="F175" i="2"/>
  <c r="D174" i="5"/>
  <c r="L175" i="2"/>
  <c r="B176" i="2"/>
  <c r="D176" i="2"/>
  <c r="E176" i="2"/>
  <c r="F176" i="2"/>
  <c r="B175" i="5"/>
  <c r="C175" i="5"/>
  <c r="L176" i="2"/>
  <c r="B177" i="2"/>
  <c r="D177" i="2"/>
  <c r="E177" i="2"/>
  <c r="F177" i="2"/>
  <c r="B176" i="5"/>
  <c r="C176" i="5"/>
  <c r="D176" i="5"/>
  <c r="L177" i="2"/>
  <c r="B178" i="2"/>
  <c r="D178" i="2"/>
  <c r="E178" i="2"/>
  <c r="F178" i="2"/>
  <c r="A177" i="5"/>
  <c r="B177" i="5"/>
  <c r="C177" i="5"/>
  <c r="D177" i="5"/>
  <c r="L178" i="2"/>
  <c r="B179" i="2"/>
  <c r="D179" i="2"/>
  <c r="E179" i="2"/>
  <c r="F179" i="2"/>
  <c r="B178" i="5"/>
  <c r="C178" i="5"/>
  <c r="L179" i="2"/>
  <c r="B180" i="2"/>
  <c r="D180" i="2"/>
  <c r="E180" i="2"/>
  <c r="F180" i="2"/>
  <c r="A179" i="5"/>
  <c r="B179" i="5"/>
  <c r="L180" i="2"/>
  <c r="B181" i="2"/>
  <c r="D181" i="2"/>
  <c r="E181" i="2"/>
  <c r="F181" i="2"/>
  <c r="A180" i="5"/>
  <c r="C180" i="5"/>
  <c r="D180" i="5"/>
  <c r="L181" i="2"/>
  <c r="B182" i="2"/>
  <c r="D182" i="2"/>
  <c r="E182" i="2"/>
  <c r="F182" i="2"/>
  <c r="L182" i="2"/>
  <c r="B183" i="2"/>
  <c r="D183" i="2"/>
  <c r="E183" i="2"/>
  <c r="F183" i="2"/>
  <c r="D182" i="5"/>
  <c r="L183" i="2"/>
  <c r="B184" i="2"/>
  <c r="D184" i="2"/>
  <c r="E184" i="2"/>
  <c r="F184" i="2"/>
  <c r="B183" i="5"/>
  <c r="D183" i="5"/>
  <c r="L184" i="2"/>
  <c r="B185" i="2"/>
  <c r="D185" i="2"/>
  <c r="E185" i="2"/>
  <c r="F185" i="2"/>
  <c r="B184" i="5"/>
  <c r="C184" i="5"/>
  <c r="D184" i="5"/>
  <c r="L185" i="2"/>
  <c r="B186" i="2"/>
  <c r="D186" i="2"/>
  <c r="E186" i="2"/>
  <c r="F186" i="2"/>
  <c r="A185" i="5"/>
  <c r="B185" i="5"/>
  <c r="C185" i="5"/>
  <c r="D185" i="5"/>
  <c r="L186" i="2"/>
  <c r="B187" i="2"/>
  <c r="D187" i="2"/>
  <c r="E187" i="2"/>
  <c r="F187" i="2"/>
  <c r="A186" i="5"/>
  <c r="B186" i="5"/>
  <c r="C186" i="5"/>
  <c r="L187" i="2"/>
  <c r="B188" i="2"/>
  <c r="D188" i="2"/>
  <c r="E188" i="2"/>
  <c r="F188" i="2"/>
  <c r="A187" i="5"/>
  <c r="B187" i="5"/>
  <c r="L188" i="2"/>
  <c r="B189" i="2"/>
  <c r="D189" i="2"/>
  <c r="E189" i="2"/>
  <c r="F189" i="2"/>
  <c r="A188" i="5"/>
  <c r="C188" i="5"/>
  <c r="D188" i="5"/>
  <c r="L189" i="2"/>
  <c r="B190" i="2"/>
  <c r="D190" i="2"/>
  <c r="E190" i="2"/>
  <c r="F190" i="2"/>
  <c r="L190" i="2"/>
  <c r="B191" i="2"/>
  <c r="D191" i="2"/>
  <c r="E191" i="2"/>
  <c r="F191" i="2"/>
  <c r="D190" i="5"/>
  <c r="L191" i="2"/>
  <c r="B192" i="2"/>
  <c r="D192" i="2"/>
  <c r="E192" i="2"/>
  <c r="F192" i="2"/>
  <c r="A191" i="5"/>
  <c r="B191" i="5"/>
  <c r="C191" i="5"/>
  <c r="L192" i="2"/>
  <c r="B193" i="2"/>
  <c r="D193" i="2"/>
  <c r="E193" i="2"/>
  <c r="F193" i="2"/>
  <c r="B192" i="5"/>
  <c r="C192" i="5"/>
  <c r="D192" i="5"/>
  <c r="L193" i="2"/>
  <c r="B194" i="2"/>
  <c r="D194" i="2"/>
  <c r="E194" i="2"/>
  <c r="F194" i="2"/>
  <c r="A193" i="5"/>
  <c r="C193" i="5"/>
  <c r="D193" i="5"/>
  <c r="L194" i="2"/>
  <c r="B195" i="2"/>
  <c r="D195" i="2"/>
  <c r="E195" i="2"/>
  <c r="F195" i="2"/>
  <c r="A194" i="5"/>
  <c r="C194" i="5"/>
  <c r="L195" i="2"/>
  <c r="B196" i="2"/>
  <c r="D196" i="2"/>
  <c r="E196" i="2"/>
  <c r="F196" i="2"/>
  <c r="A195" i="5"/>
  <c r="B195" i="5"/>
  <c r="L196" i="2"/>
  <c r="B197" i="2"/>
  <c r="D197" i="2"/>
  <c r="E197" i="2"/>
  <c r="F197" i="2"/>
  <c r="A196" i="5"/>
  <c r="C196" i="5"/>
  <c r="D196" i="5"/>
  <c r="L197" i="2"/>
  <c r="B198" i="2"/>
  <c r="D198" i="2"/>
  <c r="E198" i="2"/>
  <c r="F198" i="2"/>
  <c r="L198" i="2"/>
  <c r="B199" i="2"/>
  <c r="D199" i="2"/>
  <c r="E199" i="2"/>
  <c r="F199" i="2"/>
  <c r="D198" i="5"/>
  <c r="L199" i="2"/>
  <c r="B200" i="2"/>
  <c r="D200" i="2"/>
  <c r="E200" i="2"/>
  <c r="F200" i="2"/>
  <c r="A199" i="5"/>
  <c r="B199" i="5"/>
  <c r="C199" i="5"/>
  <c r="D199" i="5"/>
  <c r="L200" i="2"/>
  <c r="B201" i="2"/>
  <c r="D201" i="2"/>
  <c r="E201" i="2"/>
  <c r="F201" i="2"/>
  <c r="B200" i="5"/>
  <c r="C200" i="5"/>
  <c r="D200" i="5"/>
  <c r="L201" i="2"/>
  <c r="B202" i="2"/>
  <c r="D202" i="2"/>
  <c r="E202" i="2"/>
  <c r="F202" i="2"/>
  <c r="A201" i="5"/>
  <c r="B201" i="5"/>
  <c r="C201" i="5"/>
  <c r="D201" i="5"/>
  <c r="L202" i="2"/>
  <c r="B203" i="2"/>
  <c r="D203" i="2"/>
  <c r="E203" i="2"/>
  <c r="F203" i="2"/>
  <c r="A202" i="5"/>
  <c r="B202" i="5"/>
  <c r="C202" i="5"/>
  <c r="L203" i="2"/>
  <c r="B204" i="2"/>
  <c r="D204" i="2"/>
  <c r="E204" i="2"/>
  <c r="F204" i="2"/>
  <c r="A203" i="5"/>
  <c r="B203" i="5"/>
  <c r="L204" i="2"/>
  <c r="B205" i="2"/>
  <c r="D205" i="2"/>
  <c r="E205" i="2"/>
  <c r="F205" i="2"/>
  <c r="A204" i="5"/>
  <c r="C204" i="5"/>
  <c r="D204" i="5"/>
  <c r="L205" i="2"/>
  <c r="B206" i="2"/>
  <c r="D206" i="2"/>
  <c r="E206" i="2"/>
  <c r="F206" i="2"/>
  <c r="B205" i="5"/>
  <c r="L206" i="2"/>
  <c r="B207" i="2"/>
  <c r="D207" i="2"/>
  <c r="E207" i="2"/>
  <c r="F207" i="2"/>
  <c r="L207" i="2"/>
  <c r="B208" i="2"/>
  <c r="D208" i="2"/>
  <c r="E208" i="2"/>
  <c r="F208" i="2"/>
  <c r="A207" i="5"/>
  <c r="B207" i="5"/>
  <c r="D207" i="5"/>
  <c r="L208" i="2"/>
  <c r="B209" i="2"/>
  <c r="D209" i="2"/>
  <c r="E209" i="2"/>
  <c r="F209" i="2"/>
  <c r="B208" i="5"/>
  <c r="D208" i="5"/>
  <c r="L209" i="2"/>
  <c r="B210" i="2"/>
  <c r="D210" i="2"/>
  <c r="E210" i="2"/>
  <c r="F210" i="2"/>
  <c r="A209" i="5"/>
  <c r="B209" i="5"/>
  <c r="C209" i="5"/>
  <c r="D209" i="5"/>
  <c r="L210" i="2"/>
  <c r="B211" i="2"/>
  <c r="D211" i="2"/>
  <c r="E211" i="2"/>
  <c r="F211" i="2"/>
  <c r="B210" i="5"/>
  <c r="C210" i="5"/>
  <c r="L211" i="2"/>
  <c r="B212" i="2"/>
  <c r="D212" i="2"/>
  <c r="E212" i="2"/>
  <c r="F212" i="2"/>
  <c r="A211" i="5"/>
  <c r="B211" i="5"/>
  <c r="L212" i="2"/>
  <c r="B213" i="2"/>
  <c r="D213" i="2"/>
  <c r="E213" i="2"/>
  <c r="F213" i="2"/>
  <c r="A212" i="5"/>
  <c r="C212" i="5"/>
  <c r="D212" i="5"/>
  <c r="L213" i="2"/>
  <c r="B214" i="2"/>
  <c r="D214" i="2"/>
  <c r="E214" i="2"/>
  <c r="F214" i="2"/>
  <c r="L214" i="2"/>
  <c r="B215" i="2"/>
  <c r="D215" i="2"/>
  <c r="E215" i="2"/>
  <c r="F215" i="2"/>
  <c r="D214" i="5"/>
  <c r="L215" i="2"/>
  <c r="B216" i="2"/>
  <c r="D216" i="2"/>
  <c r="E216" i="2"/>
  <c r="F216" i="2"/>
  <c r="A215" i="5"/>
  <c r="B215" i="5"/>
  <c r="C215" i="5"/>
  <c r="D215" i="5"/>
  <c r="L216" i="2"/>
  <c r="B217" i="2"/>
  <c r="D217" i="2"/>
  <c r="E217" i="2"/>
  <c r="F217" i="2"/>
  <c r="C216" i="5"/>
  <c r="D216" i="5"/>
  <c r="L217" i="2"/>
  <c r="B218" i="2"/>
  <c r="D218" i="2"/>
  <c r="E218" i="2"/>
  <c r="F218" i="2"/>
  <c r="A217" i="5"/>
  <c r="B217" i="5"/>
  <c r="D217" i="5"/>
  <c r="L218" i="2"/>
  <c r="B219" i="2"/>
  <c r="D219" i="2"/>
  <c r="E219" i="2"/>
  <c r="F219" i="2"/>
  <c r="A218" i="5"/>
  <c r="B218" i="5"/>
  <c r="C218" i="5"/>
  <c r="L219" i="2"/>
  <c r="B220" i="2"/>
  <c r="D220" i="2"/>
  <c r="E220" i="2"/>
  <c r="F220" i="2"/>
  <c r="A219" i="5"/>
  <c r="B219" i="5"/>
  <c r="L220" i="2"/>
  <c r="B221" i="2"/>
  <c r="D221" i="2"/>
  <c r="E221" i="2"/>
  <c r="F221" i="2"/>
  <c r="A220" i="5"/>
  <c r="C220" i="5"/>
  <c r="D220" i="5"/>
  <c r="L221" i="2"/>
  <c r="B222" i="2"/>
  <c r="D222" i="2"/>
  <c r="E222" i="2"/>
  <c r="F222" i="2"/>
  <c r="L222" i="2"/>
  <c r="B223" i="2"/>
  <c r="D223" i="2"/>
  <c r="E223" i="2"/>
  <c r="F223" i="2"/>
  <c r="A222" i="5"/>
  <c r="D222" i="5"/>
  <c r="L223" i="2"/>
  <c r="B224" i="2"/>
  <c r="D224" i="2"/>
  <c r="E224" i="2"/>
  <c r="F224" i="2"/>
  <c r="A223" i="5"/>
  <c r="C223" i="5"/>
  <c r="D223" i="5"/>
  <c r="L224" i="2"/>
  <c r="B225" i="2"/>
  <c r="D225" i="2"/>
  <c r="E225" i="2"/>
  <c r="F225" i="2"/>
  <c r="B224" i="5"/>
  <c r="C224" i="5"/>
  <c r="D224" i="5"/>
  <c r="L225" i="2"/>
  <c r="B226" i="2"/>
  <c r="D226" i="2"/>
  <c r="E226" i="2"/>
  <c r="F226" i="2"/>
  <c r="A225" i="5"/>
  <c r="B225" i="5"/>
  <c r="C225" i="5"/>
  <c r="D225" i="5"/>
  <c r="L226" i="2"/>
  <c r="B227" i="2"/>
  <c r="D227" i="2"/>
  <c r="E227" i="2"/>
  <c r="F227" i="2"/>
  <c r="B226" i="5"/>
  <c r="C226" i="5"/>
  <c r="L227" i="2"/>
  <c r="B228" i="2"/>
  <c r="D228" i="2"/>
  <c r="E228" i="2"/>
  <c r="F228" i="2"/>
  <c r="A227" i="5"/>
  <c r="B227" i="5"/>
  <c r="L228" i="2"/>
  <c r="B229" i="2"/>
  <c r="D229" i="2"/>
  <c r="E229" i="2"/>
  <c r="F229" i="2"/>
  <c r="A228" i="5"/>
  <c r="C228" i="5"/>
  <c r="D228" i="5"/>
  <c r="L229" i="2"/>
  <c r="B230" i="2"/>
  <c r="D230" i="2"/>
  <c r="E230" i="2"/>
  <c r="F230" i="2"/>
  <c r="B229" i="5"/>
  <c r="L230" i="2"/>
  <c r="B231" i="2"/>
  <c r="D231" i="2"/>
  <c r="E231" i="2"/>
  <c r="F231" i="2"/>
  <c r="A230" i="5"/>
  <c r="D230" i="5"/>
  <c r="L231" i="2"/>
  <c r="B232" i="2"/>
  <c r="D232" i="2"/>
  <c r="E232" i="2"/>
  <c r="F232" i="2"/>
  <c r="A231" i="5"/>
  <c r="C231" i="5"/>
  <c r="L232" i="2"/>
  <c r="B233" i="2"/>
  <c r="D233" i="2"/>
  <c r="E233" i="2"/>
  <c r="F233" i="2"/>
  <c r="B232" i="5"/>
  <c r="C232" i="5"/>
  <c r="D232" i="5"/>
  <c r="L233" i="2"/>
  <c r="B234" i="2"/>
  <c r="D234" i="2"/>
  <c r="E234" i="2"/>
  <c r="F234" i="2"/>
  <c r="A233" i="5"/>
  <c r="B233" i="5"/>
  <c r="C233" i="5"/>
  <c r="D233" i="5"/>
  <c r="L234" i="2"/>
  <c r="B235" i="2"/>
  <c r="D235" i="2"/>
  <c r="E235" i="2"/>
  <c r="F235" i="2"/>
  <c r="A234" i="5"/>
  <c r="C234" i="5"/>
  <c r="L235" i="2"/>
  <c r="B236" i="2"/>
  <c r="D236" i="2"/>
  <c r="E236" i="2"/>
  <c r="F236" i="2"/>
  <c r="A235" i="5"/>
  <c r="B235" i="5"/>
  <c r="L236" i="2"/>
  <c r="B237" i="2"/>
  <c r="D237" i="2"/>
  <c r="E237" i="2"/>
  <c r="F237" i="2"/>
  <c r="A236" i="5"/>
  <c r="C236" i="5"/>
  <c r="D236" i="5"/>
  <c r="L237" i="2"/>
  <c r="B238" i="2"/>
  <c r="D238" i="2"/>
  <c r="E238" i="2"/>
  <c r="F238" i="2"/>
  <c r="L238" i="2"/>
  <c r="B239" i="2"/>
  <c r="D239" i="2"/>
  <c r="E239" i="2"/>
  <c r="F239" i="2"/>
  <c r="B238" i="5"/>
  <c r="D238" i="5"/>
  <c r="L239" i="2"/>
  <c r="B240" i="2"/>
  <c r="D240" i="2"/>
  <c r="E240" i="2"/>
  <c r="F240" i="2"/>
  <c r="A239" i="5"/>
  <c r="C239" i="5"/>
  <c r="D239" i="5"/>
  <c r="L240" i="2"/>
  <c r="B241" i="2"/>
  <c r="D241" i="2"/>
  <c r="E241" i="2"/>
  <c r="F241" i="2"/>
  <c r="B240" i="5"/>
  <c r="C240" i="5"/>
  <c r="D240" i="5"/>
  <c r="L241" i="2"/>
  <c r="B242" i="2"/>
  <c r="D242" i="2"/>
  <c r="E242" i="2"/>
  <c r="F242" i="2"/>
  <c r="A241" i="5"/>
  <c r="B241" i="5"/>
  <c r="C241" i="5"/>
  <c r="D241" i="5"/>
  <c r="L242" i="2"/>
  <c r="B243" i="2"/>
  <c r="D243" i="2"/>
  <c r="E243" i="2"/>
  <c r="F243" i="2"/>
  <c r="A242" i="5"/>
  <c r="B242" i="5"/>
  <c r="C242" i="5"/>
  <c r="L243" i="2"/>
  <c r="B244" i="2"/>
  <c r="D244" i="2"/>
  <c r="E244" i="2"/>
  <c r="F244" i="2"/>
  <c r="A243" i="5"/>
  <c r="B243" i="5"/>
  <c r="D243" i="5"/>
  <c r="L244" i="2"/>
  <c r="B245" i="2"/>
  <c r="D245" i="2"/>
  <c r="E245" i="2"/>
  <c r="F245" i="2"/>
  <c r="A244" i="5"/>
  <c r="C244" i="5"/>
  <c r="D244" i="5"/>
  <c r="L245" i="2"/>
  <c r="B246" i="2"/>
  <c r="D246" i="2"/>
  <c r="E246" i="2"/>
  <c r="F246" i="2"/>
  <c r="L246" i="2"/>
  <c r="B247" i="2"/>
  <c r="D247" i="2"/>
  <c r="E247" i="2"/>
  <c r="F247" i="2"/>
  <c r="A246" i="5"/>
  <c r="L247" i="2"/>
  <c r="B248" i="2"/>
  <c r="D248" i="2"/>
  <c r="E248" i="2"/>
  <c r="F248" i="2"/>
  <c r="A247" i="5"/>
  <c r="C247" i="5"/>
  <c r="D247" i="5"/>
  <c r="L248" i="2"/>
  <c r="B249" i="2"/>
  <c r="D249" i="2"/>
  <c r="E249" i="2"/>
  <c r="F249" i="2"/>
  <c r="B248" i="5"/>
  <c r="C248" i="5"/>
  <c r="D248" i="5"/>
  <c r="L249" i="2"/>
  <c r="B250" i="2"/>
  <c r="D250" i="2"/>
  <c r="E250" i="2"/>
  <c r="F250" i="2"/>
  <c r="A249" i="5"/>
  <c r="B249" i="5"/>
  <c r="C249" i="5"/>
  <c r="D249" i="5"/>
  <c r="L250" i="2"/>
  <c r="B251" i="2"/>
  <c r="D251" i="2"/>
  <c r="E251" i="2"/>
  <c r="F251" i="2"/>
  <c r="A250" i="5"/>
  <c r="B250" i="5"/>
  <c r="C250" i="5"/>
  <c r="L251" i="2"/>
  <c r="B252" i="2"/>
  <c r="D252" i="2"/>
  <c r="E252" i="2"/>
  <c r="F252" i="2"/>
  <c r="A251" i="5"/>
  <c r="B251" i="5"/>
  <c r="D251" i="5"/>
  <c r="L252" i="2"/>
  <c r="B253" i="2"/>
  <c r="D253" i="2"/>
  <c r="E253" i="2"/>
  <c r="F253" i="2"/>
  <c r="A252" i="5"/>
  <c r="C252" i="5"/>
  <c r="D252" i="5"/>
  <c r="L253" i="2"/>
  <c r="B254" i="2"/>
  <c r="D254" i="2"/>
  <c r="E254" i="2"/>
  <c r="F254" i="2"/>
  <c r="B253" i="5"/>
  <c r="C253" i="5"/>
  <c r="L254" i="2"/>
  <c r="B255" i="2"/>
  <c r="D255" i="2"/>
  <c r="E255" i="2"/>
  <c r="F255" i="2"/>
  <c r="B254" i="5"/>
  <c r="D254" i="5"/>
  <c r="L255" i="2"/>
  <c r="B256" i="2"/>
  <c r="D256" i="2"/>
  <c r="E256" i="2"/>
  <c r="F256" i="2"/>
  <c r="A255" i="5"/>
  <c r="C255" i="5"/>
  <c r="D255" i="5"/>
  <c r="L256" i="2"/>
  <c r="B257" i="2"/>
  <c r="D257" i="2"/>
  <c r="E257" i="2"/>
  <c r="F257" i="2"/>
  <c r="B256" i="5"/>
  <c r="C256" i="5"/>
  <c r="D256" i="5"/>
  <c r="L257" i="2"/>
  <c r="B258" i="2"/>
  <c r="D258" i="2"/>
  <c r="E258" i="2"/>
  <c r="F258" i="2"/>
  <c r="A257" i="5"/>
  <c r="B257" i="5"/>
  <c r="C257" i="5"/>
  <c r="D257" i="5"/>
  <c r="L258" i="2"/>
  <c r="B259" i="2"/>
  <c r="D259" i="2"/>
  <c r="E259" i="2"/>
  <c r="F259" i="2"/>
  <c r="A258" i="5"/>
  <c r="B258" i="5"/>
  <c r="C258" i="5"/>
  <c r="D258" i="5"/>
  <c r="L259" i="2"/>
  <c r="B260" i="2"/>
  <c r="D260" i="2"/>
  <c r="E260" i="2"/>
  <c r="F260" i="2"/>
  <c r="A259" i="5"/>
  <c r="B259" i="5"/>
  <c r="L260" i="2"/>
  <c r="B261" i="2"/>
  <c r="D261" i="2"/>
  <c r="E261" i="2"/>
  <c r="F261" i="2"/>
  <c r="A260" i="5"/>
  <c r="C260" i="5"/>
  <c r="D260" i="5"/>
  <c r="L261" i="2"/>
  <c r="B262" i="2"/>
  <c r="D262" i="2"/>
  <c r="E262" i="2"/>
  <c r="F262" i="2"/>
  <c r="B261" i="5"/>
  <c r="L262" i="2"/>
  <c r="B263" i="2"/>
  <c r="D263" i="2"/>
  <c r="E263" i="2"/>
  <c r="F263" i="2"/>
  <c r="B262" i="5"/>
  <c r="D262" i="5"/>
  <c r="L263" i="2"/>
  <c r="B264" i="2"/>
  <c r="D264" i="2"/>
  <c r="E264" i="2"/>
  <c r="F264" i="2"/>
  <c r="A263" i="5"/>
  <c r="B263" i="5"/>
  <c r="C263" i="5"/>
  <c r="D263" i="5"/>
  <c r="L264" i="2"/>
  <c r="B265" i="2"/>
  <c r="D265" i="2"/>
  <c r="E265" i="2"/>
  <c r="F265" i="2"/>
  <c r="B264" i="5"/>
  <c r="C264" i="5"/>
  <c r="D264" i="5"/>
  <c r="L265" i="2"/>
  <c r="B266" i="2"/>
  <c r="D266" i="2"/>
  <c r="E266" i="2"/>
  <c r="F266" i="2"/>
  <c r="A265" i="5"/>
  <c r="B265" i="5"/>
  <c r="C265" i="5"/>
  <c r="D265" i="5"/>
  <c r="L266" i="2"/>
  <c r="B267" i="2"/>
  <c r="D267" i="2"/>
  <c r="E267" i="2"/>
  <c r="F267" i="2"/>
  <c r="A266" i="5"/>
  <c r="B266" i="5"/>
  <c r="C266" i="5"/>
  <c r="D266" i="5"/>
  <c r="L267" i="2"/>
  <c r="B268" i="2"/>
  <c r="D268" i="2"/>
  <c r="E268" i="2"/>
  <c r="F268" i="2"/>
  <c r="A267" i="5"/>
  <c r="B267" i="5"/>
  <c r="L268" i="2"/>
  <c r="B269" i="2"/>
  <c r="D269" i="2"/>
  <c r="E269" i="2"/>
  <c r="F269" i="2"/>
  <c r="A268" i="5"/>
  <c r="C268" i="5"/>
  <c r="D268" i="5"/>
  <c r="L269" i="2"/>
  <c r="B270" i="2"/>
  <c r="D270" i="2"/>
  <c r="E270" i="2"/>
  <c r="F270" i="2"/>
  <c r="L270" i="2"/>
  <c r="B271" i="2"/>
  <c r="D271" i="2"/>
  <c r="E271" i="2"/>
  <c r="F271" i="2"/>
  <c r="B270" i="5"/>
  <c r="D270" i="5"/>
  <c r="L271" i="2"/>
  <c r="B272" i="2"/>
  <c r="D272" i="2"/>
  <c r="E272" i="2"/>
  <c r="F272" i="2"/>
  <c r="A271" i="5"/>
  <c r="B271" i="5"/>
  <c r="C271" i="5"/>
  <c r="D271" i="5"/>
  <c r="L272" i="2"/>
  <c r="B273" i="2"/>
  <c r="D273" i="2"/>
  <c r="E273" i="2"/>
  <c r="F273" i="2"/>
  <c r="B272" i="5"/>
  <c r="C272" i="5"/>
  <c r="D272" i="5"/>
  <c r="L273" i="2"/>
  <c r="B274" i="2"/>
  <c r="D274" i="2"/>
  <c r="E274" i="2"/>
  <c r="F274" i="2"/>
  <c r="A273" i="5"/>
  <c r="B273" i="5"/>
  <c r="C273" i="5"/>
  <c r="D273" i="5"/>
  <c r="L274" i="2"/>
  <c r="B275" i="2"/>
  <c r="D275" i="2"/>
  <c r="E275" i="2"/>
  <c r="F275" i="2"/>
  <c r="A274" i="5"/>
  <c r="B274" i="5"/>
  <c r="C274" i="5"/>
  <c r="D274" i="5"/>
  <c r="L275" i="2"/>
  <c r="B276" i="2"/>
  <c r="D276" i="2"/>
  <c r="E276" i="2"/>
  <c r="F276" i="2"/>
  <c r="A275" i="5"/>
  <c r="B275" i="5"/>
  <c r="D275" i="5"/>
  <c r="L276" i="2"/>
  <c r="B277" i="2"/>
  <c r="D277" i="2"/>
  <c r="E277" i="2"/>
  <c r="F277" i="2"/>
  <c r="A276" i="5"/>
  <c r="C276" i="5"/>
  <c r="L277" i="2"/>
  <c r="B278" i="2"/>
  <c r="D278" i="2"/>
  <c r="E278" i="2"/>
  <c r="F278" i="2"/>
  <c r="D277" i="5"/>
  <c r="L278" i="2"/>
  <c r="B279" i="2"/>
  <c r="D279" i="2"/>
  <c r="E279" i="2"/>
  <c r="F279" i="2"/>
  <c r="A278" i="5"/>
  <c r="B278" i="5"/>
  <c r="D278" i="5"/>
  <c r="L279" i="2"/>
  <c r="B280" i="2"/>
  <c r="D280" i="2"/>
  <c r="E280" i="2"/>
  <c r="F280" i="2"/>
  <c r="A279" i="5"/>
  <c r="B279" i="5"/>
  <c r="C279" i="5"/>
  <c r="D279" i="5"/>
  <c r="L280" i="2"/>
  <c r="B281" i="2"/>
  <c r="D281" i="2"/>
  <c r="E281" i="2"/>
  <c r="F281" i="2"/>
  <c r="B280" i="5"/>
  <c r="C280" i="5"/>
  <c r="D280" i="5"/>
  <c r="L281" i="2"/>
  <c r="B282" i="2"/>
  <c r="D282" i="2"/>
  <c r="E282" i="2"/>
  <c r="F282" i="2"/>
  <c r="A281" i="5"/>
  <c r="B281" i="5"/>
  <c r="C281" i="5"/>
  <c r="D281" i="5"/>
  <c r="L282" i="2"/>
  <c r="B283" i="2"/>
  <c r="D283" i="2"/>
  <c r="E283" i="2"/>
  <c r="F283" i="2"/>
  <c r="A282" i="5"/>
  <c r="B282" i="5"/>
  <c r="C282" i="5"/>
  <c r="L283" i="2"/>
  <c r="B284" i="2"/>
  <c r="D284" i="2"/>
  <c r="E284" i="2"/>
  <c r="F284" i="2"/>
  <c r="A283" i="5"/>
  <c r="B283" i="5"/>
  <c r="D283" i="5"/>
  <c r="L284" i="2"/>
  <c r="B285" i="2"/>
  <c r="D285" i="2"/>
  <c r="E285" i="2"/>
  <c r="F285" i="2"/>
  <c r="A284" i="5"/>
  <c r="B284" i="5"/>
  <c r="C284" i="5"/>
  <c r="D284" i="5"/>
  <c r="L285" i="2"/>
  <c r="B286" i="2"/>
  <c r="D286" i="2"/>
  <c r="E286" i="2"/>
  <c r="F286" i="2"/>
  <c r="B285" i="5"/>
  <c r="C285" i="5"/>
  <c r="D285" i="5"/>
  <c r="L286" i="2"/>
  <c r="B287" i="2"/>
  <c r="D287" i="2"/>
  <c r="E287" i="2"/>
  <c r="F287" i="2"/>
  <c r="A286" i="5"/>
  <c r="B286" i="5"/>
  <c r="D286" i="5"/>
  <c r="L287" i="2"/>
  <c r="B288" i="2"/>
  <c r="D288" i="2"/>
  <c r="E288" i="2"/>
  <c r="F288" i="2"/>
  <c r="A287" i="5"/>
  <c r="B287" i="5"/>
  <c r="C287" i="5"/>
  <c r="D287" i="5"/>
  <c r="L288" i="2"/>
  <c r="B289" i="2"/>
  <c r="D289" i="2"/>
  <c r="E289" i="2"/>
  <c r="F289" i="2"/>
  <c r="B288" i="5"/>
  <c r="C288" i="5"/>
  <c r="D288" i="5"/>
  <c r="L289" i="2"/>
  <c r="B290" i="2"/>
  <c r="D290" i="2"/>
  <c r="E290" i="2"/>
  <c r="F290" i="2"/>
  <c r="A289" i="5"/>
  <c r="B289" i="5"/>
  <c r="C289" i="5"/>
  <c r="D289" i="5"/>
  <c r="L290" i="2"/>
  <c r="B291" i="2"/>
  <c r="D291" i="2"/>
  <c r="E291" i="2"/>
  <c r="F291" i="2"/>
  <c r="A290" i="5"/>
  <c r="B290" i="5"/>
  <c r="C290" i="5"/>
  <c r="D290" i="5"/>
  <c r="L291" i="2"/>
  <c r="B292" i="2"/>
  <c r="D292" i="2"/>
  <c r="E292" i="2"/>
  <c r="F292" i="2"/>
  <c r="A291" i="5"/>
  <c r="B291" i="5"/>
  <c r="D291" i="5"/>
  <c r="L292" i="2"/>
  <c r="B293" i="2"/>
  <c r="D293" i="2"/>
  <c r="E293" i="2"/>
  <c r="F293" i="2"/>
  <c r="A292" i="5"/>
  <c r="C292" i="5"/>
  <c r="D292" i="5"/>
  <c r="L293" i="2"/>
  <c r="B294" i="2"/>
  <c r="D294" i="2"/>
  <c r="E294" i="2"/>
  <c r="F294" i="2"/>
  <c r="B293" i="5"/>
  <c r="C293" i="5"/>
  <c r="D293" i="5"/>
  <c r="L294" i="2"/>
  <c r="B295" i="2"/>
  <c r="D295" i="2"/>
  <c r="E295" i="2"/>
  <c r="F295" i="2"/>
  <c r="A294" i="5"/>
  <c r="B294" i="5"/>
  <c r="D294" i="5"/>
  <c r="L295" i="2"/>
  <c r="B296" i="2"/>
  <c r="D296" i="2"/>
  <c r="E296" i="2"/>
  <c r="F296" i="2"/>
  <c r="A295" i="5"/>
  <c r="B295" i="5"/>
  <c r="C295" i="5"/>
  <c r="D295" i="5"/>
  <c r="L296" i="2"/>
  <c r="B297" i="2"/>
  <c r="D297" i="2"/>
  <c r="E297" i="2"/>
  <c r="F297" i="2"/>
  <c r="A296" i="5"/>
  <c r="C296" i="5"/>
  <c r="D296" i="5"/>
  <c r="L297" i="2"/>
  <c r="B298" i="2"/>
  <c r="D298" i="2"/>
  <c r="E298" i="2"/>
  <c r="F298" i="2"/>
  <c r="B297" i="5"/>
  <c r="C297" i="5"/>
  <c r="D297" i="5"/>
  <c r="L298" i="2"/>
  <c r="B299" i="2"/>
  <c r="D299" i="2"/>
  <c r="E299" i="2"/>
  <c r="F299" i="2"/>
  <c r="A298" i="5"/>
  <c r="B298" i="5"/>
  <c r="C298" i="5"/>
  <c r="D298" i="5"/>
  <c r="L299" i="2"/>
  <c r="B300" i="2"/>
  <c r="D300" i="2"/>
  <c r="E300" i="2"/>
  <c r="F300" i="2"/>
  <c r="A299" i="5"/>
  <c r="B299" i="5"/>
  <c r="C299" i="5"/>
  <c r="D299" i="5"/>
  <c r="L300" i="2"/>
  <c r="B301" i="2"/>
  <c r="D301" i="2"/>
  <c r="E301" i="2"/>
  <c r="F301" i="2"/>
  <c r="A300" i="5"/>
  <c r="B300" i="5"/>
  <c r="C300" i="5"/>
  <c r="D300" i="5"/>
  <c r="L301" i="2"/>
  <c r="B302" i="2"/>
  <c r="D302" i="2"/>
  <c r="E302" i="2"/>
  <c r="F302" i="2"/>
  <c r="A301" i="5"/>
  <c r="B301" i="5"/>
  <c r="C301" i="5"/>
  <c r="L302" i="2"/>
  <c r="B198" i="5"/>
  <c r="A213" i="5"/>
  <c r="B220" i="5"/>
  <c r="D227" i="5"/>
  <c r="C251" i="5"/>
  <c r="A277" i="5"/>
  <c r="A288" i="5"/>
  <c r="D3" i="5"/>
  <c r="D5" i="5"/>
  <c r="D10" i="5"/>
  <c r="D11" i="5"/>
  <c r="D13" i="5"/>
  <c r="D15" i="5"/>
  <c r="D18" i="5"/>
  <c r="D19" i="5"/>
  <c r="D21" i="5"/>
  <c r="D22" i="5"/>
  <c r="D26" i="5"/>
  <c r="D27" i="5"/>
  <c r="D29" i="5"/>
  <c r="D33" i="5"/>
  <c r="D34" i="5"/>
  <c r="D35" i="5"/>
  <c r="D37" i="5"/>
  <c r="D39" i="5"/>
  <c r="D42" i="5"/>
  <c r="D43" i="5"/>
  <c r="D45" i="5"/>
  <c r="D50" i="5"/>
  <c r="D51" i="5"/>
  <c r="D53" i="5"/>
  <c r="D54" i="5"/>
  <c r="D58" i="5"/>
  <c r="D59" i="5"/>
  <c r="D61" i="5"/>
  <c r="D66" i="5"/>
  <c r="D67" i="5"/>
  <c r="D69" i="5"/>
  <c r="D74" i="5"/>
  <c r="D75" i="5"/>
  <c r="D77" i="5"/>
  <c r="D82" i="5"/>
  <c r="D83" i="5"/>
  <c r="D85" i="5"/>
  <c r="D86" i="5"/>
  <c r="D90" i="5"/>
  <c r="D91" i="5"/>
  <c r="D93" i="5"/>
  <c r="D98" i="5"/>
  <c r="D99" i="5"/>
  <c r="D101" i="5"/>
  <c r="D106" i="5"/>
  <c r="D107" i="5"/>
  <c r="D109" i="5"/>
  <c r="D114" i="5"/>
  <c r="D115" i="5"/>
  <c r="D117" i="5"/>
  <c r="D118" i="5"/>
  <c r="D122" i="5"/>
  <c r="D123" i="5"/>
  <c r="D125" i="5"/>
  <c r="D130" i="5"/>
  <c r="D131" i="5"/>
  <c r="D133" i="5"/>
  <c r="D138" i="5"/>
  <c r="D139" i="5"/>
  <c r="D141" i="5"/>
  <c r="D146" i="5"/>
  <c r="D147" i="5"/>
  <c r="D149" i="5"/>
  <c r="D150" i="5"/>
  <c r="D154" i="5"/>
  <c r="D155" i="5"/>
  <c r="D157" i="5"/>
  <c r="D159" i="5"/>
  <c r="D162" i="5"/>
  <c r="D163" i="5"/>
  <c r="D165" i="5"/>
  <c r="D166" i="5"/>
  <c r="D170" i="5"/>
  <c r="D173" i="5"/>
  <c r="D175" i="5"/>
  <c r="D178" i="5"/>
  <c r="D179" i="5"/>
  <c r="D181" i="5"/>
  <c r="D186" i="5"/>
  <c r="D187" i="5"/>
  <c r="D189" i="5"/>
  <c r="D191" i="5"/>
  <c r="D194" i="5"/>
  <c r="D195" i="5"/>
  <c r="D197" i="5"/>
  <c r="D202" i="5"/>
  <c r="D203" i="5"/>
  <c r="D205" i="5"/>
  <c r="D206" i="5"/>
  <c r="D210" i="5"/>
  <c r="D211" i="5"/>
  <c r="D213" i="5"/>
  <c r="D218" i="5"/>
  <c r="D219" i="5"/>
  <c r="D221" i="5"/>
  <c r="D226" i="5"/>
  <c r="D229" i="5"/>
  <c r="D231" i="5"/>
  <c r="D234" i="5"/>
  <c r="D235" i="5"/>
  <c r="D237" i="5"/>
  <c r="D242" i="5"/>
  <c r="D245" i="5"/>
  <c r="D246" i="5"/>
  <c r="D250" i="5"/>
  <c r="D253" i="5"/>
  <c r="D259" i="5"/>
  <c r="D261" i="5"/>
  <c r="D267" i="5"/>
  <c r="D269" i="5"/>
  <c r="D276" i="5"/>
  <c r="D282" i="5"/>
  <c r="D301" i="5"/>
  <c r="B4" i="5"/>
  <c r="B5" i="5"/>
  <c r="B6" i="5"/>
  <c r="B8" i="5"/>
  <c r="B12" i="5"/>
  <c r="B13" i="5"/>
  <c r="B14" i="5"/>
  <c r="B20" i="5"/>
  <c r="B21" i="5"/>
  <c r="B22" i="5"/>
  <c r="B28" i="5"/>
  <c r="B29" i="5"/>
  <c r="B30" i="5"/>
  <c r="B36" i="5"/>
  <c r="B37" i="5"/>
  <c r="B38" i="5"/>
  <c r="B40" i="5"/>
  <c r="B44" i="5"/>
  <c r="B45" i="5"/>
  <c r="B46" i="5"/>
  <c r="B50" i="5"/>
  <c r="B52" i="5"/>
  <c r="B53" i="5"/>
  <c r="B54" i="5"/>
  <c r="B60" i="5"/>
  <c r="B61" i="5"/>
  <c r="B62" i="5"/>
  <c r="B66" i="5"/>
  <c r="B68" i="5"/>
  <c r="B69" i="5"/>
  <c r="B70" i="5"/>
  <c r="B72" i="5"/>
  <c r="B76" i="5"/>
  <c r="B77" i="5"/>
  <c r="B78" i="5"/>
  <c r="B84" i="5"/>
  <c r="B85" i="5"/>
  <c r="B86" i="5"/>
  <c r="B92" i="5"/>
  <c r="B93" i="5"/>
  <c r="B94" i="5"/>
  <c r="B97" i="5"/>
  <c r="B100" i="5"/>
  <c r="B101" i="5"/>
  <c r="B102" i="5"/>
  <c r="B104" i="5"/>
  <c r="B108" i="5"/>
  <c r="B109" i="5"/>
  <c r="B110" i="5"/>
  <c r="B116" i="5"/>
  <c r="B117" i="5"/>
  <c r="B118" i="5"/>
  <c r="B124" i="5"/>
  <c r="B125" i="5"/>
  <c r="B126" i="5"/>
  <c r="B132" i="5"/>
  <c r="B133" i="5"/>
  <c r="B134" i="5"/>
  <c r="B136" i="5"/>
  <c r="B137" i="5"/>
  <c r="B140" i="5"/>
  <c r="B141" i="5"/>
  <c r="B142" i="5"/>
  <c r="B148" i="5"/>
  <c r="B149" i="5"/>
  <c r="B150" i="5"/>
  <c r="B156" i="5"/>
  <c r="B157" i="5"/>
  <c r="B158" i="5"/>
  <c r="B162" i="5"/>
  <c r="B164" i="5"/>
  <c r="B165" i="5"/>
  <c r="B166" i="5"/>
  <c r="B168" i="5"/>
  <c r="B172" i="5"/>
  <c r="B173" i="5"/>
  <c r="B174" i="5"/>
  <c r="B180" i="5"/>
  <c r="B181" i="5"/>
  <c r="B182" i="5"/>
  <c r="B188" i="5"/>
  <c r="B189" i="5"/>
  <c r="B190" i="5"/>
  <c r="B193" i="5"/>
  <c r="B194" i="5"/>
  <c r="B196" i="5"/>
  <c r="B197" i="5"/>
  <c r="B204" i="5"/>
  <c r="B206" i="5"/>
  <c r="B212" i="5"/>
  <c r="B213" i="5"/>
  <c r="B214" i="5"/>
  <c r="B216" i="5"/>
  <c r="B221" i="5"/>
  <c r="B222" i="5"/>
  <c r="B223" i="5"/>
  <c r="B228" i="5"/>
  <c r="B230" i="5"/>
  <c r="B231" i="5"/>
  <c r="B234" i="5"/>
  <c r="B236" i="5"/>
  <c r="B237" i="5"/>
  <c r="B239" i="5"/>
  <c r="B244" i="5"/>
  <c r="B245" i="5"/>
  <c r="B246" i="5"/>
  <c r="B247" i="5"/>
  <c r="B252" i="5"/>
  <c r="B255" i="5"/>
  <c r="B260" i="5"/>
  <c r="B268" i="5"/>
  <c r="B269" i="5"/>
  <c r="B276" i="5"/>
  <c r="B277" i="5"/>
  <c r="B292" i="5"/>
  <c r="B296" i="5"/>
  <c r="C3" i="5"/>
  <c r="C5" i="5"/>
  <c r="C6" i="5"/>
  <c r="C11" i="5"/>
  <c r="C13" i="5"/>
  <c r="C14" i="5"/>
  <c r="C17" i="5"/>
  <c r="C19" i="5"/>
  <c r="C21" i="5"/>
  <c r="C22" i="5"/>
  <c r="C23" i="5"/>
  <c r="C27" i="5"/>
  <c r="C29" i="5"/>
  <c r="C30" i="5"/>
  <c r="C35" i="5"/>
  <c r="C37" i="5"/>
  <c r="C38" i="5"/>
  <c r="C43" i="5"/>
  <c r="C45" i="5"/>
  <c r="C46" i="5"/>
  <c r="C51" i="5"/>
  <c r="C53" i="5"/>
  <c r="C54" i="5"/>
  <c r="C55" i="5"/>
  <c r="C59" i="5"/>
  <c r="C61" i="5"/>
  <c r="C62" i="5"/>
  <c r="C67" i="5"/>
  <c r="C69" i="5"/>
  <c r="C70" i="5"/>
  <c r="C75" i="5"/>
  <c r="C77" i="5"/>
  <c r="C78" i="5"/>
  <c r="C83" i="5"/>
  <c r="C85" i="5"/>
  <c r="C86" i="5"/>
  <c r="C87" i="5"/>
  <c r="C89" i="5"/>
  <c r="C91" i="5"/>
  <c r="C93" i="5"/>
  <c r="C94" i="5"/>
  <c r="C99" i="5"/>
  <c r="C101" i="5"/>
  <c r="C102" i="5"/>
  <c r="C105" i="5"/>
  <c r="C107" i="5"/>
  <c r="C109" i="5"/>
  <c r="C110" i="5"/>
  <c r="C115" i="5"/>
  <c r="C117" i="5"/>
  <c r="C118" i="5"/>
  <c r="C119" i="5"/>
  <c r="C123" i="5"/>
  <c r="C125" i="5"/>
  <c r="C126" i="5"/>
  <c r="C131" i="5"/>
  <c r="C133" i="5"/>
  <c r="C134" i="5"/>
  <c r="C139" i="5"/>
  <c r="C141" i="5"/>
  <c r="C142" i="5"/>
  <c r="C147" i="5"/>
  <c r="C149" i="5"/>
  <c r="C150" i="5"/>
  <c r="C151" i="5"/>
  <c r="C155" i="5"/>
  <c r="C157" i="5"/>
  <c r="C158" i="5"/>
  <c r="C163" i="5"/>
  <c r="C165" i="5"/>
  <c r="C166" i="5"/>
  <c r="C169" i="5"/>
  <c r="C171" i="5"/>
  <c r="C173" i="5"/>
  <c r="C174" i="5"/>
  <c r="C179" i="5"/>
  <c r="C181" i="5"/>
  <c r="C182" i="5"/>
  <c r="C183" i="5"/>
  <c r="C187" i="5"/>
  <c r="C189" i="5"/>
  <c r="C190" i="5"/>
  <c r="C195" i="5"/>
  <c r="C197" i="5"/>
  <c r="C198" i="5"/>
  <c r="C203" i="5"/>
  <c r="C205" i="5"/>
  <c r="C206" i="5"/>
  <c r="C207" i="5"/>
  <c r="C208" i="5"/>
  <c r="C211" i="5"/>
  <c r="C213" i="5"/>
  <c r="C214" i="5"/>
  <c r="C217" i="5"/>
  <c r="C219" i="5"/>
  <c r="C221" i="5"/>
  <c r="C222" i="5"/>
  <c r="C227" i="5"/>
  <c r="C229" i="5"/>
  <c r="C230" i="5"/>
  <c r="C235" i="5"/>
  <c r="C237" i="5"/>
  <c r="C238" i="5"/>
  <c r="C243" i="5"/>
  <c r="C245" i="5"/>
  <c r="C246" i="5"/>
  <c r="C254" i="5"/>
  <c r="C259" i="5"/>
  <c r="C261" i="5"/>
  <c r="C262" i="5"/>
  <c r="C267" i="5"/>
  <c r="C269" i="5"/>
  <c r="C270" i="5"/>
  <c r="C275" i="5"/>
  <c r="C277" i="5"/>
  <c r="C278" i="5"/>
  <c r="C283" i="5"/>
  <c r="C286" i="5"/>
  <c r="C291" i="5"/>
  <c r="C294" i="5"/>
  <c r="A5" i="5"/>
  <c r="A6" i="5"/>
  <c r="A7" i="5"/>
  <c r="A8" i="5"/>
  <c r="A9" i="5"/>
  <c r="A13" i="5"/>
  <c r="A14" i="5"/>
  <c r="A15" i="5"/>
  <c r="A16" i="5"/>
  <c r="A21" i="5"/>
  <c r="A22" i="5"/>
  <c r="A23" i="5"/>
  <c r="A24" i="5"/>
  <c r="A28" i="5"/>
  <c r="A29" i="5"/>
  <c r="A30" i="5"/>
  <c r="A31" i="5"/>
  <c r="A32" i="5"/>
  <c r="A37" i="5"/>
  <c r="A38" i="5"/>
  <c r="A39" i="5"/>
  <c r="A40" i="5"/>
  <c r="A45" i="5"/>
  <c r="A46" i="5"/>
  <c r="A47" i="5"/>
  <c r="A48" i="5"/>
  <c r="A49" i="5"/>
  <c r="A53" i="5"/>
  <c r="A54" i="5"/>
  <c r="A55" i="5"/>
  <c r="A56" i="5"/>
  <c r="A61" i="5"/>
  <c r="A62" i="5"/>
  <c r="A63" i="5"/>
  <c r="A64" i="5"/>
  <c r="A69" i="5"/>
  <c r="A70" i="5"/>
  <c r="A71" i="5"/>
  <c r="A72" i="5"/>
  <c r="A73" i="5"/>
  <c r="A77" i="5"/>
  <c r="A78" i="5"/>
  <c r="A79" i="5"/>
  <c r="A80" i="5"/>
  <c r="A85" i="5"/>
  <c r="A86" i="5"/>
  <c r="A87" i="5"/>
  <c r="A88" i="5"/>
  <c r="A93" i="5"/>
  <c r="A94" i="5"/>
  <c r="A95" i="5"/>
  <c r="A96" i="5"/>
  <c r="A101" i="5"/>
  <c r="A102" i="5"/>
  <c r="A103" i="5"/>
  <c r="A104" i="5"/>
  <c r="A106" i="5"/>
  <c r="A109" i="5"/>
  <c r="A110" i="5"/>
  <c r="A111" i="5"/>
  <c r="A112" i="5"/>
  <c r="A113" i="5"/>
  <c r="A117" i="5"/>
  <c r="A118" i="5"/>
  <c r="A119" i="5"/>
  <c r="A120" i="5"/>
  <c r="A125" i="5"/>
  <c r="A126" i="5"/>
  <c r="A127" i="5"/>
  <c r="A128" i="5"/>
  <c r="A129" i="5"/>
  <c r="A133" i="5"/>
  <c r="A134" i="5"/>
  <c r="A135" i="5"/>
  <c r="A136" i="5"/>
  <c r="A141" i="5"/>
  <c r="A142" i="5"/>
  <c r="A143" i="5"/>
  <c r="A144" i="5"/>
  <c r="A149" i="5"/>
  <c r="A150" i="5"/>
  <c r="A151" i="5"/>
  <c r="A152" i="5"/>
  <c r="A154" i="5"/>
  <c r="A157" i="5"/>
  <c r="A158" i="5"/>
  <c r="A159" i="5"/>
  <c r="A160" i="5"/>
  <c r="A165" i="5"/>
  <c r="A166" i="5"/>
  <c r="A167" i="5"/>
  <c r="A168" i="5"/>
  <c r="A169" i="5"/>
  <c r="A173" i="5"/>
  <c r="A174" i="5"/>
  <c r="A175" i="5"/>
  <c r="A176" i="5"/>
  <c r="A178" i="5"/>
  <c r="A181" i="5"/>
  <c r="A182" i="5"/>
  <c r="A183" i="5"/>
  <c r="A184" i="5"/>
  <c r="A189" i="5"/>
  <c r="A190" i="5"/>
  <c r="A192" i="5"/>
  <c r="A197" i="5"/>
  <c r="A198" i="5"/>
  <c r="A200" i="5"/>
  <c r="A205" i="5"/>
  <c r="A206" i="5"/>
  <c r="A208" i="5"/>
  <c r="A210" i="5"/>
  <c r="A214" i="5"/>
  <c r="A216" i="5"/>
  <c r="A221" i="5"/>
  <c r="A224" i="5"/>
  <c r="A226" i="5"/>
  <c r="A229" i="5"/>
  <c r="A232" i="5"/>
  <c r="A237" i="5"/>
  <c r="A238" i="5"/>
  <c r="A240" i="5"/>
  <c r="A245" i="5"/>
  <c r="A248" i="5"/>
  <c r="A253" i="5"/>
  <c r="A254" i="5"/>
  <c r="A256" i="5"/>
  <c r="A261" i="5"/>
  <c r="A262" i="5"/>
  <c r="A264" i="5"/>
  <c r="A269" i="5"/>
  <c r="A270" i="5"/>
  <c r="A272" i="5"/>
  <c r="A280" i="5"/>
  <c r="A285" i="5"/>
  <c r="A293" i="5"/>
  <c r="A297" i="5"/>
  <c r="F3" i="2"/>
  <c r="E3" i="2"/>
  <c r="D3" i="2"/>
  <c r="B3" i="2"/>
  <c r="C329" i="10"/>
  <c r="G302" i="2" s="1"/>
  <c r="C328" i="10"/>
  <c r="G301" i="2" s="1"/>
  <c r="C327" i="10"/>
  <c r="G300" i="2" s="1"/>
  <c r="C326" i="10"/>
  <c r="G299" i="2" s="1"/>
  <c r="C325" i="10"/>
  <c r="G298" i="2" s="1"/>
  <c r="C324" i="10"/>
  <c r="G297" i="2" s="1"/>
  <c r="C323" i="10"/>
  <c r="G296" i="2" s="1"/>
  <c r="C322" i="10"/>
  <c r="G295" i="2" s="1"/>
  <c r="C321" i="10"/>
  <c r="G294" i="2" s="1"/>
  <c r="C320" i="10"/>
  <c r="G293" i="2" s="1"/>
  <c r="C319" i="10"/>
  <c r="G292" i="2" s="1"/>
  <c r="C318" i="10"/>
  <c r="G291" i="2" s="1"/>
  <c r="C317" i="10"/>
  <c r="G290" i="2" s="1"/>
  <c r="C316" i="10"/>
  <c r="G289" i="2" s="1"/>
  <c r="C315" i="10"/>
  <c r="G288" i="2" s="1"/>
  <c r="C314" i="10"/>
  <c r="G287" i="2" s="1"/>
  <c r="C313" i="10"/>
  <c r="G286" i="2" s="1"/>
  <c r="C312" i="10"/>
  <c r="G285" i="2" s="1"/>
  <c r="C311" i="10"/>
  <c r="G284" i="2" s="1"/>
  <c r="C310" i="10"/>
  <c r="G283" i="2" s="1"/>
  <c r="C309" i="10"/>
  <c r="G282" i="2" s="1"/>
  <c r="C308" i="10"/>
  <c r="G281" i="2" s="1"/>
  <c r="C307" i="10"/>
  <c r="G280" i="2" s="1"/>
  <c r="C306" i="10"/>
  <c r="G279" i="2" s="1"/>
  <c r="C305" i="10"/>
  <c r="G278" i="2" s="1"/>
  <c r="C304" i="10"/>
  <c r="G277" i="2" s="1"/>
  <c r="C303" i="10"/>
  <c r="G276" i="2" s="1"/>
  <c r="C302" i="10"/>
  <c r="G275" i="2" s="1"/>
  <c r="C301" i="10"/>
  <c r="G274" i="2" s="1"/>
  <c r="C300" i="10"/>
  <c r="G273" i="2" s="1"/>
  <c r="C299" i="10"/>
  <c r="G272" i="2" s="1"/>
  <c r="C298" i="10"/>
  <c r="G271" i="2" s="1"/>
  <c r="C297" i="10"/>
  <c r="G270" i="2" s="1"/>
  <c r="C296" i="10"/>
  <c r="G269" i="2" s="1"/>
  <c r="C295" i="10"/>
  <c r="G268" i="2" s="1"/>
  <c r="C294" i="10"/>
  <c r="G267" i="2" s="1"/>
  <c r="C293" i="10"/>
  <c r="G266" i="2" s="1"/>
  <c r="C292" i="10"/>
  <c r="G265" i="2" s="1"/>
  <c r="C291" i="10"/>
  <c r="G264" i="2" s="1"/>
  <c r="C290" i="10"/>
  <c r="G263" i="2" s="1"/>
  <c r="C289" i="10"/>
  <c r="G262" i="2" s="1"/>
  <c r="C288" i="10"/>
  <c r="G261" i="2" s="1"/>
  <c r="C287" i="10"/>
  <c r="G260" i="2" s="1"/>
  <c r="C286" i="10"/>
  <c r="G259" i="2" s="1"/>
  <c r="C285" i="10"/>
  <c r="G258" i="2" s="1"/>
  <c r="C284" i="10"/>
  <c r="G257" i="2" s="1"/>
  <c r="C283" i="10"/>
  <c r="G256" i="2" s="1"/>
  <c r="C282" i="10"/>
  <c r="G255" i="2" s="1"/>
  <c r="C281" i="10"/>
  <c r="G254" i="2" s="1"/>
  <c r="C280" i="10"/>
  <c r="G253" i="2" s="1"/>
  <c r="C279" i="10"/>
  <c r="G252" i="2" s="1"/>
  <c r="C278" i="10"/>
  <c r="G251" i="2" s="1"/>
  <c r="C277" i="10"/>
  <c r="G250" i="2" s="1"/>
  <c r="C276" i="10"/>
  <c r="G249" i="2" s="1"/>
  <c r="C275" i="10"/>
  <c r="G248" i="2" s="1"/>
  <c r="C274" i="10"/>
  <c r="G247" i="2" s="1"/>
  <c r="C273" i="10"/>
  <c r="G246" i="2" s="1"/>
  <c r="C272" i="10"/>
  <c r="G245" i="2" s="1"/>
  <c r="C271" i="10"/>
  <c r="G244" i="2" s="1"/>
  <c r="C270" i="10"/>
  <c r="G243" i="2" s="1"/>
  <c r="C269" i="10"/>
  <c r="G242" i="2" s="1"/>
  <c r="C268" i="10"/>
  <c r="G241" i="2" s="1"/>
  <c r="C267" i="10"/>
  <c r="G240" i="2" s="1"/>
  <c r="C266" i="10"/>
  <c r="G239" i="2" s="1"/>
  <c r="C265" i="10"/>
  <c r="G238" i="2" s="1"/>
  <c r="C264" i="10"/>
  <c r="G237" i="2" s="1"/>
  <c r="C263" i="10"/>
  <c r="G236" i="2" s="1"/>
  <c r="C262" i="10"/>
  <c r="G235" i="2" s="1"/>
  <c r="C261" i="10"/>
  <c r="G234" i="2" s="1"/>
  <c r="C260" i="10"/>
  <c r="G233" i="2" s="1"/>
  <c r="C259" i="10"/>
  <c r="G232" i="2" s="1"/>
  <c r="C258" i="10"/>
  <c r="G231" i="2" s="1"/>
  <c r="C257" i="10"/>
  <c r="G230" i="2" s="1"/>
  <c r="C256" i="10"/>
  <c r="G229" i="2" s="1"/>
  <c r="C255" i="10"/>
  <c r="G228" i="2" s="1"/>
  <c r="C254" i="10"/>
  <c r="G227" i="2" s="1"/>
  <c r="C253" i="10"/>
  <c r="G226" i="2" s="1"/>
  <c r="C252" i="10"/>
  <c r="G225" i="2" s="1"/>
  <c r="C251" i="10"/>
  <c r="G224" i="2" s="1"/>
  <c r="C250" i="10"/>
  <c r="G223" i="2" s="1"/>
  <c r="C249" i="10"/>
  <c r="G222" i="2" s="1"/>
  <c r="C248" i="10"/>
  <c r="G221" i="2" s="1"/>
  <c r="C247" i="10"/>
  <c r="G220" i="2" s="1"/>
  <c r="C246" i="10"/>
  <c r="G219" i="2" s="1"/>
  <c r="C245" i="10"/>
  <c r="G218" i="2" s="1"/>
  <c r="C244" i="10"/>
  <c r="G217" i="2" s="1"/>
  <c r="C243" i="10"/>
  <c r="G216" i="2" s="1"/>
  <c r="C242" i="10"/>
  <c r="G215" i="2" s="1"/>
  <c r="C241" i="10"/>
  <c r="G214" i="2" s="1"/>
  <c r="C240" i="10"/>
  <c r="G213" i="2" s="1"/>
  <c r="C239" i="10"/>
  <c r="G212" i="2" s="1"/>
  <c r="C238" i="10"/>
  <c r="G211" i="2" s="1"/>
  <c r="C237" i="10"/>
  <c r="G210" i="2" s="1"/>
  <c r="C236" i="10"/>
  <c r="G209" i="2" s="1"/>
  <c r="C235" i="10"/>
  <c r="G208" i="2" s="1"/>
  <c r="C234" i="10"/>
  <c r="G207" i="2" s="1"/>
  <c r="C233" i="10"/>
  <c r="G206" i="2" s="1"/>
  <c r="C232" i="10"/>
  <c r="G205" i="2" s="1"/>
  <c r="C231" i="10"/>
  <c r="G204" i="2" s="1"/>
  <c r="C230" i="10"/>
  <c r="G203" i="2" s="1"/>
  <c r="C229" i="10"/>
  <c r="G202" i="2" s="1"/>
  <c r="C228" i="10"/>
  <c r="G201" i="2" s="1"/>
  <c r="C227" i="10"/>
  <c r="G200" i="2" s="1"/>
  <c r="C226" i="10"/>
  <c r="G199" i="2" s="1"/>
  <c r="C225" i="10"/>
  <c r="G198" i="2" s="1"/>
  <c r="C224" i="10"/>
  <c r="G197" i="2" s="1"/>
  <c r="C223" i="10"/>
  <c r="G196" i="2" s="1"/>
  <c r="C222" i="10"/>
  <c r="G195" i="2" s="1"/>
  <c r="C221" i="10"/>
  <c r="G194" i="2" s="1"/>
  <c r="C220" i="10"/>
  <c r="G193" i="2" s="1"/>
  <c r="C219" i="10"/>
  <c r="G192" i="2" s="1"/>
  <c r="C218" i="10"/>
  <c r="G191" i="2" s="1"/>
  <c r="C217" i="10"/>
  <c r="G190" i="2" s="1"/>
  <c r="C216" i="10"/>
  <c r="G189" i="2" s="1"/>
  <c r="C215" i="10"/>
  <c r="G188" i="2" s="1"/>
  <c r="C214" i="10"/>
  <c r="G187" i="2" s="1"/>
  <c r="C213" i="10"/>
  <c r="G186" i="2" s="1"/>
  <c r="C212" i="10"/>
  <c r="G185" i="2" s="1"/>
  <c r="C211" i="10"/>
  <c r="G184" i="2" s="1"/>
  <c r="C210" i="10"/>
  <c r="G183" i="2" s="1"/>
  <c r="C209" i="10"/>
  <c r="G182" i="2" s="1"/>
  <c r="C208" i="10"/>
  <c r="G181" i="2" s="1"/>
  <c r="C207" i="10"/>
  <c r="G180" i="2" s="1"/>
  <c r="C206" i="10"/>
  <c r="G179" i="2" s="1"/>
  <c r="C205" i="10"/>
  <c r="G178" i="2" s="1"/>
  <c r="C204" i="10"/>
  <c r="G177" i="2" s="1"/>
  <c r="C203" i="10"/>
  <c r="G176" i="2" s="1"/>
  <c r="C202" i="10"/>
  <c r="G175" i="2" s="1"/>
  <c r="C201" i="10"/>
  <c r="G174" i="2" s="1"/>
  <c r="C200" i="10"/>
  <c r="G173" i="2" s="1"/>
  <c r="C199" i="10"/>
  <c r="G172" i="2" s="1"/>
  <c r="C198" i="10"/>
  <c r="G171" i="2" s="1"/>
  <c r="C197" i="10"/>
  <c r="G170" i="2" s="1"/>
  <c r="C196" i="10"/>
  <c r="G169" i="2" s="1"/>
  <c r="C195" i="10"/>
  <c r="G168" i="2" s="1"/>
  <c r="C194" i="10"/>
  <c r="G167" i="2" s="1"/>
  <c r="C193" i="10"/>
  <c r="G166" i="2" s="1"/>
  <c r="C192" i="10"/>
  <c r="G165" i="2" s="1"/>
  <c r="C191" i="10"/>
  <c r="G164" i="2" s="1"/>
  <c r="C190" i="10"/>
  <c r="G163" i="2" s="1"/>
  <c r="C189" i="10"/>
  <c r="G162" i="2" s="1"/>
  <c r="C188" i="10"/>
  <c r="G161" i="2" s="1"/>
  <c r="C187" i="10"/>
  <c r="G160" i="2" s="1"/>
  <c r="C186" i="10"/>
  <c r="G159" i="2" s="1"/>
  <c r="C185" i="10"/>
  <c r="G158" i="2" s="1"/>
  <c r="C184" i="10"/>
  <c r="G157" i="2" s="1"/>
  <c r="C183" i="10"/>
  <c r="G156" i="2" s="1"/>
  <c r="C182" i="10"/>
  <c r="G155" i="2" s="1"/>
  <c r="C181" i="10"/>
  <c r="G154" i="2" s="1"/>
  <c r="C180" i="10"/>
  <c r="G153" i="2" s="1"/>
  <c r="C179" i="10"/>
  <c r="G152" i="2" s="1"/>
  <c r="C178" i="10"/>
  <c r="G151" i="2" s="1"/>
  <c r="C177" i="10"/>
  <c r="G150" i="2" s="1"/>
  <c r="C176" i="10"/>
  <c r="G149" i="2" s="1"/>
  <c r="C175" i="10"/>
  <c r="G148" i="2" s="1"/>
  <c r="C174" i="10"/>
  <c r="G147" i="2" s="1"/>
  <c r="C173" i="10"/>
  <c r="G146" i="2" s="1"/>
  <c r="C172" i="10"/>
  <c r="G145" i="2" s="1"/>
  <c r="C171" i="10"/>
  <c r="G144" i="2" s="1"/>
  <c r="C170" i="10"/>
  <c r="G143" i="2" s="1"/>
  <c r="C169" i="10"/>
  <c r="G142" i="2" s="1"/>
  <c r="C168" i="10"/>
  <c r="G141" i="2" s="1"/>
  <c r="C167" i="10"/>
  <c r="G140" i="2" s="1"/>
  <c r="C166" i="10"/>
  <c r="G139" i="2" s="1"/>
  <c r="C165" i="10"/>
  <c r="G138" i="2" s="1"/>
  <c r="C164" i="10"/>
  <c r="G137" i="2" s="1"/>
  <c r="C163" i="10"/>
  <c r="G136" i="2" s="1"/>
  <c r="C162" i="10"/>
  <c r="G135" i="2" s="1"/>
  <c r="C161" i="10"/>
  <c r="G134" i="2" s="1"/>
  <c r="C160" i="10"/>
  <c r="G133" i="2" s="1"/>
  <c r="C159" i="10"/>
  <c r="G132" i="2" s="1"/>
  <c r="C158" i="10"/>
  <c r="G131" i="2" s="1"/>
  <c r="C157" i="10"/>
  <c r="G130" i="2" s="1"/>
  <c r="C156" i="10"/>
  <c r="G129" i="2" s="1"/>
  <c r="C155" i="10"/>
  <c r="G128" i="2" s="1"/>
  <c r="C154" i="10"/>
  <c r="G127" i="2" s="1"/>
  <c r="C153" i="10"/>
  <c r="G126" i="2" s="1"/>
  <c r="C152" i="10"/>
  <c r="G125" i="2" s="1"/>
  <c r="C151" i="10"/>
  <c r="G124" i="2" s="1"/>
  <c r="C150" i="10"/>
  <c r="G123" i="2" s="1"/>
  <c r="C149" i="10"/>
  <c r="G122" i="2" s="1"/>
  <c r="C148" i="10"/>
  <c r="G121" i="2" s="1"/>
  <c r="C147" i="10"/>
  <c r="G120" i="2" s="1"/>
  <c r="C146" i="10"/>
  <c r="G119" i="2" s="1"/>
  <c r="C145" i="10"/>
  <c r="G118" i="2" s="1"/>
  <c r="C144" i="10"/>
  <c r="G117" i="2" s="1"/>
  <c r="C143" i="10"/>
  <c r="G116" i="2" s="1"/>
  <c r="C142" i="10"/>
  <c r="G115" i="2" s="1"/>
  <c r="C141" i="10"/>
  <c r="G114" i="2" s="1"/>
  <c r="C140" i="10"/>
  <c r="G113" i="2" s="1"/>
  <c r="C139" i="10"/>
  <c r="G112" i="2" s="1"/>
  <c r="C138" i="10"/>
  <c r="G111" i="2" s="1"/>
  <c r="C137" i="10"/>
  <c r="G110" i="2" s="1"/>
  <c r="C136" i="10"/>
  <c r="G109" i="2" s="1"/>
  <c r="C135" i="10"/>
  <c r="G108" i="2" s="1"/>
  <c r="C134" i="10"/>
  <c r="G107" i="2" s="1"/>
  <c r="C133" i="10"/>
  <c r="G106" i="2" s="1"/>
  <c r="C132" i="10"/>
  <c r="G105" i="2" s="1"/>
  <c r="C131" i="10"/>
  <c r="G104" i="2" s="1"/>
  <c r="C130" i="10"/>
  <c r="G103" i="2" s="1"/>
  <c r="C129" i="10"/>
  <c r="G102" i="2" s="1"/>
  <c r="C128" i="10"/>
  <c r="G101" i="2" s="1"/>
  <c r="C127" i="10"/>
  <c r="G100" i="2" s="1"/>
  <c r="C126" i="10"/>
  <c r="G99" i="2" s="1"/>
  <c r="C125" i="10"/>
  <c r="G98" i="2" s="1"/>
  <c r="C124" i="10"/>
  <c r="G97" i="2" s="1"/>
  <c r="C123" i="10"/>
  <c r="G96" i="2" s="1"/>
  <c r="C122" i="10"/>
  <c r="G95" i="2" s="1"/>
  <c r="C121" i="10"/>
  <c r="G94" i="2" s="1"/>
  <c r="C120" i="10"/>
  <c r="G93" i="2" s="1"/>
  <c r="C119" i="10"/>
  <c r="G92" i="2" s="1"/>
  <c r="C118" i="10"/>
  <c r="G91" i="2" s="1"/>
  <c r="C117" i="10"/>
  <c r="G90" i="2" s="1"/>
  <c r="C116" i="10"/>
  <c r="G89" i="2" s="1"/>
  <c r="C115" i="10"/>
  <c r="G88" i="2" s="1"/>
  <c r="C114" i="10"/>
  <c r="G87" i="2" s="1"/>
  <c r="C113" i="10"/>
  <c r="G86" i="2" s="1"/>
  <c r="C112" i="10"/>
  <c r="G85" i="2" s="1"/>
  <c r="C111" i="10"/>
  <c r="G84" i="2" s="1"/>
  <c r="C110" i="10"/>
  <c r="G83" i="2" s="1"/>
  <c r="C109" i="10"/>
  <c r="G82" i="2" s="1"/>
  <c r="C108" i="10"/>
  <c r="G81" i="2" s="1"/>
  <c r="C107" i="10"/>
  <c r="G80" i="2" s="1"/>
  <c r="C106" i="10"/>
  <c r="G79" i="2" s="1"/>
  <c r="C105" i="10"/>
  <c r="G78" i="2" s="1"/>
  <c r="C104" i="10"/>
  <c r="G77" i="2" s="1"/>
  <c r="C103" i="10"/>
  <c r="G76" i="2" s="1"/>
  <c r="C102" i="10"/>
  <c r="G75" i="2" s="1"/>
  <c r="C101" i="10"/>
  <c r="G74" i="2" s="1"/>
  <c r="C100" i="10"/>
  <c r="G73" i="2" s="1"/>
  <c r="C99" i="10"/>
  <c r="G72" i="2" s="1"/>
  <c r="C98" i="10"/>
  <c r="G71" i="2" s="1"/>
  <c r="C97" i="10"/>
  <c r="G70" i="2" s="1"/>
  <c r="C96" i="10"/>
  <c r="G69" i="2" s="1"/>
  <c r="C95" i="10"/>
  <c r="G68" i="2" s="1"/>
  <c r="C94" i="10"/>
  <c r="G67" i="2" s="1"/>
  <c r="C93" i="10"/>
  <c r="G66" i="2" s="1"/>
  <c r="C92" i="10"/>
  <c r="G65" i="2" s="1"/>
  <c r="C91" i="10"/>
  <c r="G64" i="2" s="1"/>
  <c r="C90" i="10"/>
  <c r="G63" i="2" s="1"/>
  <c r="C89" i="10"/>
  <c r="G62" i="2" s="1"/>
  <c r="C88" i="10"/>
  <c r="G61" i="2" s="1"/>
  <c r="C87" i="10"/>
  <c r="G60" i="2" s="1"/>
  <c r="C86" i="10"/>
  <c r="G59" i="2" s="1"/>
  <c r="C85" i="10"/>
  <c r="G58" i="2" s="1"/>
  <c r="C84" i="10"/>
  <c r="G57" i="2" s="1"/>
  <c r="C83" i="10"/>
  <c r="G56" i="2" s="1"/>
  <c r="C82" i="10"/>
  <c r="G55" i="2" s="1"/>
  <c r="C81" i="10"/>
  <c r="G54" i="2" s="1"/>
  <c r="C80" i="10"/>
  <c r="G53" i="2" s="1"/>
  <c r="C79" i="10"/>
  <c r="G52" i="2" s="1"/>
  <c r="C78" i="10"/>
  <c r="G51" i="2" s="1"/>
  <c r="C77" i="10"/>
  <c r="G50" i="2" s="1"/>
  <c r="C76" i="10"/>
  <c r="G49" i="2" s="1"/>
  <c r="C75" i="10"/>
  <c r="G48" i="2" s="1"/>
  <c r="C74" i="10"/>
  <c r="G47" i="2" s="1"/>
  <c r="C73" i="10"/>
  <c r="G46" i="2" s="1"/>
  <c r="C72" i="10"/>
  <c r="G45" i="2" s="1"/>
  <c r="C71" i="10"/>
  <c r="G44" i="2" s="1"/>
  <c r="C70" i="10"/>
  <c r="G43" i="2" s="1"/>
  <c r="C69" i="10"/>
  <c r="G42" i="2" s="1"/>
  <c r="C68" i="10"/>
  <c r="G41" i="2" s="1"/>
  <c r="C67" i="10"/>
  <c r="G40" i="2" s="1"/>
  <c r="C66" i="10"/>
  <c r="G39" i="2" s="1"/>
  <c r="C65" i="10"/>
  <c r="G38" i="2" s="1"/>
  <c r="C64" i="10"/>
  <c r="G37" i="2" s="1"/>
  <c r="C63" i="10"/>
  <c r="G36" i="2" s="1"/>
  <c r="C62" i="10"/>
  <c r="G35" i="2" s="1"/>
  <c r="C61" i="10"/>
  <c r="G34" i="2" s="1"/>
  <c r="C60" i="10"/>
  <c r="G33" i="2" s="1"/>
  <c r="C59" i="10"/>
  <c r="G32" i="2" s="1"/>
  <c r="C58" i="10"/>
  <c r="G31" i="2" s="1"/>
  <c r="C57" i="10"/>
  <c r="G30" i="2" s="1"/>
  <c r="C56" i="10"/>
  <c r="G29" i="2" s="1"/>
  <c r="C55" i="10"/>
  <c r="G28" i="2" s="1"/>
  <c r="C54" i="10"/>
  <c r="G27" i="2" s="1"/>
  <c r="C53" i="10"/>
  <c r="G26" i="2" s="1"/>
  <c r="C52" i="10"/>
  <c r="G25" i="2" s="1"/>
  <c r="C51" i="10"/>
  <c r="G24" i="2" s="1"/>
  <c r="C50" i="10"/>
  <c r="G23" i="2" s="1"/>
  <c r="C49" i="10"/>
  <c r="G22" i="2" s="1"/>
  <c r="C48" i="10"/>
  <c r="G21" i="2" s="1"/>
  <c r="C47" i="10"/>
  <c r="G20" i="2" s="1"/>
  <c r="C46" i="10"/>
  <c r="G19" i="2" s="1"/>
  <c r="C45" i="10"/>
  <c r="G18" i="2" s="1"/>
  <c r="C44" i="10"/>
  <c r="G17" i="2" s="1"/>
  <c r="C43" i="10"/>
  <c r="G16" i="2" s="1"/>
  <c r="C42" i="10"/>
  <c r="G15" i="2" s="1"/>
  <c r="C41" i="10"/>
  <c r="G14" i="2" s="1"/>
  <c r="C40" i="10"/>
  <c r="G13" i="2" s="1"/>
  <c r="C39" i="10"/>
  <c r="G12" i="2" s="1"/>
  <c r="C38" i="10"/>
  <c r="G11" i="2" s="1"/>
  <c r="C37" i="10"/>
  <c r="G10" i="2" s="1"/>
  <c r="C36" i="10"/>
  <c r="G9" i="2" s="1"/>
  <c r="C35" i="10"/>
  <c r="G8" i="2" s="1"/>
  <c r="C34" i="10"/>
  <c r="G7" i="2" s="1"/>
  <c r="C33" i="10"/>
  <c r="G6" i="2" s="1"/>
  <c r="C32" i="10"/>
  <c r="G5" i="2" s="1"/>
  <c r="C31" i="10"/>
  <c r="G4" i="2" s="1"/>
  <c r="G3" i="2"/>
  <c r="C9" i="10"/>
  <c r="C226" i="2" l="1"/>
  <c r="C234" i="2"/>
  <c r="C250" i="2"/>
  <c r="C266" i="2"/>
  <c r="C282" i="2"/>
  <c r="N290" i="2"/>
  <c r="N298" i="2"/>
  <c r="M219" i="2"/>
  <c r="M227" i="2"/>
  <c r="M235" i="2"/>
  <c r="M243" i="2"/>
  <c r="M251" i="2"/>
  <c r="M259" i="2"/>
  <c r="M267" i="2"/>
  <c r="M275" i="2"/>
  <c r="N291" i="2"/>
  <c r="N299" i="2"/>
  <c r="M284" i="2"/>
  <c r="M292" i="2"/>
  <c r="C300" i="2"/>
  <c r="M285" i="2"/>
  <c r="N293" i="2"/>
  <c r="N301" i="2"/>
  <c r="C230" i="2"/>
  <c r="C262" i="2"/>
  <c r="N294" i="2"/>
  <c r="C302" i="2"/>
  <c r="M223" i="2"/>
  <c r="M255" i="2"/>
  <c r="M287" i="2"/>
  <c r="N295" i="2"/>
  <c r="N216" i="2"/>
  <c r="O232" i="2"/>
  <c r="N240" i="2"/>
  <c r="N248" i="2"/>
  <c r="O264" i="2"/>
  <c r="N272" i="2"/>
  <c r="N280" i="2"/>
  <c r="C288" i="2"/>
  <c r="C296" i="2"/>
  <c r="N289" i="2"/>
  <c r="N297" i="2"/>
  <c r="M3" i="2"/>
  <c r="E269" i="5"/>
  <c r="E193" i="5"/>
  <c r="E177" i="5"/>
  <c r="E253" i="5"/>
  <c r="E153" i="5"/>
  <c r="E121" i="5"/>
  <c r="E137" i="5"/>
  <c r="E169" i="5"/>
  <c r="E186" i="5"/>
  <c r="E209" i="5"/>
  <c r="E285" i="5"/>
  <c r="E122" i="5"/>
  <c r="E178" i="5"/>
  <c r="E242" i="5"/>
  <c r="E146" i="5"/>
  <c r="E231" i="5"/>
  <c r="E217" i="5"/>
  <c r="E184" i="5"/>
  <c r="E129" i="5"/>
  <c r="E202" i="5"/>
  <c r="E154" i="5"/>
  <c r="E234" i="5"/>
  <c r="E138" i="5"/>
  <c r="E210" i="5"/>
  <c r="O292" i="2"/>
  <c r="O301" i="2"/>
  <c r="N292" i="2"/>
  <c r="O295" i="2"/>
  <c r="M300" i="2"/>
  <c r="C294" i="2"/>
  <c r="C25" i="2"/>
  <c r="M25" i="2"/>
  <c r="N25" i="2"/>
  <c r="O25" i="2"/>
  <c r="N97" i="2"/>
  <c r="C97" i="2"/>
  <c r="M97" i="2"/>
  <c r="O97" i="2"/>
  <c r="N153" i="2"/>
  <c r="C153" i="2"/>
  <c r="M153" i="2"/>
  <c r="O153" i="2"/>
  <c r="M50" i="2"/>
  <c r="N50" i="2"/>
  <c r="O50" i="2"/>
  <c r="C50" i="2"/>
  <c r="N106" i="2"/>
  <c r="C106" i="2"/>
  <c r="M106" i="2"/>
  <c r="O106" i="2"/>
  <c r="N138" i="2"/>
  <c r="C138" i="2"/>
  <c r="M138" i="2"/>
  <c r="O138" i="2"/>
  <c r="C170" i="2"/>
  <c r="M170" i="2"/>
  <c r="N170" i="2"/>
  <c r="O170" i="2"/>
  <c r="N202" i="2"/>
  <c r="M202" i="2"/>
  <c r="O202" i="2"/>
  <c r="C202" i="2"/>
  <c r="M258" i="2"/>
  <c r="N258" i="2"/>
  <c r="O258" i="2"/>
  <c r="N19" i="2"/>
  <c r="O19" i="2"/>
  <c r="C19" i="2"/>
  <c r="M19" i="2"/>
  <c r="C4" i="2"/>
  <c r="M4" i="2"/>
  <c r="O4" i="2"/>
  <c r="N4" i="2"/>
  <c r="C12" i="2"/>
  <c r="M12" i="2"/>
  <c r="O12" i="2"/>
  <c r="N12" i="2"/>
  <c r="C20" i="2"/>
  <c r="M20" i="2"/>
  <c r="O20" i="2"/>
  <c r="N20" i="2"/>
  <c r="C28" i="2"/>
  <c r="M28" i="2"/>
  <c r="O28" i="2"/>
  <c r="N28" i="2"/>
  <c r="C36" i="2"/>
  <c r="M36" i="2"/>
  <c r="O36" i="2"/>
  <c r="N36" i="2"/>
  <c r="C44" i="2"/>
  <c r="M44" i="2"/>
  <c r="O44" i="2"/>
  <c r="N44" i="2"/>
  <c r="C52" i="2"/>
  <c r="M52" i="2"/>
  <c r="O52" i="2"/>
  <c r="N52" i="2"/>
  <c r="C60" i="2"/>
  <c r="M60" i="2"/>
  <c r="O60" i="2"/>
  <c r="N60" i="2"/>
  <c r="C68" i="2"/>
  <c r="M68" i="2"/>
  <c r="O68" i="2"/>
  <c r="N68" i="2"/>
  <c r="C76" i="2"/>
  <c r="O76" i="2"/>
  <c r="M76" i="2"/>
  <c r="N76" i="2"/>
  <c r="O84" i="2"/>
  <c r="C84" i="2"/>
  <c r="M84" i="2"/>
  <c r="N84" i="2"/>
  <c r="C92" i="2"/>
  <c r="M92" i="2"/>
  <c r="N92" i="2"/>
  <c r="O92" i="2"/>
  <c r="C100" i="2"/>
  <c r="M100" i="2"/>
  <c r="N100" i="2"/>
  <c r="O100" i="2"/>
  <c r="O108" i="2"/>
  <c r="C108" i="2"/>
  <c r="M108" i="2"/>
  <c r="N108" i="2"/>
  <c r="M116" i="2"/>
  <c r="N116" i="2"/>
  <c r="O116" i="2"/>
  <c r="C116" i="2"/>
  <c r="C124" i="2"/>
  <c r="M124" i="2"/>
  <c r="N124" i="2"/>
  <c r="O124" i="2"/>
  <c r="C132" i="2"/>
  <c r="M132" i="2"/>
  <c r="N132" i="2"/>
  <c r="O132" i="2"/>
  <c r="O140" i="2"/>
  <c r="C140" i="2"/>
  <c r="N140" i="2"/>
  <c r="M140" i="2"/>
  <c r="M148" i="2"/>
  <c r="N148" i="2"/>
  <c r="O148" i="2"/>
  <c r="C148" i="2"/>
  <c r="C156" i="2"/>
  <c r="M156" i="2"/>
  <c r="N156" i="2"/>
  <c r="O156" i="2"/>
  <c r="C164" i="2"/>
  <c r="M164" i="2"/>
  <c r="N164" i="2"/>
  <c r="O164" i="2"/>
  <c r="M172" i="2"/>
  <c r="N172" i="2"/>
  <c r="O172" i="2"/>
  <c r="C172" i="2"/>
  <c r="M180" i="2"/>
  <c r="N180" i="2"/>
  <c r="O180" i="2"/>
  <c r="C180" i="2"/>
  <c r="M188" i="2"/>
  <c r="N188" i="2"/>
  <c r="O188" i="2"/>
  <c r="C188" i="2"/>
  <c r="M196" i="2"/>
  <c r="N196" i="2"/>
  <c r="C196" i="2"/>
  <c r="O196" i="2"/>
  <c r="N204" i="2"/>
  <c r="M204" i="2"/>
  <c r="C204" i="2"/>
  <c r="N212" i="2"/>
  <c r="C212" i="2"/>
  <c r="O212" i="2"/>
  <c r="M220" i="2"/>
  <c r="C220" i="2"/>
  <c r="M228" i="2"/>
  <c r="C228" i="2"/>
  <c r="M236" i="2"/>
  <c r="C236" i="2"/>
  <c r="M244" i="2"/>
  <c r="C244" i="2"/>
  <c r="M252" i="2"/>
  <c r="C252" i="2"/>
  <c r="M260" i="2"/>
  <c r="C260" i="2"/>
  <c r="M268" i="2"/>
  <c r="C268" i="2"/>
  <c r="M276" i="2"/>
  <c r="C276" i="2"/>
  <c r="N3" i="2"/>
  <c r="O302" i="2"/>
  <c r="O296" i="2"/>
  <c r="O293" i="2"/>
  <c r="O290" i="2"/>
  <c r="C289" i="2"/>
  <c r="O287" i="2"/>
  <c r="O276" i="2"/>
  <c r="O244" i="2"/>
  <c r="C49" i="2"/>
  <c r="M49" i="2"/>
  <c r="N49" i="2"/>
  <c r="O49" i="2"/>
  <c r="N129" i="2"/>
  <c r="C129" i="2"/>
  <c r="M129" i="2"/>
  <c r="O129" i="2"/>
  <c r="M18" i="2"/>
  <c r="N18" i="2"/>
  <c r="O18" i="2"/>
  <c r="C18" i="2"/>
  <c r="N82" i="2"/>
  <c r="C82" i="2"/>
  <c r="M82" i="2"/>
  <c r="O82" i="2"/>
  <c r="C186" i="2"/>
  <c r="M186" i="2"/>
  <c r="N186" i="2"/>
  <c r="O186" i="2"/>
  <c r="C5" i="2"/>
  <c r="M5" i="2"/>
  <c r="N5" i="2"/>
  <c r="O5" i="2"/>
  <c r="C13" i="2"/>
  <c r="M13" i="2"/>
  <c r="N13" i="2"/>
  <c r="O13" i="2"/>
  <c r="C21" i="2"/>
  <c r="M21" i="2"/>
  <c r="N21" i="2"/>
  <c r="O21" i="2"/>
  <c r="C29" i="2"/>
  <c r="M29" i="2"/>
  <c r="N29" i="2"/>
  <c r="O29" i="2"/>
  <c r="C37" i="2"/>
  <c r="M37" i="2"/>
  <c r="N37" i="2"/>
  <c r="O37" i="2"/>
  <c r="C45" i="2"/>
  <c r="M45" i="2"/>
  <c r="N45" i="2"/>
  <c r="O45" i="2"/>
  <c r="C53" i="2"/>
  <c r="M53" i="2"/>
  <c r="N53" i="2"/>
  <c r="O53" i="2"/>
  <c r="C61" i="2"/>
  <c r="M61" i="2"/>
  <c r="N61" i="2"/>
  <c r="O61" i="2"/>
  <c r="C69" i="2"/>
  <c r="M69" i="2"/>
  <c r="N69" i="2"/>
  <c r="O69" i="2"/>
  <c r="M77" i="2"/>
  <c r="N77" i="2"/>
  <c r="O77" i="2"/>
  <c r="C77" i="2"/>
  <c r="N85" i="2"/>
  <c r="M85" i="2"/>
  <c r="O85" i="2"/>
  <c r="C85" i="2"/>
  <c r="N93" i="2"/>
  <c r="M93" i="2"/>
  <c r="O93" i="2"/>
  <c r="C93" i="2"/>
  <c r="N101" i="2"/>
  <c r="C101" i="2"/>
  <c r="M101" i="2"/>
  <c r="O101" i="2"/>
  <c r="N109" i="2"/>
  <c r="C109" i="2"/>
  <c r="M109" i="2"/>
  <c r="O109" i="2"/>
  <c r="N117" i="2"/>
  <c r="C117" i="2"/>
  <c r="M117" i="2"/>
  <c r="O117" i="2"/>
  <c r="N125" i="2"/>
  <c r="M125" i="2"/>
  <c r="O125" i="2"/>
  <c r="C125" i="2"/>
  <c r="N133" i="2"/>
  <c r="C133" i="2"/>
  <c r="M133" i="2"/>
  <c r="O133" i="2"/>
  <c r="N141" i="2"/>
  <c r="C141" i="2"/>
  <c r="M141" i="2"/>
  <c r="O141" i="2"/>
  <c r="N149" i="2"/>
  <c r="C149" i="2"/>
  <c r="O149" i="2"/>
  <c r="M149" i="2"/>
  <c r="N157" i="2"/>
  <c r="M157" i="2"/>
  <c r="O157" i="2"/>
  <c r="C157" i="2"/>
  <c r="N165" i="2"/>
  <c r="C165" i="2"/>
  <c r="M165" i="2"/>
  <c r="O165" i="2"/>
  <c r="O173" i="2"/>
  <c r="C173" i="2"/>
  <c r="N173" i="2"/>
  <c r="M173" i="2"/>
  <c r="O181" i="2"/>
  <c r="C181" i="2"/>
  <c r="N181" i="2"/>
  <c r="M181" i="2"/>
  <c r="O189" i="2"/>
  <c r="N189" i="2"/>
  <c r="C189" i="2"/>
  <c r="M189" i="2"/>
  <c r="O197" i="2"/>
  <c r="N197" i="2"/>
  <c r="C197" i="2"/>
  <c r="M197" i="2"/>
  <c r="N205" i="2"/>
  <c r="C205" i="2"/>
  <c r="M205" i="2"/>
  <c r="O205" i="2"/>
  <c r="N213" i="2"/>
  <c r="C213" i="2"/>
  <c r="M213" i="2"/>
  <c r="O221" i="2"/>
  <c r="C221" i="2"/>
  <c r="M221" i="2"/>
  <c r="N221" i="2"/>
  <c r="O229" i="2"/>
  <c r="C229" i="2"/>
  <c r="M229" i="2"/>
  <c r="N229" i="2"/>
  <c r="O237" i="2"/>
  <c r="C237" i="2"/>
  <c r="M237" i="2"/>
  <c r="N237" i="2"/>
  <c r="O245" i="2"/>
  <c r="C245" i="2"/>
  <c r="M245" i="2"/>
  <c r="N245" i="2"/>
  <c r="O253" i="2"/>
  <c r="C253" i="2"/>
  <c r="M253" i="2"/>
  <c r="N253" i="2"/>
  <c r="O261" i="2"/>
  <c r="C261" i="2"/>
  <c r="M261" i="2"/>
  <c r="N261" i="2"/>
  <c r="O269" i="2"/>
  <c r="C269" i="2"/>
  <c r="M269" i="2"/>
  <c r="N269" i="2"/>
  <c r="O277" i="2"/>
  <c r="C277" i="2"/>
  <c r="M277" i="2"/>
  <c r="N277" i="2"/>
  <c r="O285" i="2"/>
  <c r="C285" i="2"/>
  <c r="N285" i="2"/>
  <c r="O3" i="2"/>
  <c r="N302" i="2"/>
  <c r="C301" i="2"/>
  <c r="O299" i="2"/>
  <c r="C298" i="2"/>
  <c r="N296" i="2"/>
  <c r="C295" i="2"/>
  <c r="M293" i="2"/>
  <c r="C292" i="2"/>
  <c r="M290" i="2"/>
  <c r="O282" i="2"/>
  <c r="N276" i="2"/>
  <c r="O272" i="2"/>
  <c r="N244" i="2"/>
  <c r="O240" i="2"/>
  <c r="M212" i="2"/>
  <c r="C65" i="2"/>
  <c r="M65" i="2"/>
  <c r="N65" i="2"/>
  <c r="O65" i="2"/>
  <c r="N145" i="2"/>
  <c r="M145" i="2"/>
  <c r="O145" i="2"/>
  <c r="C145" i="2"/>
  <c r="M26" i="2"/>
  <c r="N26" i="2"/>
  <c r="O26" i="2"/>
  <c r="C26" i="2"/>
  <c r="N98" i="2"/>
  <c r="C98" i="2"/>
  <c r="M98" i="2"/>
  <c r="O98" i="2"/>
  <c r="N154" i="2"/>
  <c r="M154" i="2"/>
  <c r="O154" i="2"/>
  <c r="C154" i="2"/>
  <c r="M218" i="2"/>
  <c r="N218" i="2"/>
  <c r="O218" i="2"/>
  <c r="M6" i="2"/>
  <c r="N6" i="2"/>
  <c r="O6" i="2"/>
  <c r="C6" i="2"/>
  <c r="M14" i="2"/>
  <c r="N14" i="2"/>
  <c r="O14" i="2"/>
  <c r="C14" i="2"/>
  <c r="M22" i="2"/>
  <c r="N22" i="2"/>
  <c r="O22" i="2"/>
  <c r="C22" i="2"/>
  <c r="M30" i="2"/>
  <c r="N30" i="2"/>
  <c r="O30" i="2"/>
  <c r="C30" i="2"/>
  <c r="M38" i="2"/>
  <c r="N38" i="2"/>
  <c r="O38" i="2"/>
  <c r="C38" i="2"/>
  <c r="M46" i="2"/>
  <c r="N46" i="2"/>
  <c r="O46" i="2"/>
  <c r="C46" i="2"/>
  <c r="M54" i="2"/>
  <c r="N54" i="2"/>
  <c r="O54" i="2"/>
  <c r="C54" i="2"/>
  <c r="M62" i="2"/>
  <c r="N62" i="2"/>
  <c r="O62" i="2"/>
  <c r="C62" i="2"/>
  <c r="N70" i="2"/>
  <c r="O70" i="2"/>
  <c r="C70" i="2"/>
  <c r="M70" i="2"/>
  <c r="N78" i="2"/>
  <c r="C78" i="2"/>
  <c r="M78" i="2"/>
  <c r="O78" i="2"/>
  <c r="N86" i="2"/>
  <c r="C86" i="2"/>
  <c r="M86" i="2"/>
  <c r="O86" i="2"/>
  <c r="N94" i="2"/>
  <c r="C94" i="2"/>
  <c r="M94" i="2"/>
  <c r="O94" i="2"/>
  <c r="N102" i="2"/>
  <c r="O102" i="2"/>
  <c r="C102" i="2"/>
  <c r="M102" i="2"/>
  <c r="N110" i="2"/>
  <c r="M110" i="2"/>
  <c r="O110" i="2"/>
  <c r="C110" i="2"/>
  <c r="N118" i="2"/>
  <c r="C118" i="2"/>
  <c r="M118" i="2"/>
  <c r="O118" i="2"/>
  <c r="N126" i="2"/>
  <c r="C126" i="2"/>
  <c r="M126" i="2"/>
  <c r="O126" i="2"/>
  <c r="N134" i="2"/>
  <c r="O134" i="2"/>
  <c r="C134" i="2"/>
  <c r="M134" i="2"/>
  <c r="N142" i="2"/>
  <c r="M142" i="2"/>
  <c r="O142" i="2"/>
  <c r="C142" i="2"/>
  <c r="N150" i="2"/>
  <c r="C150" i="2"/>
  <c r="M150" i="2"/>
  <c r="O150" i="2"/>
  <c r="N158" i="2"/>
  <c r="C158" i="2"/>
  <c r="M158" i="2"/>
  <c r="O158" i="2"/>
  <c r="N166" i="2"/>
  <c r="O166" i="2"/>
  <c r="C166" i="2"/>
  <c r="M166" i="2"/>
  <c r="C174" i="2"/>
  <c r="M174" i="2"/>
  <c r="N174" i="2"/>
  <c r="O174" i="2"/>
  <c r="C182" i="2"/>
  <c r="M182" i="2"/>
  <c r="N182" i="2"/>
  <c r="O182" i="2"/>
  <c r="C190" i="2"/>
  <c r="N190" i="2"/>
  <c r="M190" i="2"/>
  <c r="O190" i="2"/>
  <c r="N198" i="2"/>
  <c r="M198" i="2"/>
  <c r="O198" i="2"/>
  <c r="C198" i="2"/>
  <c r="N206" i="2"/>
  <c r="C206" i="2"/>
  <c r="M206" i="2"/>
  <c r="O206" i="2"/>
  <c r="C214" i="2"/>
  <c r="M214" i="2"/>
  <c r="N214" i="2"/>
  <c r="O214" i="2"/>
  <c r="M222" i="2"/>
  <c r="N222" i="2"/>
  <c r="O222" i="2"/>
  <c r="M230" i="2"/>
  <c r="N230" i="2"/>
  <c r="O230" i="2"/>
  <c r="M238" i="2"/>
  <c r="N238" i="2"/>
  <c r="O238" i="2"/>
  <c r="M246" i="2"/>
  <c r="N246" i="2"/>
  <c r="O246" i="2"/>
  <c r="M254" i="2"/>
  <c r="N254" i="2"/>
  <c r="O254" i="2"/>
  <c r="M262" i="2"/>
  <c r="N262" i="2"/>
  <c r="O262" i="2"/>
  <c r="M270" i="2"/>
  <c r="N270" i="2"/>
  <c r="O270" i="2"/>
  <c r="M278" i="2"/>
  <c r="N278" i="2"/>
  <c r="O278" i="2"/>
  <c r="M286" i="2"/>
  <c r="N286" i="2"/>
  <c r="M302" i="2"/>
  <c r="M299" i="2"/>
  <c r="M296" i="2"/>
  <c r="O288" i="2"/>
  <c r="O284" i="2"/>
  <c r="O268" i="2"/>
  <c r="C258" i="2"/>
  <c r="O236" i="2"/>
  <c r="C57" i="2"/>
  <c r="M57" i="2"/>
  <c r="N57" i="2"/>
  <c r="O57" i="2"/>
  <c r="N137" i="2"/>
  <c r="O137" i="2"/>
  <c r="C137" i="2"/>
  <c r="M137" i="2"/>
  <c r="M10" i="2"/>
  <c r="N10" i="2"/>
  <c r="O10" i="2"/>
  <c r="C10" i="2"/>
  <c r="M58" i="2"/>
  <c r="N58" i="2"/>
  <c r="O58" i="2"/>
  <c r="C58" i="2"/>
  <c r="N114" i="2"/>
  <c r="C114" i="2"/>
  <c r="M114" i="2"/>
  <c r="O114" i="2"/>
  <c r="M234" i="2"/>
  <c r="N234" i="2"/>
  <c r="O234" i="2"/>
  <c r="N7" i="2"/>
  <c r="O7" i="2"/>
  <c r="C7" i="2"/>
  <c r="M7" i="2"/>
  <c r="N23" i="2"/>
  <c r="O23" i="2"/>
  <c r="C23" i="2"/>
  <c r="M23" i="2"/>
  <c r="N31" i="2"/>
  <c r="O31" i="2"/>
  <c r="C31" i="2"/>
  <c r="M31" i="2"/>
  <c r="N39" i="2"/>
  <c r="O39" i="2"/>
  <c r="C39" i="2"/>
  <c r="M39" i="2"/>
  <c r="N47" i="2"/>
  <c r="O47" i="2"/>
  <c r="C47" i="2"/>
  <c r="M47" i="2"/>
  <c r="N55" i="2"/>
  <c r="O55" i="2"/>
  <c r="C55" i="2"/>
  <c r="M55" i="2"/>
  <c r="N63" i="2"/>
  <c r="O63" i="2"/>
  <c r="C63" i="2"/>
  <c r="M63" i="2"/>
  <c r="N71" i="2"/>
  <c r="M71" i="2"/>
  <c r="C71" i="2"/>
  <c r="O71" i="2"/>
  <c r="N79" i="2"/>
  <c r="M79" i="2"/>
  <c r="O79" i="2"/>
  <c r="C79" i="2"/>
  <c r="N87" i="2"/>
  <c r="M87" i="2"/>
  <c r="C87" i="2"/>
  <c r="O87" i="2"/>
  <c r="N95" i="2"/>
  <c r="C95" i="2"/>
  <c r="M95" i="2"/>
  <c r="O95" i="2"/>
  <c r="N103" i="2"/>
  <c r="C103" i="2"/>
  <c r="M103" i="2"/>
  <c r="O103" i="2"/>
  <c r="N111" i="2"/>
  <c r="C111" i="2"/>
  <c r="M111" i="2"/>
  <c r="O111" i="2"/>
  <c r="N119" i="2"/>
  <c r="M119" i="2"/>
  <c r="O119" i="2"/>
  <c r="C119" i="2"/>
  <c r="N127" i="2"/>
  <c r="C127" i="2"/>
  <c r="M127" i="2"/>
  <c r="O127" i="2"/>
  <c r="N135" i="2"/>
  <c r="C135" i="2"/>
  <c r="M135" i="2"/>
  <c r="O135" i="2"/>
  <c r="N143" i="2"/>
  <c r="C143" i="2"/>
  <c r="O143" i="2"/>
  <c r="M143" i="2"/>
  <c r="N151" i="2"/>
  <c r="M151" i="2"/>
  <c r="O151" i="2"/>
  <c r="C151" i="2"/>
  <c r="N159" i="2"/>
  <c r="C159" i="2"/>
  <c r="M159" i="2"/>
  <c r="O159" i="2"/>
  <c r="N167" i="2"/>
  <c r="C167" i="2"/>
  <c r="M167" i="2"/>
  <c r="O167" i="2"/>
  <c r="C175" i="2"/>
  <c r="M175" i="2"/>
  <c r="N175" i="2"/>
  <c r="O175" i="2"/>
  <c r="C183" i="2"/>
  <c r="M183" i="2"/>
  <c r="N183" i="2"/>
  <c r="O183" i="2"/>
  <c r="C191" i="2"/>
  <c r="M191" i="2"/>
  <c r="N191" i="2"/>
  <c r="O191" i="2"/>
  <c r="C199" i="2"/>
  <c r="N199" i="2"/>
  <c r="M199" i="2"/>
  <c r="O199" i="2"/>
  <c r="N207" i="2"/>
  <c r="M207" i="2"/>
  <c r="O207" i="2"/>
  <c r="C207" i="2"/>
  <c r="N215" i="2"/>
  <c r="M215" i="2"/>
  <c r="O215" i="2"/>
  <c r="C223" i="2"/>
  <c r="N223" i="2"/>
  <c r="O223" i="2"/>
  <c r="C231" i="2"/>
  <c r="N231" i="2"/>
  <c r="O231" i="2"/>
  <c r="C239" i="2"/>
  <c r="N239" i="2"/>
  <c r="O239" i="2"/>
  <c r="C247" i="2"/>
  <c r="N247" i="2"/>
  <c r="O247" i="2"/>
  <c r="C255" i="2"/>
  <c r="N255" i="2"/>
  <c r="O255" i="2"/>
  <c r="C263" i="2"/>
  <c r="N263" i="2"/>
  <c r="O263" i="2"/>
  <c r="C271" i="2"/>
  <c r="N271" i="2"/>
  <c r="O271" i="2"/>
  <c r="C279" i="2"/>
  <c r="N279" i="2"/>
  <c r="O279" i="2"/>
  <c r="C287" i="2"/>
  <c r="N287" i="2"/>
  <c r="O300" i="2"/>
  <c r="O297" i="2"/>
  <c r="O294" i="2"/>
  <c r="C293" i="2"/>
  <c r="O291" i="2"/>
  <c r="C290" i="2"/>
  <c r="N288" i="2"/>
  <c r="N284" i="2"/>
  <c r="M279" i="2"/>
  <c r="N268" i="2"/>
  <c r="C254" i="2"/>
  <c r="M247" i="2"/>
  <c r="N236" i="2"/>
  <c r="C222" i="2"/>
  <c r="C215" i="2"/>
  <c r="C41" i="2"/>
  <c r="M41" i="2"/>
  <c r="N41" i="2"/>
  <c r="O41" i="2"/>
  <c r="N89" i="2"/>
  <c r="C89" i="2"/>
  <c r="M89" i="2"/>
  <c r="O89" i="2"/>
  <c r="N161" i="2"/>
  <c r="C161" i="2"/>
  <c r="M161" i="2"/>
  <c r="O161" i="2"/>
  <c r="M34" i="2"/>
  <c r="N34" i="2"/>
  <c r="O34" i="2"/>
  <c r="C34" i="2"/>
  <c r="N74" i="2"/>
  <c r="O74" i="2"/>
  <c r="C74" i="2"/>
  <c r="M74" i="2"/>
  <c r="N122" i="2"/>
  <c r="M122" i="2"/>
  <c r="O122" i="2"/>
  <c r="C122" i="2"/>
  <c r="M242" i="2"/>
  <c r="N242" i="2"/>
  <c r="O242" i="2"/>
  <c r="N15" i="2"/>
  <c r="O15" i="2"/>
  <c r="C15" i="2"/>
  <c r="M15" i="2"/>
  <c r="C8" i="2"/>
  <c r="M8" i="2"/>
  <c r="O8" i="2"/>
  <c r="N8" i="2"/>
  <c r="C16" i="2"/>
  <c r="M16" i="2"/>
  <c r="O16" i="2"/>
  <c r="N16" i="2"/>
  <c r="C24" i="2"/>
  <c r="M24" i="2"/>
  <c r="O24" i="2"/>
  <c r="N24" i="2"/>
  <c r="C32" i="2"/>
  <c r="M32" i="2"/>
  <c r="O32" i="2"/>
  <c r="N32" i="2"/>
  <c r="C40" i="2"/>
  <c r="M40" i="2"/>
  <c r="O40" i="2"/>
  <c r="N40" i="2"/>
  <c r="C48" i="2"/>
  <c r="M48" i="2"/>
  <c r="O48" i="2"/>
  <c r="N48" i="2"/>
  <c r="C56" i="2"/>
  <c r="M56" i="2"/>
  <c r="O56" i="2"/>
  <c r="N56" i="2"/>
  <c r="C64" i="2"/>
  <c r="M64" i="2"/>
  <c r="O64" i="2"/>
  <c r="N64" i="2"/>
  <c r="C72" i="2"/>
  <c r="O72" i="2"/>
  <c r="M72" i="2"/>
  <c r="N72" i="2"/>
  <c r="O80" i="2"/>
  <c r="C80" i="2"/>
  <c r="M80" i="2"/>
  <c r="N80" i="2"/>
  <c r="C88" i="2"/>
  <c r="M88" i="2"/>
  <c r="N88" i="2"/>
  <c r="O88" i="2"/>
  <c r="N96" i="2"/>
  <c r="O96" i="2"/>
  <c r="C96" i="2"/>
  <c r="M96" i="2"/>
  <c r="M104" i="2"/>
  <c r="N104" i="2"/>
  <c r="O104" i="2"/>
  <c r="C104" i="2"/>
  <c r="C112" i="2"/>
  <c r="M112" i="2"/>
  <c r="N112" i="2"/>
  <c r="O112" i="2"/>
  <c r="C120" i="2"/>
  <c r="M120" i="2"/>
  <c r="O120" i="2"/>
  <c r="N120" i="2"/>
  <c r="N128" i="2"/>
  <c r="O128" i="2"/>
  <c r="C128" i="2"/>
  <c r="M128" i="2"/>
  <c r="M136" i="2"/>
  <c r="N136" i="2"/>
  <c r="O136" i="2"/>
  <c r="C136" i="2"/>
  <c r="C144" i="2"/>
  <c r="M144" i="2"/>
  <c r="N144" i="2"/>
  <c r="O144" i="2"/>
  <c r="C152" i="2"/>
  <c r="M152" i="2"/>
  <c r="O152" i="2"/>
  <c r="N152" i="2"/>
  <c r="N160" i="2"/>
  <c r="O160" i="2"/>
  <c r="C160" i="2"/>
  <c r="M160" i="2"/>
  <c r="M168" i="2"/>
  <c r="N168" i="2"/>
  <c r="O168" i="2"/>
  <c r="C168" i="2"/>
  <c r="M176" i="2"/>
  <c r="N176" i="2"/>
  <c r="O176" i="2"/>
  <c r="C176" i="2"/>
  <c r="M184" i="2"/>
  <c r="N184" i="2"/>
  <c r="O184" i="2"/>
  <c r="C184" i="2"/>
  <c r="M192" i="2"/>
  <c r="N192" i="2"/>
  <c r="O192" i="2"/>
  <c r="C192" i="2"/>
  <c r="M200" i="2"/>
  <c r="N200" i="2"/>
  <c r="O200" i="2"/>
  <c r="C200" i="2"/>
  <c r="N208" i="2"/>
  <c r="C208" i="2"/>
  <c r="M208" i="2"/>
  <c r="O208" i="2"/>
  <c r="M216" i="2"/>
  <c r="C216" i="2"/>
  <c r="M224" i="2"/>
  <c r="C224" i="2"/>
  <c r="M232" i="2"/>
  <c r="C232" i="2"/>
  <c r="M240" i="2"/>
  <c r="C240" i="2"/>
  <c r="M248" i="2"/>
  <c r="C248" i="2"/>
  <c r="M256" i="2"/>
  <c r="C256" i="2"/>
  <c r="M264" i="2"/>
  <c r="C264" i="2"/>
  <c r="M272" i="2"/>
  <c r="C272" i="2"/>
  <c r="M280" i="2"/>
  <c r="C280" i="2"/>
  <c r="C3" i="2"/>
  <c r="N300" i="2"/>
  <c r="C299" i="2"/>
  <c r="M297" i="2"/>
  <c r="M294" i="2"/>
  <c r="M291" i="2"/>
  <c r="M288" i="2"/>
  <c r="O286" i="2"/>
  <c r="N264" i="2"/>
  <c r="O260" i="2"/>
  <c r="N232" i="2"/>
  <c r="O228" i="2"/>
  <c r="C218" i="2"/>
  <c r="O204" i="2"/>
  <c r="C9" i="2"/>
  <c r="M9" i="2"/>
  <c r="N9" i="2"/>
  <c r="O9" i="2"/>
  <c r="M73" i="2"/>
  <c r="N73" i="2"/>
  <c r="C73" i="2"/>
  <c r="O73" i="2"/>
  <c r="N105" i="2"/>
  <c r="O105" i="2"/>
  <c r="C105" i="2"/>
  <c r="M105" i="2"/>
  <c r="N113" i="2"/>
  <c r="M113" i="2"/>
  <c r="O113" i="2"/>
  <c r="C113" i="2"/>
  <c r="N121" i="2"/>
  <c r="C121" i="2"/>
  <c r="M121" i="2"/>
  <c r="O121" i="2"/>
  <c r="O177" i="2"/>
  <c r="C177" i="2"/>
  <c r="N177" i="2"/>
  <c r="M177" i="2"/>
  <c r="O185" i="2"/>
  <c r="C185" i="2"/>
  <c r="N185" i="2"/>
  <c r="M185" i="2"/>
  <c r="O193" i="2"/>
  <c r="N193" i="2"/>
  <c r="C193" i="2"/>
  <c r="M193" i="2"/>
  <c r="O201" i="2"/>
  <c r="N201" i="2"/>
  <c r="C201" i="2"/>
  <c r="M201" i="2"/>
  <c r="N209" i="2"/>
  <c r="C209" i="2"/>
  <c r="O209" i="2"/>
  <c r="O217" i="2"/>
  <c r="C217" i="2"/>
  <c r="M217" i="2"/>
  <c r="N217" i="2"/>
  <c r="O225" i="2"/>
  <c r="C225" i="2"/>
  <c r="M225" i="2"/>
  <c r="N225" i="2"/>
  <c r="O233" i="2"/>
  <c r="C233" i="2"/>
  <c r="M233" i="2"/>
  <c r="N233" i="2"/>
  <c r="O241" i="2"/>
  <c r="C241" i="2"/>
  <c r="M241" i="2"/>
  <c r="N241" i="2"/>
  <c r="O249" i="2"/>
  <c r="C249" i="2"/>
  <c r="M249" i="2"/>
  <c r="N249" i="2"/>
  <c r="O257" i="2"/>
  <c r="C257" i="2"/>
  <c r="M257" i="2"/>
  <c r="N257" i="2"/>
  <c r="O265" i="2"/>
  <c r="C265" i="2"/>
  <c r="M265" i="2"/>
  <c r="N265" i="2"/>
  <c r="O273" i="2"/>
  <c r="C273" i="2"/>
  <c r="M273" i="2"/>
  <c r="N273" i="2"/>
  <c r="O281" i="2"/>
  <c r="C281" i="2"/>
  <c r="N281" i="2"/>
  <c r="O289" i="2"/>
  <c r="C284" i="2"/>
  <c r="M281" i="2"/>
  <c r="C278" i="2"/>
  <c r="M271" i="2"/>
  <c r="N260" i="2"/>
  <c r="O256" i="2"/>
  <c r="C246" i="2"/>
  <c r="M239" i="2"/>
  <c r="N228" i="2"/>
  <c r="O224" i="2"/>
  <c r="M209" i="2"/>
  <c r="C33" i="2"/>
  <c r="M33" i="2"/>
  <c r="N33" i="2"/>
  <c r="O33" i="2"/>
  <c r="M66" i="2"/>
  <c r="N66" i="2"/>
  <c r="O66" i="2"/>
  <c r="C66" i="2"/>
  <c r="N146" i="2"/>
  <c r="C146" i="2"/>
  <c r="O146" i="2"/>
  <c r="M146" i="2"/>
  <c r="C178" i="2"/>
  <c r="M178" i="2"/>
  <c r="N178" i="2"/>
  <c r="O178" i="2"/>
  <c r="N210" i="2"/>
  <c r="O210" i="2"/>
  <c r="C210" i="2"/>
  <c r="M210" i="2"/>
  <c r="M250" i="2"/>
  <c r="N250" i="2"/>
  <c r="O250" i="2"/>
  <c r="M274" i="2"/>
  <c r="N274" i="2"/>
  <c r="O274" i="2"/>
  <c r="O298" i="2"/>
  <c r="C297" i="2"/>
  <c r="C291" i="2"/>
  <c r="M289" i="2"/>
  <c r="C286" i="2"/>
  <c r="C274" i="2"/>
  <c r="N256" i="2"/>
  <c r="O252" i="2"/>
  <c r="C242" i="2"/>
  <c r="N224" i="2"/>
  <c r="O220" i="2"/>
  <c r="O213" i="2"/>
  <c r="C17" i="2"/>
  <c r="M17" i="2"/>
  <c r="N17" i="2"/>
  <c r="O17" i="2"/>
  <c r="N81" i="2"/>
  <c r="M81" i="2"/>
  <c r="O81" i="2"/>
  <c r="C81" i="2"/>
  <c r="N169" i="2"/>
  <c r="O169" i="2"/>
  <c r="C169" i="2"/>
  <c r="M169" i="2"/>
  <c r="M42" i="2"/>
  <c r="N42" i="2"/>
  <c r="O42" i="2"/>
  <c r="C42" i="2"/>
  <c r="N90" i="2"/>
  <c r="M90" i="2"/>
  <c r="O90" i="2"/>
  <c r="C90" i="2"/>
  <c r="N130" i="2"/>
  <c r="C130" i="2"/>
  <c r="M130" i="2"/>
  <c r="O130" i="2"/>
  <c r="N162" i="2"/>
  <c r="C162" i="2"/>
  <c r="M162" i="2"/>
  <c r="O162" i="2"/>
  <c r="C194" i="2"/>
  <c r="N194" i="2"/>
  <c r="M194" i="2"/>
  <c r="O194" i="2"/>
  <c r="M226" i="2"/>
  <c r="N226" i="2"/>
  <c r="O226" i="2"/>
  <c r="M266" i="2"/>
  <c r="N266" i="2"/>
  <c r="O266" i="2"/>
  <c r="M282" i="2"/>
  <c r="N282" i="2"/>
  <c r="N11" i="2"/>
  <c r="O11" i="2"/>
  <c r="C11" i="2"/>
  <c r="M11" i="2"/>
  <c r="N27" i="2"/>
  <c r="O27" i="2"/>
  <c r="C27" i="2"/>
  <c r="M27" i="2"/>
  <c r="N35" i="2"/>
  <c r="O35" i="2"/>
  <c r="C35" i="2"/>
  <c r="M35" i="2"/>
  <c r="N43" i="2"/>
  <c r="O43" i="2"/>
  <c r="C43" i="2"/>
  <c r="M43" i="2"/>
  <c r="N51" i="2"/>
  <c r="O51" i="2"/>
  <c r="C51" i="2"/>
  <c r="M51" i="2"/>
  <c r="N59" i="2"/>
  <c r="O59" i="2"/>
  <c r="C59" i="2"/>
  <c r="M59" i="2"/>
  <c r="N67" i="2"/>
  <c r="O67" i="2"/>
  <c r="C67" i="2"/>
  <c r="M67" i="2"/>
  <c r="N75" i="2"/>
  <c r="M75" i="2"/>
  <c r="O75" i="2"/>
  <c r="C75" i="2"/>
  <c r="N83" i="2"/>
  <c r="M83" i="2"/>
  <c r="O83" i="2"/>
  <c r="C83" i="2"/>
  <c r="N91" i="2"/>
  <c r="C91" i="2"/>
  <c r="M91" i="2"/>
  <c r="O91" i="2"/>
  <c r="N99" i="2"/>
  <c r="O99" i="2"/>
  <c r="C99" i="2"/>
  <c r="M99" i="2"/>
  <c r="N107" i="2"/>
  <c r="M107" i="2"/>
  <c r="O107" i="2"/>
  <c r="C107" i="2"/>
  <c r="N115" i="2"/>
  <c r="C115" i="2"/>
  <c r="M115" i="2"/>
  <c r="O115" i="2"/>
  <c r="N123" i="2"/>
  <c r="C123" i="2"/>
  <c r="M123" i="2"/>
  <c r="O123" i="2"/>
  <c r="N131" i="2"/>
  <c r="O131" i="2"/>
  <c r="C131" i="2"/>
  <c r="M131" i="2"/>
  <c r="N139" i="2"/>
  <c r="M139" i="2"/>
  <c r="O139" i="2"/>
  <c r="C139" i="2"/>
  <c r="N147" i="2"/>
  <c r="C147" i="2"/>
  <c r="M147" i="2"/>
  <c r="O147" i="2"/>
  <c r="N155" i="2"/>
  <c r="C155" i="2"/>
  <c r="M155" i="2"/>
  <c r="O155" i="2"/>
  <c r="N163" i="2"/>
  <c r="O163" i="2"/>
  <c r="C163" i="2"/>
  <c r="M163" i="2"/>
  <c r="C171" i="2"/>
  <c r="M171" i="2"/>
  <c r="N171" i="2"/>
  <c r="O171" i="2"/>
  <c r="C179" i="2"/>
  <c r="M179" i="2"/>
  <c r="N179" i="2"/>
  <c r="O179" i="2"/>
  <c r="C187" i="2"/>
  <c r="M187" i="2"/>
  <c r="N187" i="2"/>
  <c r="O187" i="2"/>
  <c r="C195" i="2"/>
  <c r="M195" i="2"/>
  <c r="N195" i="2"/>
  <c r="O195" i="2"/>
  <c r="C203" i="2"/>
  <c r="N203" i="2"/>
  <c r="M203" i="2"/>
  <c r="O203" i="2"/>
  <c r="N211" i="2"/>
  <c r="C211" i="2"/>
  <c r="M211" i="2"/>
  <c r="O211" i="2"/>
  <c r="C219" i="2"/>
  <c r="N219" i="2"/>
  <c r="O219" i="2"/>
  <c r="C227" i="2"/>
  <c r="N227" i="2"/>
  <c r="O227" i="2"/>
  <c r="C235" i="2"/>
  <c r="N235" i="2"/>
  <c r="O235" i="2"/>
  <c r="C243" i="2"/>
  <c r="N243" i="2"/>
  <c r="O243" i="2"/>
  <c r="C251" i="2"/>
  <c r="N251" i="2"/>
  <c r="O251" i="2"/>
  <c r="C259" i="2"/>
  <c r="N259" i="2"/>
  <c r="O259" i="2"/>
  <c r="C267" i="2"/>
  <c r="N267" i="2"/>
  <c r="O267" i="2"/>
  <c r="C275" i="2"/>
  <c r="N275" i="2"/>
  <c r="O275" i="2"/>
  <c r="C283" i="2"/>
  <c r="N283" i="2"/>
  <c r="O283" i="2"/>
  <c r="M301" i="2"/>
  <c r="M298" i="2"/>
  <c r="M295" i="2"/>
  <c r="M283" i="2"/>
  <c r="O280" i="2"/>
  <c r="C270" i="2"/>
  <c r="M263" i="2"/>
  <c r="N252" i="2"/>
  <c r="O248" i="2"/>
  <c r="C238" i="2"/>
  <c r="M231" i="2"/>
  <c r="N220" i="2"/>
  <c r="O216" i="2"/>
  <c r="E279" i="5"/>
  <c r="E243" i="5"/>
  <c r="E235" i="5"/>
  <c r="E219" i="5"/>
  <c r="E215" i="5"/>
  <c r="E211" i="5"/>
  <c r="E199" i="5"/>
  <c r="E195" i="5"/>
  <c r="E191" i="5"/>
  <c r="E179" i="5"/>
  <c r="E171" i="5"/>
  <c r="E155" i="5"/>
  <c r="E147" i="5"/>
  <c r="E139" i="5"/>
  <c r="E131" i="5"/>
  <c r="E115" i="5"/>
  <c r="E107" i="5"/>
  <c r="E99" i="5"/>
  <c r="E91" i="5"/>
  <c r="E83" i="5"/>
  <c r="E75" i="5"/>
  <c r="E67" i="5"/>
  <c r="E59" i="5"/>
  <c r="L60" i="2" s="1"/>
  <c r="E51" i="5"/>
  <c r="L52" i="2" s="1"/>
  <c r="E43" i="5"/>
  <c r="L44" i="2" s="1"/>
  <c r="E35" i="5"/>
  <c r="L36" i="2" s="1"/>
  <c r="E27" i="5"/>
  <c r="L28" i="2" s="1"/>
  <c r="E11" i="5"/>
  <c r="L12" i="2" s="1"/>
  <c r="E3" i="5"/>
  <c r="L4" i="2" s="1"/>
  <c r="E144" i="5"/>
  <c r="E95" i="5"/>
  <c r="E160" i="5"/>
  <c r="E103" i="5"/>
  <c r="E295" i="5"/>
  <c r="E175" i="5"/>
  <c r="E143" i="5"/>
  <c r="E232" i="5"/>
  <c r="E224" i="5"/>
  <c r="E136" i="5"/>
  <c r="E200" i="5"/>
  <c r="E135" i="5"/>
  <c r="E293" i="5"/>
  <c r="E265" i="5"/>
  <c r="E257" i="5"/>
  <c r="E248" i="5"/>
  <c r="E189" i="5"/>
  <c r="E100" i="5"/>
  <c r="E92" i="5"/>
  <c r="E84" i="5"/>
  <c r="E76" i="5"/>
  <c r="E68" i="5"/>
  <c r="E60" i="5"/>
  <c r="L61" i="2" s="1"/>
  <c r="E52" i="5"/>
  <c r="L53" i="2" s="1"/>
  <c r="E44" i="5"/>
  <c r="L45" i="2" s="1"/>
  <c r="E36" i="5"/>
  <c r="L37" i="2" s="1"/>
  <c r="E28" i="5"/>
  <c r="L29" i="2" s="1"/>
  <c r="E20" i="5"/>
  <c r="L21" i="2" s="1"/>
  <c r="E12" i="5"/>
  <c r="L13" i="2" s="1"/>
  <c r="E87" i="5"/>
  <c r="E276" i="5"/>
  <c r="E127" i="5"/>
  <c r="E273" i="5"/>
  <c r="E256" i="5"/>
  <c r="E188" i="5"/>
  <c r="E164" i="5"/>
  <c r="E148" i="5"/>
  <c r="E124" i="5"/>
  <c r="E287" i="5"/>
  <c r="E168" i="5"/>
  <c r="E120" i="5"/>
  <c r="E268" i="5"/>
  <c r="E233" i="5"/>
  <c r="E192" i="5"/>
  <c r="E151" i="5"/>
  <c r="E119" i="5"/>
  <c r="E301" i="5"/>
  <c r="E282" i="5"/>
  <c r="E264" i="5"/>
  <c r="E180" i="5"/>
  <c r="E156" i="5"/>
  <c r="E140" i="5"/>
  <c r="E132" i="5"/>
  <c r="E281" i="5"/>
  <c r="E237" i="5"/>
  <c r="E221" i="5"/>
  <c r="E204" i="5"/>
  <c r="E114" i="5"/>
  <c r="E106" i="5"/>
  <c r="E98" i="5"/>
  <c r="E90" i="5"/>
  <c r="E82" i="5"/>
  <c r="E74" i="5"/>
  <c r="E66" i="5"/>
  <c r="E42" i="5"/>
  <c r="L43" i="2" s="1"/>
  <c r="E26" i="5"/>
  <c r="L27" i="2" s="1"/>
  <c r="E18" i="5"/>
  <c r="L19" i="2" s="1"/>
  <c r="E10" i="5"/>
  <c r="L11" i="2" s="1"/>
  <c r="E128" i="5"/>
  <c r="E208" i="5"/>
  <c r="E159" i="5"/>
  <c r="E298" i="5"/>
  <c r="E280" i="5"/>
  <c r="E245" i="5"/>
  <c r="E228" i="5"/>
  <c r="E220" i="5"/>
  <c r="E113" i="5"/>
  <c r="E105" i="5"/>
  <c r="E97" i="5"/>
  <c r="E89" i="5"/>
  <c r="E81" i="5"/>
  <c r="E73" i="5"/>
  <c r="E65" i="5"/>
  <c r="L66" i="2" s="1"/>
  <c r="E57" i="5"/>
  <c r="L58" i="2" s="1"/>
  <c r="E41" i="5"/>
  <c r="L42" i="2" s="1"/>
  <c r="E33" i="5"/>
  <c r="L34" i="2" s="1"/>
  <c r="E25" i="5"/>
  <c r="L26" i="2" s="1"/>
  <c r="E17" i="5"/>
  <c r="L18" i="2" s="1"/>
  <c r="E9" i="5"/>
  <c r="L10" i="2" s="1"/>
  <c r="E116" i="5"/>
  <c r="E296" i="5"/>
  <c r="E111" i="5"/>
  <c r="E167" i="5"/>
  <c r="E297" i="5"/>
  <c r="E289" i="5"/>
  <c r="E112" i="5"/>
  <c r="E104" i="5"/>
  <c r="E96" i="5"/>
  <c r="E88" i="5"/>
  <c r="E80" i="5"/>
  <c r="E56" i="5"/>
  <c r="L57" i="2" s="1"/>
  <c r="E48" i="5"/>
  <c r="L49" i="2" s="1"/>
  <c r="E40" i="5"/>
  <c r="L41" i="2" s="1"/>
  <c r="E32" i="5"/>
  <c r="L33" i="2" s="1"/>
  <c r="E24" i="5"/>
  <c r="L25" i="2" s="1"/>
  <c r="E16" i="5"/>
  <c r="L17" i="2" s="1"/>
  <c r="E8" i="5"/>
  <c r="L9" i="2" s="1"/>
  <c r="E288" i="5"/>
  <c r="E294" i="5"/>
  <c r="E286" i="5"/>
  <c r="E278" i="5"/>
  <c r="E238" i="5"/>
  <c r="E174" i="5"/>
  <c r="E181" i="5"/>
  <c r="E299" i="5"/>
  <c r="E300" i="5"/>
  <c r="E292" i="5"/>
  <c r="E284" i="5"/>
  <c r="E291" i="5"/>
  <c r="E283" i="5"/>
  <c r="E275" i="5"/>
  <c r="E267" i="5"/>
  <c r="E259" i="5"/>
  <c r="E203" i="5"/>
  <c r="E290" i="5"/>
  <c r="E277" i="5"/>
  <c r="E249" i="5"/>
  <c r="E262" i="5"/>
  <c r="E255" i="5"/>
  <c r="E213" i="5"/>
  <c r="E274" i="5"/>
  <c r="E258" i="5"/>
  <c r="E250" i="5"/>
  <c r="E218" i="5"/>
  <c r="E194" i="5"/>
  <c r="E130" i="5"/>
  <c r="E34" i="5"/>
  <c r="L35" i="2" s="1"/>
  <c r="E226" i="5"/>
  <c r="E170" i="5"/>
  <c r="E162" i="5"/>
  <c r="E58" i="5"/>
  <c r="L59" i="2" s="1"/>
  <c r="E50" i="5"/>
  <c r="L51" i="2" s="1"/>
  <c r="E272" i="5"/>
  <c r="E216" i="5"/>
  <c r="E72" i="5"/>
  <c r="E201" i="5"/>
  <c r="E49" i="5"/>
  <c r="L50" i="2" s="1"/>
  <c r="E152" i="5"/>
  <c r="E263" i="5"/>
  <c r="E247" i="5"/>
  <c r="E183" i="5"/>
  <c r="E79" i="5"/>
  <c r="E71" i="5"/>
  <c r="E63" i="5"/>
  <c r="L64" i="2" s="1"/>
  <c r="E55" i="5"/>
  <c r="L56" i="2" s="1"/>
  <c r="E47" i="5"/>
  <c r="L48" i="2" s="1"/>
  <c r="E39" i="5"/>
  <c r="L40" i="2" s="1"/>
  <c r="E31" i="5"/>
  <c r="L32" i="2" s="1"/>
  <c r="E23" i="5"/>
  <c r="L24" i="2" s="1"/>
  <c r="E15" i="5"/>
  <c r="L16" i="2" s="1"/>
  <c r="E7" i="5"/>
  <c r="L8" i="2" s="1"/>
  <c r="E225" i="5"/>
  <c r="E266" i="5"/>
  <c r="E244" i="5"/>
  <c r="E198" i="5"/>
  <c r="E240" i="5"/>
  <c r="E176" i="5"/>
  <c r="E64" i="5"/>
  <c r="L65" i="2" s="1"/>
  <c r="E271" i="5"/>
  <c r="E239" i="5"/>
  <c r="E223" i="5"/>
  <c r="E207" i="5"/>
  <c r="E230" i="5"/>
  <c r="E62" i="5"/>
  <c r="L63" i="2" s="1"/>
  <c r="E270" i="5"/>
  <c r="E254" i="5"/>
  <c r="E246" i="5"/>
  <c r="E222" i="5"/>
  <c r="E214" i="5"/>
  <c r="E206" i="5"/>
  <c r="E190" i="5"/>
  <c r="E182" i="5"/>
  <c r="E166" i="5"/>
  <c r="E158" i="5"/>
  <c r="E150" i="5"/>
  <c r="E142" i="5"/>
  <c r="E134" i="5"/>
  <c r="E126" i="5"/>
  <c r="E118" i="5"/>
  <c r="E110" i="5"/>
  <c r="E102" i="5"/>
  <c r="E94" i="5"/>
  <c r="E86" i="5"/>
  <c r="E78" i="5"/>
  <c r="E70" i="5"/>
  <c r="E54" i="5"/>
  <c r="L55" i="2" s="1"/>
  <c r="E46" i="5"/>
  <c r="L47" i="2" s="1"/>
  <c r="E38" i="5"/>
  <c r="L39" i="2" s="1"/>
  <c r="E30" i="5"/>
  <c r="L31" i="2" s="1"/>
  <c r="E22" i="5"/>
  <c r="L23" i="2" s="1"/>
  <c r="E14" i="5"/>
  <c r="L15" i="2" s="1"/>
  <c r="E6" i="5"/>
  <c r="L7" i="2" s="1"/>
  <c r="E161" i="5"/>
  <c r="E261" i="5"/>
  <c r="E229" i="5"/>
  <c r="E205" i="5"/>
  <c r="E197" i="5"/>
  <c r="E173" i="5"/>
  <c r="E165" i="5"/>
  <c r="E157" i="5"/>
  <c r="E149" i="5"/>
  <c r="E141" i="5"/>
  <c r="E133" i="5"/>
  <c r="E125" i="5"/>
  <c r="E117" i="5"/>
  <c r="E109" i="5"/>
  <c r="E101" i="5"/>
  <c r="E93" i="5"/>
  <c r="E85" i="5"/>
  <c r="E77" i="5"/>
  <c r="E69" i="5"/>
  <c r="E61" i="5"/>
  <c r="L62" i="2" s="1"/>
  <c r="E53" i="5"/>
  <c r="L54" i="2" s="1"/>
  <c r="E45" i="5"/>
  <c r="L46" i="2" s="1"/>
  <c r="E37" i="5"/>
  <c r="L38" i="2" s="1"/>
  <c r="E29" i="5"/>
  <c r="L30" i="2" s="1"/>
  <c r="E21" i="5"/>
  <c r="L22" i="2" s="1"/>
  <c r="E13" i="5"/>
  <c r="L14" i="2" s="1"/>
  <c r="E5" i="5"/>
  <c r="L6" i="2" s="1"/>
  <c r="E260" i="5"/>
  <c r="E252" i="5"/>
  <c r="E236" i="5"/>
  <c r="E212" i="5"/>
  <c r="E196" i="5"/>
  <c r="E172" i="5"/>
  <c r="E108" i="5"/>
  <c r="E4" i="5"/>
  <c r="L5" i="2" s="1"/>
  <c r="E241" i="5"/>
  <c r="E185" i="5"/>
  <c r="E145" i="5"/>
  <c r="E251" i="5"/>
  <c r="E227" i="5"/>
  <c r="E187" i="5"/>
  <c r="E163" i="5"/>
  <c r="E123" i="5"/>
  <c r="E19" i="5"/>
  <c r="L20" i="2" s="1"/>
  <c r="D2" i="5" l="1"/>
  <c r="C2" i="5"/>
  <c r="B2" i="5"/>
  <c r="A2" i="5"/>
  <c r="E2" i="5" l="1"/>
  <c r="L3" i="2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</author>
  </authors>
  <commentList>
    <comment ref="J24" authorId="0" shapeId="0" xr:uid="{8D5EDE61-EA75-43F8-A480-6B0B1101104D}">
      <text>
        <r>
          <rPr>
            <b/>
            <sz val="11"/>
            <color indexed="9"/>
            <rFont val="Calibri"/>
            <family val="2"/>
            <scheme val="minor"/>
          </rPr>
          <t>OBS:  Lungimea va fi considerata intotdeauna dimensiunea paralela cu fibra!
Fata si spatele se refera intotdeauna la dimensiunea paralela cu fibra!</t>
        </r>
      </text>
    </comment>
    <comment ref="D28" authorId="0" shapeId="0" xr:uid="{E26A37B8-BDA8-48DE-8FEE-638A70B24CB4}">
      <text>
        <r>
          <rPr>
            <b/>
            <sz val="11"/>
            <color indexed="10"/>
            <rFont val="Calibri"/>
            <family val="2"/>
            <scheme val="minor"/>
          </rPr>
          <t xml:space="preserve">Va rugam sa transmiteti cote finale </t>
        </r>
        <r>
          <rPr>
            <b/>
            <u/>
            <sz val="11"/>
            <color indexed="10"/>
            <rFont val="Calibri"/>
            <family val="2"/>
            <scheme val="minor"/>
          </rPr>
          <t>CU TOT CU CANT!</t>
        </r>
        <r>
          <rPr>
            <b/>
            <sz val="11"/>
            <color indexed="10"/>
            <rFont val="Calibri"/>
            <family val="2"/>
            <scheme val="minor"/>
          </rPr>
          <t xml:space="preserve"> Sistemul nostru de productie prefrezeaza grosimea cantului solicitat in mod automat.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</author>
  </authors>
  <commentList>
    <comment ref="J24" authorId="0" shapeId="0" xr:uid="{F41AC91D-19CE-4A7F-AE59-3EC885896897}">
      <text>
        <r>
          <rPr>
            <b/>
            <sz val="11"/>
            <color indexed="9"/>
            <rFont val="Calibri"/>
            <family val="2"/>
            <scheme val="minor"/>
          </rPr>
          <t>OBS:  Lungimea va fi considerata intotdeauna dimensiunea paralela cu fibra!
Fata si spatele se refera intotdeauna la dimensiunea paralela cu fibra!</t>
        </r>
      </text>
    </comment>
    <comment ref="D28" authorId="0" shapeId="0" xr:uid="{F52E8275-ECE6-4B8C-899A-251F1AC22B9A}">
      <text>
        <r>
          <rPr>
            <b/>
            <sz val="11"/>
            <color indexed="10"/>
            <rFont val="Calibri"/>
            <family val="2"/>
            <scheme val="minor"/>
          </rPr>
          <t xml:space="preserve">Va rugam sa transmiteti cote finale </t>
        </r>
        <r>
          <rPr>
            <b/>
            <u/>
            <sz val="11"/>
            <color indexed="10"/>
            <rFont val="Calibri"/>
            <family val="2"/>
            <scheme val="minor"/>
          </rPr>
          <t>CU TOT CU CANT!</t>
        </r>
        <r>
          <rPr>
            <b/>
            <sz val="11"/>
            <color indexed="10"/>
            <rFont val="Calibri"/>
            <family val="2"/>
            <scheme val="minor"/>
          </rPr>
          <t xml:space="preserve"> Sistemul nostru de productie prefrezeaza grosimea cantului solicitat in mod automat.</t>
        </r>
      </text>
    </comment>
  </commentList>
</comments>
</file>

<file path=xl/sharedStrings.xml><?xml version="1.0" encoding="utf-8"?>
<sst xmlns="http://schemas.openxmlformats.org/spreadsheetml/2006/main" count="7580" uniqueCount="5362">
  <si>
    <t>L1</t>
  </si>
  <si>
    <t>NO</t>
  </si>
  <si>
    <t>L2</t>
  </si>
  <si>
    <t>COMBINATII CANT POSIBILE</t>
  </si>
  <si>
    <t>Grafica Cant</t>
  </si>
  <si>
    <t>Concatenate</t>
  </si>
  <si>
    <t>000:::</t>
  </si>
  <si>
    <t>:000::</t>
  </si>
  <si>
    <t>::000:</t>
  </si>
  <si>
    <t>:::000</t>
  </si>
  <si>
    <t>000:000::</t>
  </si>
  <si>
    <t>040::003:</t>
  </si>
  <si>
    <t>004:::030</t>
  </si>
  <si>
    <t>:004:030:</t>
  </si>
  <si>
    <t>:040::003</t>
  </si>
  <si>
    <t>::000:000</t>
  </si>
  <si>
    <t>040:004:033:</t>
  </si>
  <si>
    <t>004:040::033</t>
  </si>
  <si>
    <t>044::003:030</t>
  </si>
  <si>
    <t>:044:030:003</t>
  </si>
  <si>
    <t>044:044:033:033</t>
  </si>
  <si>
    <t>:::</t>
  </si>
  <si>
    <t>l1</t>
  </si>
  <si>
    <t>l2</t>
  </si>
  <si>
    <t>Nr.</t>
  </si>
  <si>
    <t>Buc</t>
  </si>
  <si>
    <t>Cant</t>
  </si>
  <si>
    <t>Client</t>
  </si>
  <si>
    <t>Data Livrare</t>
  </si>
  <si>
    <t>Observatii</t>
  </si>
  <si>
    <t>Numar Comanda</t>
  </si>
  <si>
    <t>Data solicitata pentru livrare</t>
  </si>
  <si>
    <t>Denumire Client</t>
  </si>
  <si>
    <t>Persoana Contact</t>
  </si>
  <si>
    <t>Adresa</t>
  </si>
  <si>
    <t>Telefon</t>
  </si>
  <si>
    <t>Email</t>
  </si>
  <si>
    <t>Decor</t>
  </si>
  <si>
    <t>Tip Produs</t>
  </si>
  <si>
    <t>MDF</t>
  </si>
  <si>
    <t>HPL COMPACT</t>
  </si>
  <si>
    <t>HDF</t>
  </si>
  <si>
    <t>BLAT</t>
  </si>
  <si>
    <t>Data curenta</t>
  </si>
  <si>
    <t>Lung.1</t>
  </si>
  <si>
    <t>Lung.2</t>
  </si>
  <si>
    <t>Latime.1</t>
  </si>
  <si>
    <t>Latime.2</t>
  </si>
  <si>
    <t>Nr. Buc.</t>
  </si>
  <si>
    <t>ABS</t>
  </si>
  <si>
    <t>Tip Produs / decor</t>
  </si>
  <si>
    <t>ABS.LuxeAntracita-23x1.0mm</t>
  </si>
  <si>
    <t>ABS.LuxeAntracita3D-23x1.0mm</t>
  </si>
  <si>
    <t>ABS.LuxeBlanco-23x1.0mm</t>
  </si>
  <si>
    <t>ABS.LuxeBlanco3D-23x1.0mm</t>
  </si>
  <si>
    <t>ABS.LuxeCashmere-23x1.0mm</t>
  </si>
  <si>
    <t>ABS.LuxeCashmere3D-23x1.0mm</t>
  </si>
  <si>
    <t>ABS.LuxeCurry3D-23x1.0mm</t>
  </si>
  <si>
    <t>ABS.LuxeMagnolia-23x1.0mm</t>
  </si>
  <si>
    <t>ABS.LuxeMagnolia3D-23x1.0mm</t>
  </si>
  <si>
    <t>ABS.LuxeMelange1-23x1.0mm</t>
  </si>
  <si>
    <t>ABS.LuxeMelange13D-23x1.0mm</t>
  </si>
  <si>
    <t>ABS.LuxeNegro-23x1.0mm</t>
  </si>
  <si>
    <t>ABS.LuxeNegro3D-23x1.0mm</t>
  </si>
  <si>
    <t>ABS.LuxeNegro-43x1.0mm</t>
  </si>
  <si>
    <t>ABS.LuxeNegroPearl-23x1.0mm</t>
  </si>
  <si>
    <t>ABS.ZenitAntracitaMD-23x1.0mm</t>
  </si>
  <si>
    <t>ABS.ZenitAntracitaSM-23x1.0mm</t>
  </si>
  <si>
    <t>ABS.ZenitBasaltoMD-23x1.0mm</t>
  </si>
  <si>
    <t>ABS.ZenitBasaltoSM-23x1.0mm</t>
  </si>
  <si>
    <t>ABS.ZenitBlancoSM-23x1.0mm</t>
  </si>
  <si>
    <t>ABS.ZenitCashmereMD-23x1.0mm</t>
  </si>
  <si>
    <t>ABS.ZenitCashmereSM-23x1.0mm</t>
  </si>
  <si>
    <t>ABS.ZenitMagnoliaSM-23x1.0mm</t>
  </si>
  <si>
    <t>ABS.ZenitNegroSM-23x1.0mm</t>
  </si>
  <si>
    <t>ABS.F186ST9-22x0.4mm</t>
  </si>
  <si>
    <t>ABS.F186ST9-23x2.0mm</t>
  </si>
  <si>
    <t>ABS.F186ST9-43x2.0mm</t>
  </si>
  <si>
    <t>ABS.F187ST9-22x0.4mm</t>
  </si>
  <si>
    <t>ABS.F187ST9-23x2.0mm</t>
  </si>
  <si>
    <t>ABS.F187ST9-43x2.0mm</t>
  </si>
  <si>
    <t>ABS.F206ST9-22x0.4mm</t>
  </si>
  <si>
    <t>ABS.F206ST9-23x2.0mm</t>
  </si>
  <si>
    <t>ABS.F206ST9-43x2.0mm</t>
  </si>
  <si>
    <t>ABS.F416ST10-22x0.4mm</t>
  </si>
  <si>
    <t>ABS.F416ST10-23x2.0mm</t>
  </si>
  <si>
    <t>ABS.F416ST10-43x2.0mm</t>
  </si>
  <si>
    <t>ABS.H1113ST10-22x0.4mm</t>
  </si>
  <si>
    <t>ABS.H1113ST10-23x2.0mm</t>
  </si>
  <si>
    <t>ABS.H1113ST10-43x2.0mm</t>
  </si>
  <si>
    <t>ABS.H1145ST10-22x0.4mm</t>
  </si>
  <si>
    <t>ABS.H1145ST10-23x2.0mm</t>
  </si>
  <si>
    <t>ABS.H1145ST10-43x2.0mm</t>
  </si>
  <si>
    <t>ABS.H1176ST37-22x0.4mm</t>
  </si>
  <si>
    <t>ABS.H1176ST37-23x2.0mm</t>
  </si>
  <si>
    <t>ABS.H1176ST37-43x2.0mm</t>
  </si>
  <si>
    <t>ABS.H1180ST37-22x0.4mm</t>
  </si>
  <si>
    <t>ABS.H1180ST37-23x2.0mm</t>
  </si>
  <si>
    <t>ABS.H1180ST37-43x2.0mm</t>
  </si>
  <si>
    <t>ABS.H1181ST37-22x0.4mm</t>
  </si>
  <si>
    <t>ABS.H1181ST37-23x2.0mm</t>
  </si>
  <si>
    <t>ABS.H1181ST37-43x2.0mm</t>
  </si>
  <si>
    <t>ABS.H1199ST12-22x0.4mm</t>
  </si>
  <si>
    <t>ABS.H1199ST12-23x2.0mm</t>
  </si>
  <si>
    <t>ABS.H1199ST12-43x2.0mm</t>
  </si>
  <si>
    <t>ABS.H1250ST36-23x2.0mm</t>
  </si>
  <si>
    <t>ABS.H1250ST36-43x2.0mm</t>
  </si>
  <si>
    <t>ABS.H1277ST9-22x0.4mm</t>
  </si>
  <si>
    <t>ABS.H1277ST9-23x2.0mm</t>
  </si>
  <si>
    <t>ABS.H1277ST9-43x2.0mm</t>
  </si>
  <si>
    <t>ABS.H1312ST10-23x2.0mm</t>
  </si>
  <si>
    <t>ABS.H1312ST10-43x2.0mm</t>
  </si>
  <si>
    <t>ABS.H1313ST10-22x0.4mm</t>
  </si>
  <si>
    <t>ABS.H1313ST10-23x2.0mm</t>
  </si>
  <si>
    <t>ABS.H1313ST10-43x2.0mm</t>
  </si>
  <si>
    <t>ABS.H1318ST10-22x0.4mm</t>
  </si>
  <si>
    <t>ABS.H1318ST10-23x2.0mm</t>
  </si>
  <si>
    <t>ABS.H1318ST10-43x2.0mm</t>
  </si>
  <si>
    <t>ABS.H1330ST10-22x0.4mm</t>
  </si>
  <si>
    <t>ABS.H1330ST10-23x2.0mm</t>
  </si>
  <si>
    <t>ABS.H1330ST10-43x2.0mm</t>
  </si>
  <si>
    <t>ABS.H1344ST32-22x0.4mm</t>
  </si>
  <si>
    <t>ABS.H1344ST32-23x2.0mm</t>
  </si>
  <si>
    <t>ABS.H1344ST32-43x2.0mm</t>
  </si>
  <si>
    <t>ABS.H1346ST32-22x0.4mm</t>
  </si>
  <si>
    <t>ABS.H1346ST32-23x2.0mm</t>
  </si>
  <si>
    <t>ABS.H1346ST32-43x2.0mm</t>
  </si>
  <si>
    <t>ABS.H1399ST10-22x0.4mm</t>
  </si>
  <si>
    <t>ABS.H1399ST10-23x2.0mm</t>
  </si>
  <si>
    <t>ABS.H1399ST10-43x2.0mm</t>
  </si>
  <si>
    <t>ABS.H1401ST22-23x2.0mm</t>
  </si>
  <si>
    <t>ABS.H1401ST22-43x2.0mm</t>
  </si>
  <si>
    <t>ABS.H1487ST22-22x0.4mm</t>
  </si>
  <si>
    <t>ABS.H1487ST22-23x2.0mm</t>
  </si>
  <si>
    <t>ABS.H1487ST22-43x2.0mm</t>
  </si>
  <si>
    <t>ABS.H1636ST12-23x2.0mm</t>
  </si>
  <si>
    <t>ABS.H1636ST12-43x2.0mm</t>
  </si>
  <si>
    <t>ABS.H1710ST10-22x0.4mm</t>
  </si>
  <si>
    <t>ABS.H1710ST10-23x2.0mm</t>
  </si>
  <si>
    <t>ABS.H1710ST10-43x2.0mm</t>
  </si>
  <si>
    <t>ABS.H1714ST19-23x2.0mm</t>
  </si>
  <si>
    <t>ABS.H1714ST19-43x2.0mm</t>
  </si>
  <si>
    <t>ABS.H2033ST10-23x2.0mm</t>
  </si>
  <si>
    <t>ABS.H2033ST10-43x2.0mm</t>
  </si>
  <si>
    <t>ABS.H3012ST22-22x0.4mm</t>
  </si>
  <si>
    <t>ABS.H3012ST22-23x2.0mm</t>
  </si>
  <si>
    <t>ABS.H3012ST22-43x2.0mm</t>
  </si>
  <si>
    <t>ABS.H3131ST12-22x0.4mm</t>
  </si>
  <si>
    <t>ABS.H3131ST12-23x2.0mm</t>
  </si>
  <si>
    <t>ABS.H3131ST12-43x2.0mm</t>
  </si>
  <si>
    <t>ABS.H3133ST12-22x0.4mm</t>
  </si>
  <si>
    <t>ABS.H3133ST12-23x2.0mm</t>
  </si>
  <si>
    <t>ABS.H3133ST12-43x2.0mm</t>
  </si>
  <si>
    <t>ABS.H3146ST19-22x0.4mm</t>
  </si>
  <si>
    <t>ABS.H3146ST19-23x2.0mm</t>
  </si>
  <si>
    <t>ABS.H3146ST19-43x2.0mm</t>
  </si>
  <si>
    <t>ABS.H3154ST36-22x0.4mm</t>
  </si>
  <si>
    <t>ABS.H3154ST36-23x2.0mm</t>
  </si>
  <si>
    <t>ABS.H3154ST36-43x2.0mm</t>
  </si>
  <si>
    <t>ABS.H3156ST12-23x2.0mm</t>
  </si>
  <si>
    <t>ABS.H3156ST12-43x2.0mm</t>
  </si>
  <si>
    <t>ABS.H3157ST12-22x0.4mm</t>
  </si>
  <si>
    <t>ABS.H3157ST12-23x2.0mm</t>
  </si>
  <si>
    <t>ABS.H3157ST12-43x2.0mm</t>
  </si>
  <si>
    <t>ABS.H3170ST12-22x0.4mm</t>
  </si>
  <si>
    <t>ABS.H3170ST12-23x2.0mm</t>
  </si>
  <si>
    <t>ABS.H3170ST12-43x2.0mm</t>
  </si>
  <si>
    <t>ABS.H3176ST37-22x0.4mm</t>
  </si>
  <si>
    <t>ABS.H3176ST37-23x2.0mm</t>
  </si>
  <si>
    <t>ABS.H3176ST37-43x2.0mm</t>
  </si>
  <si>
    <t>ABS.H3190ST19-23x2.0mm</t>
  </si>
  <si>
    <t>ABS.H3190ST19-43x2.0mm</t>
  </si>
  <si>
    <t>ABS.H3303ST10-22x0.4mm</t>
  </si>
  <si>
    <t>ABS.H3303ST10-23x2.0mm</t>
  </si>
  <si>
    <t>ABS.H3303ST10-43x2.0mm</t>
  </si>
  <si>
    <t>ABS.H3309ST28-22x0.4mm</t>
  </si>
  <si>
    <t>ABS.H3309ST28-23x2.0mm</t>
  </si>
  <si>
    <t>ABS.H3309ST28-43x2.0mm</t>
  </si>
  <si>
    <t>ABS.H3325ST28-22x0.4mm</t>
  </si>
  <si>
    <t>ABS.H3325ST28-23x2.0mm</t>
  </si>
  <si>
    <t>ABS.H3325ST28-43x2.0mm</t>
  </si>
  <si>
    <t>ABS.H3331ST10-22x0.4mm</t>
  </si>
  <si>
    <t>ABS.H3331ST10-23x2.0mm</t>
  </si>
  <si>
    <t>ABS.H3331ST10-43x2.0mm</t>
  </si>
  <si>
    <t>ABS.H3395ST12-22x0.4mm</t>
  </si>
  <si>
    <t>ABS.H3395ST12-23x2.0mm</t>
  </si>
  <si>
    <t>ABS.H3395ST12-43x2.0mm</t>
  </si>
  <si>
    <t>ABS.H3398ST12-23x2.0mm</t>
  </si>
  <si>
    <t>ABS.H3398ST12-43x2.0mm</t>
  </si>
  <si>
    <t>ABS.H3430ST22-22x0.4mm</t>
  </si>
  <si>
    <t>ABS.H3430ST22-23x2.0mm</t>
  </si>
  <si>
    <t>ABS.H3430ST22-43x2.0mm</t>
  </si>
  <si>
    <t>ABS.H3433ST22-22x0.4mm</t>
  </si>
  <si>
    <t>ABS.H3433ST22-23x2.0mm</t>
  </si>
  <si>
    <t>ABS.H3433ST22-43x2.0mm</t>
  </si>
  <si>
    <t>ABS.H3450ST22-23x2.0mm</t>
  </si>
  <si>
    <t>ABS.H3450ST22-43x2.0mm</t>
  </si>
  <si>
    <t>ABS.H3700ST10-22x0.4mm</t>
  </si>
  <si>
    <t>ABS.H3700ST10-23x2.0mm</t>
  </si>
  <si>
    <t>ABS.H3700ST10-43x2.0mm</t>
  </si>
  <si>
    <t>ABS.H3702ST10-22x0.4mm</t>
  </si>
  <si>
    <t>ABS.H3702ST10-23x2.0mm</t>
  </si>
  <si>
    <t>ABS.H3702ST10-43x2.0mm</t>
  </si>
  <si>
    <t>ABS.H3710ST12-22x0.4mm</t>
  </si>
  <si>
    <t>ABS.H3710ST12-23x2.0mm</t>
  </si>
  <si>
    <t>ABS.H3710ST12-43x2.0mm</t>
  </si>
  <si>
    <t>ABS.H3730ST10-22x0.4mm</t>
  </si>
  <si>
    <t>ABS.H3730ST10-23x2.0mm</t>
  </si>
  <si>
    <t>ABS.H3730ST10-43x2.0mm</t>
  </si>
  <si>
    <t>ABS.H3734ST9-22x0.4mm</t>
  </si>
  <si>
    <t>ABS.H3734ST9-23x2.0mm</t>
  </si>
  <si>
    <t>ABS.H3734ST9-43x2.0mm</t>
  </si>
  <si>
    <t>ABS.H3840ST9-22x0.4mm</t>
  </si>
  <si>
    <t>ABS.H3840ST9-23x2.0mm</t>
  </si>
  <si>
    <t>ABS.H3840ST9-43x2.0mm</t>
  </si>
  <si>
    <t>ABS.H3860ST9-22x0.4mm</t>
  </si>
  <si>
    <t>ABS.H3860ST9-23x2.0mm</t>
  </si>
  <si>
    <t>ABS.H3860ST9-43x2.0mm</t>
  </si>
  <si>
    <t>ABS.U104ST9-22x0.4mm</t>
  </si>
  <si>
    <t>ABS.U104ST9-23x2.0mm</t>
  </si>
  <si>
    <t>ABS.U104ST9-43x2.0mm</t>
  </si>
  <si>
    <t>ABS.U113ST9-22x0.4mm</t>
  </si>
  <si>
    <t>ABS.U113ST9-23x2.0mm</t>
  </si>
  <si>
    <t>ABS.U113ST9-43x2.0mm</t>
  </si>
  <si>
    <t>ABS.U156ST9-22x0.4mm</t>
  </si>
  <si>
    <t>ABS.U156ST9-23x2.0mm</t>
  </si>
  <si>
    <t>ABS.U156ST9-43x2.0mm</t>
  </si>
  <si>
    <t>ABS.U201ST9-22x0.4mm</t>
  </si>
  <si>
    <t>ABS.U201ST9-23x2.0mm</t>
  </si>
  <si>
    <t>ABS.U201ST9-43x2.0mm</t>
  </si>
  <si>
    <t>ABS.U216ST9-22x0.4mm</t>
  </si>
  <si>
    <t>ABS.U216ST9-23x2.0mm</t>
  </si>
  <si>
    <t>ABS.U216ST9-43x2.0mm</t>
  </si>
  <si>
    <t>ABS.U222ST9-22x0.4mm</t>
  </si>
  <si>
    <t>ABS.U222ST9-23x2.0mm</t>
  </si>
  <si>
    <t>ABS.U222ST9-43x2.0mm</t>
  </si>
  <si>
    <t>ABS.U311ST9-22x0.4mm</t>
  </si>
  <si>
    <t>ABS.U311ST9-23x2.0mm</t>
  </si>
  <si>
    <t>ABS.U311ST9-43x2.0mm</t>
  </si>
  <si>
    <t>ABS.U321ST9-22x0.4mm</t>
  </si>
  <si>
    <t>ABS.U321ST9-23x2.0mm</t>
  </si>
  <si>
    <t>ABS.U321ST9-43x2.0mm</t>
  </si>
  <si>
    <t>ABS.U325ST9-22x0.4mm</t>
  </si>
  <si>
    <t>ABS.U325ST9-23x2.0mm</t>
  </si>
  <si>
    <t>ABS.U325ST9-43x2.0mm</t>
  </si>
  <si>
    <t>ABS.U504ST9-22x0.4mm</t>
  </si>
  <si>
    <t>ABS.U504ST9-23x2.0mm</t>
  </si>
  <si>
    <t>ABS.U504ST9-43x2.0mm</t>
  </si>
  <si>
    <t>ABS.U525ST9-22x0.4mm</t>
  </si>
  <si>
    <t>ABS.U525ST9-23x2.0mm</t>
  </si>
  <si>
    <t>ABS.U525ST9-43x2.0mm</t>
  </si>
  <si>
    <t>ABS.U630ST9-22x0.4mm</t>
  </si>
  <si>
    <t>ABS.U630ST9-23x2.0mm</t>
  </si>
  <si>
    <t>ABS.U630ST9-43x2.0mm</t>
  </si>
  <si>
    <t>ABS.U702ST9-22x0.4mm</t>
  </si>
  <si>
    <t>ABS.U702ST9-23x2.0mm</t>
  </si>
  <si>
    <t>ABS.U702ST9-43x2.0mm</t>
  </si>
  <si>
    <t>ABS.U707ST9-22x0.4mm</t>
  </si>
  <si>
    <t>ABS.U707ST9-23x2.0mm</t>
  </si>
  <si>
    <t>ABS.U707ST9-43x2.0mm</t>
  </si>
  <si>
    <t>ABS.U708ST9-22x0.4mm</t>
  </si>
  <si>
    <t>ABS.U708ST9-23x2.0mm</t>
  </si>
  <si>
    <t>ABS.U708ST9-43x2.0mm</t>
  </si>
  <si>
    <t>ABS.U727ST9-22x0.4mm</t>
  </si>
  <si>
    <t>ABS.U727ST9-23x2.0mm</t>
  </si>
  <si>
    <t>ABS.U727ST9-43x2.0mm</t>
  </si>
  <si>
    <t>ABS.U732ST9-22x0.4mm</t>
  </si>
  <si>
    <t>ABS.U732ST9-23x2.0mm</t>
  </si>
  <si>
    <t>ABS.U732ST9-43x2.0mm</t>
  </si>
  <si>
    <t>ABS.U741ST9-22x0.4mm</t>
  </si>
  <si>
    <t>ABS.U741ST9-23x2.0mm</t>
  </si>
  <si>
    <t>ABS.U741ST9-43x2.0mm</t>
  </si>
  <si>
    <t>ABS.U748ST9-22x0.4mm</t>
  </si>
  <si>
    <t>ABS.U748ST9-23x2.0mm</t>
  </si>
  <si>
    <t>ABS.U748ST9-43x2.0mm</t>
  </si>
  <si>
    <t>ABS.U750ST9-22x0.4mm</t>
  </si>
  <si>
    <t>ABS.U750ST9-23x2.0mm</t>
  </si>
  <si>
    <t>ABS.U750ST9-43x2.0mm</t>
  </si>
  <si>
    <t>ABS.U763ST9-22x0.4mm</t>
  </si>
  <si>
    <t>ABS.U763ST9-23x2.0mm</t>
  </si>
  <si>
    <t>ABS.U763ST9-43x2.0mm</t>
  </si>
  <si>
    <t>ABS.U767ST9-22x0.4mm</t>
  </si>
  <si>
    <t>ABS.U767ST9-23x2.0mm</t>
  </si>
  <si>
    <t>ABS.U767ST9-43x2.0mm</t>
  </si>
  <si>
    <t>ABS.U775ST9-22x0.4mm</t>
  </si>
  <si>
    <t>ABS.U775ST9-23x2.0mm</t>
  </si>
  <si>
    <t>ABS.U775ST9-43x2.0mm</t>
  </si>
  <si>
    <t>ABS.U780ST9-22x0.4mm</t>
  </si>
  <si>
    <t>ABS.U780ST9-23x2.0mm</t>
  </si>
  <si>
    <t>ABS.U780ST9-43x2.0mm</t>
  </si>
  <si>
    <t>ABS.U788ST9-22x0.4mm</t>
  </si>
  <si>
    <t>ABS.U788ST9-23x2.0mm</t>
  </si>
  <si>
    <t>ABS.U788ST9-43x2.0mm</t>
  </si>
  <si>
    <t>ABS.U818ST9-22x0.4mm</t>
  </si>
  <si>
    <t>ABS.U818ST9-23x2.0mm</t>
  </si>
  <si>
    <t>ABS.U818ST9-43x2.0mm</t>
  </si>
  <si>
    <t>ABS.U830ST9-22x0.4mm</t>
  </si>
  <si>
    <t>ABS.U830ST9-23x2.0mm</t>
  </si>
  <si>
    <t>ABS.U830ST9-43x2.0mm</t>
  </si>
  <si>
    <t>ABS.U899ST9-22x0.4mm</t>
  </si>
  <si>
    <t>ABS.U899ST9-23x2.0mm</t>
  </si>
  <si>
    <t>ABS.U899ST9-43x2.0mm</t>
  </si>
  <si>
    <t>ABS.U960ST9-22x0.4mm</t>
  </si>
  <si>
    <t>ABS.U960ST9-23x2.0mm</t>
  </si>
  <si>
    <t>ABS.U960ST9-43x2.0mm</t>
  </si>
  <si>
    <t>ABS.U961PM-23x1.0mm</t>
  </si>
  <si>
    <t>ABS.U963ST9-22x0.4mm</t>
  </si>
  <si>
    <t>ABS.U963ST9-23x2.0mm</t>
  </si>
  <si>
    <t>ABS.U963ST9-43x2.0mm</t>
  </si>
  <si>
    <t>ABS.U968ST9-22x0.4mm</t>
  </si>
  <si>
    <t>ABS.U968ST9-23x2.0mm</t>
  </si>
  <si>
    <t>ABS.U968ST9-43x2.0mm</t>
  </si>
  <si>
    <t>ABS.U998ST38-22x0.4mm</t>
  </si>
  <si>
    <t>ABS.U998ST38-23x2.0mm</t>
  </si>
  <si>
    <t>ABS.U998ST38-43x2.0mm</t>
  </si>
  <si>
    <t>ABS.U999ST19-23x2.0mm</t>
  </si>
  <si>
    <t>ABS.U999ST19-43x2.0mm</t>
  </si>
  <si>
    <t>ABS.W1000ST9-23x0.8mm</t>
  </si>
  <si>
    <t>ABS.W980ST2-22x0.4mm</t>
  </si>
  <si>
    <t>ABS.W980ST2-23x2.0mm</t>
  </si>
  <si>
    <t>ABS.W980ST2-43x2.0mm</t>
  </si>
  <si>
    <t>ABS.105FS22-22x0.4mm</t>
  </si>
  <si>
    <t>ABS.105FS22-23x0.8mm</t>
  </si>
  <si>
    <t>ABS.105FS22-23x2.0mm</t>
  </si>
  <si>
    <t>ABS.105FS22-43x2.0mm</t>
  </si>
  <si>
    <t>ABS.200FS02-22x0.4mm</t>
  </si>
  <si>
    <t>ABS.200FS02-23x2.0mm</t>
  </si>
  <si>
    <t>ABS.200FS02-28x2.0mm</t>
  </si>
  <si>
    <t>ABS.200FS02-43x2.0mm</t>
  </si>
  <si>
    <t>ABS.207FS15-22x0.4mm</t>
  </si>
  <si>
    <t>ABS.207FS15-23x2.0mm</t>
  </si>
  <si>
    <t>ABS.207FS15-43x2.0mm</t>
  </si>
  <si>
    <t>ABS.242FS15-22x0.4mm</t>
  </si>
  <si>
    <t>ABS.242FS15-23x2.0mm</t>
  </si>
  <si>
    <t>ABS.242FS15-43x2.0mm</t>
  </si>
  <si>
    <t>ABS.244FS08-22x0.4mm</t>
  </si>
  <si>
    <t>ABS.244FS08-23x2.0mm</t>
  </si>
  <si>
    <t>ABS.244FS08-43x2.0mm</t>
  </si>
  <si>
    <t>ABS.271FS02-22x0.4mm</t>
  </si>
  <si>
    <t>ABS.271FS02-23x2.0mm</t>
  </si>
  <si>
    <t>ABS.271FS02-43x2.0mm</t>
  </si>
  <si>
    <t>ABS.271FS08-22x0.4mm</t>
  </si>
  <si>
    <t>ABS.271FS08-23x0.8mm</t>
  </si>
  <si>
    <t>ABS.271FS08-23x2.0mm</t>
  </si>
  <si>
    <t>ABS.271FS08-43x2.0mm</t>
  </si>
  <si>
    <t>ABS.301FS08-22x0.4mm</t>
  </si>
  <si>
    <t>ABS.301FS08-23x0.8mm</t>
  </si>
  <si>
    <t>ABS.301FS08-23x2.0mm</t>
  </si>
  <si>
    <t>ABS.301FS08-43x2.0mm</t>
  </si>
  <si>
    <t>ABS.314FS02-23x2.0mm</t>
  </si>
  <si>
    <t>ABS.314FS02-43x2.0mm</t>
  </si>
  <si>
    <t>ABS.318FS08-22x0.4mm</t>
  </si>
  <si>
    <t>ABS.318FS08-23x2.0mm</t>
  </si>
  <si>
    <t>ABS.318FS08-43x2.0mm</t>
  </si>
  <si>
    <t>ABS.350FS08-22x0.4mm</t>
  </si>
  <si>
    <t>ABS.350FS08-23x2.0mm</t>
  </si>
  <si>
    <t>ABS.350FS08-43x2.0mm</t>
  </si>
  <si>
    <t>ABS.351FS08-22x0.4mm</t>
  </si>
  <si>
    <t>ABS.351FS08-23x0.8mm</t>
  </si>
  <si>
    <t>ABS.351FS08-23x2.0mm</t>
  </si>
  <si>
    <t>ABS.351FS08-43x2.0mm</t>
  </si>
  <si>
    <t>ABS.401FS24-22x0.4mm</t>
  </si>
  <si>
    <t>ABS.401FS24-23x2.0mm</t>
  </si>
  <si>
    <t>ABS.401FS24-43x2.0mm</t>
  </si>
  <si>
    <t>ABS.463FS24-22x0.4mm</t>
  </si>
  <si>
    <t>ABS.463FS24-23x2.0mm</t>
  </si>
  <si>
    <t>ABS.463FS24-43x2.0mm</t>
  </si>
  <si>
    <t>ABS.508FS15-22x0.4mm</t>
  </si>
  <si>
    <t>ABS.508FS15-23x2.0mm</t>
  </si>
  <si>
    <t>ABS.508FS15-43x2.0mm</t>
  </si>
  <si>
    <t>ABS.577FS22-22x0.4mm</t>
  </si>
  <si>
    <t>ABS.577FS22-23x2.0mm</t>
  </si>
  <si>
    <t>ABS.577FS22-43x2.0mm</t>
  </si>
  <si>
    <t>ABS.578FS22-22x0.4mm</t>
  </si>
  <si>
    <t>ABS.578FS22-23x0.8mm</t>
  </si>
  <si>
    <t>ABS.578FS22-23x2.0mm</t>
  </si>
  <si>
    <t>ABS.578FS22-43x2.0mm</t>
  </si>
  <si>
    <t>ABS.582FS22-22x0.4mm</t>
  </si>
  <si>
    <t>ABS.582FS22-23x2.0mm</t>
  </si>
  <si>
    <t>ABS.582FS22-43x2.0mm</t>
  </si>
  <si>
    <t>ABS.583FS22-22x0.4mm</t>
  </si>
  <si>
    <t>ABS.583FS22-23x0.8mm</t>
  </si>
  <si>
    <t>ABS.583FS22-23x2.0mm</t>
  </si>
  <si>
    <t>ABS.583FS22-43x2.0mm</t>
  </si>
  <si>
    <t>ABS.586FS22-22x0.4mm</t>
  </si>
  <si>
    <t>ABS.586FS22-23x2.0mm</t>
  </si>
  <si>
    <t>ABS.586FS22-43x2.0mm</t>
  </si>
  <si>
    <t>ABS.587FS22-22x0.4mm</t>
  </si>
  <si>
    <t>ABS.587FS22-23x2.0mm</t>
  </si>
  <si>
    <t>ABS.587FS22-43x2.0mm</t>
  </si>
  <si>
    <t>ABS.588FS22-22x0.4mm</t>
  </si>
  <si>
    <t>ABS.588FS22-23x2.0mm</t>
  </si>
  <si>
    <t>ABS.588FS22-43x2.0mm</t>
  </si>
  <si>
    <t>ABS.611FS22-22x0.4mm</t>
  </si>
  <si>
    <t>ABS.611FS22-23x2.0mm</t>
  </si>
  <si>
    <t>ABS.611FS22-43x2.0mm</t>
  </si>
  <si>
    <t>ABS.616FS08-22x0.4mm</t>
  </si>
  <si>
    <t>ABS.616FS08-23x2.0mm</t>
  </si>
  <si>
    <t>ABS.616FS08-43x2.0mm</t>
  </si>
  <si>
    <t>ABS.617FS08-22x0.4mm</t>
  </si>
  <si>
    <t>ABS.617FS08-23x2.0mm</t>
  </si>
  <si>
    <t>ABS.617FS08-43x2.0mm</t>
  </si>
  <si>
    <t>ABS.621FS22-22x0.4mm</t>
  </si>
  <si>
    <t>ABS.621FS22-23x2.0mm</t>
  </si>
  <si>
    <t>ABS.621FS22-43x2.0mm</t>
  </si>
  <si>
    <t>ABS.622FS22-22x0.4mm</t>
  </si>
  <si>
    <t>ABS.622FS22-23x2.0mm</t>
  </si>
  <si>
    <t>ABS.622FS22-43x2.0mm</t>
  </si>
  <si>
    <t>ABS.623FS22-22x0.4mm</t>
  </si>
  <si>
    <t>ABS.623FS22-23x2.0mm</t>
  </si>
  <si>
    <t>ABS.623FS22-43x2.0mm</t>
  </si>
  <si>
    <t>ABS.624FS22-22x0.4mm</t>
  </si>
  <si>
    <t>ABS.624FS22-23x2.0mm</t>
  </si>
  <si>
    <t>ABS.624FS22-43x2.0mm</t>
  </si>
  <si>
    <t>ABS.627FS26-22x0.4mm</t>
  </si>
  <si>
    <t>ABS.627FS26-23x2.0mm</t>
  </si>
  <si>
    <t>ABS.627FS26-43x2.0mm</t>
  </si>
  <si>
    <t>ABS.628FS26-22x0.4mm</t>
  </si>
  <si>
    <t>ABS.628FS26-23x2.0mm</t>
  </si>
  <si>
    <t>ABS.628FS26-43x2.0mm</t>
  </si>
  <si>
    <t>ABS.629FS26-22x0.4mm</t>
  </si>
  <si>
    <t>ABS.629FS26-23x2.0mm</t>
  </si>
  <si>
    <t>ABS.629FS26-43x2.0mm</t>
  </si>
  <si>
    <t>ABS.630FS26-22x0.4mm</t>
  </si>
  <si>
    <t>ABS.630FS26-23x2.0mm</t>
  </si>
  <si>
    <t>ABS.630FS26-43x2.0mm</t>
  </si>
  <si>
    <t>ABS.631FS26-22x0.4mm</t>
  </si>
  <si>
    <t>ABS.631FS26-23x2.0mm</t>
  </si>
  <si>
    <t>ABS.631FS26-43x2.0mm</t>
  </si>
  <si>
    <t>ABS.640FS26-22x0.4mm</t>
  </si>
  <si>
    <t>ABS.640FS26-23x2.0mm</t>
  </si>
  <si>
    <t>ABS.640FS26-43x2.0mm</t>
  </si>
  <si>
    <t>ABS.641FS26-22x0.4mm</t>
  </si>
  <si>
    <t>ABS.641FS26-23x2.0mm</t>
  </si>
  <si>
    <t>ABS.641FS26-43x2.0mm</t>
  </si>
  <si>
    <t>ABS.642FS26-22x0.4mm</t>
  </si>
  <si>
    <t>ABS.642FS26-23x2.0mm</t>
  </si>
  <si>
    <t>ABS.642FS26-43x2.0mm</t>
  </si>
  <si>
    <t>ABS.663FS22-22x0.4mm</t>
  </si>
  <si>
    <t>ABS.663FS22-23x2.0mm</t>
  </si>
  <si>
    <t>ABS.663FS22-43x2.0mm</t>
  </si>
  <si>
    <t>ABS.697FS22-22x0.4mm</t>
  </si>
  <si>
    <t>ABS.697FS22-23x2.0mm</t>
  </si>
  <si>
    <t>ABS.697FS22-43x2.0mm</t>
  </si>
  <si>
    <t>ABS.698FS22-22x0.4mm</t>
  </si>
  <si>
    <t>ABS.698FS22-23x2.0mm</t>
  </si>
  <si>
    <t>ABS.698FS22-43x2.0mm</t>
  </si>
  <si>
    <t>ABS.0013FH-23x0.8mm</t>
  </si>
  <si>
    <t>ABS.0013FH-43x0.8mm</t>
  </si>
  <si>
    <t>ABS.0018FH-23x0.8mm</t>
  </si>
  <si>
    <t>ABS.0018FH-43x0.8mm</t>
  </si>
  <si>
    <t>ABS.0023FH-23x0.8mm</t>
  </si>
  <si>
    <t>ABS.0023FH-43x0.8mm</t>
  </si>
  <si>
    <t>ABS.0319FH-23x0.8mm</t>
  </si>
  <si>
    <t>ABS.0630FH-23x0.8mm</t>
  </si>
  <si>
    <t>ABS.0630FH-43x0.8mm</t>
  </si>
  <si>
    <t>ABS.0718FH-23x0.8mm</t>
  </si>
  <si>
    <t>ABS.0718FH-43x0.8mm</t>
  </si>
  <si>
    <t>ABS.0733FH-23x0.8mm</t>
  </si>
  <si>
    <t>ABS.0733FH-43x0.8mm</t>
  </si>
  <si>
    <t>ABS.0753FH-23x0.8mm</t>
  </si>
  <si>
    <t>ABS.0753FH-43x0.8mm</t>
  </si>
  <si>
    <t>ABS.2206FH-23x0.8mm</t>
  </si>
  <si>
    <t>ABS.2206FH-43x0.8mm</t>
  </si>
  <si>
    <t>PANOU SPATE</t>
  </si>
  <si>
    <t>PAL BRUT-2800x2070x18mm</t>
  </si>
  <si>
    <t>PAL.U104ST9-2800x2070x18mm</t>
  </si>
  <si>
    <t>PAL.W1100ST9-2800x2070x18mm</t>
  </si>
  <si>
    <t>PAL.W908SM-2800x2070x18mm</t>
  </si>
  <si>
    <t>PAL.W908ST2-2800x2070x18mm</t>
  </si>
  <si>
    <t>PAL.W980SM-2800x2070x18mm</t>
  </si>
  <si>
    <t>PAL.W980ST2-2800x2070x18mm</t>
  </si>
  <si>
    <t>PAL.W1000ST19-2800x2070x18mm</t>
  </si>
  <si>
    <t>PAL.W1000ST9-2800x2070x18mm</t>
  </si>
  <si>
    <t>PAL.U525ST9-2800x2070x18mm</t>
  </si>
  <si>
    <t>PAL.U504ST9-2800x2070x18mm</t>
  </si>
  <si>
    <t>PAL.H3860ST9-2800x2070x18mm</t>
  </si>
  <si>
    <t>PAL.H3840ST9-2800x2070x18mm</t>
  </si>
  <si>
    <t>PAL.U113ST9-2800x2070x18mm</t>
  </si>
  <si>
    <t>PAL.U216ST9-2800x2070x18mm</t>
  </si>
  <si>
    <t>PAL.U222ST9-2800x2070x18mm</t>
  </si>
  <si>
    <t>PAL.U156ST9-2800x2070x18mm</t>
  </si>
  <si>
    <t>PAL.F186ST9-2800x2070x18mm</t>
  </si>
  <si>
    <t>PAL.F187ST9-2800x2070x18mm</t>
  </si>
  <si>
    <t>PAL.U830ST9-2800x2070x18mm</t>
  </si>
  <si>
    <t>PAL.H1710ST10-2800x2070x18mm</t>
  </si>
  <si>
    <t>PAL.H1636ST12-2800x2070x18mm</t>
  </si>
  <si>
    <t>PAL.H3012ST22-2800x2070x18mm</t>
  </si>
  <si>
    <t>PAL.H3190ST19-2800x2070x18mm</t>
  </si>
  <si>
    <t>PAL.H3450ST22-2800x2070x18mm</t>
  </si>
  <si>
    <t>PAL.U775ST9-2800x2070x18mm</t>
  </si>
  <si>
    <t>PAL.U788ST9-2800x2070x18mm</t>
  </si>
  <si>
    <t>PAL.U968ST9-2800x2070x18mm</t>
  </si>
  <si>
    <t>PAL.U702ST9-2800x2070x18mm</t>
  </si>
  <si>
    <t>PAL.U767ST9-2800x2070x18mm</t>
  </si>
  <si>
    <t>PAL.U708ST9-2800x2070x18mm</t>
  </si>
  <si>
    <t>PAL.U963ST9-2800x2070x18mm</t>
  </si>
  <si>
    <t>PAL.U741ST9-2800x2070x18mm</t>
  </si>
  <si>
    <t>PAL.U707ST9-2800x2070x18mm</t>
  </si>
  <si>
    <t>PAL.U780ST9-2800x2070x18mm</t>
  </si>
  <si>
    <t>PAL.U960ST9-2800x2070x18mm</t>
  </si>
  <si>
    <t>PAL.U727ST9-2800x2070x18mm</t>
  </si>
  <si>
    <t>PAL.U201ST9-2800x2070x18mm</t>
  </si>
  <si>
    <t>PAL.U732ST9-2800x2070x18mm</t>
  </si>
  <si>
    <t>PAL.U763ST9-2800x2070x18mm</t>
  </si>
  <si>
    <t>PAL.U750ST9-2800x2070x18mm</t>
  </si>
  <si>
    <t>PAL.H3730ST10-2800x2070x18mm</t>
  </si>
  <si>
    <t>PAL.F433ST10-2800x2070x18mm</t>
  </si>
  <si>
    <t>PAL.U818ST9-2800x2070x18mm</t>
  </si>
  <si>
    <t>PAL.U748ST9-2800x2070x18mm</t>
  </si>
  <si>
    <t>PAL.U899ST9-2800x2070x18mm</t>
  </si>
  <si>
    <t>PAL.U999ST19-2800x2070x18mm</t>
  </si>
  <si>
    <t>PAL.H3710ST12-2800x2070x18mm</t>
  </si>
  <si>
    <t>PAL.H3734ST9-2800x2070x18mm</t>
  </si>
  <si>
    <t>PAL.H1714ST19-2800x2070x18mm</t>
  </si>
  <si>
    <t>PAL.H3700ST10-2800x2070x18mm</t>
  </si>
  <si>
    <t>PAL.H3702ST10-2800x2070x18mm</t>
  </si>
  <si>
    <t>PAL.F206ST9-2800x2070x18mm</t>
  </si>
  <si>
    <t>PAL.H3430ST22-2800x2070x18mm</t>
  </si>
  <si>
    <t>PAL.H3433ST22-2800x2070x18mm</t>
  </si>
  <si>
    <t>PAL.H1487ST22-2800x2070x18mm</t>
  </si>
  <si>
    <t>PAL.H1401ST22-2800x2070x18mm</t>
  </si>
  <si>
    <t>PAL.U325ST9-2800x2070x18mm</t>
  </si>
  <si>
    <t>PAL.U311ST9-2800x2070x18mm</t>
  </si>
  <si>
    <t>PAL.U321ST9-2800x2070x18mm</t>
  </si>
  <si>
    <t>PAL.H1277ST9-2800x2070x18mm</t>
  </si>
  <si>
    <t>PAL.H1145ST10-2800x2070x18mm</t>
  </si>
  <si>
    <t>PAL.H3156ST12-2800x2070x18mm</t>
  </si>
  <si>
    <t>PAL.H3395ST12-2800x2070x18mm</t>
  </si>
  <si>
    <t>PAL.H3133ST12-2800x2070x18mm</t>
  </si>
  <si>
    <t>PAL.H3131ST12-2800x2070x18mm</t>
  </si>
  <si>
    <t>PAL.H1399ST10-2800x2070x18mm</t>
  </si>
  <si>
    <t>PAL.H3303ST10-2800x2070x18mm</t>
  </si>
  <si>
    <t>PAL.H2033ST10-2800x2070x18mm</t>
  </si>
  <si>
    <t>PAL.H1113ST10-2800x2070x18mm</t>
  </si>
  <si>
    <t>PAL.H3398ST12-2800x2070x18mm</t>
  </si>
  <si>
    <t>PAL.H3170ST12-2800x2070x18mm</t>
  </si>
  <si>
    <t>PAL.H3146ST19-2800x2070x18mm</t>
  </si>
  <si>
    <t>PAL.H3331ST10-2800x2070x18mm</t>
  </si>
  <si>
    <t>PAL.H1318ST10-2800x2070x18mm</t>
  </si>
  <si>
    <t>PAL.H1330ST10-2800x2070x18mm</t>
  </si>
  <si>
    <t>PAL.H1199ST12-2800x2070x18mm</t>
  </si>
  <si>
    <t>PAL.H3157ST12-2800x2070x18mm</t>
  </si>
  <si>
    <t>PAL.H1313ST10-2800x2070x18mm</t>
  </si>
  <si>
    <t>PAL.H1312ST10-2800x2070x18mm</t>
  </si>
  <si>
    <t>PAL.F416ST10-2800x2070x18mm</t>
  </si>
  <si>
    <t>PAL.U630ST9-2800x2070x18mm</t>
  </si>
  <si>
    <t>PAL.116FS01-2800x2070x16mm</t>
  </si>
  <si>
    <t>PAL.103FS01-2800x2070x18mm</t>
  </si>
  <si>
    <t>PAL.103FS02-2800x2070x18mm</t>
  </si>
  <si>
    <t>PAL.121FS01-2800x2070x18mm</t>
  </si>
  <si>
    <t>PAL.121FS02-2800x2070x18mm</t>
  </si>
  <si>
    <t>PAL.121FS02-2800x2070x25mm</t>
  </si>
  <si>
    <t>PAL.105FS02-2800x2070x18mm</t>
  </si>
  <si>
    <t>PAL.105FS08-2800x2070x18mm</t>
  </si>
  <si>
    <t>PAL.105FS22-2800x2070x18mm</t>
  </si>
  <si>
    <t>PAL.271FS02-2800x2070x16mm</t>
  </si>
  <si>
    <t>PAL.271FS08-2800x2070x18mm</t>
  </si>
  <si>
    <t>PAL.463FS24-2800x2070x18mm</t>
  </si>
  <si>
    <t>PAL.617FS08-2800x2070x18mm</t>
  </si>
  <si>
    <t>PAL.616FS08-2800x2070x18mm</t>
  </si>
  <si>
    <t>PAL.350FS08-2800x2070x18mm</t>
  </si>
  <si>
    <t>PAL.641FS26-2800x2070x18mm</t>
  </si>
  <si>
    <t>PAL.572FS22-2800x2070x18mm</t>
  </si>
  <si>
    <t>PAL.401FS24-2800x2070x18mm</t>
  </si>
  <si>
    <t>PAL.314FS02-2800x2070x25mm</t>
  </si>
  <si>
    <t>PAL.318FS08-2800x2070x18mm</t>
  </si>
  <si>
    <t>PAL.200FS02-2800x2070x16mm</t>
  </si>
  <si>
    <t>PAL.200FS02-2800x2070x25mm</t>
  </si>
  <si>
    <t>PAL.640FS26-2800x2070x18mm</t>
  </si>
  <si>
    <t>PAL.508FS15-2800x2070x18mm</t>
  </si>
  <si>
    <t>PAL.663FS22-2800x2070x18mm</t>
  </si>
  <si>
    <t>PAL.627FS26-2800x2070x18mm</t>
  </si>
  <si>
    <t>PAL.628FS26-2800x2070x18mm</t>
  </si>
  <si>
    <t>PAL.629FS26-2800x2070x18mm</t>
  </si>
  <si>
    <t>PAL.588FS22-2800x2070x18mm</t>
  </si>
  <si>
    <t>PAL.621FS22-2800x2070x18mm</t>
  </si>
  <si>
    <t>PAL.642FS26-2800x2070x18mm</t>
  </si>
  <si>
    <t>PAL.582FS22-2800x2070x18mm</t>
  </si>
  <si>
    <t>PAL.630FS26-2800x2070x18mm</t>
  </si>
  <si>
    <t>PAL.631FS26-2800x2070x18mm</t>
  </si>
  <si>
    <t>PAL.623FS22-2800x2070x18mm</t>
  </si>
  <si>
    <t>PAL.624FS22-2800x2070x18mm</t>
  </si>
  <si>
    <t>PAL.587FS22-2800x2070x18mm</t>
  </si>
  <si>
    <t>PAL.586FS22-2800x2070x18mm</t>
  </si>
  <si>
    <t>PAL.577FS22-2800x2070x18mm</t>
  </si>
  <si>
    <t>PAL.622FS22-2800x2070x18mm</t>
  </si>
  <si>
    <t>PAL.578FS22-2800x2070x18mm</t>
  </si>
  <si>
    <t>PAL.583FS22-2800x2070x18mm</t>
  </si>
  <si>
    <t>PAL.665FS26-2800x2070x18mm</t>
  </si>
  <si>
    <t>PAL.611FS22-2800x2070x18mm</t>
  </si>
  <si>
    <t>PAL.697FS22-2800x2070x18mm</t>
  </si>
  <si>
    <t>PAL.698FS22-2800x2070x18mm</t>
  </si>
  <si>
    <t>MDF.LuxeAntracita-2750x1220x18mm</t>
  </si>
  <si>
    <t>MDF.LuxeBlanco-2750x1220x18mm</t>
  </si>
  <si>
    <t>MDF.LuxeCashmere-2750x1220x18mm</t>
  </si>
  <si>
    <t>MDF.LuxeCurry-2750x1220x18mm</t>
  </si>
  <si>
    <t>MDF.LuxeMagnolia-2750x1220x18mm</t>
  </si>
  <si>
    <t>MDF.LuxeMelange1-2750x1220x18mm</t>
  </si>
  <si>
    <t>MDF.LuxeNegro-2750x1220x18mm</t>
  </si>
  <si>
    <t>MDF.LuxeNegroPearl-2750x1220x18mm</t>
  </si>
  <si>
    <t>MDF.ZenitAguaMarinaSM-2750x1220x18mm</t>
  </si>
  <si>
    <t>MDF.ZenitAntracitaMD-2750x1220x18mm</t>
  </si>
  <si>
    <t>MDF.ZenitAntracitaSM-2750x1220x18mm</t>
  </si>
  <si>
    <t>MDF.ZenitBasaltoMD-2750x1220x18mm</t>
  </si>
  <si>
    <t>MDF.ZenitBasaltoSM-2750x1220x18mm</t>
  </si>
  <si>
    <t>MDF.ZenitBlancoSM-2750x1220x18mm</t>
  </si>
  <si>
    <t>MDF.ZenitCashmereMD-2750x1220x18mm</t>
  </si>
  <si>
    <t>MDF.ZenitCashmereSM-2750x1220x18mm</t>
  </si>
  <si>
    <t>MDF.ZenitMagnoliaSM-2750x1220x18mm</t>
  </si>
  <si>
    <t>MDF.ZenitMarmolVersiliaSM-2750x1220x18mm</t>
  </si>
  <si>
    <t>MDF.ZenitNegroSM-2750x1220x18mm</t>
  </si>
  <si>
    <t>MDF.ZenitOsirisPlataSM-2750x1220x18mm</t>
  </si>
  <si>
    <t>MDF.107FS70-2800x2050x18mm</t>
  </si>
  <si>
    <t>HPL_COMPACT</t>
  </si>
  <si>
    <t>PANOU_SPATE</t>
  </si>
  <si>
    <t>Denumire Piesa</t>
  </si>
  <si>
    <t>Fibra</t>
  </si>
  <si>
    <t>PAL MELAMINAT EGGER</t>
  </si>
  <si>
    <t>PAL MELAMINAT FUNDERMAX</t>
  </si>
  <si>
    <t>PAL_MELAMINAT_EGGER</t>
  </si>
  <si>
    <t>PAL_MELAMINAT_FUNDERMAX</t>
  </si>
  <si>
    <t>Fata</t>
  </si>
  <si>
    <t>Spate</t>
  </si>
  <si>
    <t>Stanga</t>
  </si>
  <si>
    <t>Dreapta</t>
  </si>
  <si>
    <t>Lungime
(mm)</t>
  </si>
  <si>
    <t>Latime
(mm)</t>
  </si>
  <si>
    <t>Completarea se poate face doar in casutele cu fundal gri!</t>
  </si>
  <si>
    <t>Lungime 
(mm)</t>
  </si>
  <si>
    <t>Alege tip produs din lista</t>
  </si>
  <si>
    <t>Alege decor din lista</t>
  </si>
  <si>
    <t>1. In prima parte a tabelului se completeaza manual in casutele cu fundal gri, informatiile cerute. A se vedea mai jos un exemplu:</t>
  </si>
  <si>
    <t>2. In a doua parte a tabelului se selecteaza produsul / tipul de cant dorit din drop-down meniul din casuta respectiva. A se vedea mai jos un exemplu:</t>
  </si>
  <si>
    <t>2. In ultima parte a tabelului se completeaza manual casutele pe fundal gri cu informatiile cerute. A se vedea mai jos un exemplu:</t>
  </si>
  <si>
    <t>PAL.107FS15-2800x2070x18mm</t>
  </si>
  <si>
    <t>PAL.121FS15-2800x2070x18mm</t>
  </si>
  <si>
    <t>PAL.200FS08-2800x2070x18mm</t>
  </si>
  <si>
    <t>PAL.404FS24-2800x2070x18mm</t>
  </si>
  <si>
    <t>PAL.410FS24-2800x2070x18mm</t>
  </si>
  <si>
    <t>PAL.422FS15-2800x2070x18mm</t>
  </si>
  <si>
    <t>PAL.438FS24-2800x2070x18mm</t>
  </si>
  <si>
    <t>PAL.489FS15-2800x2070x18mm</t>
  </si>
  <si>
    <t>PAL.551FS15-2800x2070x18mm</t>
  </si>
  <si>
    <t>MDF BRUT-2800x2070x16mm</t>
  </si>
  <si>
    <t>MDF BRUT-2800x2070x18mm</t>
  </si>
  <si>
    <t>MDF.105FS70-2800x2050x18mm</t>
  </si>
  <si>
    <t>MDF.200FS70-2800x2050x18mm</t>
  </si>
  <si>
    <t>MDF.318FS70-2800x2050x18mm</t>
  </si>
  <si>
    <t>MDF.345FS70-2800x2050x18mm</t>
  </si>
  <si>
    <t>MDF.350FS70-2800x2050x18mm</t>
  </si>
  <si>
    <t>MDF.351FS70-2800x2050x18mm</t>
  </si>
  <si>
    <t>MDF.U708PM-2800x2070x18mm</t>
  </si>
  <si>
    <t>MDF.U727PM-2800x2070x18mm</t>
  </si>
  <si>
    <t>MDF.W1100PG-2800x2070x18mm</t>
  </si>
  <si>
    <t>ABS.200FS08-22x0.4mm</t>
  </si>
  <si>
    <t>ABS.200FS08-23x2.0mm</t>
  </si>
  <si>
    <t>ABS.200FS08-43x2.0mm</t>
  </si>
  <si>
    <t>ABS.215FS15-22x0.4mm</t>
  </si>
  <si>
    <t>ABS.215FS15-23x2.0mm</t>
  </si>
  <si>
    <t>ABS.215FS15-43x2.0mm</t>
  </si>
  <si>
    <t>ABS.318FS08-23x0.8mm</t>
  </si>
  <si>
    <t>ABS.318FS70-23x1.0mm</t>
  </si>
  <si>
    <t>ABS.318FS70-43x1.0mm</t>
  </si>
  <si>
    <t>ABS.345FS70-23x1.0mm</t>
  </si>
  <si>
    <t>ABS.345FS70-43x1.0mm</t>
  </si>
  <si>
    <t>ABS.350FS70-23x1.0mm</t>
  </si>
  <si>
    <t>ABS.350FS70-43x1.0mm</t>
  </si>
  <si>
    <t>ABS.351FS70-23x1.0mm</t>
  </si>
  <si>
    <t>ABS.351FS70-43x1.0mm</t>
  </si>
  <si>
    <t>ABS.404FS24-22x0.4mm</t>
  </si>
  <si>
    <t>ABS.404FS24-23x2.0mm</t>
  </si>
  <si>
    <t>ABS.404FS24-43x2.0mm</t>
  </si>
  <si>
    <t>ABS.410FS24-22x0.4mm</t>
  </si>
  <si>
    <t>ABS.410FS24-23x2.0mm</t>
  </si>
  <si>
    <t>ABS.410FS24-43x2.0mm</t>
  </si>
  <si>
    <t>ABS.422FS15-22x0.4mm</t>
  </si>
  <si>
    <t>ABS.422FS15-23x2.0mm</t>
  </si>
  <si>
    <t>ABS.422FS15-43x2.0mm</t>
  </si>
  <si>
    <t>ABS.438FS24-22x0.4mm</t>
  </si>
  <si>
    <t>ABS.438FS24-23x2.0mm</t>
  </si>
  <si>
    <t>ABS.438FS24-43x2.0mm</t>
  </si>
  <si>
    <t>ABS.489FS15-22x0.4mm</t>
  </si>
  <si>
    <t>ABS.489FS15-23x2.0mm</t>
  </si>
  <si>
    <t>ABS.489FS15-43x2.0mm</t>
  </si>
  <si>
    <t>ABS.551FS15-22x0.4mm</t>
  </si>
  <si>
    <t>ABS.551FS15-23x2.0mm</t>
  </si>
  <si>
    <t>ABS.551FS15-43x2.0mm</t>
  </si>
  <si>
    <t>ABS.665FS26-22x0.4mm</t>
  </si>
  <si>
    <t>ABS.665FS26-23x2.0mm</t>
  </si>
  <si>
    <t>ABS.665FS26-43x2.0mm</t>
  </si>
  <si>
    <t>ABS.U222ST9-23x0.8mm</t>
  </si>
  <si>
    <t>ABS.U707ST9-23x0.8mm</t>
  </si>
  <si>
    <t>ABS.U727PM-23x1.0mm</t>
  </si>
  <si>
    <t>ABS.U788ST9-23x0.8mm</t>
  </si>
  <si>
    <t>ABS.U961PG-23x1.0mm</t>
  </si>
  <si>
    <t>ABS.U968ST9-23x0.8mm</t>
  </si>
  <si>
    <t>ABS.W1000ST19-23x2.0mm</t>
  </si>
  <si>
    <t>ABS.W1000ST19-43x2.0mm</t>
  </si>
  <si>
    <t>ABS.W1000ST9-43x2.0mm</t>
  </si>
  <si>
    <t>ABS.W1100ST9-23x0.8mm</t>
  </si>
  <si>
    <t>ABS.W980SM-22x0.4mm</t>
  </si>
  <si>
    <t>ABS.ZenitAguaMarinaSM-23x1.0mm</t>
  </si>
  <si>
    <t>PAL.121FS02-2800x2070x10mm</t>
  </si>
  <si>
    <t>ABS.W1000ST9-23x2.0mm</t>
  </si>
  <si>
    <t>ABS.W1100ST9-22x0.4mm</t>
  </si>
  <si>
    <t>ABS.W1100ST9-23x2.0mm</t>
  </si>
  <si>
    <t>ABS.W1100ST9-43x2.0mm</t>
  </si>
  <si>
    <t>ABS.107FS70-23x1.0mm</t>
  </si>
  <si>
    <t>ABS.107FS70-43x1.0mm</t>
  </si>
  <si>
    <t>ABS.200FS70-23x1.0mm</t>
  </si>
  <si>
    <t>ABS.200FS70-43x1.0mm</t>
  </si>
  <si>
    <t>Nu</t>
  </si>
  <si>
    <t>NOTA: Formularul nu este compatibil cu versiuni de Excel mai vechi de 2010. In cazul acesta va rugam sa ne contactati.</t>
  </si>
  <si>
    <t>ABS.W1000ST9-22x0.4mm</t>
  </si>
  <si>
    <t>ABS.F433ST10-22x0.4mm</t>
  </si>
  <si>
    <t>ABS.F433ST10-23x2.0mm</t>
  </si>
  <si>
    <t>ABS.ZenitMarmolVersiliaSM-23x1.0mm</t>
  </si>
  <si>
    <t>ABS.ZenitOsirisPlataSM-23x1.0mm</t>
  </si>
  <si>
    <t>Adresa: Soseaua de Centura nr 66, Pantelimon, Ilfov</t>
  </si>
  <si>
    <t>Email: productie_b@decorum.ro</t>
  </si>
  <si>
    <t>Telefon: 0799-888-684</t>
  </si>
  <si>
    <t>Punct de lucru Pitesti</t>
  </si>
  <si>
    <t>Email: productie_ag@decorum.ro</t>
  </si>
  <si>
    <t>Telefon: 0799-888-681</t>
  </si>
  <si>
    <t>FORMATIZARE</t>
  </si>
  <si>
    <t>Cum se completeaza formularul de comanda?</t>
  </si>
  <si>
    <t>Adresa: Strada Depozitelor nr 23, Pitesti</t>
  </si>
  <si>
    <t>PAL.318FS08-2800x2070x25mm</t>
  </si>
  <si>
    <t>ABS.F433ST10-43x2.0mm</t>
  </si>
  <si>
    <t>ABS.H1180ST37-23x0.8mm</t>
  </si>
  <si>
    <t>ABS.H1277ST9-23x0.8mm</t>
  </si>
  <si>
    <t>ABS.H3157ST12-23x0.8mm</t>
  </si>
  <si>
    <t>ABS.H3331ST10-23x0.8mm</t>
  </si>
  <si>
    <t>ABS.H3730ST10-23x0.8mm</t>
  </si>
  <si>
    <t>ABS.U216ST9-23x0.8mm</t>
  </si>
  <si>
    <t>ABS.U702ST9-23x0.8mm</t>
  </si>
  <si>
    <t>ABS.U830ST9-23x0.8mm</t>
  </si>
  <si>
    <t>ABS.W1100PG-23x1.0mm</t>
  </si>
  <si>
    <t>ABS.W980SM-23x2.0mm</t>
  </si>
  <si>
    <t>ABS.314FS02-28x2.0mm</t>
  </si>
  <si>
    <t>ABS.318FS08-28x2.0mm</t>
  </si>
  <si>
    <t>ABS.350FS08-23x0.8mm</t>
  </si>
  <si>
    <t>Comanda servicii debitare / aplicare cant Decorum</t>
  </si>
  <si>
    <t>MDF.LuxeBlancoPolar-2750x1220x18mm</t>
  </si>
  <si>
    <t>MDF.ZenitAzulIndigoSM-2750x1220x18mm</t>
  </si>
  <si>
    <t>MDF.ZenitAzulMarinoSM-2750x1220x18mm</t>
  </si>
  <si>
    <t>MDF.ZenitCottoSM-2750x1220x18mm</t>
  </si>
  <si>
    <t>MDF.ZenitVerdeSalviaSM-2750x1220x18mm</t>
  </si>
  <si>
    <t>MDF.U702PM-2800x2070x18mm</t>
  </si>
  <si>
    <t>MDF.U732PM-2800x2070x18mm</t>
  </si>
  <si>
    <t>MDF.U961PM-2800x2070x18mm</t>
  </si>
  <si>
    <t>MDF.U999PG-2800x2070x18mm</t>
  </si>
  <si>
    <t>MDF.U999PM-2800x2070x18mm</t>
  </si>
  <si>
    <t>MDF.W1000PG-2800x2070x18mm</t>
  </si>
  <si>
    <t>MDF.W1000PM-2800x2070x18mm</t>
  </si>
  <si>
    <t>MDF.W1100PM-2800x2070x18mm</t>
  </si>
  <si>
    <t>HPL COMPACT.0026Enduro-4100x1300x10mm</t>
  </si>
  <si>
    <t>HPL COMPACT.0027Enduro-4100x1300x10mm</t>
  </si>
  <si>
    <t>HPL COMPACT.0077Aptico-4100x1300x10mm</t>
  </si>
  <si>
    <t>HPL COMPACT.0080Aptico-4100x1300x10mm</t>
  </si>
  <si>
    <t>HPL COMPACT.0080Saxum-4100x1300x10mm</t>
  </si>
  <si>
    <t>HPL COMPACT.0344Enduro-4100x1300x10mm</t>
  </si>
  <si>
    <t>HPL COMPACT.0394Enduro-4100x1300x10mm</t>
  </si>
  <si>
    <t>HPL COMPACT.0406Enduro-4100x1300x10mm</t>
  </si>
  <si>
    <t>HPL COMPACT.0421Enduro-4100x1300x10mm</t>
  </si>
  <si>
    <t>HPL COMPACT.0426IP-4100x1300x10mm</t>
  </si>
  <si>
    <t>HPL COMPACT.0497Enduro-4100x1300x10mm</t>
  </si>
  <si>
    <t>HPL COMPACT.0755Saxum-4100x1300x10mm</t>
  </si>
  <si>
    <t>HPL COMPACT.0794Enduro-4100x1300x10mm</t>
  </si>
  <si>
    <t>HPL COMPACT.0923IP-4100x1300x10mm</t>
  </si>
  <si>
    <t>HPL COMPACT.2289Aptico-4100x1300x10mm</t>
  </si>
  <si>
    <t>BLAT.F121ST87-4100x600x38mm</t>
  </si>
  <si>
    <t>BLAT.F186ST9-4100x600x38mm</t>
  </si>
  <si>
    <t>BLAT.F187ST9-4100x600x38mm</t>
  </si>
  <si>
    <t>BLAT.F205ST9-4100x600x38mm</t>
  </si>
  <si>
    <t>BLAT.F206ST9-4100x600x38mm</t>
  </si>
  <si>
    <t>BLAT.F206ST9-4100x920x38mm</t>
  </si>
  <si>
    <t>BLAT.F302ST87-4100x600x38mm</t>
  </si>
  <si>
    <t>BLAT.H1145ST10-4100x600x38mm</t>
  </si>
  <si>
    <t>BLAT.H1145ST10-4100x920x38mm</t>
  </si>
  <si>
    <t>BLAT.H1313ST10-4100x600x38mm</t>
  </si>
  <si>
    <t>BLAT.H1318ST10-4100x600x38mm</t>
  </si>
  <si>
    <t>BLAT.H1401ST22-4100x600x38mm</t>
  </si>
  <si>
    <t>BLAT.H2032ST10-4100x600x38mm</t>
  </si>
  <si>
    <t>BLAT.H2033ST10-4100x600x38mm</t>
  </si>
  <si>
    <t>BLAT.H3133ST12-4100x600x38mm</t>
  </si>
  <si>
    <t>BLAT.H3303ST10-4100x600x38mm</t>
  </si>
  <si>
    <t>BLAT.H3303ST10-4100x920x38mm</t>
  </si>
  <si>
    <t>BLAT.H3331ST10-4100x600x38mm</t>
  </si>
  <si>
    <t>BLAT.H3331ST10-4100x920x38mm</t>
  </si>
  <si>
    <t>BLAT.H3730ST10-4100x600x38mm</t>
  </si>
  <si>
    <t>BLAT.H3730ST10-4100x920x38mm</t>
  </si>
  <si>
    <t>BLAT.U763ST76-4100x600x38mm</t>
  </si>
  <si>
    <t>BLAT.W1000ST76-4100x600x38mm</t>
  </si>
  <si>
    <t>BLAT.W1000ST76-4100x920x38mm</t>
  </si>
  <si>
    <t>ABS.H2032ST10-43x2.0mm</t>
  </si>
  <si>
    <t>ABS.H3710ST12-23x0.8mm</t>
  </si>
  <si>
    <t>ABS.U201ST9-23x0.8mm</t>
  </si>
  <si>
    <t>ABS.U323PG-23x1.0mm</t>
  </si>
  <si>
    <t>ABS.U702PG-23x1.0mm</t>
  </si>
  <si>
    <t>ABS.U702PM-23x1.0mm</t>
  </si>
  <si>
    <t>ABS.U708PG-23x1.0mm</t>
  </si>
  <si>
    <t>ABS.U708PM-23x1.0mm</t>
  </si>
  <si>
    <t>ABS.U708ST9-23x0.8mm</t>
  </si>
  <si>
    <t>ABS.U727PG-23x1.0mm</t>
  </si>
  <si>
    <t>ABS.U732PG-23x1.0mm</t>
  </si>
  <si>
    <t>ABS.U732PM-23x1.0mm</t>
  </si>
  <si>
    <t>ABS.U780ST9-23x0.8mm</t>
  </si>
  <si>
    <t>ABS.U963ST9-23x0.8mm</t>
  </si>
  <si>
    <t>ABS.U999PG-23x1.0mm</t>
  </si>
  <si>
    <t>ABS.W1000PM-23x1.0mm</t>
  </si>
  <si>
    <t>ABS.W1000ST19-23x0.8mm</t>
  </si>
  <si>
    <t>ABS.W1100PM-23x1.0mm</t>
  </si>
  <si>
    <t>ABS.ZenitAzulIndigoSM-23x1.0mm</t>
  </si>
  <si>
    <t>ABS.ZenitAzulMarinoSM-23x1.0mm</t>
  </si>
  <si>
    <t>ABS.ZenitCottoSM-23x1.0mm</t>
  </si>
  <si>
    <t>ABS.ZenitVerdeSalviaSM-23x1.0mm</t>
  </si>
  <si>
    <t>BLAT.F76001SD-4100x600x38.8mm</t>
  </si>
  <si>
    <t>BLAT.F76001SD-4100x900x38.8mm</t>
  </si>
  <si>
    <t>BLAT.F76016VO-4100x600x38.8mm</t>
  </si>
  <si>
    <t>BLAT.F76016VO-4100x650x38.8mm</t>
  </si>
  <si>
    <t>BLAT.F76016VO-4100x900x38.8mm</t>
  </si>
  <si>
    <t>BLAT.F76026CR-4100x600x38.8mm</t>
  </si>
  <si>
    <t>BLAT.F76026CR-4100x900x38.8mm</t>
  </si>
  <si>
    <t>BLAT.F76028FG-4100x600x38.8mm</t>
  </si>
  <si>
    <t>BLAT.F76028FG-4100x650x38.8mm</t>
  </si>
  <si>
    <t>BLAT.F76028FG-4100x900x38.8mm</t>
  </si>
  <si>
    <t>BLAT.F76044SD-4100x600x38.8mm</t>
  </si>
  <si>
    <t>BLAT.F76044SD-4100x900x38.8mm</t>
  </si>
  <si>
    <t>BLAT.F76112SD-4100x600x38.8mm</t>
  </si>
  <si>
    <t>BLAT.F76112SD-4100x900x38.8mm</t>
  </si>
  <si>
    <t>BLAT.F76113SD-4100x600x38.8mm</t>
  </si>
  <si>
    <t>BLAT.F76113SD-4100x900x38.8mm</t>
  </si>
  <si>
    <t>BLAT.F76142CR-4100x600x38.8mm</t>
  </si>
  <si>
    <t>BLAT.F76142CR-4100x900x38.8mm</t>
  </si>
  <si>
    <t>BLAT.F76145CR-4100x600x38.8mm</t>
  </si>
  <si>
    <t>BLAT.F76145CR-4100x900x38.8mm</t>
  </si>
  <si>
    <t>BLAT.F76146SD-4100x600x38.8mm</t>
  </si>
  <si>
    <t>BLAT.F76146SD-4100x900x38.8mm</t>
  </si>
  <si>
    <t>BLAT.F79934SD-4100x600x38.8mm</t>
  </si>
  <si>
    <t>BLAT.F79934SD-4100x900x38.8mm</t>
  </si>
  <si>
    <t>BLAT.R20027RT-4100x600x38.8mm</t>
  </si>
  <si>
    <t>BLAT.R20027RT-4100x650x38.8mm</t>
  </si>
  <si>
    <t>BLAT.R20027RT-4100x900x38.8mm</t>
  </si>
  <si>
    <t>BLAT.R20039RT-4100x600x38.8mm</t>
  </si>
  <si>
    <t>BLAT.R20039RT-4100x900x38.8mm</t>
  </si>
  <si>
    <t>BLAT.R20065NW-4100x600x38.8mm</t>
  </si>
  <si>
    <t>BLAT.R20065NW-4100x900x38.8mm</t>
  </si>
  <si>
    <t>BLAT.R20128RT-4100x600x38.8mm</t>
  </si>
  <si>
    <t>BLAT.R20128RT-4100x650x38.8mm</t>
  </si>
  <si>
    <t>BLAT.R20128RT-4100x900x38.8mm</t>
  </si>
  <si>
    <t>BLAT.R20231FG-4100x600x38.8mm</t>
  </si>
  <si>
    <t>BLAT.R20231FG-4100x900x38.8mm</t>
  </si>
  <si>
    <t>BLAT.R20347FG-4100x600x38.8mm</t>
  </si>
  <si>
    <t>BLAT.R20347FG-4100x900x38.8mm</t>
  </si>
  <si>
    <t>BLAT.R20348NW-4100x600x38.8mm</t>
  </si>
  <si>
    <t>BLAT.R20348NW-4100x900x38.8mm</t>
  </si>
  <si>
    <t>BLAT.R20349NW-4100x600x38.8mm</t>
  </si>
  <si>
    <t>BLAT.R20349NW-4100x900x38.8mm</t>
  </si>
  <si>
    <t>BLAT.R20351NW-4100x600x38.8mm</t>
  </si>
  <si>
    <t>BLAT.R20351NW-4100x900x38.8mm</t>
  </si>
  <si>
    <t>BLAT.R27001VV-4100x600x38.8mm</t>
  </si>
  <si>
    <t>BLAT.R27001VV-4100x900x38.8mm</t>
  </si>
  <si>
    <t>BLAT.R30023VV-4100x600x38.8mm</t>
  </si>
  <si>
    <t>BLAT.R30023VV-4100x900x38.8mm</t>
  </si>
  <si>
    <t>BLAT.R30135NW-4100x600x38.8mm</t>
  </si>
  <si>
    <t>BLAT.R30135NW-4100x900x38.8mm</t>
  </si>
  <si>
    <t>BLAT.R34032NW-4100x600x38.8mm</t>
  </si>
  <si>
    <t>BLAT.R34032NW-4100x900x38.8mm</t>
  </si>
  <si>
    <t>BLAT.R48036VV-4100x600x38.8mm</t>
  </si>
  <si>
    <t>BLAT.R48036VV-4100x900x38.8mm</t>
  </si>
  <si>
    <t>BLAT.R55073SD-4100x600x38.8mm</t>
  </si>
  <si>
    <t>BLAT.R55073SD-4100x900x38.8mm</t>
  </si>
  <si>
    <t>BLAT.S60011FG-4100x600x38.8mm</t>
  </si>
  <si>
    <t>BLAT.S60011FG-4100x900x38.8mm</t>
  </si>
  <si>
    <t>BLAT.S60019CR-4100x600x38.8mm</t>
  </si>
  <si>
    <t>BLAT.S60019CR-4100x900x38.8mm</t>
  </si>
  <si>
    <t>BLAT.S61011VO-4100x600x38.8mm</t>
  </si>
  <si>
    <t>BLAT.S61011VO-4100x900x38.8mm</t>
  </si>
  <si>
    <t>BLAT.S61034SD-4100x600x38.8mm</t>
  </si>
  <si>
    <t>BLAT.S61034SD-4100x900x38.8mm</t>
  </si>
  <si>
    <t>BLAT.S63007SD-4100x600x38.8mm</t>
  </si>
  <si>
    <t>BLAT.S63007SD-4100x900x38.8mm</t>
  </si>
  <si>
    <t>BLAT.S63009SD-4100x600x38.8mm</t>
  </si>
  <si>
    <t>BLAT.S63009SD-4100x900x38.8mm</t>
  </si>
  <si>
    <t>BLAT.S63013FG-4100x600x38.8mm</t>
  </si>
  <si>
    <t>BLAT.S63013FG-4100x900x38.8mm</t>
  </si>
  <si>
    <t>BLAT.S63014MS-4100x600x38.8mm</t>
  </si>
  <si>
    <t>BLAT.S63014MS-4100x900x38.8mm</t>
  </si>
  <si>
    <t>BLAT.S63021SD-4100x600x38.8mm</t>
  </si>
  <si>
    <t>BLAT.S63021SD-4100x900x38.8mm</t>
  </si>
  <si>
    <t>BLAT.S63027SD-4100x600x38.8mm</t>
  </si>
  <si>
    <t>BLAT.S63027SD-4100x900x38.8mm</t>
  </si>
  <si>
    <t>BLAT.S63028SD-4100x600x38.8mm</t>
  </si>
  <si>
    <t>BLAT.S63028SD-4100x900x38.8mm</t>
  </si>
  <si>
    <t>BLAT.S63035SD-4100x600x38.8mm</t>
  </si>
  <si>
    <t>BLAT.S63035SD-4100x900x38.8mm</t>
  </si>
  <si>
    <t>BLAT.S63044MS-4100x600x38.8mm</t>
  </si>
  <si>
    <t>BLAT.S63044MS-4100x900x38.8mm</t>
  </si>
  <si>
    <t>BLAT.S63045MS-4100x600x38.8mm</t>
  </si>
  <si>
    <t>BLAT.S63045MS-4100x900x38.8mm</t>
  </si>
  <si>
    <t>BLAT.S64011FG-4100x600x38.8mm</t>
  </si>
  <si>
    <t>BLAT.S64011FG-4100x900x38.8mm</t>
  </si>
  <si>
    <t>BLAT.S68013SD-4100x600x38.8mm</t>
  </si>
  <si>
    <t>BLAT.S68013SD-4100x900x38.8mm</t>
  </si>
  <si>
    <t>BLAT.S68025MS-4100x600x38.8mm</t>
  </si>
  <si>
    <t>BLAT.S68025MS-4100x900x38.8mm</t>
  </si>
  <si>
    <t>BLAT.S68027FG-4100x600x38.8mm</t>
  </si>
  <si>
    <t>BLAT.S68027FG-4100x900x38.8mm</t>
  </si>
  <si>
    <t>BLAT.S68034SD-4100x600x38.8mm</t>
  </si>
  <si>
    <t>BLAT.S68034SD-4100x900x38.8mm</t>
  </si>
  <si>
    <t>BLAT.S68036SD-4100x600x38.8mm</t>
  </si>
  <si>
    <t>BLAT.S68036SD-4100x900x38.8mm</t>
  </si>
  <si>
    <t>BLAT.S68039MS-4100x600x38.8mm</t>
  </si>
  <si>
    <t>BLAT.S68039MS-4100x900x38.8mm</t>
  </si>
  <si>
    <t>BLAT.S68048FG-4100x600x38.8mm</t>
  </si>
  <si>
    <t>BLAT.S68048FG-4100x900x38.8mm</t>
  </si>
  <si>
    <t>BLAT.S68049FG-4100x600x38.8mm</t>
  </si>
  <si>
    <t>BLAT.S68049FG-4100x900x38.8mm</t>
  </si>
  <si>
    <t>BLAT.S68050SD-4100x600x38.8mm</t>
  </si>
  <si>
    <t>BLAT.S68050SD-4100x900x38.8mm</t>
  </si>
  <si>
    <t>BLAT.U11026SD-4100x600x38.8mm</t>
  </si>
  <si>
    <t>BLAT.U11026SD-4100x650x38.8mm</t>
  </si>
  <si>
    <t>BLAT.U11026SD-4100x900x38.8mm</t>
  </si>
  <si>
    <t>BLAT.U11102XM-4100x600x38.8mm</t>
  </si>
  <si>
    <t>BLAT.U11102XM-4100x900x38.8mm</t>
  </si>
  <si>
    <t>BLAT.U12044XM-4100x600x38.8mm</t>
  </si>
  <si>
    <t>BLAT.U12044XM-4100x900x38.8mm</t>
  </si>
  <si>
    <t>BLAT.U12187SD-4100x600x38.8mm</t>
  </si>
  <si>
    <t>BLAT.U12187SD-4100x650x38.8mm</t>
  </si>
  <si>
    <t>BLAT.U12187SD-4100x900x38.8mm</t>
  </si>
  <si>
    <t>BLAT.U12290MP-4100x600x38.8mm</t>
  </si>
  <si>
    <t>BLAT.U12290MP-4100x900x38.8mm</t>
  </si>
  <si>
    <t>BLAT.F021ST75-4100x600x38mm</t>
  </si>
  <si>
    <t>BLAT.F021ST75-4100x920x38mm</t>
  </si>
  <si>
    <t>BLAT.F095ST87-4100x600x38mm</t>
  </si>
  <si>
    <t>BLAT.F095ST87-4100x920x38mm</t>
  </si>
  <si>
    <t>BLAT.F121ST87-4100x920x38mm</t>
  </si>
  <si>
    <t>BLAT.F186ST9-4100x920x38mm</t>
  </si>
  <si>
    <t>BLAT.F187ST9-4100x920x38mm</t>
  </si>
  <si>
    <t>BLAT.F205ST9-4100x920x38mm</t>
  </si>
  <si>
    <t>BLAT.F302ST87-4100x920x38mm</t>
  </si>
  <si>
    <t>BLAT.H1180ST37-4100x920x38mm</t>
  </si>
  <si>
    <t>BLAT.H1181ST37-4100x920x38mm</t>
  </si>
  <si>
    <t>BLAT.H1313ST10-4100x920x38mm</t>
  </si>
  <si>
    <t>BLAT.H1318ST10-4100x920x38mm</t>
  </si>
  <si>
    <t>BLAT.H1344ST32-4100x920x38mm</t>
  </si>
  <si>
    <t>BLAT.H1401ST22-4100x920x38mm</t>
  </si>
  <si>
    <t>BLAT.H193ST12-4100x600x38mm</t>
  </si>
  <si>
    <t>BLAT.H193ST12-4100x920x38mm</t>
  </si>
  <si>
    <t>BLAT.H197ST10-4100x600x38mm</t>
  </si>
  <si>
    <t>BLAT.H197ST10-4100x920x38mm</t>
  </si>
  <si>
    <t>BLAT.H2032ST10-4100x920x38mm</t>
  </si>
  <si>
    <t>BLAT.H2033ST10-4100x920x38mm</t>
  </si>
  <si>
    <t>BLAT.H3133ST12-4100x920x38mm</t>
  </si>
  <si>
    <t>BLAT.H3176ST37-4100x920x38mm</t>
  </si>
  <si>
    <t>BLAT.U763ST76-4100x920x38mm</t>
  </si>
  <si>
    <t>PANOU.F76001SD/F76113SD-4100x600x9.2mm</t>
  </si>
  <si>
    <t>PANOU.F76016VO/S61011VO-4100x600x9.2mm</t>
  </si>
  <si>
    <t>PANOU.F76026CR/F76145CR-4100x600x9.2mm</t>
  </si>
  <si>
    <t>PANOU.F76028FG/S63045MS-4100x600x9.2mm</t>
  </si>
  <si>
    <t>PANOU.F76044SD/F76112SD-4100x600x9.2mm</t>
  </si>
  <si>
    <t>PANOU.F76142CR/S60019CR-4100x600x9.2mm</t>
  </si>
  <si>
    <t>PANOU.F76146SD/S61034SD-4100x600x9.2mm</t>
  </si>
  <si>
    <t>PANOU.F79934SD/S68036SD-4100x600x9.2mm</t>
  </si>
  <si>
    <t>PANOU.R20027RT/R20128RT-4100x600x9.2mm</t>
  </si>
  <si>
    <t>PANOU.R20039RT/S68025MS-4100x600x9.2mm</t>
  </si>
  <si>
    <t>PANOU.R20065NW/R20348NW-4100x600x9.2mm</t>
  </si>
  <si>
    <t>PANOU.R20231FG/S63013FG-4100x600x9.2mm</t>
  </si>
  <si>
    <t>PANOU.R20347FG/S60011FG-4100x600x9.2mm</t>
  </si>
  <si>
    <t>PANOU.R20349NW/R20351NW-4100x600x9.2mm</t>
  </si>
  <si>
    <t>PANOU.R27001VV/R30023VV-4100x600x9.2mm</t>
  </si>
  <si>
    <t>PANOU.R30135NW/R34032NW-4100x600x9.2mm</t>
  </si>
  <si>
    <t>PANOU.R48036VV/S63044MS-4100x600x9.2mm</t>
  </si>
  <si>
    <t>PANOU.R55073SD/S63028SD-4100x600x9.2mm</t>
  </si>
  <si>
    <t>PANOU.S63007SD/S63009SD-4100x600x9.2mm</t>
  </si>
  <si>
    <t>PANOU.S63014MS/S68039MS-4100x600x9.2mm</t>
  </si>
  <si>
    <t>PANOU.S63021SD/S63027SD-4100x600x9.2mm</t>
  </si>
  <si>
    <t>PANOU.S63035SD/S68013SD-4100x600x9.2mm</t>
  </si>
  <si>
    <t>PANOU.S64011FG/S68027FG-4100x600x9.2mm</t>
  </si>
  <si>
    <t>PANOU.S68034SD/S68050SD-4100x600x9.2mm</t>
  </si>
  <si>
    <t>PANOU.S68048FG/S68049FG-4100x600x9.2mm</t>
  </si>
  <si>
    <t>PANOU.U11026SD/U11026SD-4100x600x9.2mm</t>
  </si>
  <si>
    <t>PANOU.U11102XM/U12044XM-4100x600x9.2mm</t>
  </si>
  <si>
    <t>PANOU.U12187SD/U12290MP-4100x600x9.2mm</t>
  </si>
  <si>
    <t>PANOU.F302ST87/F311ST87-4100x640x8mm</t>
  </si>
  <si>
    <t>PANOU.H1180ST37/W908ST37-4100x640x8mm</t>
  </si>
  <si>
    <t>PANOU.H1181ST37/W908ST37-4100x640x8mm</t>
  </si>
  <si>
    <t>PANOU.H1344ST32/W908ST32-4100x640x8mm</t>
  </si>
  <si>
    <t>PANOU.H3176ST37/W908ST37-4100x640x8mm</t>
  </si>
  <si>
    <t>ABS.F76001SD-43x2.0mm</t>
  </si>
  <si>
    <t>ABS.F76016VO-43x2.0mm</t>
  </si>
  <si>
    <t>ABS.F76026CR-43x2.0mm</t>
  </si>
  <si>
    <t>ABS.F76028FG-43x2.0mm</t>
  </si>
  <si>
    <t>ABS.F76044SD-43x2.0mm</t>
  </si>
  <si>
    <t>ABS.F76112SD-43x2.0mm</t>
  </si>
  <si>
    <t>ABS.F76113SD-43x2.0mm</t>
  </si>
  <si>
    <t>ABS.F76142CR-43x2.0mm</t>
  </si>
  <si>
    <t>ABS.F76145CR-43x2.0mm</t>
  </si>
  <si>
    <t>ABS.F76146SD-43x2.0mm</t>
  </si>
  <si>
    <t>ABS.F79934SD-43x2.0mm</t>
  </si>
  <si>
    <t>ABS.R20027RT-43x2.0mm</t>
  </si>
  <si>
    <t>ABS.R20039RT-43x2.0mm</t>
  </si>
  <si>
    <t>ABS.R20065NW-43x2.0mm</t>
  </si>
  <si>
    <t>ABS.R20128RT-43x2.0mm</t>
  </si>
  <si>
    <t>ABS.R20231FG-43x2.0mm</t>
  </si>
  <si>
    <t>ABS.R20347FG-43x2.0mm</t>
  </si>
  <si>
    <t>ABS.R20348NW-43x2.0mm</t>
  </si>
  <si>
    <t>ABS.R20349NW-43x2.0mm</t>
  </si>
  <si>
    <t>ABS.R20351NW-43x2.0mm</t>
  </si>
  <si>
    <t>ABS.R27001VV-43x2.0mm</t>
  </si>
  <si>
    <t>ABS.R30023VV-43x2.0mm</t>
  </si>
  <si>
    <t>ABS.R30135NW-43x2.0mm</t>
  </si>
  <si>
    <t>ABS.R34032NW-43x2.0mm</t>
  </si>
  <si>
    <t>ABS.R48036VV-43x2.0mm</t>
  </si>
  <si>
    <t>ABS.R55073SD-43x2.0mm</t>
  </si>
  <si>
    <t>ABS.S60011FG-43x2.0mm</t>
  </si>
  <si>
    <t>ABS.S60019CR-43x2.0mm</t>
  </si>
  <si>
    <t>ABS.S61011VO-43x2.0mm</t>
  </si>
  <si>
    <t>ABS.S63009SD-43x2.0mm</t>
  </si>
  <si>
    <t>ABS.S63013FG-43x2.0mm</t>
  </si>
  <si>
    <t>ABS.S63014MS-43x2.0mm</t>
  </si>
  <si>
    <t>ABS.S63021SD-43x2.0mm</t>
  </si>
  <si>
    <t>ABS.S63028SD-43x2.0mm</t>
  </si>
  <si>
    <t>ABS.S63044MS-43x2.0mm</t>
  </si>
  <si>
    <t>ABS.S63045MS-43x2.0mm</t>
  </si>
  <si>
    <t>ABS.S64011FG-43x2.0mm</t>
  </si>
  <si>
    <t>ABS.S68013SD-43x2.0mm</t>
  </si>
  <si>
    <t>ABS.S68025MS-43x2.0mm</t>
  </si>
  <si>
    <t>ABS.S68034SD-43x2.0mm</t>
  </si>
  <si>
    <t>ABS.S68036SD-43x2.0mm</t>
  </si>
  <si>
    <t>ABS.S68048FG-43x2.0mm</t>
  </si>
  <si>
    <t>ABS.S68049FG-43x2.0mm</t>
  </si>
  <si>
    <t>ABS.S68050SD-43x2.0mm</t>
  </si>
  <si>
    <t>ABS.U11102XM-43x1.0mm</t>
  </si>
  <si>
    <t>ABS.U12044XM-43x1.0mm</t>
  </si>
  <si>
    <t>ABS.U12290MP-43x2.0mm</t>
  </si>
  <si>
    <t>PAL.0670RM-2800x2070x18mm</t>
  </si>
  <si>
    <t>PAL.0815MI-2800x2070x18mm</t>
  </si>
  <si>
    <t>PAL.0816MI-2800x2070x18mm</t>
  </si>
  <si>
    <t>PAL.0817MI-2800x2070x18mm</t>
  </si>
  <si>
    <t>PAL.0833RM-2800x2070x18mm</t>
  </si>
  <si>
    <t>PAL.0834RM-2800x2070x18mm</t>
  </si>
  <si>
    <t>PAL.0836RM-2800x2070x18mm</t>
  </si>
  <si>
    <t>PAL.0837PM-2800x2070x18mm</t>
  </si>
  <si>
    <t>PAL.3396GA-2820x2070x18mm</t>
  </si>
  <si>
    <t>PAL.3413FB-2800x2070x18mm</t>
  </si>
  <si>
    <t>PAL.3414FB-2800x2070x18mm</t>
  </si>
  <si>
    <t>PAL.4037NA-2820x2070x18mm</t>
  </si>
  <si>
    <t>PAL.4045IM-2820x2070x18mm</t>
  </si>
  <si>
    <t>PAL.4047MI-2800x2070x18mm</t>
  </si>
  <si>
    <t>PAL.4049GA-2820x2070x18mm</t>
  </si>
  <si>
    <t>PAL.4052MI-2800x2070x18mm</t>
  </si>
  <si>
    <t>PAL.4057SU-2820x2070x18mm</t>
  </si>
  <si>
    <t>PAL.4058NA-2820x2070x18mm</t>
  </si>
  <si>
    <t>PAL.4077NI-2820x2070x18mm</t>
  </si>
  <si>
    <t>ABS.ZenitAlmagraSM-23x1.0mm</t>
  </si>
  <si>
    <t>ABS.ZenitGrisNubeSM-23x1.0mm</t>
  </si>
  <si>
    <t>ABS.ZenitTortoraSM-23x1.0mm</t>
  </si>
  <si>
    <t>ABS.200FS02-23x0.8mm</t>
  </si>
  <si>
    <t>ABS.271FS02-23x0.8mm</t>
  </si>
  <si>
    <t>ABS.508FS15-23x0.8mm</t>
  </si>
  <si>
    <t>ABS.577FS22-23x0.8mm</t>
  </si>
  <si>
    <t>ABS.640FS26-23x0.8mm</t>
  </si>
  <si>
    <t>ABS.641FS26-23x0.8mm</t>
  </si>
  <si>
    <t>ABS.642FS26-23x0.8mm</t>
  </si>
  <si>
    <t>ABS.0024FH-23x0.8mm</t>
  </si>
  <si>
    <t>ABS.0024FH-43x0.8mm</t>
  </si>
  <si>
    <t>ABS.0026GA-23x0.8mm</t>
  </si>
  <si>
    <t>ABS.0026GA-43x0.8mm</t>
  </si>
  <si>
    <t>ABS.0027GA-23x0.8mm</t>
  </si>
  <si>
    <t>ABS.0027GA-43x0.8mm</t>
  </si>
  <si>
    <t>ABS.0042FH-23x0.8mm</t>
  </si>
  <si>
    <t>ABS.0042FH-43x0.8mm</t>
  </si>
  <si>
    <t>ABS.0071FH-23x0.8mm</t>
  </si>
  <si>
    <t>ABS.0071FH-43x0.8mm</t>
  </si>
  <si>
    <t>ABS.0080NI-23x0.8mm</t>
  </si>
  <si>
    <t>ABS.0080NI-43x0.8mm</t>
  </si>
  <si>
    <t>ABS.0319FH-43x0.8mm</t>
  </si>
  <si>
    <t>ABS.0600NA-23x0.8mm</t>
  </si>
  <si>
    <t>ABS.0600NA-43x0.8mm</t>
  </si>
  <si>
    <t>ABS.0667FH-23x0.8mm</t>
  </si>
  <si>
    <t>ABS.0667FH-43x0.8mm</t>
  </si>
  <si>
    <t>ABS.0670RM-23x0.8mm</t>
  </si>
  <si>
    <t>ABS.0670RM-43x0.8mm</t>
  </si>
  <si>
    <t>ABS.0693FH-23x0.8mm</t>
  </si>
  <si>
    <t>ABS.0693FH-43x0.8mm</t>
  </si>
  <si>
    <t>ABS.0794GA-23x0.8mm</t>
  </si>
  <si>
    <t>ABS.0794GA-43x0.8mm</t>
  </si>
  <si>
    <t>ABS.0815MI-23x0.8mm</t>
  </si>
  <si>
    <t>ABS.0815MI-43x0.8mm</t>
  </si>
  <si>
    <t>ABS.0816MI-23x0.8mm</t>
  </si>
  <si>
    <t>ABS.0816MI-43x0.8mm</t>
  </si>
  <si>
    <t>ABS.0817MI-23x0.8mm</t>
  </si>
  <si>
    <t>ABS.0817MI-43x0.8mm</t>
  </si>
  <si>
    <t>ABS.0833RM-23x0.8mm</t>
  </si>
  <si>
    <t>ABS.0833RM-43x0.8mm</t>
  </si>
  <si>
    <t>ABS.0834RM-23x0.8mm</t>
  </si>
  <si>
    <t>ABS.0834RM-43x0.8mm</t>
  </si>
  <si>
    <t>ABS.0836RM-23x0.8mm</t>
  </si>
  <si>
    <t>ABS.0836RM-43x0.8mm</t>
  </si>
  <si>
    <t>ABS.0837PM-23x0.8mm</t>
  </si>
  <si>
    <t>ABS.0837PM-43x0.8mm</t>
  </si>
  <si>
    <t>ABS.2326IM-23x0.8mm</t>
  </si>
  <si>
    <t>ABS.2326IM-43x0.8mm</t>
  </si>
  <si>
    <t>ABS.3340IM-23x0.8mm</t>
  </si>
  <si>
    <t>ABS.3340IM-43x0.8mm</t>
  </si>
  <si>
    <t>ABS.3393IM-23x0.8mm</t>
  </si>
  <si>
    <t>ABS.3393IM-43x0.8mm</t>
  </si>
  <si>
    <t>ABS.3396GA-23x0.8mm</t>
  </si>
  <si>
    <t>ABS.3396GA-43x0.8mm</t>
  </si>
  <si>
    <t>ABS.3413FB-23x0.8mm</t>
  </si>
  <si>
    <t>ABS.3413FB-43x0.8mm</t>
  </si>
  <si>
    <t>ABS.3414FB-23x0.8mm</t>
  </si>
  <si>
    <t>ABS.3414FB-43x0.8mm</t>
  </si>
  <si>
    <t>ABS.4035NI-23x0.8mm</t>
  </si>
  <si>
    <t>ABS.4035NI-43x0.8mm</t>
  </si>
  <si>
    <t>ABS.4037NA-23x0.8mm</t>
  </si>
  <si>
    <t>ABS.4037NA-43x0.8mm</t>
  </si>
  <si>
    <t>ABS.4043NI-23x0.8mm</t>
  </si>
  <si>
    <t>ABS.4043NI-43x0.8mm</t>
  </si>
  <si>
    <t>ABS.4045IM-23x0.8mm</t>
  </si>
  <si>
    <t>ABS.4045IM-43x0.8mm</t>
  </si>
  <si>
    <t>ABS.4049GA-23x0.8mm</t>
  </si>
  <si>
    <t>ABS.4049GA-43x0.8mm</t>
  </si>
  <si>
    <t>ABS.4057SU-23x0.8mm</t>
  </si>
  <si>
    <t>ABS.4057SU-43x0.8mm</t>
  </si>
  <si>
    <t>ABS.4058NA-23x0.8mm</t>
  </si>
  <si>
    <t>ABS.4058NA-43x0.8mm</t>
  </si>
  <si>
    <t>ABS.4060NA-23x0.8mm</t>
  </si>
  <si>
    <t>ABS.4060NA-43x0.8mm</t>
  </si>
  <si>
    <t>ABS.4061NI-23x0.8mm</t>
  </si>
  <si>
    <t>ABS.4061NI-43x0.8mm</t>
  </si>
  <si>
    <t>ABS.4073NI-23x0.8mm</t>
  </si>
  <si>
    <t>ABS.4073NI-43x0.8mm</t>
  </si>
  <si>
    <t>ABS.4077NI-23x0.8mm</t>
  </si>
  <si>
    <t>ABS.4077NI-43x0.8mm</t>
  </si>
  <si>
    <t>ABS.F186ST9-23x0.8mm</t>
  </si>
  <si>
    <t>ABS.H1145ST10-23x0.8mm</t>
  </si>
  <si>
    <t>ABS.H1312ST10-23x0.8mm</t>
  </si>
  <si>
    <t>ABS.H1313ST10-23x0.8mm</t>
  </si>
  <si>
    <t>ABS.H1318ST10-23x0.8mm</t>
  </si>
  <si>
    <t>ABS.H2033ST10-23x0.8mm</t>
  </si>
  <si>
    <t>ABS.H3131ST12-23x0.8mm</t>
  </si>
  <si>
    <t>ABS.H3303ST10-23x0.8mm</t>
  </si>
  <si>
    <t>ABS.H3395ST12-23x0.8mm</t>
  </si>
  <si>
    <t>ABS.H3433ST22-23x0.8mm</t>
  </si>
  <si>
    <t>ABS.H3840ST9-23x0.8mm</t>
  </si>
  <si>
    <t>ABS.U113ST9-23x0.8mm</t>
  </si>
  <si>
    <t>ABS.U156ST9-23x0.8mm</t>
  </si>
  <si>
    <t>ABS.U321ST9-23x0.8mm</t>
  </si>
  <si>
    <t>ABS.U325ST9-23x0.8mm</t>
  </si>
  <si>
    <t>ABS.U504ST9-23x0.8mm</t>
  </si>
  <si>
    <t>ABS.U727ST9-23x0.8mm</t>
  </si>
  <si>
    <t>ABS.U732ST9-23x0.8mm</t>
  </si>
  <si>
    <t>ABS.U750ST9-23x0.8mm</t>
  </si>
  <si>
    <t>ABS.U763ST9-23x0.8mm</t>
  </si>
  <si>
    <t>ABS.U775ST9-23x0.8mm</t>
  </si>
  <si>
    <t>ABS.W1000PG-23x1.0mm</t>
  </si>
  <si>
    <t>ABS.W1000ST38-22x0.4mm</t>
  </si>
  <si>
    <t>ABS.W1000ST38-23x2.0mm</t>
  </si>
  <si>
    <t>ABS.W1000ST38-43x2.0mm</t>
  </si>
  <si>
    <t>ABS.W980SM-23x0.8mm</t>
  </si>
  <si>
    <t>CantHPL.S61034SD-4100x45x0.6mm</t>
  </si>
  <si>
    <t>CantHPL.S63007SD-4100x45x0.6mm</t>
  </si>
  <si>
    <t>CantHPL.S63027SD-4100x45x0.6mm</t>
  </si>
  <si>
    <t>CantHPL.S63035SD-4100x45x0.6mm</t>
  </si>
  <si>
    <t>CantHPL.S68027FG-4100x45x0.6mm</t>
  </si>
  <si>
    <t>CantHPL.S68039MS-4100x45x0.6mm</t>
  </si>
  <si>
    <t>ABS.F187ST9-23x0.8mm</t>
  </si>
  <si>
    <t>ABS.F206ST9-23x0.8mm</t>
  </si>
  <si>
    <t>ABS.F416ST10-23x0.8mm</t>
  </si>
  <si>
    <t>ABS.F433ST10-23x0.8mm</t>
  </si>
  <si>
    <t>ABS.H1113ST10-23x0.8mm</t>
  </si>
  <si>
    <t>ABS.H1176ST37-23x0.8mm</t>
  </si>
  <si>
    <t>ABS.H1181ST37-23x0.8mm</t>
  </si>
  <si>
    <t>ABS.H1199ST12-23x0.8mm</t>
  </si>
  <si>
    <t>ABS.H1250ST36-23x0.8mm</t>
  </si>
  <si>
    <t>ABS.H1330ST10-23x0.8mm</t>
  </si>
  <si>
    <t>ABS.H1344ST32-23x0.8mm</t>
  </si>
  <si>
    <t>ABS.H1346ST32-23x0.8mm</t>
  </si>
  <si>
    <t>ABS.H1399ST10-23x0.8mm</t>
  </si>
  <si>
    <t>ABS.H1401ST22-23x0.8mm</t>
  </si>
  <si>
    <t>ABS.H1487ST22-23x0.8mm</t>
  </si>
  <si>
    <t>ABS.H1636ST12-23x0.8mm</t>
  </si>
  <si>
    <t>ABS.H1710ST10-23x0.8mm</t>
  </si>
  <si>
    <t>ABS.H1714ST19-23x0.8mm</t>
  </si>
  <si>
    <t>ABS.H3012ST22-23x0.8mm</t>
  </si>
  <si>
    <t>ABS.H3133ST12-23x0.8mm</t>
  </si>
  <si>
    <t>ABS.H3146ST19-23x0.8mm</t>
  </si>
  <si>
    <t>ABS.H3154ST36-23x0.8mm</t>
  </si>
  <si>
    <t>ABS.H3156ST12-23x0.8mm</t>
  </si>
  <si>
    <t>ABS.H3170ST12-23x0.8mm</t>
  </si>
  <si>
    <t>ABS.H3176ST37-23x0.8mm</t>
  </si>
  <si>
    <t>ABS.H3190ST19-23x0.8mm</t>
  </si>
  <si>
    <t>ABS.H3309ST28-23x0.8mm</t>
  </si>
  <si>
    <t>ABS.H3325ST28-23x0.8mm</t>
  </si>
  <si>
    <t>ABS.H3398ST12-23x0.8mm</t>
  </si>
  <si>
    <t>ABS.H3430ST22-23x0.8mm</t>
  </si>
  <si>
    <t>ABS.H3450ST22-23x0.8mm</t>
  </si>
  <si>
    <t>ABS.H3700ST10-23x0.8mm</t>
  </si>
  <si>
    <t>ABS.H3702ST10-23x0.8mm</t>
  </si>
  <si>
    <t>ABS.H3734ST9-23x0.8mm</t>
  </si>
  <si>
    <t>ABS.H3860ST9-23x0.8mm</t>
  </si>
  <si>
    <t>ABS.U104ST9-23x0.8mm</t>
  </si>
  <si>
    <t>ABS.U311ST9-23x0.8mm</t>
  </si>
  <si>
    <t>ABS.U525ST9-23x0.8mm</t>
  </si>
  <si>
    <t>ABS.U630ST9-23x0.8mm</t>
  </si>
  <si>
    <t>ABS.U741ST9-23x0.8mm</t>
  </si>
  <si>
    <t>ABS.U748ST9-23x0.8mm</t>
  </si>
  <si>
    <t>ABS.U767ST9-23x0.8mm</t>
  </si>
  <si>
    <t>ABS.U818ST9-23x0.8mm</t>
  </si>
  <si>
    <t>ABS.U899ST9-23x0.8mm</t>
  </si>
  <si>
    <t>ABS.U960ST9-23x0.8mm</t>
  </si>
  <si>
    <t>ABS.U998ST38-23x0.8mm</t>
  </si>
  <si>
    <t>ABS.U999ST19-23x0.8mm</t>
  </si>
  <si>
    <t>ABS.W1000ST38-23x0.8mm</t>
  </si>
  <si>
    <t>ABS.W980ST2-23x0.8mm</t>
  </si>
  <si>
    <t>MDF.ZenitAlmagraSM-2750x1220x18mm</t>
  </si>
  <si>
    <t>MDF.ZenitGrisNubeSM-2750x1220x18mm</t>
  </si>
  <si>
    <t>MDF.ZenitTortoraSM-2750x1220x18mm</t>
  </si>
  <si>
    <t>MDF.U323PG-2800x2070x18mm</t>
  </si>
  <si>
    <t>MDF.U702PG-2800x2070x18mm</t>
  </si>
  <si>
    <t>MDF.U708PG-2800x2070x18mm</t>
  </si>
  <si>
    <t>MDF.U727PG-2800x2070x18mm</t>
  </si>
  <si>
    <t>MDF.U732PG-2800x2070x18mm</t>
  </si>
  <si>
    <t>MDF.U961PG-2800x2070x18mm</t>
  </si>
  <si>
    <t>HPL COMPACT.0085FH-4100x1300x10mm</t>
  </si>
  <si>
    <t>Alege cant 1 din lista</t>
  </si>
  <si>
    <t>Alege cant 2 din lista</t>
  </si>
  <si>
    <t>Alege cant 3 din lista</t>
  </si>
  <si>
    <t>Alege cant 4 din lista</t>
  </si>
  <si>
    <t>Alege cant 5 din lista</t>
  </si>
  <si>
    <t>Alege cant 6 din lista</t>
  </si>
  <si>
    <t>ABS.207FS15-23x0.8mm</t>
  </si>
  <si>
    <t>ABS.215FS15-23x0.8mm</t>
  </si>
  <si>
    <t>ABS.242FS15-23x0.8mm</t>
  </si>
  <si>
    <t>ABS.244FS08-23x0.8mm</t>
  </si>
  <si>
    <t>ABS.314FS02-23x0.8mm</t>
  </si>
  <si>
    <t>ABS.401FS24-23x0.8mm</t>
  </si>
  <si>
    <t>ABS.404FS24-23x0.8mm</t>
  </si>
  <si>
    <t>ABS.410FS24-23x0.8mm</t>
  </si>
  <si>
    <t>ABS.422FS15-23x0.8mm</t>
  </si>
  <si>
    <t>ABS.438FS24-23x0.8mm</t>
  </si>
  <si>
    <t>ABS.463FS24-23x0.8mm</t>
  </si>
  <si>
    <t>ABS.489FS15-23x0.8mm</t>
  </si>
  <si>
    <t>ABS.551FS15-23x0.8mm</t>
  </si>
  <si>
    <t>ABS.572FS22-23x0.8mm</t>
  </si>
  <si>
    <t>ABS.582FS22-23x0.8mm</t>
  </si>
  <si>
    <t>ABS.586FS22-23x0.8mm</t>
  </si>
  <si>
    <t>ABS.587FS22-23x0.8mm</t>
  </si>
  <si>
    <t>ABS.588FS22-23x0.8mm</t>
  </si>
  <si>
    <t>ABS.611FS22-23x0.8mm</t>
  </si>
  <si>
    <t>ABS.616FS08-23x0.8mm</t>
  </si>
  <si>
    <t>ABS.617FS08-23x0.8mm</t>
  </si>
  <si>
    <t>ABS.621FS22-23x0.8mm</t>
  </si>
  <si>
    <t>ABS.622FS22-23x0.8mm</t>
  </si>
  <si>
    <t>ABS.623FS22-23x0.8mm</t>
  </si>
  <si>
    <t>ABS.624FS22-23x0.8mm</t>
  </si>
  <si>
    <t>ABS.628FS26-23x0.8mm</t>
  </si>
  <si>
    <t>ABS.629FS26-23x0.8mm</t>
  </si>
  <si>
    <t>ABS.630FS26-23x0.8mm</t>
  </si>
  <si>
    <t>ABS.631FS26-23x0.8mm</t>
  </si>
  <si>
    <t>ABS.663FS22-23x0.8mm</t>
  </si>
  <si>
    <t>ABS.665FS26-23x0.8mm</t>
  </si>
  <si>
    <t>ABS.698FS22-23x0.8mm</t>
  </si>
  <si>
    <t>MELAMINA BLAT LA CULOARE</t>
  </si>
  <si>
    <t>VA RUGAM SA NU DUPLICATI SHEET-URILE DE COMANDA! Daca aveti mai mult de 2 decoruri per comanda, va rugam sa completati un formular nou.</t>
  </si>
  <si>
    <t>www.decorum.ro</t>
  </si>
  <si>
    <t>HPL COMPACT.S63028CM-4100x1300x12mm</t>
  </si>
  <si>
    <t>HPL COMPACT.S63009CM-4100x1300x12mm</t>
  </si>
  <si>
    <t>HPL COMPACT.S68036CM-4100x1300x12mm</t>
  </si>
  <si>
    <t>HPL COMPACT.F76044CM-4100x1300x12mm</t>
  </si>
  <si>
    <t>HPL COMPACT.F76026GR-4100x1300x12mm</t>
  </si>
  <si>
    <t>MDF.ZenitArenaSM-2750x1220x18mm</t>
  </si>
  <si>
    <t>MDF.ZenitCamelSM-2750x1220x18mm</t>
  </si>
  <si>
    <t>ABS.ZenitArenaSM-23x1.0mm</t>
  </si>
  <si>
    <t>ABS.ZenitCamelSM-23x1.0mm</t>
  </si>
  <si>
    <t>MDF.AGT6022-2800x1220x18mm</t>
  </si>
  <si>
    <t>MDF.AGT647-2800x1220x18mm</t>
  </si>
  <si>
    <t>MDF.AGT6021-2800x1220x18mm</t>
  </si>
  <si>
    <t>MDF.AGT6017-2800x1220x18mm</t>
  </si>
  <si>
    <t>MDF.AGT605-2800x1220x18mm</t>
  </si>
  <si>
    <t>MDF.AGT6008-2800x1220x18mm</t>
  </si>
  <si>
    <t>MDF.AGT6002-2800x1220x18mm</t>
  </si>
  <si>
    <t>MDF.AGT878-2800x1220x18mm</t>
  </si>
  <si>
    <t>MDF.AGT623-2800x1220x18mm</t>
  </si>
  <si>
    <t>MDF.AGT601-2800x1220x18mm</t>
  </si>
  <si>
    <t>MDF.AGT393-2800x1220x18mm</t>
  </si>
  <si>
    <t>MDF.AGT391-2800x1220x18mm</t>
  </si>
  <si>
    <t>MDF.AGT390-2800x1220x18mm</t>
  </si>
  <si>
    <t>MDF.AGT723-2800x1220x18mm</t>
  </si>
  <si>
    <t>MDF.AGT730-2800x1220x18mm</t>
  </si>
  <si>
    <t>MDF.AGT729-2800x1220x18mm</t>
  </si>
  <si>
    <t>MDF.AGT736-2800x1220x18mm</t>
  </si>
  <si>
    <t>MDF.AGT735-2800x1220x18mm</t>
  </si>
  <si>
    <t>MDF.AGT728-2800x1220x18mm</t>
  </si>
  <si>
    <t>MDF.AGT726-2800x1220x18mm</t>
  </si>
  <si>
    <t>MDF.AGT732-2800x1220x18mm</t>
  </si>
  <si>
    <t>MDF.AGT734-2800x1220x18mm</t>
  </si>
  <si>
    <t>MDF.AGT739-2800x1220x18mm</t>
  </si>
  <si>
    <t>MDF.AGT654-2800x1220x18mm</t>
  </si>
  <si>
    <t>MDF.AGT633-2800x1220x18mm</t>
  </si>
  <si>
    <t>MDF.AGT627-2800x1220x18mm</t>
  </si>
  <si>
    <t>MDF.AGT617-2800x1220x18mm</t>
  </si>
  <si>
    <t>MDF.AGT6001-2800x1220x18mm</t>
  </si>
  <si>
    <t>MDF.AGT6019-2800x1220x18mm</t>
  </si>
  <si>
    <t>MDF.AGT6018-2800x1220x18mm</t>
  </si>
  <si>
    <t>MDF.AGT653-2800x1220x18mm</t>
  </si>
  <si>
    <t>MDF.AGT674-2800x1220x18mm</t>
  </si>
  <si>
    <t>MDF.AGT6020-2800x1220x18mm</t>
  </si>
  <si>
    <t>MDF.AGT664-2800x1220x18mm</t>
  </si>
  <si>
    <t>MDF.AGT3031-2800x1220x18mm</t>
  </si>
  <si>
    <t>MDF.AGT3030-2800x1220x18mm</t>
  </si>
  <si>
    <t>MDF.AGT374-2800x1220x18mm</t>
  </si>
  <si>
    <t>MDF.AGT6006-2800x1220x18mm</t>
  </si>
  <si>
    <t>MDF.AGT6007-2800x1220x18mm</t>
  </si>
  <si>
    <t>MDF.AGT677-2800x1220x18mm</t>
  </si>
  <si>
    <t>MDF.AGT678-2800x1220x18mm</t>
  </si>
  <si>
    <t>MDF.AGT679-2800x1220x18mm</t>
  </si>
  <si>
    <t>MDF.AGT640-2800x1220x18mm</t>
  </si>
  <si>
    <t>MDF.AGT670-2800x1220x18mm</t>
  </si>
  <si>
    <t>MDF.AGT675-2800x1220x18mm</t>
  </si>
  <si>
    <t>MDF.AGT608-2800x1220x18mm</t>
  </si>
  <si>
    <t>MDF.AGT687-2800x1220x18mm</t>
  </si>
  <si>
    <t>MDF.AGT699-2800x1220x18mm</t>
  </si>
  <si>
    <t>MDF.AGT6005-2800x1220x18mm</t>
  </si>
  <si>
    <t>MDF.AGT6004-2800x1220x18mm</t>
  </si>
  <si>
    <t>MDF.AGT6003-2800x1220x18mm</t>
  </si>
  <si>
    <t>MDF.AGT300-2800x1220x18mm</t>
  </si>
  <si>
    <t>MDF.AGT385-2800x1220x18mm</t>
  </si>
  <si>
    <t>MDF.AGT384-2800x1220x18mm</t>
  </si>
  <si>
    <t>MDF.AGT387-2800x1220x18mm</t>
  </si>
  <si>
    <t>MDF.AGT383-2800x1220x18mm</t>
  </si>
  <si>
    <t>MDF.AGT3009-2800x1220x18mm</t>
  </si>
  <si>
    <t>MDF.AGT3005-2800x1220x18mm</t>
  </si>
  <si>
    <t>MDF.AGT3007-2800x1220x18mm</t>
  </si>
  <si>
    <t>MDF.AGT3008-2800x1220x18mm</t>
  </si>
  <si>
    <t>MDF.AGT3032-2800x1220x18mm</t>
  </si>
  <si>
    <t>MDF.AGT397-2800x1220x18mm</t>
  </si>
  <si>
    <t>MDF.AGT395-2800x1220x18mm</t>
  </si>
  <si>
    <t>MDF.AGT394-2800x1220x18mm</t>
  </si>
  <si>
    <t>MDF.AGT737-2800x1220x18mm</t>
  </si>
  <si>
    <t>MDF.AGT3006-2800x1220x18mm</t>
  </si>
  <si>
    <t>MDF.AGT3033-2800x1220x18mm</t>
  </si>
  <si>
    <t>MDF.AGT389-2800x1220x18mm</t>
  </si>
  <si>
    <t>MDF.AGT388-2800x1220x18mm</t>
  </si>
  <si>
    <t>MDF.AGT3025-2800x1220x18mm</t>
  </si>
  <si>
    <t>MDF.AGT3013-2800x1220x18mm</t>
  </si>
  <si>
    <t>MDF.AGT3014-2800x1220x18mm</t>
  </si>
  <si>
    <t>MDF.AGT3023-2800x1220x18mm</t>
  </si>
  <si>
    <t>MDF.AGT3027-2800x1220x18mm</t>
  </si>
  <si>
    <t>MDF.AGT3021-2800x1220x18mm</t>
  </si>
  <si>
    <t>MDF.AGT3011-2800x1220x18mm</t>
  </si>
  <si>
    <t>MDF.AGT3015-2800x1220x18mm</t>
  </si>
  <si>
    <t>MDF.AGT3018-2800x1220x18mm</t>
  </si>
  <si>
    <t>MDF.AGT3029-2800x1220x18mm</t>
  </si>
  <si>
    <t>MDF.AGT3010-2800x1220x18mm</t>
  </si>
  <si>
    <t>MDF.AGT3028-2800x1220x18mm</t>
  </si>
  <si>
    <t>MDF.AGT3024-2800x1220x18mm</t>
  </si>
  <si>
    <t>MDF.AGT3016-2800x1220x18mm</t>
  </si>
  <si>
    <t>MDF.AGT3022-2800x1220x18mm</t>
  </si>
  <si>
    <t>MDF.AGT3026-2800x1220x18mm</t>
  </si>
  <si>
    <t>MDF.AGT3020-2800x1220x18mm</t>
  </si>
  <si>
    <t>MDF.AGT3019-2800x1220x18mm</t>
  </si>
  <si>
    <t>MDF.AGT3012-2800x1220x18mm</t>
  </si>
  <si>
    <t>MDF.AGT3017-2800x1220x18mm</t>
  </si>
  <si>
    <t>ABS.AGT6022-23x1.0mm</t>
  </si>
  <si>
    <t>ABS.AGT647-23x1.0mm</t>
  </si>
  <si>
    <t>ABS.AGT6021-23x1.0mm</t>
  </si>
  <si>
    <t>ABS.AGT6017-23x1.0mm</t>
  </si>
  <si>
    <t>ABS.AGT605-23x1.0mm</t>
  </si>
  <si>
    <t>ABS.AGT6008-23x1.0mm</t>
  </si>
  <si>
    <t>ABS.AGT6002-23x1.0mm</t>
  </si>
  <si>
    <t>ABS.AGT878-23x1.0mm</t>
  </si>
  <si>
    <t>ABS.AGT623-23x1.0mm</t>
  </si>
  <si>
    <t>ABS.AGT601-23x1.0mm</t>
  </si>
  <si>
    <t>ABS.AGT393-23x1.0mm</t>
  </si>
  <si>
    <t>ABS.AGT391-23x1.0mm</t>
  </si>
  <si>
    <t>ABS.AGT390-23x1.0mm</t>
  </si>
  <si>
    <t>ABS.AGT723-23x1.0mm</t>
  </si>
  <si>
    <t>ABS.AGT730-23x1.0mm</t>
  </si>
  <si>
    <t>ABS.AGT729-23x1.0mm</t>
  </si>
  <si>
    <t>ABS.AGT736-23x1.0mm</t>
  </si>
  <si>
    <t>ABS.AGT735-23x1.0mm</t>
  </si>
  <si>
    <t>ABS.AGT728-23x1.0mm</t>
  </si>
  <si>
    <t>ABS.AGT726-23x1.0mm</t>
  </si>
  <si>
    <t>ABS.AGT732-23x1.0mm</t>
  </si>
  <si>
    <t>ABS.AGT734-23x1.0mm</t>
  </si>
  <si>
    <t>ABS.AGT739-23x1.0mm</t>
  </si>
  <si>
    <t>ABS.AGT654-23x1.0mm</t>
  </si>
  <si>
    <t>ABS.AGT633-23x1.0mm</t>
  </si>
  <si>
    <t>ABS.AGT627-23x1.0mm</t>
  </si>
  <si>
    <t>ABS.AGT617-23x1.0mm</t>
  </si>
  <si>
    <t>ABS.AGT6001-23x1.0mm</t>
  </si>
  <si>
    <t>ABS.AGT6019-23x1.0mm</t>
  </si>
  <si>
    <t>ABS.AGT6018-23x1.0mm</t>
  </si>
  <si>
    <t>ABS.AGT653-23x1.0mm</t>
  </si>
  <si>
    <t>ABS.AGT674-23x1.0mm</t>
  </si>
  <si>
    <t>ABS.AGT6020-23x1.0mm</t>
  </si>
  <si>
    <t>ABS.AGT664-23x1.0mm</t>
  </si>
  <si>
    <t>ABS.AGT3031-23x1.0mm</t>
  </si>
  <si>
    <t>ABS.AGT3030-23x1.0mm</t>
  </si>
  <si>
    <t>ABS.AGT374-23x1.0mm</t>
  </si>
  <si>
    <t>ABS.AGT6006-23x1.0mm</t>
  </si>
  <si>
    <t>ABS.AGT6007-23x1.0mm</t>
  </si>
  <si>
    <t>ABS.AGT677-23x1.0mm</t>
  </si>
  <si>
    <t>ABS.AGT678-23x1.0mm</t>
  </si>
  <si>
    <t>ABS.AGT679-23x1.0mm</t>
  </si>
  <si>
    <t>ABS.AGT640-23x1.0mm</t>
  </si>
  <si>
    <t>ABS.AGT670-23x1.0mm</t>
  </si>
  <si>
    <t>ABS.AGT675-23x1.0mm</t>
  </si>
  <si>
    <t>ABS.AGT608-23x1.0mm</t>
  </si>
  <si>
    <t>ABS.AGT687-23x1.0mm</t>
  </si>
  <si>
    <t>ABS.AGT699-23x1.0mm</t>
  </si>
  <si>
    <t>ABS.AGT6005-23x1.0mm</t>
  </si>
  <si>
    <t>ABS.AGT6004-23x1.0mm</t>
  </si>
  <si>
    <t>ABS.AGT6003-23x1.0mm</t>
  </si>
  <si>
    <t>ABS.AGT300-23x1.0mm</t>
  </si>
  <si>
    <t>ABS.AGT385-23x1.0mm</t>
  </si>
  <si>
    <t>ABS.AGT384-23x1.0mm</t>
  </si>
  <si>
    <t>ABS.AGT387-23x1.0mm</t>
  </si>
  <si>
    <t>ABS.AGT383-23x1.0mm</t>
  </si>
  <si>
    <t>ABS.AGT3009-23x1.0mm</t>
  </si>
  <si>
    <t>ABS.AGT3005-23x1.0mm</t>
  </si>
  <si>
    <t>ABS.AGT3007-23x1.0mm</t>
  </si>
  <si>
    <t>ABS.AGT3008-23x1.0mm</t>
  </si>
  <si>
    <t>ABS.AGT3032-23x1.0mm</t>
  </si>
  <si>
    <t>ABS.AGT397-23x1.0mm</t>
  </si>
  <si>
    <t>ABS.AGT395-23x1.0mm</t>
  </si>
  <si>
    <t>ABS.AGT394-23x1.0mm</t>
  </si>
  <si>
    <t>ABS.AGT737-23x1.0mm</t>
  </si>
  <si>
    <t>ABS.AGT3006-23x1.0mm</t>
  </si>
  <si>
    <t>ABS.AGT3033-23x1.0mm</t>
  </si>
  <si>
    <t>ABS.AGT389-23x1.0mm</t>
  </si>
  <si>
    <t>ABS.AGT388-23x1.0mm</t>
  </si>
  <si>
    <t>ABS.AGT3025-23x1.0mm</t>
  </si>
  <si>
    <t>ABS.AGT3013-23x1.0mm</t>
  </si>
  <si>
    <t>ABS.AGT3014-23x1.0mm</t>
  </si>
  <si>
    <t>ABS.AGT3023-23x1.0mm</t>
  </si>
  <si>
    <t>ABS.AGT3027-23x1.0mm</t>
  </si>
  <si>
    <t>ABS.AGT3021-23x1.0mm</t>
  </si>
  <si>
    <t>ABS.AGT3011-23x1.0mm</t>
  </si>
  <si>
    <t>ABS.AGT3015-23x1.0mm</t>
  </si>
  <si>
    <t>ABS.AGT3018-23x1.0mm</t>
  </si>
  <si>
    <t>ABS.AGT3029-23x1.0mm</t>
  </si>
  <si>
    <t>ABS.AGT3010-23x1.0mm</t>
  </si>
  <si>
    <t>ABS.AGT3028-23x1.0mm</t>
  </si>
  <si>
    <t>ABS.AGT3024-23x1.0mm</t>
  </si>
  <si>
    <t>ABS.AGT3016-23x1.0mm</t>
  </si>
  <si>
    <t>ABS.AGT3022-23x1.0mm</t>
  </si>
  <si>
    <t>ABS.AGT3026-23x1.0mm</t>
  </si>
  <si>
    <t>ABS.AGT3020-23x1.0mm</t>
  </si>
  <si>
    <t>ABS.AGT3019-23x1.0mm</t>
  </si>
  <si>
    <t>ABS.AGT3012-23x1.0mm</t>
  </si>
  <si>
    <t>ABS.AGT3017-23x1.0mm</t>
  </si>
  <si>
    <t>FALCO:</t>
  </si>
  <si>
    <t>FUNDERMAX:</t>
  </si>
  <si>
    <t>EGGER:</t>
  </si>
  <si>
    <t>AGT:</t>
  </si>
  <si>
    <t>PFLEIDERER:</t>
  </si>
  <si>
    <t>BRUT:</t>
  </si>
  <si>
    <t>PENTRU VOPSIT:</t>
  </si>
  <si>
    <t>HDF.W10250FS-2850x2070x2.5mm</t>
  </si>
  <si>
    <t>HDF.W10250FS-2850x2070x3.0mm</t>
  </si>
  <si>
    <t>HDF.U12122FS-2850x2070x3.0mm</t>
  </si>
  <si>
    <t>HDF.R20191FS-2850x2070x2.5mm</t>
  </si>
  <si>
    <t>HDF.0101PE-2800x2070x2.5mm</t>
  </si>
  <si>
    <t>HDF.0101PE-2800x2070x3.0mm</t>
  </si>
  <si>
    <t>MDF.105FS80-2800x2050x18mm</t>
  </si>
  <si>
    <t>MDF.350FS80-2800x2050x18mm</t>
  </si>
  <si>
    <t>MDF.318FS80-2800x2050x18mm</t>
  </si>
  <si>
    <t>MDF.345FS80-2800x2050x18mm</t>
  </si>
  <si>
    <t>MDF.200FS80-2800x2050x18mm</t>
  </si>
  <si>
    <t>MDF.351FS80-2800x2050x18mm</t>
  </si>
  <si>
    <t>ABS.105FS80-23x1.0mm</t>
  </si>
  <si>
    <t>ABS.105FS80-43x1.0mm</t>
  </si>
  <si>
    <t>ABS.350FS80-23x1.0mm</t>
  </si>
  <si>
    <t>ABS.350FS80-43x1.0mm</t>
  </si>
  <si>
    <t>ABS.318FS80-23x1.0mm</t>
  </si>
  <si>
    <t>ABS.318FS80-43x1.0mm</t>
  </si>
  <si>
    <t>ABS.345FS80-23x1.0mm</t>
  </si>
  <si>
    <t>ABS.345FS80-43x1.0mm</t>
  </si>
  <si>
    <t>ABS.200FS80-23x1.0mm</t>
  </si>
  <si>
    <t>ABS.200FS80-43x1.0mm</t>
  </si>
  <si>
    <t>ABS.351FS80-23x1.0mm</t>
  </si>
  <si>
    <t>ABS.351FS80-43x1.0mm</t>
  </si>
  <si>
    <t>Punct de lucru Pantelimon</t>
  </si>
  <si>
    <t>Punct de lucru Militari</t>
  </si>
  <si>
    <t>Adresa: Strada Preciziei nr 32, Bucuresti, Sector 6</t>
  </si>
  <si>
    <t>Email: productie_m@decorum.ro</t>
  </si>
  <si>
    <t>Telefon: 0745-659-614</t>
  </si>
  <si>
    <t>ABS.LuxeBernini-23x1.0mm</t>
  </si>
  <si>
    <t>ABS.LuxeSiena-23x1.0mm</t>
  </si>
  <si>
    <t>ABS.LuxeSierra01-23x1.0mm</t>
  </si>
  <si>
    <t>ABS.LuxeSierra02-23x1.0mm</t>
  </si>
  <si>
    <t>ABS.BerniniST-23x1.0mm</t>
  </si>
  <si>
    <t>ABS.BlancoPolarDY-23x1.0mm</t>
  </si>
  <si>
    <t>ABS.BlancoPolarMI-23x1.0mm</t>
  </si>
  <si>
    <t>ABS.BlueFrescoDY-23x1.0mm</t>
  </si>
  <si>
    <t>ABS.BlueFrescoMI-23x1.0mm</t>
  </si>
  <si>
    <t>ABS.ComoAsh01-23x1.0mm</t>
  </si>
  <si>
    <t>ABS.ComoAsh02-23x1.0mm</t>
  </si>
  <si>
    <t>ABS.IceLemonDY-23x1.0mm</t>
  </si>
  <si>
    <t>ABS.IceLemonMI-23x1.0mm</t>
  </si>
  <si>
    <t>ABS.LakelandOak01-23x1.0mm</t>
  </si>
  <si>
    <t>ABS.LakelandOak03-23x1.0mm</t>
  </si>
  <si>
    <t>ABS.NegroDY-23x1.0mm</t>
  </si>
  <si>
    <t>ABS.NegroMI-23x1.0mm</t>
  </si>
  <si>
    <t>ABS.NogalRosales01-23x1.0mm</t>
  </si>
  <si>
    <t>ABS.NogalRosales02-23x1.0mm</t>
  </si>
  <si>
    <t>ABS.NogalRosales03-23x1.0mm</t>
  </si>
  <si>
    <t>ABS.ParosDY-23x1.0mm</t>
  </si>
  <si>
    <t>ABS.RasoDY-23x1.0mm</t>
  </si>
  <si>
    <t>ABS.RasoMI-23x1.0mm</t>
  </si>
  <si>
    <t>ABS.Sierra01ST-23x1.0mm</t>
  </si>
  <si>
    <t>ABS.Sierra02ST-23x1.0mm</t>
  </si>
  <si>
    <t>ABS.VitamineDY-23x1.0mm</t>
  </si>
  <si>
    <t>ABS.VitamineMI-23x1.0mm</t>
  </si>
  <si>
    <t>ABS.VulcanoDY-23x1.0mm</t>
  </si>
  <si>
    <t>ABS.VulcanoMI-23x1.0mm</t>
  </si>
  <si>
    <t>ABS.Woodline03-23x1.0mm</t>
  </si>
  <si>
    <t>ABS.ZenitAgaveSM-23x1.0mm</t>
  </si>
  <si>
    <t>ABS.ZenitBerniniSM-23x1.0mm</t>
  </si>
  <si>
    <t>ABS.ZenitCromaSunsetSM-23x1.0mm</t>
  </si>
  <si>
    <t>ABS.ZenitGrisPlomoSM-23x1.0mm</t>
  </si>
  <si>
    <t>ABS.ZenitNuvola01SM-23x1.0mm</t>
  </si>
  <si>
    <t>ABS.ZenitNuvola02SM-23x1.0mm</t>
  </si>
  <si>
    <t>ABS.ZenitNuvola03SM-23x1.0mm</t>
  </si>
  <si>
    <t>ABS.ZenitOrientalBlackSM-23x1.0mm</t>
  </si>
  <si>
    <t>ABS.ZenitPorcelain01GoldSM-23x1.0mm</t>
  </si>
  <si>
    <t>ABS.ZenitSierra01SM-23x1.0mm</t>
  </si>
  <si>
    <t>ABS.ZenitSierra02SM-23x1.0mm</t>
  </si>
  <si>
    <t>ALVIC PAL:</t>
  </si>
  <si>
    <t>ALVIC MDF:</t>
  </si>
  <si>
    <t>MDF.LuxeBernini-2750x1220x18mm</t>
  </si>
  <si>
    <t>MDF.LuxeSiena-2750x1220x18mm</t>
  </si>
  <si>
    <t>MDF.LuxeSierra01-2750x1220x18mm</t>
  </si>
  <si>
    <t>MDF.LuxeSierra02-2750x1220x18mm</t>
  </si>
  <si>
    <t>MDF.ZenitAgaveSM-2750x1220x18mm</t>
  </si>
  <si>
    <t>MDF.ZenitBerniniSM-2750x1220x18mm</t>
  </si>
  <si>
    <t>MDF.ZenitCromaSunsetSM-2750x1220x18mm</t>
  </si>
  <si>
    <t>MDF.ZenitGrisPlomoSM-2750x1220x18mm</t>
  </si>
  <si>
    <t>MDF.ZenitNuvola01SM-2750x1220x18mm</t>
  </si>
  <si>
    <t>MDF.ZenitNuvola02SM-2750x1220x18mm</t>
  </si>
  <si>
    <t>MDF.ZenitNuvola03SM-2750x1220x18mm</t>
  </si>
  <si>
    <t>MDF.ZenitOrientalBlackSM-2750x1220x18mm</t>
  </si>
  <si>
    <t>MDF.ZenitPorcelain01GoldSM-2750x1220x18mm</t>
  </si>
  <si>
    <t>MDF.ZenitSierra01SM-2750x1220x18mm</t>
  </si>
  <si>
    <t>MDF.ZenitSierra02SM-2750x1220x18mm</t>
  </si>
  <si>
    <t>PAL MELAMINAT ALVIC</t>
  </si>
  <si>
    <t>PAL_MELAMINAT_ALVIC</t>
  </si>
  <si>
    <t>PAL.BerniniST-2750x1240x18mm</t>
  </si>
  <si>
    <t>PAL.BlancoPolarDY-2750x1240x18mm</t>
  </si>
  <si>
    <t>PAL.BlancoPolarMI-2750x1240x18mm</t>
  </si>
  <si>
    <t>PAL.BlueFrescoDY-2750x1240x18mm</t>
  </si>
  <si>
    <t>PAL.BlueFrescoMI-2750x1240x18mm</t>
  </si>
  <si>
    <t>PAL.ComoAsh01-2750x1240x18mm</t>
  </si>
  <si>
    <t>PAL.ComoAsh02-2750x1240x18mm</t>
  </si>
  <si>
    <t>PAL.IceLemonDY-2750x1240x18mm</t>
  </si>
  <si>
    <t>PAL.IceLemonMI-2750x1240x18mm</t>
  </si>
  <si>
    <t>PAL.LakelandOak01-2750x1240x18mm</t>
  </si>
  <si>
    <t>PAL.LakelandOak03-2750x1240x18mm</t>
  </si>
  <si>
    <t>PAL.NegroDY-2750x1240x18mm</t>
  </si>
  <si>
    <t>PAL.NegroMI-2750x1240x18mm</t>
  </si>
  <si>
    <t>PAL.NogalRosales01-2750x1240x18mm</t>
  </si>
  <si>
    <t>PAL.NogalRosales02-2750x1240x18mm</t>
  </si>
  <si>
    <t>PAL.NogalRosales03-2750x1240x18mm</t>
  </si>
  <si>
    <t>PAL.ParosDY-2750x1240x18mm</t>
  </si>
  <si>
    <t>PAL.RasoDY-2750x1240x18mm</t>
  </si>
  <si>
    <t>PAL.RasoMI-2750x1240x18mm</t>
  </si>
  <si>
    <t>PAL.Sierra01ST-2750x1240x18mm</t>
  </si>
  <si>
    <t>PAL.Sierra02ST-2750x1240x18mm</t>
  </si>
  <si>
    <t>PAL.VitamineDY-2750x1240x18mm</t>
  </si>
  <si>
    <t>PAL.VitamineMI-2750x1240x18mm</t>
  </si>
  <si>
    <t>PAL.VulcanoDY-2750x1240x18mm</t>
  </si>
  <si>
    <t>PAL.VulcanoMI-2750x1240x18mm</t>
  </si>
  <si>
    <t>PAL.Woodline03-2750x1240x18mm</t>
  </si>
  <si>
    <t>PAL_MELAMINAT_FALCO_18mm</t>
  </si>
  <si>
    <t>PAL MELAMINAT FALCO 18mm</t>
  </si>
  <si>
    <t>PAL_MELAMINAT_FALCO_10mm_16mm_25mm</t>
  </si>
  <si>
    <t>PAL MELAMINAT FALCO 10mm 16mm 25mm</t>
  </si>
  <si>
    <t>KRONOSPAN:</t>
  </si>
  <si>
    <t>FINAL DE COLECTIE:</t>
  </si>
  <si>
    <t>PAL.105FS01-2800x2070x18mm</t>
  </si>
  <si>
    <t>PAL.107FS01-2800x2070x18mm</t>
  </si>
  <si>
    <t>PAL.668FS26-2800x2070x18mm</t>
  </si>
  <si>
    <t>PAL.669FS26-2800x2070x18mm</t>
  </si>
  <si>
    <t>PAL.673FS26-2800x2070x18mm</t>
  </si>
  <si>
    <t>PAL.674FS26-2800x2070x18mm</t>
  </si>
  <si>
    <t>PAL.675FS26-2800x2070x18mm</t>
  </si>
  <si>
    <t>PAL.682FS26-2800x2070x18mm</t>
  </si>
  <si>
    <t>PAL.683FS26-2800x2070x18mm</t>
  </si>
  <si>
    <t>PAL.687FS26-2800x2070x18mm</t>
  </si>
  <si>
    <t>PAL.688FS26-2800x2070x18mm</t>
  </si>
  <si>
    <t>PAL.689FS26-2800x2070x18mm</t>
  </si>
  <si>
    <t>PAL.380FS28-2800x2070x18mm</t>
  </si>
  <si>
    <t>PAL.381FS28-2800x2070x18mm</t>
  </si>
  <si>
    <t>PAL.382FS28-2800x2070x18mm</t>
  </si>
  <si>
    <t>PAL.383FS28-2800x2070x18mm</t>
  </si>
  <si>
    <t>PAL.384FS28-2800x2070x18mm</t>
  </si>
  <si>
    <t>PAL.385FS28-2800x2070x18mm</t>
  </si>
  <si>
    <t>PAL.386FS28-2800x2070x18mm</t>
  </si>
  <si>
    <t>PAL.387FS02-2800x2070x18mm</t>
  </si>
  <si>
    <t>PAL.671FS26-2800x2070x18mm</t>
  </si>
  <si>
    <t>PAL.672FS26-2800x2070x18mm</t>
  </si>
  <si>
    <t>PAL.676FS26-2800x2070x18mm</t>
  </si>
  <si>
    <t>PAL.677FS26-2800x2070x18mm</t>
  </si>
  <si>
    <t>PAL.678FS26-2800x2070x18mm</t>
  </si>
  <si>
    <t>PAL.684FS26-2800x2070x18mm</t>
  </si>
  <si>
    <t>PAL.685FS26-2800x2070x18mm</t>
  </si>
  <si>
    <t>PAL.686FS26-2800x2070x18mm</t>
  </si>
  <si>
    <t>ALVIC COLECTIE 2024:</t>
  </si>
  <si>
    <t>FALCO LUCIOS:</t>
  </si>
  <si>
    <t>FALCO MAT:</t>
  </si>
  <si>
    <t>MDF.116FS01-2800x2070x18mm</t>
  </si>
  <si>
    <t>PFLEIDERER MIEZ NEGRU:</t>
  </si>
  <si>
    <t>MDF.R20021NW-2800x2100x16mm</t>
  </si>
  <si>
    <t>MDF.R30135NW-2800x2100x16mm</t>
  </si>
  <si>
    <t>MDF.R20027RU-2800x2100x16mm</t>
  </si>
  <si>
    <t>ALVIC FINAL DE COLECTIE:</t>
  </si>
  <si>
    <t>MDF.LuxeBasalto-2750x1220x18mm</t>
  </si>
  <si>
    <t>MDF.LuxeBerejena-2750x1220x18mm</t>
  </si>
  <si>
    <t>MDF.LuxeBurdeos-2750x1220x18mm</t>
  </si>
  <si>
    <t>MDF.LuxeCuzcoCobre-2750x1220x18mm</t>
  </si>
  <si>
    <t>MDF.LuxeCuzcoOro-2750x1220x18mm</t>
  </si>
  <si>
    <t>MDF.LuxeCuzcoRoyalGold-2750x1220x18mm</t>
  </si>
  <si>
    <t>MDF.LuxeGuayana-2750x1220x18mm</t>
  </si>
  <si>
    <t>MDF.LuxeLava-2750x1220x18mm</t>
  </si>
  <si>
    <t>MDF.LuxeMelange4-2750x1220x18mm</t>
  </si>
  <si>
    <t>MDF.LuxeMetallo3-2750x1220x18mm</t>
  </si>
  <si>
    <t>MDF.LuxeMetallo4-2750x1220x18mm</t>
  </si>
  <si>
    <t>MDF.LuxeOrientalWhite-2750x1220x18mm</t>
  </si>
  <si>
    <t>MDF.LuxePumpkin-2750x1220x18mm</t>
  </si>
  <si>
    <t>MDF.LuxeRojo2-2750x1220x18mm</t>
  </si>
  <si>
    <t>MDF.LuxeStuco3-2750x1220x18mm</t>
  </si>
  <si>
    <t>MDF.LuxeStuco4-2750x1220x18mm</t>
  </si>
  <si>
    <t>MDF.LuxeBasaltoPearl-2750x1220x18mm</t>
  </si>
  <si>
    <t>MDF.LuxeBlancoPearl-2750x1220x18mm</t>
  </si>
  <si>
    <t>MDF.LuxeBurdeosPearl-2750x1220x18mm</t>
  </si>
  <si>
    <t>MDF.LuxeCobaltPearl-2750x1220x18mm</t>
  </si>
  <si>
    <t>MDF.LuxeMarfilPearl-2750x1220x18mm</t>
  </si>
  <si>
    <t>MDF.LuxeTextilGrafitt-2750x1220x18mm</t>
  </si>
  <si>
    <t>MDF.LuxeTextilOro-2750x1220x18mm</t>
  </si>
  <si>
    <t>MDF.LuxeTextilPlata-2750x1220x18mm</t>
  </si>
  <si>
    <t>MDF.ZenitOsirisTitanioSM-2750x1220x18mm</t>
  </si>
  <si>
    <t>BLAT.7045RS-4100x600x38mm</t>
  </si>
  <si>
    <t>BLAT.8685RS-4100x600x38mm</t>
  </si>
  <si>
    <t>BLAT.K091FP-4100x600x38mm</t>
  </si>
  <si>
    <t>BLAT.K092FP-4100x600x38mm</t>
  </si>
  <si>
    <t>BLAT.K203PE-4100x600x38mm</t>
  </si>
  <si>
    <t>BLAT.K204PE-4100x600x38mm</t>
  </si>
  <si>
    <t>BLAT.K206PE-4100x600x38mm</t>
  </si>
  <si>
    <t>BLAT.K212PA-4100x600x38mm</t>
  </si>
  <si>
    <t>BLAT.K215BS-4100x600x38mm</t>
  </si>
  <si>
    <t>BLAT.4298UE-4100x600x38mm</t>
  </si>
  <si>
    <t>BLAT.4299UE-4100x600x38mm</t>
  </si>
  <si>
    <t>BLAT.5527FP-4100x600x38mm</t>
  </si>
  <si>
    <t>BLAT.K002FP-4100x600x38mm</t>
  </si>
  <si>
    <t>BLAT.K003FP-4100x600x38mm</t>
  </si>
  <si>
    <t>BLAT.K013SU-4100x600x38mm</t>
  </si>
  <si>
    <t>BLAT.K016SU-4100x600x38mm</t>
  </si>
  <si>
    <t>BLAT.K023SU-4100x600x38mm</t>
  </si>
  <si>
    <t>BLAT.K028SU-4100x600x38mm</t>
  </si>
  <si>
    <t>BLAT.K029SU-4100x600x38mm</t>
  </si>
  <si>
    <t>BLAT.K030SU-4100x600x38mm</t>
  </si>
  <si>
    <t>BLAT.K095SU-4100x600x38mm</t>
  </si>
  <si>
    <t>BLAT.K201RS-4100x600x38mm</t>
  </si>
  <si>
    <t>BLAT.K205RS-4100x600x38mm</t>
  </si>
  <si>
    <t>BLAT.K207RS-4100x600x38mm</t>
  </si>
  <si>
    <t>BLAT.K209RS-4100x600x38mm</t>
  </si>
  <si>
    <t>BLAT.K210PE-4100x600x38mm</t>
  </si>
  <si>
    <t>BLAT.K213RS-4100x600x38mm</t>
  </si>
  <si>
    <t>BLAT.K214RS-4100x600x38mm</t>
  </si>
  <si>
    <t>BLAT.K367PH-4100x600x38mm</t>
  </si>
  <si>
    <t>BLAT.K368PH-4100x600x38mm</t>
  </si>
  <si>
    <t>BLAT.K218GG-4100x600x38mm</t>
  </si>
  <si>
    <t>BLAT.K369PH-4100x600x38mm</t>
  </si>
  <si>
    <t>BLAT.K023SQ-4100x600x38mm</t>
  </si>
  <si>
    <t>BLAT.K217GG-4100x600x38mm</t>
  </si>
  <si>
    <t>BLAT.K536RW-4100x635x38mm</t>
  </si>
  <si>
    <t>BLAT.K218GM-4100x635x38mm</t>
  </si>
  <si>
    <t>BLAT.K551SU-4100x635x38mm</t>
  </si>
  <si>
    <t>BLAT.K353RT-4100x635x38mm</t>
  </si>
  <si>
    <t>BLAT.K365FP-4100x635x38mm</t>
  </si>
  <si>
    <t>BLAT.K350RT-4100x635x38mm</t>
  </si>
  <si>
    <t>BLAT.K550SL-4100x635x38mm</t>
  </si>
  <si>
    <t>BLAT.K538PN-4100x635x38mm</t>
  </si>
  <si>
    <t>BLAT.K107FP-4100x635x38mm</t>
  </si>
  <si>
    <t>BLAT.K539PN-4100x635x38mm</t>
  </si>
  <si>
    <t>BLAT.K553SU-4100x635x38mm</t>
  </si>
  <si>
    <t>BLAT.K535RW-4100x635x38mm</t>
  </si>
  <si>
    <t>BLAT.K540PN-4100x635x38mm</t>
  </si>
  <si>
    <t>BLAT.K093SL-4100x635x38mm</t>
  </si>
  <si>
    <t>BLAT.K544RW-4100x635x38mm</t>
  </si>
  <si>
    <t>BLAT.K352RT-4100x635x38mm</t>
  </si>
  <si>
    <t>BLAT.K200RS-4100x635x38mm</t>
  </si>
  <si>
    <t>BLAT.K523PE-4100x635x38mm</t>
  </si>
  <si>
    <t>BLAT.K105FP-4100x635x38mm</t>
  </si>
  <si>
    <t>BLAT.K537RW-4100x635x38mm</t>
  </si>
  <si>
    <t>BLAT.K351RT-4100x635x38mm</t>
  </si>
  <si>
    <t>BLAT.K549SL-4100x635x38mm</t>
  </si>
  <si>
    <t>BLAT.K349RT-4100x635x38mm</t>
  </si>
  <si>
    <t>BLAT.K545RW-4100x635x38mm</t>
  </si>
  <si>
    <t>BLAT.K217GM-4100x635x38mm</t>
  </si>
  <si>
    <t>BLAT.K552SU-4100x635x38mm</t>
  </si>
  <si>
    <t>BLAT.K203PE-4100x900x38mm</t>
  </si>
  <si>
    <t>BLAT.K212PA-4100x900x38mm</t>
  </si>
  <si>
    <t>BLAT.K218GG-4100x900x38mm</t>
  </si>
  <si>
    <t>BLAT.K205RS-4100x900x38mm</t>
  </si>
  <si>
    <t>BLAT.K210PE-4100x900x38mm</t>
  </si>
  <si>
    <t>BLAT.K016SU-4100x900x38mm</t>
  </si>
  <si>
    <t>BLAT.K204PE-4100x900x38mm</t>
  </si>
  <si>
    <t>BLAT.K369PH-4100x900x38mm</t>
  </si>
  <si>
    <t>BLAT.K367PH-4100x900x38mm</t>
  </si>
  <si>
    <t>BLAT.K209RS-4100x900x38mm</t>
  </si>
  <si>
    <t>BLAT.4299UE-4100x900x38mm</t>
  </si>
  <si>
    <t>BLAT.K201RS-4100x900x38mm</t>
  </si>
  <si>
    <t>BLAT.K092FP-4100x900x38mm</t>
  </si>
  <si>
    <t>BLAT.K213RS-4100x900x38mm</t>
  </si>
  <si>
    <t>BLAT.K003FP-4100x900x38mm</t>
  </si>
  <si>
    <t>BLAT.K368PH-4100x900x38mm</t>
  </si>
  <si>
    <t>BLAT.K002FP-4100x900x38mm</t>
  </si>
  <si>
    <t>BLAT.K207RS-4100x900x38mm</t>
  </si>
  <si>
    <t>BLAT.K030SU-4100x900x38mm</t>
  </si>
  <si>
    <t>BLAT.4298UE-4100x900x38mm</t>
  </si>
  <si>
    <t>BLAT.K091FP-4100x900x38mm</t>
  </si>
  <si>
    <t>BLAT.K095SU-4100x900x38mm</t>
  </si>
  <si>
    <t>BLAT.K214RS-4100x900x38mm</t>
  </si>
  <si>
    <t>BLAT.K029SU-4100x900x38mm</t>
  </si>
  <si>
    <t>BLAT.K206PE-4100x900x38mm</t>
  </si>
  <si>
    <t>BLAT.K028SU-4100x900x38mm</t>
  </si>
  <si>
    <t>BLAT.K013SU-4100x900x38mm</t>
  </si>
  <si>
    <t>BLAT.7045RS-4100x900x38mm</t>
  </si>
  <si>
    <t>BLAT.8685RS-4100x900x38mm</t>
  </si>
  <si>
    <t>BLAT.5527FP-4100x900x38mm</t>
  </si>
  <si>
    <t>BLAT.K023SQ-4100x900x38mm</t>
  </si>
  <si>
    <t>BLAT.K023SU-4100x900x38mm</t>
  </si>
  <si>
    <t>BLAT.K217GG-4100x900x38mm</t>
  </si>
  <si>
    <t>BLAT.K215BS-4100x900x38mm</t>
  </si>
  <si>
    <t>BLAT.K536RW-4100x900x38mm</t>
  </si>
  <si>
    <t>BLAT.K218GM-4100x900x38mm</t>
  </si>
  <si>
    <t>BLAT.K551SU-4100x900x38mm</t>
  </si>
  <si>
    <t>BLAT.K353RT-4100x900x38mm</t>
  </si>
  <si>
    <t>BLAT.K365FP-4100x900x38mm</t>
  </si>
  <si>
    <t>BLAT.K350RT-4100x900x38mm</t>
  </si>
  <si>
    <t>BLAT.K550SL-4100x900x38mm</t>
  </si>
  <si>
    <t>BLAT.K538PN-4100x900x38mm</t>
  </si>
  <si>
    <t>BLAT.K107FP-4100x900x38mm</t>
  </si>
  <si>
    <t>BLAT.K539PN-4100x900x38mm</t>
  </si>
  <si>
    <t>BLAT.K553SU-4100x900x38mm</t>
  </si>
  <si>
    <t>BLAT.K535RW-4100x900x38mm</t>
  </si>
  <si>
    <t>BLAT.K540PN-4100x900x38mm</t>
  </si>
  <si>
    <t>BLAT.K093SL-4100x900x38mm</t>
  </si>
  <si>
    <t>BLAT.K544RW-4100x900x38mm</t>
  </si>
  <si>
    <t>BLAT.K352RT-4100x900x38mm</t>
  </si>
  <si>
    <t>BLAT.K200RS-4100x900x38mm</t>
  </si>
  <si>
    <t>BLAT.K523PE-4100x900x38mm</t>
  </si>
  <si>
    <t>BLAT.K105FP-4100x900x38mm</t>
  </si>
  <si>
    <t>BLAT.K537RW-4100x900x38mm</t>
  </si>
  <si>
    <t>BLAT.K351RT-4100x900x38mm</t>
  </si>
  <si>
    <t>BLAT.K549SL-4100x900x38mm</t>
  </si>
  <si>
    <t>BLAT.K349RT-4100x900x38mm</t>
  </si>
  <si>
    <t>BLAT.K545RW-4100x900x38mm</t>
  </si>
  <si>
    <t>BLAT.K217GM-4100x900x38mm</t>
  </si>
  <si>
    <t>BLAT.K552SU-4100x900x38mm</t>
  </si>
  <si>
    <t>PANOU.7045RS/8685RS-4100x640x10mm</t>
  </si>
  <si>
    <t>PANOU.K091FP/K092FP-4100x640x10mm</t>
  </si>
  <si>
    <t>PANOU.K203PE/K204PE-4100x640x10mm</t>
  </si>
  <si>
    <t>PANOU.K206PE/K209RS-4100x640x10mm</t>
  </si>
  <si>
    <t>PANOU.K212PA/K215BS-4100x640x10mm</t>
  </si>
  <si>
    <t>PANOU.4298UE/4299UE-4100x640x10mm</t>
  </si>
  <si>
    <t>PANOU.5527FP/K002FP-4100x640x10mm</t>
  </si>
  <si>
    <t>PANOU.K003FP/K210PE-4100x640x10mm</t>
  </si>
  <si>
    <t>PANOU.K013SU/K016SU-4100x640x10mm</t>
  </si>
  <si>
    <t>PANOU.K023SU/K028SU-4100x640x10mm</t>
  </si>
  <si>
    <t>PANOU.K029SU/K030SU-4100x640x10mm</t>
  </si>
  <si>
    <t>PANOU.K095SU/K200RS-4100x640x10mm</t>
  </si>
  <si>
    <t>PANOU.K205RS/K207RS-4100x640x10mm</t>
  </si>
  <si>
    <t>PANOU.K213RS/K214RS-4100x640x10mm</t>
  </si>
  <si>
    <t>PANOU.K367PH/K368PH-4100x640x10mm</t>
  </si>
  <si>
    <t>PANOU.K023SQ/K093SL-4100x640x10mm</t>
  </si>
  <si>
    <t>PANOU.K105FP/K107FP-4100x640x10mm</t>
  </si>
  <si>
    <t>PANOU.K200RS/K201RS-4100x640x10mm</t>
  </si>
  <si>
    <t>PANOU.K349RT/K352RT-4100x640x10mm</t>
  </si>
  <si>
    <t>PANOU.K350RT/K351RT-4100x640x10mm</t>
  </si>
  <si>
    <t>PANOU.K353RT/K523PE-4100x640x10mm</t>
  </si>
  <si>
    <t>PANOU.K365FP/K369PH-4100x640x10mm</t>
  </si>
  <si>
    <t>PANOU.K535RW/K536RW-4100x640x10mm</t>
  </si>
  <si>
    <t>PANOU.K536RW/K537RW-4100x640x10mm</t>
  </si>
  <si>
    <t>PANOU.K538PN/K539PN-4100x640x10mm</t>
  </si>
  <si>
    <t>PANOU.K540PN/K553SU-4100x640x10mm</t>
  </si>
  <si>
    <t>PANOU.K544RW/K545RW-4100x640x10mm</t>
  </si>
  <si>
    <t>PANOU.K549SL/K550SL-4100x640x10mm</t>
  </si>
  <si>
    <t>PANOU.K551SU/K552SU-4100x640x10mm</t>
  </si>
  <si>
    <t>PANOU.K217GG/K218GG-4100x640x10mm</t>
  </si>
  <si>
    <t>PANOU.K217GM/K218GM-4100x640x10mm</t>
  </si>
  <si>
    <t>MDF.AGT606-2800x1220x18mm</t>
  </si>
  <si>
    <t>ABS.LuxeBlancoPolar-23x1.0mm</t>
  </si>
  <si>
    <t>ABS.105FS70-23x1.0mm</t>
  </si>
  <si>
    <t>ABS.105FS70-43x1.0mm</t>
  </si>
  <si>
    <t>ABS.200FS08-23x0.8mm</t>
  </si>
  <si>
    <t>ABS.220FS08-23x0.8mm</t>
  </si>
  <si>
    <t>ABS.220FS08-23x2.0mm</t>
  </si>
  <si>
    <t>ABS.220FS08-43x2.0mm</t>
  </si>
  <si>
    <t>ABS.275FS02-22x0.4mm</t>
  </si>
  <si>
    <t>ABS.275FS02-23x0.8mm</t>
  </si>
  <si>
    <t>ABS.275FS02-23x2.0mm</t>
  </si>
  <si>
    <t>ABS.275FS02-43x2.0mm</t>
  </si>
  <si>
    <t>ABS.276FS15-22x0.4mm</t>
  </si>
  <si>
    <t>ABS.276FS15-23x0.8mm</t>
  </si>
  <si>
    <t>ABS.276FS15-23x2.0mm</t>
  </si>
  <si>
    <t>ABS.276FS15-43x2.0mm</t>
  </si>
  <si>
    <t>ABS.277FS02-22x0.4mm</t>
  </si>
  <si>
    <t>ABS.277FS02-23x0.8mm</t>
  </si>
  <si>
    <t>ABS.277FS02-23x2.0mm</t>
  </si>
  <si>
    <t>ABS.277FS02-43x2.0mm</t>
  </si>
  <si>
    <t>ABS.278FS08-22x0.4mm</t>
  </si>
  <si>
    <t>ABS.278FS08-23x0.8mm</t>
  </si>
  <si>
    <t>ABS.278FS08-23x2.0mm</t>
  </si>
  <si>
    <t>ABS.278FS08-43x2.0mm</t>
  </si>
  <si>
    <t>ABS.322FS02-22x0.4mm</t>
  </si>
  <si>
    <t>ABS.322FS02-23x0.8mm</t>
  </si>
  <si>
    <t>ABS.322FS02-23x2.0mm</t>
  </si>
  <si>
    <t>ABS.322FS02-43x2.0mm</t>
  </si>
  <si>
    <t>ABS.380FS28-23x0.8mm</t>
  </si>
  <si>
    <t>ABS.380FS28-23x2.0mm</t>
  </si>
  <si>
    <t>ABS.380FS28-43x2.0mm</t>
  </si>
  <si>
    <t>ABS.381FS28-23x0.8mm</t>
  </si>
  <si>
    <t>ABS.381FS28-23x2.0mm</t>
  </si>
  <si>
    <t>ABS.381FS28-43x2.0mm</t>
  </si>
  <si>
    <t>ABS.382FS28-23x0.8mm</t>
  </si>
  <si>
    <t>ABS.382FS28-23x2.0mm</t>
  </si>
  <si>
    <t>ABS.382FS28-43x2.0mm</t>
  </si>
  <si>
    <t>ABS.383FS28-23x0.8mm</t>
  </si>
  <si>
    <t>ABS.383FS28-23x2.0mm</t>
  </si>
  <si>
    <t>ABS.383FS28-43x2.0mm</t>
  </si>
  <si>
    <t>ABS.384FS28-23x0.8mm</t>
  </si>
  <si>
    <t>ABS.384FS28-23x2.0mm</t>
  </si>
  <si>
    <t>ABS.384FS28-43x2.0mm</t>
  </si>
  <si>
    <t>ABS.385FS28-23x0.8mm</t>
  </si>
  <si>
    <t>ABS.385FS28-23x2.0mm</t>
  </si>
  <si>
    <t>ABS.385FS28-43x2.0mm</t>
  </si>
  <si>
    <t>ABS.387FS02-23x0.8mm</t>
  </si>
  <si>
    <t>ABS.387FS02-23x2.0mm</t>
  </si>
  <si>
    <t>ABS.387FS02-43x2.0mm</t>
  </si>
  <si>
    <t>ABS.668FS26-22x0.4mm</t>
  </si>
  <si>
    <t>ABS.668FS26-23x0.8mm</t>
  </si>
  <si>
    <t>ABS.668FS26-23x2.0mm</t>
  </si>
  <si>
    <t>ABS.668FS26-43x2.0mm</t>
  </si>
  <si>
    <t>ABS.669FS26-23x0.8mm</t>
  </si>
  <si>
    <t>ABS.669FS26-23x2.0mm</t>
  </si>
  <si>
    <t>ABS.669FS26-43x2.0mm</t>
  </si>
  <si>
    <t>ABS.671FS26-22x0.4mm</t>
  </si>
  <si>
    <t>ABS.671FS26-23x0.8mm</t>
  </si>
  <si>
    <t>ABS.671FS26-23x2.0mm</t>
  </si>
  <si>
    <t>ABS.671FS26-43x2.0mm</t>
  </si>
  <si>
    <t>ABS.672FS26-23x0.8mm</t>
  </si>
  <si>
    <t>ABS.672FS26-23x2.0mm</t>
  </si>
  <si>
    <t>ABS.672FS26-43x2.0mm</t>
  </si>
  <si>
    <t>ABS.673FS26-23x0.8mm</t>
  </si>
  <si>
    <t>ABS.673FS26-23x2.0mm</t>
  </si>
  <si>
    <t>ABS.673FS26-43x2.0mm</t>
  </si>
  <si>
    <t>ABS.674FS26-22x0.4mm</t>
  </si>
  <si>
    <t>ABS.674FS26-23x0.8mm</t>
  </si>
  <si>
    <t>ABS.674FS26-23x2.0mm</t>
  </si>
  <si>
    <t>ABS.674FS26-43x2.0mm</t>
  </si>
  <si>
    <t>ABS.675FS26-23x0.8mm</t>
  </si>
  <si>
    <t>ABS.675FS26-23x2.0mm</t>
  </si>
  <si>
    <t>ABS.675FS26-43x2.0mm</t>
  </si>
  <si>
    <t>ABS.676FS26-23x0.8mm</t>
  </si>
  <si>
    <t>ABS.676FS26-23x2.0mm</t>
  </si>
  <si>
    <t>ABS.676FS26-43x2.0mm</t>
  </si>
  <si>
    <t>ABS.677FS26-23x0.8mm</t>
  </si>
  <si>
    <t>ABS.677FS26-23x2.0mm</t>
  </si>
  <si>
    <t>ABS.677FS26-43x2.0mm</t>
  </si>
  <si>
    <t>ABS.678FS26-23x0.8mm</t>
  </si>
  <si>
    <t>ABS.678FS26-23x2.0mm</t>
  </si>
  <si>
    <t>ABS.678FS26-43x2.0mm</t>
  </si>
  <si>
    <t>ABS.682FS26-22x0.4mm</t>
  </si>
  <si>
    <t>ABS.682FS26-23x0.8mm</t>
  </si>
  <si>
    <t>ABS.682FS26-23x2.0mm</t>
  </si>
  <si>
    <t>ABS.682FS26-43x2.0mm</t>
  </si>
  <si>
    <t>ABS.683FS26-23x0.8mm</t>
  </si>
  <si>
    <t>ABS.683FS26-23x2.0mm</t>
  </si>
  <si>
    <t>ABS.683FS26-43x2.0mm</t>
  </si>
  <si>
    <t>ABS.684FS26-22x0.4mm</t>
  </si>
  <si>
    <t>ABS.684FS26-23x0.8mm</t>
  </si>
  <si>
    <t>ABS.684FS26-23x2.0mm</t>
  </si>
  <si>
    <t>ABS.684FS26-43x2.0mm</t>
  </si>
  <si>
    <t>ABS.685FS26-23x0.8mm</t>
  </si>
  <si>
    <t>ABS.685FS26-23x2.0mm</t>
  </si>
  <si>
    <t>ABS.685FS26-43x2.0mm</t>
  </si>
  <si>
    <t>ABS.686FS26-23x0.8mm</t>
  </si>
  <si>
    <t>ABS.686FS26-23x2.0mm</t>
  </si>
  <si>
    <t>ABS.686FS26-43x2.0mm</t>
  </si>
  <si>
    <t>ABS.687FS26-23x0.8mm</t>
  </si>
  <si>
    <t>ABS.687FS26-23x2.0mm</t>
  </si>
  <si>
    <t>ABS.687FS26-43x2.0mm</t>
  </si>
  <si>
    <t>ABS.688FS26-23x0.8mm</t>
  </si>
  <si>
    <t>ABS.688FS26-23x2.0mm</t>
  </si>
  <si>
    <t>ABS.688FS26-43x2.0mm</t>
  </si>
  <si>
    <t>ABS.689FS26-23x0.8mm</t>
  </si>
  <si>
    <t>ABS.689FS26-23x2.0mm</t>
  </si>
  <si>
    <t>ABS.689FS26-43x2.0mm</t>
  </si>
  <si>
    <t>ABS.LuxeBasalto-23x1.0mm</t>
  </si>
  <si>
    <t>ABS.LuxeBasalto3D-23x1.0mm</t>
  </si>
  <si>
    <t>ABS.LuxeBasaltoPearl-23x1.0mm</t>
  </si>
  <si>
    <t>ABS.LuxeBerejena-23x1.0mm</t>
  </si>
  <si>
    <t>ABS.LuxeBerejena3D-23x1.0mm</t>
  </si>
  <si>
    <t>ABS.LuxeBlancoPearl-23x1.0mm</t>
  </si>
  <si>
    <t>ABS.LuxeBurdeos-23x1.0mm</t>
  </si>
  <si>
    <t>ABS.LuxeBurdeos3D-23x1.0mm</t>
  </si>
  <si>
    <t>ABS.LuxeBurdeosPearl-23x1.0mm</t>
  </si>
  <si>
    <t>ABS.LuxeCobaltPearl-23x1.0mm</t>
  </si>
  <si>
    <t>ABS.LuxeCuzcoCobre3D-23x1.0mm</t>
  </si>
  <si>
    <t>ABS.LuxeCuzcoOro3D-23x1.0mm</t>
  </si>
  <si>
    <t>ABS.LuxeCuzcoRoyalGold-23x1.0mm</t>
  </si>
  <si>
    <t>ABS.LuxeCuzcoRoyalGold3D-23x1.0mm</t>
  </si>
  <si>
    <t>ABS.LuxeGuayana-23x1.0mm</t>
  </si>
  <si>
    <t>ABS.LuxeGuayana3D-23x1.0mm</t>
  </si>
  <si>
    <t>ABS.LuxeLava-23x1.0mm</t>
  </si>
  <si>
    <t>ABS.LuxeLava3D-23x1.0mm</t>
  </si>
  <si>
    <t>ABS.LuxeMarfilPearl-23x1.0mm</t>
  </si>
  <si>
    <t>ABS.LuxeMelange4-23x1.0mm</t>
  </si>
  <si>
    <t>ABS.LuxeMelange43D-23x1.0mm</t>
  </si>
  <si>
    <t>ABS.LuxeMetallo3-23x1.0mm</t>
  </si>
  <si>
    <t>ABS.LuxeMetallo4-23x1.0mm</t>
  </si>
  <si>
    <t>ABS.LuxeOrientalWhite-23x1.0mm</t>
  </si>
  <si>
    <t>ABS.LuxePumpkin-23x1.0mm</t>
  </si>
  <si>
    <t>ABS.LuxeRojo2-23x1.0mm</t>
  </si>
  <si>
    <t>ABS.LuxeRojo23D-23x1.0mm</t>
  </si>
  <si>
    <t>ABS.LuxeStuco3-23x1.0mm</t>
  </si>
  <si>
    <t>ABS.LuxeStuco4-23x1.0mm</t>
  </si>
  <si>
    <t>ABS.LuxeTextilGrafitt-23x1.0mm</t>
  </si>
  <si>
    <t>ABS.LuxeTextilGrafitt3D-23x1.0mm</t>
  </si>
  <si>
    <t>ABS.LuxeTextilOro-23x1.0mm</t>
  </si>
  <si>
    <t>ABS.LuxeTextilOro3D-23x1.0mm</t>
  </si>
  <si>
    <t>ABS.LuxeTextilPlata-23x1.0mm</t>
  </si>
  <si>
    <t>ABS.LuxeTextilPlata3D-23x1.0mm</t>
  </si>
  <si>
    <t>ABS.ZenitOsirisTitanioSM-23x1.0mm</t>
  </si>
  <si>
    <t>ABS.F302ST87-43x2.0mm</t>
  </si>
  <si>
    <t>ABS.U999PM-23x1.0mm</t>
  </si>
  <si>
    <t>ABS.U999PM-43x1.0mm</t>
  </si>
  <si>
    <t>ABS.W1000ST76-43x2.0mm</t>
  </si>
  <si>
    <t>ABS.W1100PM-43x1.0mm</t>
  </si>
  <si>
    <t>ABS.348FS02-22x0.4mm</t>
  </si>
  <si>
    <t>ABS.348FS02-23x0.8mm</t>
  </si>
  <si>
    <t>ABS.348FS02-23x2.0mm</t>
  </si>
  <si>
    <t>ABS.348FS02-43x2.0mm</t>
  </si>
  <si>
    <t>ABS.121FS01-22x0.4mm</t>
  </si>
  <si>
    <t>ABS.121FS01-23x0.8mm</t>
  </si>
  <si>
    <t>ABS.121FS01-23x2.0mm</t>
  </si>
  <si>
    <t>ABS.121FS01-43x2.0mm</t>
  </si>
  <si>
    <t>ABS.121FS02-22x0.4mm</t>
  </si>
  <si>
    <t>ABS.121FS02-23x0.8mm</t>
  </si>
  <si>
    <t>ABS.121FS02-23x2.0mm</t>
  </si>
  <si>
    <t>ABS.121FS02-43x2.0mm</t>
  </si>
  <si>
    <t>ABS.314FS02-22x0.4mm</t>
  </si>
  <si>
    <t>ABS.386FS28-23x0.8mm</t>
  </si>
  <si>
    <t>ABS.AGT606-23x1.0mm</t>
  </si>
  <si>
    <t>ABS.W980SM-43x2.0mm</t>
  </si>
  <si>
    <t>ABS.103FS01-22x0.4mm</t>
  </si>
  <si>
    <t>ABS.103FS01-23x0.8mm</t>
  </si>
  <si>
    <t>ABS.103FS01-23x2.0mm</t>
  </si>
  <si>
    <t>ABS.103FS01-43x2.0mm</t>
  </si>
  <si>
    <t>ABS.121FS02-28x2.0mm</t>
  </si>
  <si>
    <t>ABS.103FS02-22x0.4mm</t>
  </si>
  <si>
    <t>ABS.103FS02-23x0.8mm</t>
  </si>
  <si>
    <t>ABS.103FS02-23x2.0mm</t>
  </si>
  <si>
    <t>ABS.103FS02-43x2.0mm</t>
  </si>
  <si>
    <t>ABS.386FS28-23x2.0mm</t>
  </si>
  <si>
    <t>ABS.386FS28-43x2.0mm</t>
  </si>
  <si>
    <t>PAL.105FS15-2800x2070x18mm</t>
  </si>
  <si>
    <t>BLAT.F093ST7-4100x600x38mm</t>
  </si>
  <si>
    <t>BLAT.F502ST7-4100x600x38mm</t>
  </si>
  <si>
    <t>BLAT.F108ST9-4100x600x38mm</t>
  </si>
  <si>
    <t>BLAT.F251ST9-4100x600x38mm</t>
  </si>
  <si>
    <t>BLAT.F638ST10-4100x600x38mm</t>
  </si>
  <si>
    <t>BLAT.F675ST75-4100x600x38mm</t>
  </si>
  <si>
    <t>BLAT.F676ST75-4100x600x38mm</t>
  </si>
  <si>
    <t>BLAT.H1303ST12-4100x600x38mm</t>
  </si>
  <si>
    <t>BLAT.H1357ST10-4100x600x38mm</t>
  </si>
  <si>
    <t>BLAT.H3157ST12-4100x600x38mm</t>
  </si>
  <si>
    <t>BLAT.F030ST75-4100x600x38mm</t>
  </si>
  <si>
    <t>BLAT.F031ST78-4100x600x38mm</t>
  </si>
  <si>
    <t>BLAT.F032ST78-4100x600x38mm</t>
  </si>
  <si>
    <t>BLAT.F052ST75-4100x600x38mm</t>
  </si>
  <si>
    <t>BLAT.F208ST75-4100x600x38mm</t>
  </si>
  <si>
    <t>BLAT.F226ST78-4100x600x38mm</t>
  </si>
  <si>
    <t>BLAT.F227ST78-4100x600x38mm</t>
  </si>
  <si>
    <t>BLAT.F228ST78-4100x600x38mm</t>
  </si>
  <si>
    <t>BLAT.F229ST75-4100x600x38mm</t>
  </si>
  <si>
    <t>BLAT.F230ST75-4100x600x38mm</t>
  </si>
  <si>
    <t>BLAT.F234ST76-4100x600x38mm</t>
  </si>
  <si>
    <t>BLAT.F235ST76-4100x600x38mm</t>
  </si>
  <si>
    <t>BLAT.F237ST76-4100x600x38mm</t>
  </si>
  <si>
    <t>BLAT.F243ST76-4100x600x38mm</t>
  </si>
  <si>
    <t>BLAT.F352ST76-4100x600x38mm</t>
  </si>
  <si>
    <t>BLAT.F486ST76-4100x600x38mm</t>
  </si>
  <si>
    <t>BLAT.F620ST87-4100x600x38mm</t>
  </si>
  <si>
    <t>BLAT.F800ST9-4100x600x38mm</t>
  </si>
  <si>
    <t>BLAT.H305ST12-4100x600x38mm</t>
  </si>
  <si>
    <t>BLAT.U702ST78-4100x600x38mm</t>
  </si>
  <si>
    <t>BLAT.U999ST78-4100x600x38mm</t>
  </si>
  <si>
    <t>BLAT.F093ST7-4100x920x38mm</t>
  </si>
  <si>
    <t>BLAT.F502ST7-4100x920x38mm</t>
  </si>
  <si>
    <t>BLAT.F108ST9-4100x920x38mm</t>
  </si>
  <si>
    <t>BLAT.F251ST9-4100x920x38mm</t>
  </si>
  <si>
    <t>BLAT.F638ST10-4100x920x38mm</t>
  </si>
  <si>
    <t>BLAT.F675ST75-4100x920x38mm</t>
  </si>
  <si>
    <t>BLAT.F676ST75-4100x920x38mm</t>
  </si>
  <si>
    <t>BLAT.H1303ST12-4100x920x38mm</t>
  </si>
  <si>
    <t>BLAT.H1357ST10-4100x920x38mm</t>
  </si>
  <si>
    <t>BLAT.H3157ST12-4100x920x38mm</t>
  </si>
  <si>
    <t>BLAT.F030ST75-4100x920x38mm</t>
  </si>
  <si>
    <t>BLAT.F031ST78-4100x920x38mm</t>
  </si>
  <si>
    <t>BLAT.F032ST78-4100x920x38mm</t>
  </si>
  <si>
    <t>BLAT.F052ST75-4100x920x38mm</t>
  </si>
  <si>
    <t>BLAT.F208ST75-4100x920x38mm</t>
  </si>
  <si>
    <t>BLAT.F226ST78-4100x920x38mm</t>
  </si>
  <si>
    <t>BLAT.F227ST78-4100x920x38mm</t>
  </si>
  <si>
    <t>BLAT.F228ST78-4100x920x38mm</t>
  </si>
  <si>
    <t>BLAT.F229ST75-4100x920x38mm</t>
  </si>
  <si>
    <t>BLAT.F230ST75-4100x920x38mm</t>
  </si>
  <si>
    <t>BLAT.F234ST76-4100x920x38mm</t>
  </si>
  <si>
    <t>BLAT.F235ST76-4100x920x38mm</t>
  </si>
  <si>
    <t>BLAT.F206PM-4100x650x38mm</t>
  </si>
  <si>
    <t>BLAT.U999PM-4100x650x38mm</t>
  </si>
  <si>
    <t>BLAT.W1100PM-4100x650x38mm</t>
  </si>
  <si>
    <t>BLAT.H1180ST37-4100x650x38mm</t>
  </si>
  <si>
    <t>BLAT.H1181ST37-4100x650x38mm</t>
  </si>
  <si>
    <t>BLAT.H1344ST32-4100x650x38mm</t>
  </si>
  <si>
    <t>BLAT.H3176ST37-4100x650x38mm</t>
  </si>
  <si>
    <t>BLAT.H3359ST32-4100x650x38mm</t>
  </si>
  <si>
    <t>BLAT.F237ST76-4100x920x38mm</t>
  </si>
  <si>
    <t>BLAT.F243ST76-4100x920x38mm</t>
  </si>
  <si>
    <t>BLAT.F352ST76-4100x920x38mm</t>
  </si>
  <si>
    <t>BLAT.F486ST76-4100x920x38mm</t>
  </si>
  <si>
    <t>BLAT.F620ST87-4100x920x38mm</t>
  </si>
  <si>
    <t>BLAT.F800ST9-4100x920x38mm</t>
  </si>
  <si>
    <t>BLAT.H305ST12-4100x920x38mm</t>
  </si>
  <si>
    <t>BLAT.U702ST78-4100x920x38mm</t>
  </si>
  <si>
    <t>BLAT.U999ST78-4100x920x38mm</t>
  </si>
  <si>
    <t>BLAT.F206PM-4100x920x38mm</t>
  </si>
  <si>
    <t>BLAT.U999PM-4100x920x38mm</t>
  </si>
  <si>
    <t>BLAT.W1100PM-4100x920x38mm</t>
  </si>
  <si>
    <t>BLAT.H3359ST32-4100x920x38mm</t>
  </si>
  <si>
    <t>PANOU.F021ST75/F030ST75-4100x640x8mm</t>
  </si>
  <si>
    <t>PANOU.F031ST78/F187ST9-4100x640x8mm</t>
  </si>
  <si>
    <t>PANOU.F052ST75/F121ST87-4100x640x8mm</t>
  </si>
  <si>
    <t>PANOU.F093ST7/F095ST87-4100x640x8mm</t>
  </si>
  <si>
    <t>PANOU.F108ST9/F208ST75-4100x640x8mm</t>
  </si>
  <si>
    <t>PANOU.F186ST9/F032ST78-4100x640x8mm</t>
  </si>
  <si>
    <t>PANOU.F205ST9/F206ST9-4100x640x8mm</t>
  </si>
  <si>
    <t>PANOU.F221ST87/F227ST78-4100x640x8mm</t>
  </si>
  <si>
    <t>PANOU.F226ST78/F229ST75-4100x640x8mm</t>
  </si>
  <si>
    <t>PANOU.F228ST78/F230ST75-4100x640x8mm</t>
  </si>
  <si>
    <t>PANOU.F234ST76/F251ST9-4100x640x8mm</t>
  </si>
  <si>
    <t>PANOU.F235ST76/F237ST76-4100x640x8mm</t>
  </si>
  <si>
    <t>PANOU.F243ST76/F244ST76-4100x640x8mm</t>
  </si>
  <si>
    <t>PANOU.F352ST76/F502ST7-4100x640x8mm</t>
  </si>
  <si>
    <t>PANOU.F638ST10/F676ST75-4100x640x8mm</t>
  </si>
  <si>
    <t>PANOU.F800ST9/H1313ST10-4100x640x8mm</t>
  </si>
  <si>
    <t>PANOU.H1145ST10/H1303ST12-4100x640x8mm</t>
  </si>
  <si>
    <t>PANOU.H1318ST10/H1330ST10-4100x640x8mm</t>
  </si>
  <si>
    <t>PANOU.H1357ST10/H197ST10-4100x640x8mm</t>
  </si>
  <si>
    <t>PANOU.H1401ST22/H193ST12-4100x640x8mm</t>
  </si>
  <si>
    <t>PANOU.H2032ST10/H3133ST12-4100x640x8mm</t>
  </si>
  <si>
    <t>PANOU.H2033ST10/H3157ST12-4100x640x8mm</t>
  </si>
  <si>
    <t>PANOU.H3303ST10/F620ST87-4100x640x8mm</t>
  </si>
  <si>
    <t>PANOU.H3331ST10/H3730ST10-4100x640x8mm</t>
  </si>
  <si>
    <t>PANOU.U702ST78/U999ST78-4100x640x8mm</t>
  </si>
  <si>
    <t>PANOU.U763ST76/U999ST76-4100x640x8mm</t>
  </si>
  <si>
    <t>PANOU.W1000ST76/F486ST76-4100x640x8mm</t>
  </si>
  <si>
    <t>PANOU.W1101ST76/U7081ST76-4100x640x8mm</t>
  </si>
  <si>
    <t>PANOU.F1861ST9/GZWSM-4100x640x8mm</t>
  </si>
  <si>
    <t>PANOU.F206PM/GZWSM-4100x640x8mm</t>
  </si>
  <si>
    <t>PANOU.U999PM/GZWSM-4100x640x8mm</t>
  </si>
  <si>
    <t>PANOU.W1100PM/GZWSM-4100x640x8mm</t>
  </si>
  <si>
    <t>PANOU.H3359ST32/W908ST32-4100x640x8mm</t>
  </si>
  <si>
    <t>PAL.W960SM-2800x2070x18mm</t>
  </si>
  <si>
    <t>PAL.W960ST7-2800x2070x18mm</t>
  </si>
  <si>
    <t>PAL.W962ST2-2800x2070x18mm</t>
  </si>
  <si>
    <t>PAL.U961ST7-2800x2070x18mm</t>
  </si>
  <si>
    <t>PAL.U999ST7-2800x2070x18mm</t>
  </si>
  <si>
    <t>PAL.U115ST9-2800x2070x18mm</t>
  </si>
  <si>
    <t>PAL.U705ST9-2800x2070x18mm</t>
  </si>
  <si>
    <t>PAL.U740ST9-2800x2070x18mm</t>
  </si>
  <si>
    <t>PAL.W1200ST9-2800x2070x18mm</t>
  </si>
  <si>
    <t>PAL.U211ST9-2800x2070x18mm</t>
  </si>
  <si>
    <t>PAL.U540ST9-2800x2070x18mm</t>
  </si>
  <si>
    <t>PAL.U125ST9-2800x2070x18mm</t>
  </si>
  <si>
    <t>PAL.U163ST9-2800x2070x18mm</t>
  </si>
  <si>
    <t>PAL.U335ST9-2800x2070x18mm</t>
  </si>
  <si>
    <t>PAL.U350ST9-2800x2070x18mm</t>
  </si>
  <si>
    <t>PAL.U502ST9-2800x2070x18mm</t>
  </si>
  <si>
    <t>PAL.U599ST9-2800x2070x18mm</t>
  </si>
  <si>
    <t>PAL.U604ST9-2800x2070x18mm</t>
  </si>
  <si>
    <t>PAL.U636ST9-2800x2070x18mm</t>
  </si>
  <si>
    <t>PAL.U638ST9-2800x2070x18mm</t>
  </si>
  <si>
    <t>PAL.U665ST9-2800x2070x18mm</t>
  </si>
  <si>
    <t>PAL.U699ST9-2800x2070x18mm</t>
  </si>
  <si>
    <t>PAL.H1732ST9-2800x2070x18mm</t>
  </si>
  <si>
    <t>PAL.H1910ST9-2800x2070x18mm</t>
  </si>
  <si>
    <t>PAL.H3043ST12-2800x2070x18mm</t>
  </si>
  <si>
    <t>PAL.F765ST20-2800x2070x18mm</t>
  </si>
  <si>
    <t>PAL.H1225ST12-2800x2070x18mm</t>
  </si>
  <si>
    <t>PAL.H1715ST12-2800x2070x18mm</t>
  </si>
  <si>
    <t>PAL.H1303ST12-2800x2070x18mm</t>
  </si>
  <si>
    <t>PAL.H1362ST12-2800x2070x18mm</t>
  </si>
  <si>
    <t>PAL.F235ST76-2800x2070x18mm</t>
  </si>
  <si>
    <t>PAL.F243ST76-2800x2070x18mm</t>
  </si>
  <si>
    <t>PAL.F323ST20-2800x2070x18mm</t>
  </si>
  <si>
    <t>PAL.F528ST20-2800x2070x18mm</t>
  </si>
  <si>
    <t>PAL.H1223ST19-2800x2070x18mm</t>
  </si>
  <si>
    <t>PAL.H1307ST19-2800x2070x18mm</t>
  </si>
  <si>
    <t>PAL.H3003ST19-2800x2070x18mm</t>
  </si>
  <si>
    <t>PAL.H3152ST19-2800x2070x18mm</t>
  </si>
  <si>
    <t>PAL.H3195ST19-2800x2070x18mm</t>
  </si>
  <si>
    <t>PAL.H3197ST19-2800x2070x18mm</t>
  </si>
  <si>
    <t>PAL.H3198ST19-2800x2070x18mm</t>
  </si>
  <si>
    <t>PAL.F685ST10-2800x2070x18mm</t>
  </si>
  <si>
    <t>PAL.F800ST9-2800x2070x18mm</t>
  </si>
  <si>
    <t>PAL.H1242ST10-2800x2070x18mm</t>
  </si>
  <si>
    <t>PAL.H305ST12-2800x2070x18mm</t>
  </si>
  <si>
    <t>PAL.H309ST12-2800x2070x18mm</t>
  </si>
  <si>
    <t>ABS.F235ST76-23x0.8mm</t>
  </si>
  <si>
    <t>ABS.F235ST76-23x2.0mm</t>
  </si>
  <si>
    <t>ABS.F235ST76-43x2.0mm</t>
  </si>
  <si>
    <t>ABS.F243ST76-23x0.8mm</t>
  </si>
  <si>
    <t>ABS.F243ST76-23x2.0mm</t>
  </si>
  <si>
    <t>ABS.F243ST76-43x2.0mm</t>
  </si>
  <si>
    <t>ABS.F323ST20-23x0.8mm</t>
  </si>
  <si>
    <t>ABS.F323ST20-23x2.0mm</t>
  </si>
  <si>
    <t>ABS.F323ST20-43x2.0mm</t>
  </si>
  <si>
    <t>ABS.F528ST20-23x0.8mm</t>
  </si>
  <si>
    <t>ABS.F528ST20-23x2.0mm</t>
  </si>
  <si>
    <t>ABS.F528ST20-43x2.0mm</t>
  </si>
  <si>
    <t>ABS.F685ST10-23x0.8mm</t>
  </si>
  <si>
    <t>ABS.F685ST10-23x2.0mm</t>
  </si>
  <si>
    <t>ABS.F685ST10-43x2.0mm</t>
  </si>
  <si>
    <t>ABS.F765ST20-23x0.8mm</t>
  </si>
  <si>
    <t>ABS.F765ST20-23x2.0mm</t>
  </si>
  <si>
    <t>ABS.F765ST20-43x2.0mm</t>
  </si>
  <si>
    <t>ABS.F800ST9-23x0.8mm</t>
  </si>
  <si>
    <t>ABS.F800ST9-23x2.0mm</t>
  </si>
  <si>
    <t>ABS.F800ST9-43x2.0mm</t>
  </si>
  <si>
    <t>ABS.H1142ST36-23x0.8mm</t>
  </si>
  <si>
    <t>ABS.H1142ST36-23x2.0mm</t>
  </si>
  <si>
    <t>ABS.H1142ST36-43x2.0mm</t>
  </si>
  <si>
    <t>ABS.H1223ST19-23x0.8mm</t>
  </si>
  <si>
    <t>ABS.H1223ST19-23x2.0mm</t>
  </si>
  <si>
    <t>ABS.H1223ST19-43x2.0mm</t>
  </si>
  <si>
    <t>ABS.H1225ST12-23x0.8mm</t>
  </si>
  <si>
    <t>ABS.H1225ST12-23x2.0mm</t>
  </si>
  <si>
    <t>ABS.H1225ST12-43x2.0mm</t>
  </si>
  <si>
    <t>ABS.H1242ST10-23x0.8mm</t>
  </si>
  <si>
    <t>ABS.H1242ST10-23x2.0mm</t>
  </si>
  <si>
    <t>ABS.H1242ST10-43x2.0mm</t>
  </si>
  <si>
    <t>ABS.H1303ST12-23x0.8mm</t>
  </si>
  <si>
    <t>ABS.H1303ST12-23x2.0mm</t>
  </si>
  <si>
    <t>ABS.H1303ST12-43x2.0mm</t>
  </si>
  <si>
    <t>ABS.H1307ST19-23x0.8mm</t>
  </si>
  <si>
    <t>ABS.H1307ST19-23x2.0mm</t>
  </si>
  <si>
    <t>ABS.H1307ST19-43x2.0mm</t>
  </si>
  <si>
    <t>ABS.H1362ST12-23x0.8mm</t>
  </si>
  <si>
    <t>ABS.H1362ST12-23x2.0mm</t>
  </si>
  <si>
    <t>ABS.H1362ST12-43x2.0mm</t>
  </si>
  <si>
    <t>ABS.H1367ST40-23x0.8mm</t>
  </si>
  <si>
    <t>ABS.H1367ST40-23x2.0mm</t>
  </si>
  <si>
    <t>ABS.H1367ST40-43x2.0mm</t>
  </si>
  <si>
    <t>ABS.H1385ST40-23x0.8mm</t>
  </si>
  <si>
    <t>ABS.H1385ST40-23x2.0mm</t>
  </si>
  <si>
    <t>ABS.H1385ST40-43x2.0mm</t>
  </si>
  <si>
    <t>ABS.H1386ST40-23x0.8mm</t>
  </si>
  <si>
    <t>ABS.H1386ST40-23x2.0mm</t>
  </si>
  <si>
    <t>ABS.H1386ST40-43x2.0mm</t>
  </si>
  <si>
    <t>ABS.H1715ST12-23x0.8mm</t>
  </si>
  <si>
    <t>ABS.H1715ST12-23x2.0mm</t>
  </si>
  <si>
    <t>ABS.H1715ST12-43x2.0mm</t>
  </si>
  <si>
    <t>ABS.H1732ST9-23x0.8mm</t>
  </si>
  <si>
    <t>ABS.H1732ST9-23x2.0mm</t>
  </si>
  <si>
    <t>ABS.H1732ST9-43x2.0mm</t>
  </si>
  <si>
    <t>ABS.H1910ST9-23x0.8mm</t>
  </si>
  <si>
    <t>ABS.H1910ST9-23x2.0mm</t>
  </si>
  <si>
    <t>ABS.H1910ST9-43x2.0mm</t>
  </si>
  <si>
    <t>ABS.H3003ST19-23x0.8mm</t>
  </si>
  <si>
    <t>ABS.H3003ST19-23x2.0mm</t>
  </si>
  <si>
    <t>ABS.H3003ST19-43x2.0mm</t>
  </si>
  <si>
    <t>ABS.H3043ST12-23x0.8mm</t>
  </si>
  <si>
    <t>ABS.H3043ST12-23x2.0mm</t>
  </si>
  <si>
    <t>ABS.H3043ST12-43x2.0mm</t>
  </si>
  <si>
    <t>ABS.H305ST12-23x0.8mm</t>
  </si>
  <si>
    <t>ABS.H305ST12-23x2.0mm</t>
  </si>
  <si>
    <t>ABS.H305ST12-43x2.0mm</t>
  </si>
  <si>
    <t>ABS.H309ST12-23x0.8mm</t>
  </si>
  <si>
    <t>ABS.H309ST12-23x2.0mm</t>
  </si>
  <si>
    <t>ABS.H309ST12-43x2.0mm</t>
  </si>
  <si>
    <t>ABS.H3152ST19-23x0.8mm</t>
  </si>
  <si>
    <t>ABS.H3152ST19-23x2.0mm</t>
  </si>
  <si>
    <t>ABS.H3152ST19-43x2.0mm</t>
  </si>
  <si>
    <t>ABS.H3195ST19-23x0.8mm</t>
  </si>
  <si>
    <t>ABS.H3195ST19-23x2.0mm</t>
  </si>
  <si>
    <t>ABS.H3195ST19-43x2.0mm</t>
  </si>
  <si>
    <t>ABS.H3197ST19-23x0.8mm</t>
  </si>
  <si>
    <t>ABS.H3197ST19-23x2.0mm</t>
  </si>
  <si>
    <t>ABS.H3197ST19-43x2.0mm</t>
  </si>
  <si>
    <t>ABS.H3198ST19-23x0.8mm</t>
  </si>
  <si>
    <t>ABS.H3198ST19-23x2.0mm</t>
  </si>
  <si>
    <t>ABS.H3198ST19-43x2.0mm</t>
  </si>
  <si>
    <t>ABS.H3317ST28-23x0.8mm</t>
  </si>
  <si>
    <t>ABS.H3317ST28-23x2.0mm</t>
  </si>
  <si>
    <t>ABS.H3317ST28-43x2.0mm</t>
  </si>
  <si>
    <t>ABS.H3359ST32-23x0.8mm</t>
  </si>
  <si>
    <t>ABS.H3359ST32-23x2.0mm</t>
  </si>
  <si>
    <t>ABS.H3359ST32-43x2.0mm</t>
  </si>
  <si>
    <t>ABS.U115ST9-23x0.8mm</t>
  </si>
  <si>
    <t>ABS.U115ST9-23x2.0mm</t>
  </si>
  <si>
    <t>ABS.U115ST9-43x2.0mm</t>
  </si>
  <si>
    <t>ABS.U125ST9-23x0.8mm</t>
  </si>
  <si>
    <t>ABS.U125ST9-23x2.0mm</t>
  </si>
  <si>
    <t>ABS.U125ST9-43x2.0mm</t>
  </si>
  <si>
    <t>ABS.U163ST9-23x0.8mm</t>
  </si>
  <si>
    <t>ABS.U163ST9-23x2.0mm</t>
  </si>
  <si>
    <t>ABS.U163ST9-43x2.0mm</t>
  </si>
  <si>
    <t>ABS.U211ST9-23x0.8mm</t>
  </si>
  <si>
    <t>ABS.U211ST9-23x2.0mm</t>
  </si>
  <si>
    <t>ABS.U211ST9-43x2.0mm</t>
  </si>
  <si>
    <t>ABS.U335ST9-23x0.8mm</t>
  </si>
  <si>
    <t>ABS.U335ST9-23x2.0mm</t>
  </si>
  <si>
    <t>ABS.U335ST9-43x2.0mm</t>
  </si>
  <si>
    <t>ABS.U350ST9-23x0.8mm</t>
  </si>
  <si>
    <t>ABS.U350ST9-23x2.0mm</t>
  </si>
  <si>
    <t>ABS.U350ST9-43x2.0mm</t>
  </si>
  <si>
    <t>ABS.U502ST9-23x0.8mm</t>
  </si>
  <si>
    <t>ABS.U502ST9-23x2.0mm</t>
  </si>
  <si>
    <t>ABS.U502ST9-43x2.0mm</t>
  </si>
  <si>
    <t>ABS.U540ST9-23x0.8mm</t>
  </si>
  <si>
    <t>ABS.U540ST9-23x2.0mm</t>
  </si>
  <si>
    <t>ABS.U540ST9-43x2.0mm</t>
  </si>
  <si>
    <t>ABS.U599ST9-23x0.8mm</t>
  </si>
  <si>
    <t>ABS.U599ST9-23x2.0mm</t>
  </si>
  <si>
    <t>ABS.U599ST9-43x2.0mm</t>
  </si>
  <si>
    <t>ABS.U604ST9-23x0.8mm</t>
  </si>
  <si>
    <t>ABS.U604ST9-23x2.0mm</t>
  </si>
  <si>
    <t>ABS.U604ST9-43x2.0mm</t>
  </si>
  <si>
    <t>ABS.U636ST9-23x0.8mm</t>
  </si>
  <si>
    <t>ABS.U636ST9-23x2.0mm</t>
  </si>
  <si>
    <t>ABS.U636ST9-43x2.0mm</t>
  </si>
  <si>
    <t>ABS.U638ST9-23x0.8mm</t>
  </si>
  <si>
    <t>ABS.U638ST9-23x2.0mm</t>
  </si>
  <si>
    <t>ABS.U638ST9-43x2.0mm</t>
  </si>
  <si>
    <t>ABS.U665ST9-23x0.8mm</t>
  </si>
  <si>
    <t>ABS.U665ST9-23x2.0mm</t>
  </si>
  <si>
    <t>ABS.U665ST9-43x2.0mm</t>
  </si>
  <si>
    <t>ABS.U699ST9-23x0.8mm</t>
  </si>
  <si>
    <t>ABS.U699ST9-23x2.0mm</t>
  </si>
  <si>
    <t>ABS.U699ST9-43x2.0mm</t>
  </si>
  <si>
    <t>ABS.U705ST9-23x0.8mm</t>
  </si>
  <si>
    <t>ABS.U705ST9-23x2.0mm</t>
  </si>
  <si>
    <t>ABS.U705ST9-43x2.0mm</t>
  </si>
  <si>
    <t>ABS.U740ST9-23x0.8mm</t>
  </si>
  <si>
    <t>ABS.U740ST9-23x2.0mm</t>
  </si>
  <si>
    <t>ABS.U740ST9-43x2.0mm</t>
  </si>
  <si>
    <t>ABS.U961ST7-23x0.8mm</t>
  </si>
  <si>
    <t>ABS.U961ST7-23x2.0mm</t>
  </si>
  <si>
    <t>ABS.U961ST7-43x2.0mm</t>
  </si>
  <si>
    <t>ABS.U999ST7-23x0.8mm</t>
  </si>
  <si>
    <t>ABS.U999ST7-23x2.0mm</t>
  </si>
  <si>
    <t>ABS.U999ST7-43x2.0mm</t>
  </si>
  <si>
    <t>ABS.W1200ST9-23x0.8mm</t>
  </si>
  <si>
    <t>ABS.W1200ST9-23x2.0mm</t>
  </si>
  <si>
    <t>ABS.W1200ST9-43x2.0mm</t>
  </si>
  <si>
    <t>ABS.W908SM-23x0.8mm</t>
  </si>
  <si>
    <t>ABS.W908SM-23x2.0mm</t>
  </si>
  <si>
    <t>ABS.W908SM-43x2.0mm</t>
  </si>
  <si>
    <t>ABS.W908ST2-23x0.8mm</t>
  </si>
  <si>
    <t>ABS.W908ST2-23x2.0mm</t>
  </si>
  <si>
    <t>ABS.W908ST2-43x2.0mm</t>
  </si>
  <si>
    <t>ABS.W960SM-23x0.8mm</t>
  </si>
  <si>
    <t>ABS.W960SM-23x2.0mm</t>
  </si>
  <si>
    <t>ABS.W960SM-43x2.0mm</t>
  </si>
  <si>
    <t>ABS.W960ST7-23x0.8mm</t>
  </si>
  <si>
    <t>ABS.W960ST7-23x2.0mm</t>
  </si>
  <si>
    <t>ABS.W960ST7-43x2.0mm</t>
  </si>
  <si>
    <t>ABS.W962ST2-23x0.8mm</t>
  </si>
  <si>
    <t>ABS.W962ST2-23x2.0mm</t>
  </si>
  <si>
    <t>ABS.W962ST2-43x2.0mm</t>
  </si>
  <si>
    <t>PAL.107FS08/8681SU-2800x2070x18mm</t>
  </si>
  <si>
    <t>PAL.200FS02/0190PE-2800x2070x18mm</t>
  </si>
  <si>
    <t>PAL.207FS15/7113BS-2800x2070x18mm</t>
  </si>
  <si>
    <t>PAL.215FS15/0132BS-2800x2070x18mm</t>
  </si>
  <si>
    <t>PAL.220FS08/K517SU-2800x2070x18mm</t>
  </si>
  <si>
    <t>PAL.242FS15/0134BS-2800x2070x18mm</t>
  </si>
  <si>
    <t>PAL.244FS08/0244SU-2800x2070x18mm</t>
  </si>
  <si>
    <t>PAL.271FS02/0164PE-2800x2070x18mm</t>
  </si>
  <si>
    <t>PAL.275FS02/0162PE-2800x2070x18mm</t>
  </si>
  <si>
    <t>PAL.276FS15/0166BS-2800x2070x18mm</t>
  </si>
  <si>
    <t>PAL.277FS02/1700PE-2800x2070x18mm</t>
  </si>
  <si>
    <t>PAL.278FS08/K519SU-2800x2070x18mm</t>
  </si>
  <si>
    <t>PAL.301FS08/0301SU-2800x2070x18mm</t>
  </si>
  <si>
    <t>PAL.314FS02/0112PE-2800x2070x18mm</t>
  </si>
  <si>
    <t>PAL.318FS02/0171PE-2800x2070x18mm</t>
  </si>
  <si>
    <t>PAL.322FS02/K522PE-2800x2070x18mm</t>
  </si>
  <si>
    <t>PAL.345FS08/0191SU-2800x2070x18mm</t>
  </si>
  <si>
    <t>PAL.348FS02/0514PE-2800x2070x18mm</t>
  </si>
  <si>
    <t>PAL.350FS15/5981BS-2800x2070x18mm</t>
  </si>
  <si>
    <t>PAL.351FS08/7045SU-2800x2070x18mm</t>
  </si>
  <si>
    <t>PAL.352FS15/7166BS-2800x2070x18mm</t>
  </si>
  <si>
    <t>PAL.353FS15/6299BS-2800x2070x18mm</t>
  </si>
  <si>
    <t>PAL.463FS24-2800x2070x25mm</t>
  </si>
  <si>
    <t>PAL.0013FH-2800x2070x18mm</t>
  </si>
  <si>
    <t>PAL.0018FH-2800x2070x18mm</t>
  </si>
  <si>
    <t>PAL.0023FH-2800x2070x18mm</t>
  </si>
  <si>
    <t>PAL.0024FH-2800x2070x18mm</t>
  </si>
  <si>
    <t>PAL.0026GA-2800x2070x18mm</t>
  </si>
  <si>
    <t>PAL.0027GA-2800x2070x18mm</t>
  </si>
  <si>
    <t>PAL.0042FH-2800x2070x18mm</t>
  </si>
  <si>
    <t>PAL.0048NA-2800x2070x18mm</t>
  </si>
  <si>
    <t>PAL.0071FH-2800x2070x18mm</t>
  </si>
  <si>
    <t>PAL.0080NI-2800x2070x18mm</t>
  </si>
  <si>
    <t>PAL.0319FH-2800x2070x18mm</t>
  </si>
  <si>
    <t>PAL.0600NA-2800x2070x18mm</t>
  </si>
  <si>
    <t>PAL.0630FH-2800x2070x18mm</t>
  </si>
  <si>
    <t>PAL.0638NA-2800x2070x18mm</t>
  </si>
  <si>
    <t>PAL.0665NA-2800x2070x18mm</t>
  </si>
  <si>
    <t>PAL.0667FH-2800x2070x18mm</t>
  </si>
  <si>
    <t>PAL.0693FH-2800x2070x18mm</t>
  </si>
  <si>
    <t>PAL.0718FH-2800x2070x18mm</t>
  </si>
  <si>
    <t>PAL.0733FH-2800x2070x18mm</t>
  </si>
  <si>
    <t>PAL.0753FH-2800x2070x18mm</t>
  </si>
  <si>
    <t>PAL.0794GA-2800x2070x18mm</t>
  </si>
  <si>
    <t>PAL.2206FH-2800x2070x18mm</t>
  </si>
  <si>
    <t>PAL.2326IM-2800x2070x18mm</t>
  </si>
  <si>
    <t>PAL.3340IM-2800x2070x18mm</t>
  </si>
  <si>
    <t>PAL.3393IM-2800x2070x18mm</t>
  </si>
  <si>
    <t>PAL.4035NI-2800x2070x18mm</t>
  </si>
  <si>
    <t>PAL.4043NI-2800x2070x18mm</t>
  </si>
  <si>
    <t>PAL.4060NA-2800x2070x18mm</t>
  </si>
  <si>
    <t>PAL.4061NI-2800x2070x18mm</t>
  </si>
  <si>
    <t>PAL.4064NI-2800x2070x18mm</t>
  </si>
  <si>
    <t>PAL.4073NI-2800x2070x18mm</t>
  </si>
  <si>
    <t>PAL.4037MI-2800x2070x18mm</t>
  </si>
  <si>
    <t>PAL.4060MI-2800x2070x18mm</t>
  </si>
  <si>
    <t>PAL.4073PM-2800x2070x18mm</t>
  </si>
  <si>
    <t>PAL.0067FH-2800x2070x18mm</t>
  </si>
  <si>
    <t>PAL.0070FH-2800x2070x18mm</t>
  </si>
  <si>
    <t>PAL.0074FH-2800x2070x18mm</t>
  </si>
  <si>
    <t>PAL.0077FH-2800x2070x18mm</t>
  </si>
  <si>
    <t>PAL.0081FH-2800x2070x18mm</t>
  </si>
  <si>
    <t>PAL.0085NI-2800x2070x18mm</t>
  </si>
  <si>
    <t>PAL.0125NA-2800x2070x18mm</t>
  </si>
  <si>
    <t>PAL.0591FH-2800x2070x18mm</t>
  </si>
  <si>
    <t>PAL.0624FH-2800x2070x18mm</t>
  </si>
  <si>
    <t>PAL.0627FH-2800x2070x18mm</t>
  </si>
  <si>
    <t>PAL.0648FH-2800x2070x18mm</t>
  </si>
  <si>
    <t>PAL.0661FH-2800x2070x18mm</t>
  </si>
  <si>
    <t>PAL.0662FH-2800x2070x18mm</t>
  </si>
  <si>
    <t>PAL.0702FH-2800x2070x18mm</t>
  </si>
  <si>
    <t>PAL.0712FH-2800x2070x18mm</t>
  </si>
  <si>
    <t>PAL.0717FH-2800x2070x18mm</t>
  </si>
  <si>
    <t>PAL.0747FH-2800x2070x18mm</t>
  </si>
  <si>
    <t>PAL.0759FH-2800x2070x18mm</t>
  </si>
  <si>
    <t>PAL.0820IM-2800x2070x18mm</t>
  </si>
  <si>
    <t>PAL.0821IM-2800x2070x18mm</t>
  </si>
  <si>
    <t>PAL.0835RM-2800x2070x18mm</t>
  </si>
  <si>
    <t>PAL.0839NI-2800x2070x18mm</t>
  </si>
  <si>
    <t>PAL.0843FH-2800x2070x18mm</t>
  </si>
  <si>
    <t>PAL.0845NI-2800x2070x18mm</t>
  </si>
  <si>
    <t>PAL.0849FH-2800x2070x18mm</t>
  </si>
  <si>
    <t>PAL.0850FH-2800x2070x18mm</t>
  </si>
  <si>
    <t>PAL.0851FH-2800x2070x18mm</t>
  </si>
  <si>
    <t>PAL.0862FH-2800x2070x18mm</t>
  </si>
  <si>
    <t>PAL.0864FH-2800x2070x18mm</t>
  </si>
  <si>
    <t>PAL.0865FH-2800x2070x18mm</t>
  </si>
  <si>
    <t>PAL.0871FH-2800x2070x18mm</t>
  </si>
  <si>
    <t>PAL.0874FH-2800x2070x18mm</t>
  </si>
  <si>
    <t>PAL.0876FH-2800x2070x18mm</t>
  </si>
  <si>
    <t>PAL.0909PM-2800x2070x18mm</t>
  </si>
  <si>
    <t>PAL.0911NI-2800x2070x18mm</t>
  </si>
  <si>
    <t>PAL.0912NI-2800x2070x18mm</t>
  </si>
  <si>
    <t>PAL.0913NI-2800x2070x18mm</t>
  </si>
  <si>
    <t>PAL.0917NI-2800x2070x18mm</t>
  </si>
  <si>
    <t>PAL.0939NI-2800x2070x18mm</t>
  </si>
  <si>
    <t>PAL.0940NI-2800x2070x18mm</t>
  </si>
  <si>
    <t>PAL.0954PM-2800x2070x18mm</t>
  </si>
  <si>
    <t>PAL.0960NI-2800x2070x18mm</t>
  </si>
  <si>
    <t>PAL.2126FH-2800x2070x18mm</t>
  </si>
  <si>
    <t>PAL.2182FH-2800x2070x18mm</t>
  </si>
  <si>
    <t>PAL.2289FH-2800x2070x18mm</t>
  </si>
  <si>
    <t>PAL.2369FH-2800x2070x18mm</t>
  </si>
  <si>
    <t>PAL.2370FH-2800x2070x18mm</t>
  </si>
  <si>
    <t>PAL.2379FH-2800x2070x18mm</t>
  </si>
  <si>
    <t>PAL.3393GA-2800x2070x18mm</t>
  </si>
  <si>
    <t>PAL.3426MT-2800x2070x18mm</t>
  </si>
  <si>
    <t>PAL.4038IM-2800x2070x18mm</t>
  </si>
  <si>
    <t>PAL.5032FH-2800x2070x18mm</t>
  </si>
  <si>
    <t>PAL.M003-2790x1840x18mm</t>
  </si>
  <si>
    <t>COLECTIE 2024-2027:</t>
  </si>
  <si>
    <t>MDF.B4359MA/L2012MA-2800x2070x18mm</t>
  </si>
  <si>
    <t>MDF.U767PM-2800x2070x18mm</t>
  </si>
  <si>
    <t>HPL COMPACT.0074Saxum.G-4100x1300x10mm</t>
  </si>
  <si>
    <t>HPL COMPACT.0077Aptico.A-4100x1300x10mm</t>
  </si>
  <si>
    <t>HPL COMPACT.0077Saxum.A-4100x1300x10mm</t>
  </si>
  <si>
    <t>HPL COMPACT.0085FH.W-4100x1300x10mm</t>
  </si>
  <si>
    <t>HPL COMPACT.0085Saxum.W-4100x1300x10mm</t>
  </si>
  <si>
    <t>HPL COMPACT.0125FH-4100x1300x10mm</t>
  </si>
  <si>
    <t>HPL COMPACT.0427IP-4100x1300x10mm</t>
  </si>
  <si>
    <t>HPL COMPACT.0496Enduro-4100x1300x10mm</t>
  </si>
  <si>
    <t>HPL COMPACT.0833FH.G-4100x1300x10mm</t>
  </si>
  <si>
    <t>HPL COMPACT.0834FH.G-4100x1300x10mm</t>
  </si>
  <si>
    <t>HPL COMPACT.0837FH-4100x1300x10mm</t>
  </si>
  <si>
    <t>HPL COMPACT.0839FH-4100x1300x10mm</t>
  </si>
  <si>
    <t>HPL COMPACT.0845FH-4100x1300x10mm</t>
  </si>
  <si>
    <t>HPL COMPACT.0909FH-4100x1300x10mm</t>
  </si>
  <si>
    <t>HPL COMPACT.4047FH-4100x1300x10mm</t>
  </si>
  <si>
    <t>HPL COMPACT.4052FH-4100x1300x10mm</t>
  </si>
  <si>
    <t>HPL COMPACT.4073FH-4100x1300x10mm</t>
  </si>
  <si>
    <t>MDF.AL01-2800x1300x18.7mm</t>
  </si>
  <si>
    <t>MDF.AL03-2800x1300x18.7mm</t>
  </si>
  <si>
    <t>MDF.AL04-2800x1300x18.7mm</t>
  </si>
  <si>
    <t>MDF.AL05-2800x1300x18.7mm</t>
  </si>
  <si>
    <t>MDF.AL06-2800x1300x18.7mm</t>
  </si>
  <si>
    <t>MDF.AL08-2800x1300x18.7mm</t>
  </si>
  <si>
    <t>PAL MELAMINAT KRONOSPAN</t>
  </si>
  <si>
    <t>PAL.0125BS-2800x2070x18mm</t>
  </si>
  <si>
    <t>PAL.0197SU-2800x2070x18mm</t>
  </si>
  <si>
    <t>PAL.0344BS-2800x2070x18mm</t>
  </si>
  <si>
    <t>PAL.0375BS-2800x2070x18mm</t>
  </si>
  <si>
    <t>PAL.0381BS-2800x2070x18mm</t>
  </si>
  <si>
    <t>PAL.0515PE-2800x2070x18mm</t>
  </si>
  <si>
    <t>PAL.0522PE-2800x2070x18mm</t>
  </si>
  <si>
    <t>PAL.0540PE-2800x2070x18mm</t>
  </si>
  <si>
    <t>PAL.0564PE-2800x2070x18mm</t>
  </si>
  <si>
    <t>PAL.0729BS-2800x2070x18mm</t>
  </si>
  <si>
    <t>PAL.0854BS-2800x2070x18mm</t>
  </si>
  <si>
    <t>PAL.1715BS-2800x2070x18mm</t>
  </si>
  <si>
    <t>PAL.1912BS-2800x2070x18mm</t>
  </si>
  <si>
    <t>PAL.3025SN-2800x2070x18mm</t>
  </si>
  <si>
    <t>PAL.4298SU-2800x2070x18mm</t>
  </si>
  <si>
    <t>PAL.4299SU-2800x2070x18mm</t>
  </si>
  <si>
    <t>PAL.5194SN-2800x2070x18mm</t>
  </si>
  <si>
    <t>PAL.5500SU-2800x2070x18mm</t>
  </si>
  <si>
    <t>PAL.5501SN-2800x2070x18mm</t>
  </si>
  <si>
    <t>PAL.5527SN-2800x2070x18mm</t>
  </si>
  <si>
    <t>PAL.5529SN-2800x2070x18mm</t>
  </si>
  <si>
    <t>PAL.5982BS-2800x2070x18mm</t>
  </si>
  <si>
    <t>PAL.5994SU-2800x2070x18mm</t>
  </si>
  <si>
    <t>PAL.7031BS-2800x2070x18mm</t>
  </si>
  <si>
    <t>PAL.7063SU-2800x2070x18mm</t>
  </si>
  <si>
    <t>PAL.7181BS-2800x2070x18mm</t>
  </si>
  <si>
    <t>PAL.7190BS-2800x2070x18mm</t>
  </si>
  <si>
    <t>PAL.7648SN-2800x2070x18mm</t>
  </si>
  <si>
    <t>PAL.8431SN-2800x2070x18mm</t>
  </si>
  <si>
    <t>PAL.8533BS-2800x2070x18mm</t>
  </si>
  <si>
    <t>PAL.8548SN-2800x2070x18mm</t>
  </si>
  <si>
    <t>PAL.8921BS-2800x2070x18mm</t>
  </si>
  <si>
    <t>PAL.8953SU-2800x2070x18mm</t>
  </si>
  <si>
    <t>PAL.8984BS-2800x2070x18mm</t>
  </si>
  <si>
    <t>PAL.8995SN-2800x2070x18mm</t>
  </si>
  <si>
    <t>PAL.9551BS-2800x2070x18mm</t>
  </si>
  <si>
    <t>PAL.9561BS-2800x2070x18mm</t>
  </si>
  <si>
    <t>PAL.9614BS-2800x2070x18mm</t>
  </si>
  <si>
    <t>PAL.9763BS-2800x2070x18mm</t>
  </si>
  <si>
    <t>PAL.K001PW-2800x2070x18mm</t>
  </si>
  <si>
    <t>PAL.K002PW-2800x2070x18mm</t>
  </si>
  <si>
    <t>PAL.K003PW-2800x2070x18mm</t>
  </si>
  <si>
    <t>PAL.K004PW-2800x2070x18mm</t>
  </si>
  <si>
    <t>PAL.K005PW-2800x2070x18mm</t>
  </si>
  <si>
    <t>PAL.K006PW-2800x2070x18mm</t>
  </si>
  <si>
    <t>PAL.K007PW-2800x2070x18mm</t>
  </si>
  <si>
    <t>PAL.K008PW-2800x2070x18mm</t>
  </si>
  <si>
    <t>PAL.K009PW-2800x2070x18mm</t>
  </si>
  <si>
    <t>PAL.K010SN-2800x2070x18mm</t>
  </si>
  <si>
    <t>PAL.K012SU-2800x2070x18mm</t>
  </si>
  <si>
    <t>PAL.K013SU-2800x2070x18mm</t>
  </si>
  <si>
    <t>PAL.K015PW-2800x2070x18mm</t>
  </si>
  <si>
    <t>PAL.K016PW-2800x2070x18mm</t>
  </si>
  <si>
    <t>PAL.K017PW-2800x2070x18mm</t>
  </si>
  <si>
    <t>PAL.K018PW-2800x2070x18mm</t>
  </si>
  <si>
    <t>PAL.K019PW-2800x2070x18mm</t>
  </si>
  <si>
    <t>PAL.K020PW-2800x2070x18mm</t>
  </si>
  <si>
    <t>PAL.K021SN-2800x2070x18mm</t>
  </si>
  <si>
    <t>PAL.K022SN-2800x2070x18mm</t>
  </si>
  <si>
    <t>PAL.K076PW-2800x2070x18mm</t>
  </si>
  <si>
    <t>PAL.K078PW-2800x2070x18mm</t>
  </si>
  <si>
    <t>PAL.K079PW-2800x2070x18mm</t>
  </si>
  <si>
    <t>PAL.K080PW-2800x2070x18mm</t>
  </si>
  <si>
    <t>PAL.K081PW-2800x2070x18mm</t>
  </si>
  <si>
    <t>PAL.K082PW-2800x2070x18mm</t>
  </si>
  <si>
    <t>PAL.K083SN-2800x2070x18mm</t>
  </si>
  <si>
    <t>PAL.K084SN-2800x2070x18mm</t>
  </si>
  <si>
    <t>PAL.K085PW-2800x2070x18mm</t>
  </si>
  <si>
    <t>PAL.K086PW-2800x2070x18mm</t>
  </si>
  <si>
    <t>PAL.K087PW-2800x2070x18mm</t>
  </si>
  <si>
    <t>PAL.K088PW-2800x2070x18mm</t>
  </si>
  <si>
    <t>PAL.K089PW-2800x2070x18mm</t>
  </si>
  <si>
    <t>PAL.K090PW-2800x2070x18mm</t>
  </si>
  <si>
    <t>PAL.K096SU-2800x2070x18mm</t>
  </si>
  <si>
    <t>PAL.K097SU-2800x2070x18mm</t>
  </si>
  <si>
    <t>PAL.K098SU-2800x2070x18mm</t>
  </si>
  <si>
    <t>PAL.K105PW-2800x2070x18mm</t>
  </si>
  <si>
    <t>PAL.K107PW-2800x2070x18mm</t>
  </si>
  <si>
    <t>PAL.K349RT-2800x2070x18mm</t>
  </si>
  <si>
    <t>PAL.K350RT-2800x2070x18mm</t>
  </si>
  <si>
    <t>PAL.K351RT-2800x2070x18mm</t>
  </si>
  <si>
    <t>PAL.K352RT-2800x2070x18mm</t>
  </si>
  <si>
    <t>PAL.K353RT-2800x2070x18mm</t>
  </si>
  <si>
    <t>PAL.K354PW-2800x2070x18mm</t>
  </si>
  <si>
    <t>PAL.K355PW-2800x2070x18mm</t>
  </si>
  <si>
    <t>PAL.K356PW-2800x2070x18mm</t>
  </si>
  <si>
    <t>PAL.K357PW-2800x2070x18mm</t>
  </si>
  <si>
    <t>PAL.K358PW-2800x2070x18mm</t>
  </si>
  <si>
    <t>PAL.K359PW-2800x2070x18mm</t>
  </si>
  <si>
    <t>PAL.K360PW-2800x2070x18mm</t>
  </si>
  <si>
    <t>PAL.K361PW-2800x2070x18mm</t>
  </si>
  <si>
    <t>PAL.K365PW-2800x2070x18mm</t>
  </si>
  <si>
    <t>PAL.K366PW-2800x2070x18mm</t>
  </si>
  <si>
    <t>PAL.K512SU-2800x2070x18mm</t>
  </si>
  <si>
    <t>PAL.K513SU-2800x2070x18mm</t>
  </si>
  <si>
    <t>PAL.K514SU-2800x2070x18mm</t>
  </si>
  <si>
    <t>PAL.K515SU-2800x2070x18mm</t>
  </si>
  <si>
    <t>PAL.K516SU-2800x2070x18mm</t>
  </si>
  <si>
    <t>PAL.K518SU-2800x2070x18mm</t>
  </si>
  <si>
    <t>PAL.K520SU-2800x2070x18mm</t>
  </si>
  <si>
    <t>PAL.K521SU-2800x2070x18mm</t>
  </si>
  <si>
    <t>PAL.K523PE-2800x2070x18mm</t>
  </si>
  <si>
    <t>PAL.K524SN-2800x2070x18mm</t>
  </si>
  <si>
    <t>PAL.K525SN-2800x2070x18mm</t>
  </si>
  <si>
    <t>PAL.K526SN-2800x2070x18mm</t>
  </si>
  <si>
    <t>PAL.K527HU-2800x2070x18mm</t>
  </si>
  <si>
    <t>PAL.K528HU-2800x2070x18mm</t>
  </si>
  <si>
    <t>PAL.K529HU-2800x2070x18mm</t>
  </si>
  <si>
    <t>PAL.K530HU-2800x2070x18mm</t>
  </si>
  <si>
    <t>PAL.K531AD-2800x2070x18mm</t>
  </si>
  <si>
    <t>PAL.K532AD-2800x2070x18mm</t>
  </si>
  <si>
    <t>PAL.K533AD-2800x2070x18mm</t>
  </si>
  <si>
    <t>PAL.K534AD-2800x2070x18mm</t>
  </si>
  <si>
    <t>PAL.K535RW-2800x2070x18mm</t>
  </si>
  <si>
    <t>PAL.K536RW-2800x2070x18mm</t>
  </si>
  <si>
    <t>PAL.K537RW-2800x2070x18mm</t>
  </si>
  <si>
    <t>PAL.K538PN-2800x2070x18mm</t>
  </si>
  <si>
    <t>PAL.K539PN-2800x2070x18mm</t>
  </si>
  <si>
    <t>PAL.K540PN-2800x2070x18mm</t>
  </si>
  <si>
    <t>PAL.K541PN-2800x2070x18mm</t>
  </si>
  <si>
    <t>PAL.K542PN-2800x2070x18mm</t>
  </si>
  <si>
    <t>PAL.K543SN-2800x2070x18mm</t>
  </si>
  <si>
    <t>PAL.K544RW-2800x2070x18mm</t>
  </si>
  <si>
    <t>PAL.K545RW-2800x2070x18mm</t>
  </si>
  <si>
    <t>PAL.K546RW-2800x2070x18mm</t>
  </si>
  <si>
    <t>PAL.K547RW-2800x2070x18mm</t>
  </si>
  <si>
    <t>PAL.K548RW-2800x2070x18mm</t>
  </si>
  <si>
    <t>PAL.K554HU-2800x2070x18mm</t>
  </si>
  <si>
    <t>PAL_MELAMINAT_KRONOSPAN</t>
  </si>
  <si>
    <t>FUNDERMAX COLECTIE 2024-2027:</t>
  </si>
  <si>
    <t>FUNDERMAX FINAL DE COLECTIE:</t>
  </si>
  <si>
    <t>BLAT COMPACT.F1861ST9-4100x650x12mm</t>
  </si>
  <si>
    <t>BLAT COMPACT.F206ST9-4100x650x12mm</t>
  </si>
  <si>
    <t>BLAT COMPACT.F221ST87-4100x650x12mm</t>
  </si>
  <si>
    <t>BLAT COMPACT.F244ST76-4100x650x12mm</t>
  </si>
  <si>
    <t>BLAT COMPACT.F311ST87-4100x650x12mm</t>
  </si>
  <si>
    <t>BLAT COMPACT.H1318ST10-4100x650x12mm</t>
  </si>
  <si>
    <t>BLAT COMPACT.H1330ST10-4100x650x12mm</t>
  </si>
  <si>
    <t>BLAT COMPACT.U7081ST76-4100x650x12mm</t>
  </si>
  <si>
    <t>BLAT COMPACT.U999ST76-4100x650x12mm</t>
  </si>
  <si>
    <t>BLAT COMPACT.W1101ST76-4100x650x12mm</t>
  </si>
  <si>
    <t>BLAT COMPACT.F1861ST9-4100x920x12mm</t>
  </si>
  <si>
    <t>BLAT COMPACT.F206ST9-4100x920x12mm</t>
  </si>
  <si>
    <t>BLAT COMPACT.F221ST87-4100x920x12mm</t>
  </si>
  <si>
    <t>BLAT COMPACT.F244ST76-4100x920x12mm</t>
  </si>
  <si>
    <t>BLAT COMPACT.F311ST87-4100x920x12mm</t>
  </si>
  <si>
    <t>BLAT COMPACT.H1318ST10-4100x920x12mm</t>
  </si>
  <si>
    <t>BLAT COMPACT.H1330ST10-4100x920x12mm</t>
  </si>
  <si>
    <t>BLAT COMPACT.U7081ST76-4100x920x12mm</t>
  </si>
  <si>
    <t>BLAT COMPACT.U999ST76-4100x920x12mm</t>
  </si>
  <si>
    <t>BLAT COMPACT.W1101ST76-4100x920x12mm</t>
  </si>
  <si>
    <t>ABS.345FS08-22x0.4mm</t>
  </si>
  <si>
    <t>ABS.345FS08-23x0.8mm</t>
  </si>
  <si>
    <t>ABS.345FS08-23x2.0mm</t>
  </si>
  <si>
    <t>ABS.345FS08-43x2.0mm</t>
  </si>
  <si>
    <t>ABS.352FS15-22x0.4mm</t>
  </si>
  <si>
    <t>ABS.352FS15-23x0.8mm</t>
  </si>
  <si>
    <t>ABS.352FS15-23x2.0mm</t>
  </si>
  <si>
    <t>ABS.352FS15-43x2.0mm</t>
  </si>
  <si>
    <t>ABS.353FS15-22x0.4mm</t>
  </si>
  <si>
    <t>ABS.353FS15-23x0.8mm</t>
  </si>
  <si>
    <t>ABS.353FS15-23x2.0mm</t>
  </si>
  <si>
    <t>ABS.353FS15-43x0.8mm</t>
  </si>
  <si>
    <t>ABS.353FS15-43x2.0mm</t>
  </si>
  <si>
    <t>ABS.673FS26-22x0.4mm</t>
  </si>
  <si>
    <t>ABS.463FS24-28x2.0mm</t>
  </si>
  <si>
    <t xml:space="preserve">Cod ABS </t>
  </si>
  <si>
    <t>Denumire ABS</t>
  </si>
  <si>
    <t>ABS Rehau 318FS02/FS08/0171PE 23x2.0mm</t>
  </si>
  <si>
    <t>ABS Rehau 463FS24 23x2.0mm</t>
  </si>
  <si>
    <t>ABS Rehau 463FS24 28x2.0mm</t>
  </si>
  <si>
    <t>ABS Rehau 103FS02 22x0.4mm</t>
  </si>
  <si>
    <t>ABS Rehau 103FS02 23x0.8mm</t>
  </si>
  <si>
    <t>ABS Rehau 103FS02 23x2.0mm</t>
  </si>
  <si>
    <t>ABS Rehau 103FS02 43x2.0mm</t>
  </si>
  <si>
    <t>ABS Rehau 105FS22 22x0.4mm</t>
  </si>
  <si>
    <t>ABS Rehau 105FS22 23x0.8mm</t>
  </si>
  <si>
    <t>ABS Rehau 105FS22 23x2.0mm</t>
  </si>
  <si>
    <t>ABS Rehau 105FS22 43x2.0mm</t>
  </si>
  <si>
    <t>ABS Rehau 105FS70 23x1.0mm</t>
  </si>
  <si>
    <t>ABS Rehau 105FS70 43x1.0mm</t>
  </si>
  <si>
    <t>ABS Rehau 105FS80 23x1.0mm</t>
  </si>
  <si>
    <t>ABS Rehau 105FS80 43x1.0mm</t>
  </si>
  <si>
    <t>ABS Rehau 107FS70 23x1.0mm</t>
  </si>
  <si>
    <t>ABS Rehau 107FS70 43x1.0mm</t>
  </si>
  <si>
    <t>ABS Rehau 121FS01/105FS01/FS08 22x0.4mm</t>
  </si>
  <si>
    <t>ABS Rehau 121FS01/105FS01/FS08 23x0.8mm</t>
  </si>
  <si>
    <t>ABS Rehau 121FS01/105FS01/FS08 23x2.0mm</t>
  </si>
  <si>
    <t>ABS Rehau 121FS01/105FS01/FS08/U11026SD 43x2.0mm</t>
  </si>
  <si>
    <t>ABS Rehau 121FS02/FS15/105FS02/FS15 22x0.4mm</t>
  </si>
  <si>
    <t>ABS Rehau 121FS02/FS15/105FS02/FS15 23x0.8mm</t>
  </si>
  <si>
    <t>ABS Rehau 121FS02/FS15/105FS02/FS15 23x2.0mm</t>
  </si>
  <si>
    <t>ABS Rehau 121FS02/FS15/105FS02/FS15 43x2.0mm</t>
  </si>
  <si>
    <t>ABS Rehau 200FS02/0190PE 22x0.4mm</t>
  </si>
  <si>
    <t>ABS Rehau 200FS02/0190PE 23x0.8mm</t>
  </si>
  <si>
    <t>ABS Rehau 200FS02/0190PE 23x2.0mm</t>
  </si>
  <si>
    <t>ABS Rehau 200FS02/0190PE 28x2.0mm</t>
  </si>
  <si>
    <t>ABS Rehau 200FS02/0190PE 43x2.0mm</t>
  </si>
  <si>
    <t>ABS Rehau 200FS08/0759FH 22x0.4mm</t>
  </si>
  <si>
    <t>ABS Rehau 200FS08/0759FH 23x0.8mm</t>
  </si>
  <si>
    <t>ABS Rehau 200FS08/0759FH 23x2.0mm</t>
  </si>
  <si>
    <t>ABS Rehau 200FS08/0759FH 43x2.0mm</t>
  </si>
  <si>
    <t>ABS Rehau 200FS70 23x1.0mm</t>
  </si>
  <si>
    <t>ABS Rehau 200FS70 43x1.0mm</t>
  </si>
  <si>
    <t>ABS Rehau 200FS80 23x1.0mm</t>
  </si>
  <si>
    <t>ABS Rehau 200FS80 43x1.0mm</t>
  </si>
  <si>
    <t>ABS Rehau 207FS15/7113BS 22x0.4mm</t>
  </si>
  <si>
    <t>ABS Rehau 207FS15/7113BS 23x0.8mm</t>
  </si>
  <si>
    <t>ABS Rehau 207FS15/7113BS 23x2.0mm</t>
  </si>
  <si>
    <t>ABS Rehau 207FS15/7113BS 43x2.0mm</t>
  </si>
  <si>
    <t>ABS Rehau 215FS15/0132BS 22x0.4mm</t>
  </si>
  <si>
    <t>ABS Rehau 215FS15/0132BS 23x0.8mm</t>
  </si>
  <si>
    <t>ABS Rehau 215FS15/0132BS 23x2.0mm</t>
  </si>
  <si>
    <t>ABS Rehau 215FS15/0132BS 43x2.0mm</t>
  </si>
  <si>
    <t>ABS Rehau 220FS08/K517SU 23x0.8mm</t>
  </si>
  <si>
    <t>ABS Rehau 220FS08/K517SU 23x2.0mm</t>
  </si>
  <si>
    <t>ABS Rehau 220FS08/K517SU 43x2.0mm</t>
  </si>
  <si>
    <t>ABS Rehau 242FS15/0134BS 22x0.4mm</t>
  </si>
  <si>
    <t>ABS Rehau 242FS15/0134BS 23x0.8mm</t>
  </si>
  <si>
    <t>ABS Rehau 242FS15/0134BS 23x2.0mm</t>
  </si>
  <si>
    <t>ABS Rehau 242FS15/0134BS 43x2.0mm</t>
  </si>
  <si>
    <t>ABS Rehau 244FS08/0244SU 22x0.4mm</t>
  </si>
  <si>
    <t>ABS Rehau 244FS08/0244SU 23x0.8mm</t>
  </si>
  <si>
    <t>ABS Rehau 244FS08/0244SU 23x2.0mm</t>
  </si>
  <si>
    <t>ABS Rehau 244FS08/0244SU 43x2.0mm</t>
  </si>
  <si>
    <t>ABS Rehau 271FS02/0164PE 22x0.4mm</t>
  </si>
  <si>
    <t>ABS Rehau 271FS02/0164PE 23x0.8mm</t>
  </si>
  <si>
    <t>ABS Rehau 271FS02/0164PE 23x2.0mm</t>
  </si>
  <si>
    <t>ABS Rehau 271FS02/0164PE 43x2.0mm</t>
  </si>
  <si>
    <t>ABS Rehau 271FS08 22x0.4mm</t>
  </si>
  <si>
    <t>ABS Rehau 271FS08 23x0.8mm</t>
  </si>
  <si>
    <t>ABS Rehau 271FS08 23x2.0mm</t>
  </si>
  <si>
    <t>ABS Rehau 271FS08 43x2.0mm</t>
  </si>
  <si>
    <t>ABS Rehau 275FS02/0162PE 22x0.4mm</t>
  </si>
  <si>
    <t>ABS Rehau 275FS02/0162PE 23x0.8mm</t>
  </si>
  <si>
    <t>ABS Rehau 275FS02/0162PE 23x2.0mm</t>
  </si>
  <si>
    <t>ABS Rehau 275FS02/0162PE 43x2.0mm</t>
  </si>
  <si>
    <t>ABS Rehau 276FS15/0166BS 22x0.4mm</t>
  </si>
  <si>
    <t>ABS Rehau 276FS15/0166BS 23x0.8mm</t>
  </si>
  <si>
    <t>ABS Rehau 276FS15/0166BS 23x2.0mm</t>
  </si>
  <si>
    <t>ABS Rehau 276FS15/0166BS 43x2.0mm</t>
  </si>
  <si>
    <t>ABS Rehau 277FS02/1700PE 22x0.4mm</t>
  </si>
  <si>
    <t>ABS Rehau 277FS02/1700PE 23x0.8mm</t>
  </si>
  <si>
    <t>ABS Rehau 277FS02/1700PE 23x2.0mm</t>
  </si>
  <si>
    <t>ABS Rehau 277FS02/1700PE 43x2.0mm</t>
  </si>
  <si>
    <t>ABS Rehau 278FS08/K519SU 22x0.4mm</t>
  </si>
  <si>
    <t>ABS Rehau 278FS08/K519SU 23x0.8mm</t>
  </si>
  <si>
    <t>ABS Rehau 278FS08/K519SU 23x2.0mm</t>
  </si>
  <si>
    <t>ABS Rehau 278FS08/K519SU 43x2.0mm</t>
  </si>
  <si>
    <t>ABS Rehau 301FS08/0301SU 22x0.4mm</t>
  </si>
  <si>
    <t>ABS Rehau 301FS08/0301SU 23x0.8mm</t>
  </si>
  <si>
    <t>ABS Rehau 301FS08/0301SU 23x2.0mm</t>
  </si>
  <si>
    <t>ABS Rehau 301FS08/0301SU 43x2.0mm</t>
  </si>
  <si>
    <t>ABS Rehau 314FS02/0112PE 22x0.4mm</t>
  </si>
  <si>
    <t>ABS Rehau 314FS02/0112PE 23x0.8mm</t>
  </si>
  <si>
    <t>ABS Rehau 314FS02/0112PE 23x2.0mm</t>
  </si>
  <si>
    <t>ABS Rehau 314FS02/0112PE 28x2.0mm</t>
  </si>
  <si>
    <t>ABS Rehau 314FS02/0112PE/U12187SD 43x2.0mm</t>
  </si>
  <si>
    <t>ABS Rehau 318FS02/FS08/0171PE 22x0.4mm</t>
  </si>
  <si>
    <t>ABS Rehau 318FS02/FS08/0171PE 23x0.8mm</t>
  </si>
  <si>
    <t>ABS Rehau 318FS02/FS08/0171PE 43x2.0mm</t>
  </si>
  <si>
    <t>ABS Rehau 318FS70 23x1.0mm</t>
  </si>
  <si>
    <t>ABS Rehau 318FS70 43x1.0mm</t>
  </si>
  <si>
    <t>ABS Rehau 318FS80 23x1.0mm</t>
  </si>
  <si>
    <t>ABS Rehau 318FS80 43x1.0mm</t>
  </si>
  <si>
    <t>ABS Rehau 322FS02/K522PE 22x0.4mm</t>
  </si>
  <si>
    <t>ABS Rehau 322FS02/K522PE 23x0.8mm</t>
  </si>
  <si>
    <t>ABS Rehau 322FS02/K522PE 23x2.0mm</t>
  </si>
  <si>
    <t>ABS Rehau 322FS02/K522PE 43x2.0mm</t>
  </si>
  <si>
    <t>ABS Rehau 345FS08/0191SU 22x0.4mm</t>
  </si>
  <si>
    <t>ABS Rehau 345FS08/0191SU 23x0.8mm</t>
  </si>
  <si>
    <t>ABS Rehau 345FS08/0191SU 23x2.0mm</t>
  </si>
  <si>
    <t>ABS Rehau 345FS08/0191SU 43x2.0mm</t>
  </si>
  <si>
    <t>ABS Rehau 345FS70 23x1.0mm</t>
  </si>
  <si>
    <t>ABS Rehau 345FS70 43x1.0mm</t>
  </si>
  <si>
    <t>ABS Rehau 345FS80 23x1.0mm</t>
  </si>
  <si>
    <t>ABS Rehau 345FS80 43x1.0mm</t>
  </si>
  <si>
    <t>ABS Rehau 348FS02/0514PE/0851FH 22x0.4mm</t>
  </si>
  <si>
    <t>ABS Rehau 348FS02/0514PE/0851FH 23x0.8mm</t>
  </si>
  <si>
    <t>ABS Rehau 348FS02/0514PE/0851FH 23x2.0mm</t>
  </si>
  <si>
    <t>ABS Rehau 348FS02/0514PE/0851FH 43x2.0mm</t>
  </si>
  <si>
    <t>ABS Rehau 350FS70 23x1.0mm</t>
  </si>
  <si>
    <t>ABS Rehau 350FS70 43x1.0mm</t>
  </si>
  <si>
    <t>ABS Rehau 350FS80 23x1.0mm</t>
  </si>
  <si>
    <t>ABS Rehau 350FS80 43x1.0mm</t>
  </si>
  <si>
    <t>ABS Rehau 351FS08/7045SU/2289FH 22x0.4mm</t>
  </si>
  <si>
    <t>ABS Rehau 351FS08/7045SU/2289FH 23x0.8mm</t>
  </si>
  <si>
    <t>ABS Rehau 351FS08/7045SU/2289FH 23x2.0mm</t>
  </si>
  <si>
    <t>ABS Rehau 351FS08/7045SU/RS/2289FH 43x2.0mm</t>
  </si>
  <si>
    <t>ABS Rehau 351FS70 23x1.0mm</t>
  </si>
  <si>
    <t>ABS Rehau 351FS70 43x1.0mm</t>
  </si>
  <si>
    <t>ABS Rehau 351FS80 23x1.0mm</t>
  </si>
  <si>
    <t>ABS Rehau 351FS80 43x1.0mm</t>
  </si>
  <si>
    <t>ABS Rehau 352FS15/7166BS 22x0.4mm</t>
  </si>
  <si>
    <t>ABS Rehau 352FS15/7166BS 23x0.8mm</t>
  </si>
  <si>
    <t>ABS Rehau 352FS15/7166BS 23x2.0mm</t>
  </si>
  <si>
    <t>ABS Rehau 352FS15/7166BS 43x2.0mm</t>
  </si>
  <si>
    <t>ABS Rehau 353FS15/6299BS 22x0.4mm</t>
  </si>
  <si>
    <t>ABS Rehau 353FS15/6299BS 23x0.8mm</t>
  </si>
  <si>
    <t>ABS Rehau 353FS15/6299BS 23x2.0mm</t>
  </si>
  <si>
    <t>ABS Rehau 353FS15/6299BS 43x0.8mm</t>
  </si>
  <si>
    <t>ABS Rehau 353FS15/6299BS 43x2.0mm</t>
  </si>
  <si>
    <t>ABS Rehau 380FS28 23x0.8mm</t>
  </si>
  <si>
    <t>ABS Rehau 380FS28 23x2.0mm</t>
  </si>
  <si>
    <t>ABS Rehau 380FS28 43x2.0mm</t>
  </si>
  <si>
    <t>ABS Rehau 381FS28 23x0.8mm</t>
  </si>
  <si>
    <t>ABS Rehau 381FS28 23x2.0mm</t>
  </si>
  <si>
    <t>ABS Rehau 381FS28 43x2.0mm</t>
  </si>
  <si>
    <t>ABS Rehau 382FS28 23x0.8mm</t>
  </si>
  <si>
    <t>ABS Rehau 382FS28 23x2.0mm</t>
  </si>
  <si>
    <t>ABS Rehau 382FS28 43x2.0mm</t>
  </si>
  <si>
    <t>ABS Rehau 383FS28 23x0.8mm</t>
  </si>
  <si>
    <t>ABS Rehau 383FS28 23x2.0mm</t>
  </si>
  <si>
    <t>ABS Rehau 383FS28 43x2.0mm</t>
  </si>
  <si>
    <t>ABS Rehau 384FS28 23x0.8mm</t>
  </si>
  <si>
    <t>ABS Rehau 384FS28 23x2.0mm</t>
  </si>
  <si>
    <t>ABS Rehau 384FS28 43x2.0mm</t>
  </si>
  <si>
    <t>ABS Rehau 385FS28 23x0.8mm</t>
  </si>
  <si>
    <t>ABS Rehau 385FS28 23x2.0mm</t>
  </si>
  <si>
    <t>ABS Rehau 385FS28 43x2.0mm</t>
  </si>
  <si>
    <t>ABS Rehau 386FS28 23x0.8mm</t>
  </si>
  <si>
    <t>ABS Rehau 386FS28 23x2.0mm</t>
  </si>
  <si>
    <t>ABS Rehau 386FS28 43x2.0mm</t>
  </si>
  <si>
    <t>ABS Rehau 387FS02 23x0.8mm</t>
  </si>
  <si>
    <t>ABS Rehau 387FS02 23x2.0mm</t>
  </si>
  <si>
    <t>ABS Rehau 387FS02 43x2.0mm</t>
  </si>
  <si>
    <t>ABS Rehau 401FS24 22x0.4mm</t>
  </si>
  <si>
    <t>ABS Rehau 401FS24 23x0.8mm</t>
  </si>
  <si>
    <t>ABS Rehau 401FS24 23x2.0mm</t>
  </si>
  <si>
    <t>ABS Rehau 401FS24 43x2.0mm</t>
  </si>
  <si>
    <t>ABS Rehau 404FS24 22x0.4mm</t>
  </si>
  <si>
    <t>ABS Rehau 404FS24 23x0.8mm</t>
  </si>
  <si>
    <t>ABS Rehau 404FS24 23x2.0mm</t>
  </si>
  <si>
    <t>ABS Rehau 404FS24 43x2.0mm</t>
  </si>
  <si>
    <t>ABS Rehau 410FS24 22x0.4mm</t>
  </si>
  <si>
    <t>ABS Rehau 410FS24 23x0.8mm</t>
  </si>
  <si>
    <t>ABS Rehau 410FS24 23x2.0mm</t>
  </si>
  <si>
    <t>ABS Rehau 410FS24 43x2.0mm</t>
  </si>
  <si>
    <t>ABS Rehau 422FS15 22x0.4mm</t>
  </si>
  <si>
    <t>ABS Rehau 422FS15 23x0.8mm</t>
  </si>
  <si>
    <t>ABS Rehau 422FS15 23x2.0mm</t>
  </si>
  <si>
    <t>ABS Rehau 422FS15 43x2.0mm</t>
  </si>
  <si>
    <t>ABS Rehau 438FS24 22x0.4mm</t>
  </si>
  <si>
    <t>ABS Rehau 438FS24 23x0.8mm</t>
  </si>
  <si>
    <t>ABS Rehau 438FS24 23x2.0mm</t>
  </si>
  <si>
    <t>ABS Rehau 438FS24 43x2.0mm</t>
  </si>
  <si>
    <t>ABS Rehau 463FS24 22x0.4mm</t>
  </si>
  <si>
    <t>ABS Rehau 463FS24 23x0.8mm</t>
  </si>
  <si>
    <t>ABS Rehau 463FS24 43x2.0mm</t>
  </si>
  <si>
    <t>ABS Rehau 489FS15 22x0.4mm</t>
  </si>
  <si>
    <t>ABS Rehau 489FS15 23x0.8mm</t>
  </si>
  <si>
    <t>ABS Rehau 489FS15 23x2.0mm</t>
  </si>
  <si>
    <t>ABS Rehau 489FS15 43x2.0mm</t>
  </si>
  <si>
    <t>ABS Rehau 508FS15 22x0.4mm</t>
  </si>
  <si>
    <t>ABS Rehau 508FS15 23x0.8mm</t>
  </si>
  <si>
    <t>ABS Rehau 508FS15 23x2.0mm</t>
  </si>
  <si>
    <t>ABS Rehau 508FS15 43x2.0mm</t>
  </si>
  <si>
    <t>ABS Rehau 551FS15 22x0.4mm</t>
  </si>
  <si>
    <t>ABS Rehau 551FS15 23x0.8mm</t>
  </si>
  <si>
    <t>ABS Rehau 551FS15 23x2.0mm</t>
  </si>
  <si>
    <t>ABS Rehau 551FS15 43x2.0mm</t>
  </si>
  <si>
    <t>ABS Rehau 572FS22 23x0.8mm</t>
  </si>
  <si>
    <t>ABS Rehau 577FS22/3025SN 22x0.4mm</t>
  </si>
  <si>
    <t>ABS Rehau 577FS22/3025SN 23x0.8mm</t>
  </si>
  <si>
    <t>ABS Rehau 577FS22/3025SN 23x2.0mm</t>
  </si>
  <si>
    <t>ABS Rehau 577FS22/3025SN 43x2.0mm</t>
  </si>
  <si>
    <t>ABS Rehau 578FS22/K545RW 22x0.4mm</t>
  </si>
  <si>
    <t>ABS Rehau 578FS22/K545RW 23x0.8mm</t>
  </si>
  <si>
    <t>ABS Rehau 578FS22/K545RW 23x2.0mm</t>
  </si>
  <si>
    <t>ABS Rehau 578FS22/K545RW 43x2.0mm</t>
  </si>
  <si>
    <t>ABS Rehau 582FS22 22x0.4mm</t>
  </si>
  <si>
    <t>ABS Rehau 582FS22 23x0.8mm</t>
  </si>
  <si>
    <t>ABS Rehau 582FS22 23x2.0mm</t>
  </si>
  <si>
    <t>ABS Rehau 582FS22 43x2.0mm</t>
  </si>
  <si>
    <t>ABS Rehau 583FS22 22x0.4mm</t>
  </si>
  <si>
    <t>ABS Rehau 583FS22 23x0.8mm</t>
  </si>
  <si>
    <t>ABS Rehau 583FS22 23x2.0mm</t>
  </si>
  <si>
    <t>ABS Rehau 583FS22 43x2.0mm</t>
  </si>
  <si>
    <t>ABS Rehau 586FS22 22x0.4mm</t>
  </si>
  <si>
    <t>ABS Rehau 586FS22 23x0.8mm</t>
  </si>
  <si>
    <t>ABS Rehau 586FS22 23x2.0mm</t>
  </si>
  <si>
    <t>ABS Rehau 586FS22 43x2.0mm</t>
  </si>
  <si>
    <t>ABS Rehau 587FS22 22x0.4mm</t>
  </si>
  <si>
    <t>ABS Rehau 587FS22 23x0.8mm</t>
  </si>
  <si>
    <t>ABS Rehau 587FS22 23x2.0mm</t>
  </si>
  <si>
    <t>ABS Rehau 587FS22 43x2.0mm</t>
  </si>
  <si>
    <t>ABS Rehau 588FS22 22x0.4mm</t>
  </si>
  <si>
    <t>ABS Rehau 588FS22 23x0.8mm</t>
  </si>
  <si>
    <t>ABS Rehau 588FS22 23x2.0mm</t>
  </si>
  <si>
    <t>ABS Rehau 588FS22 43x2.0mm</t>
  </si>
  <si>
    <t>ABS Rehau 611FS22 22x0.4mm</t>
  </si>
  <si>
    <t>ABS Rehau 611FS22 23x0.8mm</t>
  </si>
  <si>
    <t>ABS Rehau 611FS22 23x2.0mm</t>
  </si>
  <si>
    <t>ABS Rehau 611FS22 43x2.0mm</t>
  </si>
  <si>
    <t>ABS Rehau 616FS08 22x0.4mm</t>
  </si>
  <si>
    <t>ABS Rehau 616FS08 23x0.8mm</t>
  </si>
  <si>
    <t>ABS Rehau 616FS08 23x2.0mm</t>
  </si>
  <si>
    <t>ABS Rehau 616FS08 43x2.0mm</t>
  </si>
  <si>
    <t>ABS Rehau 617FS08 22x0.4mm</t>
  </si>
  <si>
    <t>ABS Rehau 617FS08 23x0.8mm</t>
  </si>
  <si>
    <t>ABS Rehau 617FS08 23x2.0mm</t>
  </si>
  <si>
    <t>ABS Rehau 617FS08 43x2.0mm</t>
  </si>
  <si>
    <t>ABS Rehau 621FS22 22x0.4mm</t>
  </si>
  <si>
    <t>ABS Rehau 621FS22 23x0.8mm</t>
  </si>
  <si>
    <t>ABS Rehau 621FS22 23x2.0mm</t>
  </si>
  <si>
    <t>ABS Rehau 621FS22 43x2.0mm</t>
  </si>
  <si>
    <t>ABS Rehau 622FS22/5194SN 22x0.4mm</t>
  </si>
  <si>
    <t>ABS Rehau 622FS22/5194SN 23x0.8mm</t>
  </si>
  <si>
    <t>ABS Rehau 622FS22/5194SN 23x2.0mm</t>
  </si>
  <si>
    <t>ABS Rehau 622FS22/5194SN 43x2.0mm</t>
  </si>
  <si>
    <t>ABS Rehau 623FS22 22x0.4mm</t>
  </si>
  <si>
    <t>ABS Rehau 623FS22 23x0.8mm</t>
  </si>
  <si>
    <t>ABS Rehau 623FS22 23x2.0mm</t>
  </si>
  <si>
    <t>ABS Rehau 623FS22 43x2.0mm</t>
  </si>
  <si>
    <t>ABS Rehau 624FS22 22x0.4mm</t>
  </si>
  <si>
    <t>ABS Rehau 624FS22 23x0.8mm</t>
  </si>
  <si>
    <t>ABS Rehau 624FS22 23x2.0mm</t>
  </si>
  <si>
    <t>ABS Rehau 624FS22 43x2.0mm</t>
  </si>
  <si>
    <t>ABS Rehau 627FS26 22x0.4mm</t>
  </si>
  <si>
    <t>ABS Rehau 627FS26 23x2.0mm</t>
  </si>
  <si>
    <t>ABS Rehau 627FS26 43x2.0mm</t>
  </si>
  <si>
    <t>ABS Rehau 628FS26/K005PW 22x0.4mm</t>
  </si>
  <si>
    <t>ABS Rehau 628FS26/K005PW 23x0.8mm</t>
  </si>
  <si>
    <t>ABS Rehau 628FS26/K005PW 23x2.0mm</t>
  </si>
  <si>
    <t>ABS Rehau 628FS26/K005PW 43x2.0mm</t>
  </si>
  <si>
    <t>ABS Rehau 629FS26 22x0.4mm</t>
  </si>
  <si>
    <t>ABS Rehau 629FS26 23x0.8mm</t>
  </si>
  <si>
    <t>ABS Rehau 629FS26 23x2.0mm</t>
  </si>
  <si>
    <t>ABS Rehau 629FS26 43x2.0mm</t>
  </si>
  <si>
    <t>ABS Rehau 630FS26 22x0.4mm</t>
  </si>
  <si>
    <t>ABS Rehau 630FS26 23x0.8mm</t>
  </si>
  <si>
    <t>ABS Rehau 630FS26 23x2.0mm</t>
  </si>
  <si>
    <t>ABS Rehau 630FS26 43x2.0mm</t>
  </si>
  <si>
    <t>ABS Rehau 631FS26 22x0.4mm</t>
  </si>
  <si>
    <t>ABS Rehau 631FS26 23x0.8mm</t>
  </si>
  <si>
    <t>ABS Rehau 631FS26 23x2.0mm</t>
  </si>
  <si>
    <t>ABS Rehau 631FS26 43x2.0mm</t>
  </si>
  <si>
    <t>ABS Rehau 640FS26 22x0.4mm</t>
  </si>
  <si>
    <t>ABS Rehau 640FS26 23x0.8mm</t>
  </si>
  <si>
    <t>ABS Rehau 640FS26 23x2.0mm</t>
  </si>
  <si>
    <t>ABS Rehau 640FS26 43x2.0mm</t>
  </si>
  <si>
    <t>ABS Rehau 641FS26/K107PW 22x0.4mm</t>
  </si>
  <si>
    <t>ABS Rehau 641FS26/K107PW 23x0.8mm</t>
  </si>
  <si>
    <t>ABS Rehau 641FS26/K107PW 23x2.0mm</t>
  </si>
  <si>
    <t>ABS Rehau 641FS26/K107PW/FP 43x2.0mm</t>
  </si>
  <si>
    <t>ABS Rehau 642FS26 22x0.4mm</t>
  </si>
  <si>
    <t>ABS Rehau 642FS26 23x0.8mm</t>
  </si>
  <si>
    <t>ABS Rehau 642FS26 23x2.0mm</t>
  </si>
  <si>
    <t>ABS Rehau 642FS26 43x2.0mm</t>
  </si>
  <si>
    <t>ABS Rehau 663FS22 22x0.4mm</t>
  </si>
  <si>
    <t>ABS Rehau 663FS22 23x0.8mm</t>
  </si>
  <si>
    <t>ABS Rehau 663FS22 23x2.0mm</t>
  </si>
  <si>
    <t>ABS Rehau 663FS22 43x2.0mm</t>
  </si>
  <si>
    <t>ABS Rehau 665FS26 22x0.4mm</t>
  </si>
  <si>
    <t>ABS Rehau 665FS26 23x0.8mm</t>
  </si>
  <si>
    <t>ABS Rehau 665FS26 23x2.0mm</t>
  </si>
  <si>
    <t>ABS Rehau 665FS26 43x2.0mm</t>
  </si>
  <si>
    <t>ABS Rehau 668FS26 22x0.4mm</t>
  </si>
  <si>
    <t>ABS Rehau 668FS26 23x0.8mm</t>
  </si>
  <si>
    <t>ABS Rehau 668FS26 23x2.0mm</t>
  </si>
  <si>
    <t>ABS Rehau 668FS26 43x2.0mm</t>
  </si>
  <si>
    <t>ABS Rehau 669FS26 23x0.8mm</t>
  </si>
  <si>
    <t>ABS Rehau 669FS26 23x2.0mm</t>
  </si>
  <si>
    <t>ABS Rehau 669FS26 43x2.0mm</t>
  </si>
  <si>
    <t>ABS Rehau 671FS26 22x0.4mm</t>
  </si>
  <si>
    <t>ABS Rehau 671FS26 23x0.8mm</t>
  </si>
  <si>
    <t>ABS Rehau 671FS26 23x2.0mm</t>
  </si>
  <si>
    <t>ABS Rehau 671FS26 43x2.0mm</t>
  </si>
  <si>
    <t>ABS Rehau 672FS26/K359PW 23x0.8mm</t>
  </si>
  <si>
    <t>ABS Rehau 672FS26/K359PW 23x2.0mm</t>
  </si>
  <si>
    <t>ABS Rehau 672FS26/K359PW 43x2.0mm</t>
  </si>
  <si>
    <t>ABS Rehau 673FS26 22x0.4mm</t>
  </si>
  <si>
    <t>ABS Rehau 673FS26 23x0.8mm</t>
  </si>
  <si>
    <t>ABS Rehau 673FS26 23x2.0mm</t>
  </si>
  <si>
    <t>ABS Rehau 673FS26 43x2.0mm</t>
  </si>
  <si>
    <t>ABS Rehau 674FS26/K360PW 22x0.4mm</t>
  </si>
  <si>
    <t>ABS Rehau 674FS26/K360PW 23x0.8mm</t>
  </si>
  <si>
    <t>ABS Rehau 674FS26/K360PW 23x2.0mm</t>
  </si>
  <si>
    <t>ABS Rehau 674FS26/K360PW 43x2.0mm</t>
  </si>
  <si>
    <t>ABS Rehau 675FS26 23x0.8mm</t>
  </si>
  <si>
    <t>ABS Rehau 675FS26 23x2.0mm</t>
  </si>
  <si>
    <t>ABS Rehau 675FS26 43x2.0mm</t>
  </si>
  <si>
    <t>ABS Rehau 676FS26 23x0.8mm</t>
  </si>
  <si>
    <t>ABS Rehau 676FS26 23x2.0mm</t>
  </si>
  <si>
    <t>ABS Rehau 676FS26 43x2.0mm</t>
  </si>
  <si>
    <t>ABS Rehau 677FS26 23x0.8mm</t>
  </si>
  <si>
    <t>ABS Rehau 677FS26 23x2.0mm</t>
  </si>
  <si>
    <t>ABS Rehau 677FS26 43x2.0mm</t>
  </si>
  <si>
    <t>ABS Rehau 678FS26 23x0.8mm</t>
  </si>
  <si>
    <t>ABS Rehau 678FS26 23x2.0mm</t>
  </si>
  <si>
    <t>ABS Rehau 678FS26 43x2.0mm</t>
  </si>
  <si>
    <t>ABS Rehau 682FS26/0960NI 22x0.4mm</t>
  </si>
  <si>
    <t>ABS Rehau 682FS26/0960NI 23x0.8mm</t>
  </si>
  <si>
    <t>ABS Rehau 682FS26/0960NI 23x2.0mm</t>
  </si>
  <si>
    <t>ABS Rehau 682FS26/0960NI 43x2.0mm</t>
  </si>
  <si>
    <t>ABS Rehau 683FS26 23x0.8mm</t>
  </si>
  <si>
    <t>ABS Rehau 683FS26 23x2.0mm</t>
  </si>
  <si>
    <t>ABS Rehau 683FS26 43x2.0mm</t>
  </si>
  <si>
    <t>ABS Rehau 684FS26/K081PW 22x0.4mm</t>
  </si>
  <si>
    <t>ABS Rehau 684FS26/K081PW 23x0.8mm</t>
  </si>
  <si>
    <t>ABS Rehau 684FS26/K081PW 23x2.0mm</t>
  </si>
  <si>
    <t>ABS Rehau 684FS26/K081PW 43x2.0mm</t>
  </si>
  <si>
    <t>ABS Rehau 685FS26 23x0.8mm</t>
  </si>
  <si>
    <t>ABS Rehau 685FS26 23x2.0mm</t>
  </si>
  <si>
    <t>ABS Rehau 685FS26 43x2.0mm</t>
  </si>
  <si>
    <t>ABS Rehau 686FS26 23x0.8mm</t>
  </si>
  <si>
    <t>ABS Rehau 686FS26 23x2.0mm</t>
  </si>
  <si>
    <t>ABS Rehau 686FS26 43x2.0mm</t>
  </si>
  <si>
    <t>ABS Rehau 687FS26 23x0.8mm</t>
  </si>
  <si>
    <t>ABS Rehau 687FS26 23x2.0mm</t>
  </si>
  <si>
    <t>ABS Rehau 687FS26 43x2.0mm</t>
  </si>
  <si>
    <t>ABS Rehau 688FS26 23x0.8mm</t>
  </si>
  <si>
    <t>ABS Rehau 688FS26 23x2.0mm</t>
  </si>
  <si>
    <t>ABS Rehau 688FS26 43x2.0mm</t>
  </si>
  <si>
    <t>ABS Rehau 689FS26/4052MI/4064NI 23x0.8mm</t>
  </si>
  <si>
    <t>ABS Rehau 689FS26/4052MI/4064NI 23x2.0mm</t>
  </si>
  <si>
    <t>ABS Rehau 689FS26/4052MI/4064NI 43x2.0mm</t>
  </si>
  <si>
    <t>ABS Rehau 697FS22 22x0.4mm</t>
  </si>
  <si>
    <t>ABS Rehau 697FS22 23x2.0mm</t>
  </si>
  <si>
    <t>ABS Rehau 697FS22 43x2.0mm</t>
  </si>
  <si>
    <t>ABS Rehau 698FS22 22x0.4mm</t>
  </si>
  <si>
    <t>ABS Rehau 698FS22 23x0.8mm</t>
  </si>
  <si>
    <t>ABS Rehau 698FS22 23x2.0mm</t>
  </si>
  <si>
    <t>ABS Rehau 698FS22 43x2.0mm</t>
  </si>
  <si>
    <t>Blank</t>
  </si>
  <si>
    <t>ABS.0013FH-43x2.0mm</t>
  </si>
  <si>
    <t>ABS.0018FH-43x2.0mm</t>
  </si>
  <si>
    <t>ABS.0023FH-43x2.0mm</t>
  </si>
  <si>
    <t>ABS.0024FH-43x2.0mm</t>
  </si>
  <si>
    <t>ABS.0026GA-43x2.0mm</t>
  </si>
  <si>
    <t>ABS.0027GA-43x2.0mm</t>
  </si>
  <si>
    <t>ABS.0042FH-43x2.0mm</t>
  </si>
  <si>
    <t>ABS.5501SN-22x0.4mm</t>
  </si>
  <si>
    <t>ABS.5501SN-23x0.8mm</t>
  </si>
  <si>
    <t>ABS.5501SN-23x2.0mm</t>
  </si>
  <si>
    <t>ABS.5501SN-43x2.0mm</t>
  </si>
  <si>
    <t>ABS.0067FH-23x0.8mm</t>
  </si>
  <si>
    <t>ABS.0067FH-43x0.8mm</t>
  </si>
  <si>
    <t>ABS.0067FH-43x2.0mm</t>
  </si>
  <si>
    <t>ABS.0070FH-23x0.8mm</t>
  </si>
  <si>
    <t>ABS.0070FH-43x0.8mm</t>
  </si>
  <si>
    <t>ABS.0070FH-43x2.0mm</t>
  </si>
  <si>
    <t>ABS.0071FH-43x2.0mm</t>
  </si>
  <si>
    <t>ABS.0074FH-23x0.8mm</t>
  </si>
  <si>
    <t>ABS.0074FH-43x0.8mm</t>
  </si>
  <si>
    <t>ABS.0074FH-43x2.0mm</t>
  </si>
  <si>
    <t>ABS.0077FH-23x0.8mm</t>
  </si>
  <si>
    <t>ABS.0077FH-43x0.8mm</t>
  </si>
  <si>
    <t>ABS.0077FH-43x2.0mm</t>
  </si>
  <si>
    <t>ABS.0080NI-43x2.0mm</t>
  </si>
  <si>
    <t>ABS.0081FH-23x0.8mm</t>
  </si>
  <si>
    <t>ABS.0081FH-43x0.8mm</t>
  </si>
  <si>
    <t>ABS.0081FH-43x2.0mm</t>
  </si>
  <si>
    <t>ABS.0085NI-23x0.8mm</t>
  </si>
  <si>
    <t>ABS.0085NI-43x0.8mm</t>
  </si>
  <si>
    <t>ABS.0085NI-43x2.0mm</t>
  </si>
  <si>
    <t>ABS.0125NA-23x0.8mm</t>
  </si>
  <si>
    <t>ABS.0125NA-43x0.8mm</t>
  </si>
  <si>
    <t>ABS.0125NA-43x2.0mm</t>
  </si>
  <si>
    <t>ABS.0319FH-43x2.0mm</t>
  </si>
  <si>
    <t>ABS.0591FH-23x0.8mm</t>
  </si>
  <si>
    <t>ABS.0591FH-43x0.8mm</t>
  </si>
  <si>
    <t>ABS.0591FH-43x2.0mm</t>
  </si>
  <si>
    <t>ABS.0600NA-43x2.0mm</t>
  </si>
  <si>
    <t>ABS.0624FH-23x0.8mm</t>
  </si>
  <si>
    <t>ABS.0624FH-43x0.8mm</t>
  </si>
  <si>
    <t>ABS.0624FH-43x2.0mm</t>
  </si>
  <si>
    <t>ABS.0627FH-23x0.8mm</t>
  </si>
  <si>
    <t>ABS.0627FH-43x0.8mm</t>
  </si>
  <si>
    <t>ABS.0627FH-43x2.0mm</t>
  </si>
  <si>
    <t>ABS.0630FH-43x2.0mm</t>
  </si>
  <si>
    <t>ABS.0648FH-23x0.8mm</t>
  </si>
  <si>
    <t>ABS.0648FH-43x0.8mm</t>
  </si>
  <si>
    <t>ABS.0648FH-43x2.0mm</t>
  </si>
  <si>
    <t>ABS.0661FH-23x0.8mm</t>
  </si>
  <si>
    <t>ABS.0661FH-43x0.8mm</t>
  </si>
  <si>
    <t>ABS.0661FH-43x2.0mm</t>
  </si>
  <si>
    <t>ABS.0662FH-23x0.8mm</t>
  </si>
  <si>
    <t>ABS.0662FH-43x0.8mm</t>
  </si>
  <si>
    <t>ABS.0662FH-43x2.0mm</t>
  </si>
  <si>
    <t>ABS.K525SN-22x0.4mm</t>
  </si>
  <si>
    <t>ABS.K525SN-23x0.8mm</t>
  </si>
  <si>
    <t>ABS.K525SN-23x2.0mm</t>
  </si>
  <si>
    <t>ABS.K525SN-43x2.0mm</t>
  </si>
  <si>
    <t>ABS.0667FH-43x2.0mm</t>
  </si>
  <si>
    <t>ABS.0670RM-43x2.0mm</t>
  </si>
  <si>
    <t>ABS.0693FH-43x2.0mm</t>
  </si>
  <si>
    <t>ABS.0712FH-23x0.8mm</t>
  </si>
  <si>
    <t>ABS.0712FH-43x0.8mm</t>
  </si>
  <si>
    <t>ABS.0712FH-43x2.0mm</t>
  </si>
  <si>
    <t>ABS.0717FH-23x0.8mm</t>
  </si>
  <si>
    <t>ABS.0717FH-43x0.8mm</t>
  </si>
  <si>
    <t>ABS.0717FH-43x2.0mm</t>
  </si>
  <si>
    <t>ABS.0718FH-43x2.0mm</t>
  </si>
  <si>
    <t>ABS.0733FH-43x2.0mm</t>
  </si>
  <si>
    <t>ABS.0747FH-23x0.8mm</t>
  </si>
  <si>
    <t>ABS.0747FH-43x0.8mm</t>
  </si>
  <si>
    <t>ABS.0747FH-43x2.0mm</t>
  </si>
  <si>
    <t>ABS.0753FH-43x2.0mm</t>
  </si>
  <si>
    <t>ABS.0794GA-43x2.0mm</t>
  </si>
  <si>
    <t>ABS.0815MI-43x2.0mm</t>
  </si>
  <si>
    <t>ABS.0816MI-43x2.0mm</t>
  </si>
  <si>
    <t>ABS.0817MI-43x2.0mm</t>
  </si>
  <si>
    <t>ABS.0820IM-23x0.8mm</t>
  </si>
  <si>
    <t>ABS.0820IM-43x0.8mm</t>
  </si>
  <si>
    <t>ABS.0820IM-43x2.0mm</t>
  </si>
  <si>
    <t>ABS.0821IM-23x0.8mm</t>
  </si>
  <si>
    <t>ABS.0821IM-43x0.8mm</t>
  </si>
  <si>
    <t>ABS.0821IM-43x2.0mm</t>
  </si>
  <si>
    <t>ABS.0833RM-43x2.0mm</t>
  </si>
  <si>
    <t>ABS.0834RM-43x2.0mm</t>
  </si>
  <si>
    <t>ABS.0835RM-23x1.0mm</t>
  </si>
  <si>
    <t>ABS.0835RM-43x1.0mm</t>
  </si>
  <si>
    <t>ABS.0837PM-43x2.0mm</t>
  </si>
  <si>
    <t>ABS.0839NI-23x0.8mm</t>
  </si>
  <si>
    <t>ABS.0839NI-43x0.8mm</t>
  </si>
  <si>
    <t>ABS.0839NI-43x2.0mm</t>
  </si>
  <si>
    <t>ABS.0843FH-23x0.8mm</t>
  </si>
  <si>
    <t>ABS.0843FH-43x0.8mm</t>
  </si>
  <si>
    <t>ABS.0843FH-43x2.0mm</t>
  </si>
  <si>
    <t>ABS.0845NI-23x0.8mm</t>
  </si>
  <si>
    <t>ABS.0845NI-43x0.8mm</t>
  </si>
  <si>
    <t>ABS.0845NI-43x2.0mm</t>
  </si>
  <si>
    <t>ABS.0849FH-23x0.8mm</t>
  </si>
  <si>
    <t>ABS.0849FH-43x0.8mm</t>
  </si>
  <si>
    <t>ABS.0849FH-43x2.0mm</t>
  </si>
  <si>
    <t>ABS.0850FH-23x0.8mm</t>
  </si>
  <si>
    <t>ABS.0850FH-43x0.8mm</t>
  </si>
  <si>
    <t>ABS.0850FH-43x2.0mm</t>
  </si>
  <si>
    <t>ABS.0862FH-23x0.8mm</t>
  </si>
  <si>
    <t>ABS.0862FH-43x0.8mm</t>
  </si>
  <si>
    <t>ABS.0862FH-43x2.0mm</t>
  </si>
  <si>
    <t>ABS.0864FH-23x0.8mm</t>
  </si>
  <si>
    <t>ABS.0864FH-43x0.8mm</t>
  </si>
  <si>
    <t>ABS.0864FH-43x2.0mm</t>
  </si>
  <si>
    <t>ABS.0865FH-23x0.8mm</t>
  </si>
  <si>
    <t>ABS.0865FH-43x0.8mm</t>
  </si>
  <si>
    <t>ABS.0865FH-43x2.0mm</t>
  </si>
  <si>
    <t>ABS.0871FH-23x0.8mm</t>
  </si>
  <si>
    <t>ABS.0871FH-43x0.8mm</t>
  </si>
  <si>
    <t>ABS.0871FH-43x2.0mm</t>
  </si>
  <si>
    <t>ABS.0874FH-23x0.8mm</t>
  </si>
  <si>
    <t>ABS.0874FH-43x0.8mm</t>
  </si>
  <si>
    <t>ABS.0874FH-43x2.0mm</t>
  </si>
  <si>
    <t>ABS.0876FH-23x0.8mm</t>
  </si>
  <si>
    <t>ABS.0876FH-43x0.8mm</t>
  </si>
  <si>
    <t>ABS.0876FH-43x2.0mm</t>
  </si>
  <si>
    <t>ABS.0909PM-23x0.8mm</t>
  </si>
  <si>
    <t>ABS.0909PM-43x0.8mm</t>
  </si>
  <si>
    <t>ABS.0909PM-43x2.0mm</t>
  </si>
  <si>
    <t>ABS.0911NI-23x0.8mm</t>
  </si>
  <si>
    <t>ABS.0911NI-43x0.8mm</t>
  </si>
  <si>
    <t>ABS.0911NI-43x2.0mm</t>
  </si>
  <si>
    <t>ABS.0912NI-23x0.8mm</t>
  </si>
  <si>
    <t>ABS.0912NI-43x0.8mm</t>
  </si>
  <si>
    <t>ABS.0912NI-43x2.0mm</t>
  </si>
  <si>
    <t>ABS.0913NI-23x0.8mm</t>
  </si>
  <si>
    <t>ABS.0913NI-43x0.8mm</t>
  </si>
  <si>
    <t>ABS.0913NI-43x2.0mm</t>
  </si>
  <si>
    <t>ABS.0917NI-23x0.8mm</t>
  </si>
  <si>
    <t>ABS.0917NI-43x0.8mm</t>
  </si>
  <si>
    <t>ABS.0917NI-43x2.0mm</t>
  </si>
  <si>
    <t>ABS.0940NI-23x0.8mm</t>
  </si>
  <si>
    <t>ABS.0940NI-43x0.8mm</t>
  </si>
  <si>
    <t>ABS.0940NI-43x2.0mm</t>
  </si>
  <si>
    <t>ABS.0954PM-23x0.8mm</t>
  </si>
  <si>
    <t>ABS.0954PM-43x0.8mm</t>
  </si>
  <si>
    <t>ABS.0954PM-43x2.0mm</t>
  </si>
  <si>
    <t>ABS.2126FH-23x0.8mm</t>
  </si>
  <si>
    <t>ABS.2126FH-43x0.8mm</t>
  </si>
  <si>
    <t>ABS.2126FH-43x2.0mm</t>
  </si>
  <si>
    <t>ABS.2182FH-23x0.8mm</t>
  </si>
  <si>
    <t>ABS.2182FH-43x0.8mm</t>
  </si>
  <si>
    <t>ABS.2182FH-43x2.0mm</t>
  </si>
  <si>
    <t>ABS.2206FH-43x2.0mm</t>
  </si>
  <si>
    <t>ABS.2369FH-23x0.8mm</t>
  </si>
  <si>
    <t>ABS.2369FH-43x0.8mm</t>
  </si>
  <si>
    <t>ABS.2369FH-43x2.0mm</t>
  </si>
  <si>
    <t>ABS.2370FH-23x0.8mm</t>
  </si>
  <si>
    <t>ABS.2370FH-43x0.8mm</t>
  </si>
  <si>
    <t>ABS.2370FH-43x2.0mm</t>
  </si>
  <si>
    <t>ABS.2379FH-23x0.8mm</t>
  </si>
  <si>
    <t>ABS.2379FH-43x0.8mm</t>
  </si>
  <si>
    <t>ABS.2379FH-43x2.0mm</t>
  </si>
  <si>
    <t>ABS.3393GA-23x0.8mm</t>
  </si>
  <si>
    <t>ABS.3393GA-43x0.8mm</t>
  </si>
  <si>
    <t>ABS.3393GA-43x2.0mm</t>
  </si>
  <si>
    <t>ABS.3426MT-23x0.8mm</t>
  </si>
  <si>
    <t>ABS.3426MT-43x0.8mm</t>
  </si>
  <si>
    <t>ABS.3426MT-43x2.0mm</t>
  </si>
  <si>
    <t>ABS.4035NI-43x2.0mm</t>
  </si>
  <si>
    <t>ABS.4037MI-23x0.8mm</t>
  </si>
  <si>
    <t>ABS.4037MI-43x0.8mm</t>
  </si>
  <si>
    <t>ABS.4037MI-43x2.0mm</t>
  </si>
  <si>
    <t>ABS.4060MI-43x2.0mm</t>
  </si>
  <si>
    <t>ABS.K361PW-22x0.4mm</t>
  </si>
  <si>
    <t>ABS.K361PW-23x0.8mm</t>
  </si>
  <si>
    <t>ABS.K361PW-23x2.0mm</t>
  </si>
  <si>
    <t>ABS.K361PW-43x2.0mm</t>
  </si>
  <si>
    <t>ABS.5032FH-23x0.8mm</t>
  </si>
  <si>
    <t>ABS.5032FH-43x0.8mm</t>
  </si>
  <si>
    <t>ABS.5032FH-43x2.0mm</t>
  </si>
  <si>
    <t>ABS.M003-23x1.0mm</t>
  </si>
  <si>
    <t>ABS.M003-43x1.0mm</t>
  </si>
  <si>
    <t>ABS.4060MI-23x0.8mm</t>
  </si>
  <si>
    <t>ABS.4060MI-43x0.8mm</t>
  </si>
  <si>
    <t>ABS Rehau 0013FH 23x0.8mm</t>
  </si>
  <si>
    <t>ABS Rehau 0013FH 43x0.8mm</t>
  </si>
  <si>
    <t>ABS Rehau 0013FH 43x2.0mm</t>
  </si>
  <si>
    <t>ABS Rehau 0018FH 23x0.8mm</t>
  </si>
  <si>
    <t>ABS Rehau 0018FH 43x0.8mm</t>
  </si>
  <si>
    <t>ABS Rehau 0018FH 43x2.0mm</t>
  </si>
  <si>
    <t>ABS Rehau 0023FH 23x0.8mm</t>
  </si>
  <si>
    <t>ABS Rehau 0023FH 43x0.8mm</t>
  </si>
  <si>
    <t>ABS Rehau 0023FH 43x2.0mm</t>
  </si>
  <si>
    <t>ABS Rehau 0024FH 23x0.8mm</t>
  </si>
  <si>
    <t>ABS Rehau 0024FH 43x0.8mm</t>
  </si>
  <si>
    <t>ABS Rehau 0024FH 43x2.0mm</t>
  </si>
  <si>
    <t>ABS Rehau 0026GA 23x0.8mm</t>
  </si>
  <si>
    <t>ABS Rehau 0026GA 43x0.8mm</t>
  </si>
  <si>
    <t>ABS Rehau 0026GA 43x2.0mm</t>
  </si>
  <si>
    <t>ABS Rehau 0027GA 23x0.8mm</t>
  </si>
  <si>
    <t>ABS Rehau 0027GA 43x0.8mm</t>
  </si>
  <si>
    <t>ABS Rehau 0027GA 43x2.0mm</t>
  </si>
  <si>
    <t>ABS Rehau 0042FH 23x0.8mm</t>
  </si>
  <si>
    <t>ABS Rehau 0042FH 43x0.8mm</t>
  </si>
  <si>
    <t>ABS Rehau 0042FH 43x2.0mm</t>
  </si>
  <si>
    <t>ABS Rehau 5501SN/0048NA 22x0.4mm</t>
  </si>
  <si>
    <t>ABS Rehau 5501SN/0048NA 23x0.8mm</t>
  </si>
  <si>
    <t>ABS Rehau 5501SN/0048NA 23x2.0mm</t>
  </si>
  <si>
    <t>ABS Rehau 5501SN/0048NA 43x2.0mm</t>
  </si>
  <si>
    <t>ABS Rehau 0067FH 23x0.8mm</t>
  </si>
  <si>
    <t>ABS Rehau 0067FH 43x0.8mm</t>
  </si>
  <si>
    <t>ABS Rehau 0067FH 43x2.0mm</t>
  </si>
  <si>
    <t>ABS Rehau 0070FH 23x0.8mm</t>
  </si>
  <si>
    <t>ABS Rehau 0070FH 43x0.8mm</t>
  </si>
  <si>
    <t>ABS Rehau 0070FH 43x2.0mm</t>
  </si>
  <si>
    <t>ABS Rehau 0071FH 23x0.8mm</t>
  </si>
  <si>
    <t>ABS Rehau 0071FH 43x0.8mm</t>
  </si>
  <si>
    <t>ABS Rehau 0071FH 43x2.0mm</t>
  </si>
  <si>
    <t>ABS Rehau 0074FH 23x0.8mm</t>
  </si>
  <si>
    <t>ABS Rehau 0074FH 43x0.8mm</t>
  </si>
  <si>
    <t>ABS Rehau 0074FH 43x2.0mm</t>
  </si>
  <si>
    <t>ABS Rehau 0077FH 23x0.8mm</t>
  </si>
  <si>
    <t>ABS Rehau 0077FH 43x0.8mm</t>
  </si>
  <si>
    <t>ABS Rehau 0077FH 43x2.0mm</t>
  </si>
  <si>
    <t>ABS Rehau 0080NI 23x0.8mm</t>
  </si>
  <si>
    <t>ABS Rehau 0080NI 43x0.8mm</t>
  </si>
  <si>
    <t>ABS Rehau 0080NI 43x2.0mm</t>
  </si>
  <si>
    <t>ABS Rehau 0081FH 23x0.8mm</t>
  </si>
  <si>
    <t>ABS Rehau 0081FH 43x0.8mm</t>
  </si>
  <si>
    <t>ABS Rehau 0081FH 43x2.0mm</t>
  </si>
  <si>
    <t>ABS Rehau 0085NI 23x0.8mm</t>
  </si>
  <si>
    <t>ABS Rehau 0085NI 43x0.8mm</t>
  </si>
  <si>
    <t>ABS Rehau 0085NI 43x2.0mm</t>
  </si>
  <si>
    <t>ABS Rehau 0125NA 23x0.8mm</t>
  </si>
  <si>
    <t>ABS Rehau 0125NA 43x0.8mm</t>
  </si>
  <si>
    <t>ABS Rehau 0125NA 43x2.0mm</t>
  </si>
  <si>
    <t>ABS Rehau 0319FH 23x0.8mm</t>
  </si>
  <si>
    <t>ABS Rehau 0319FH 43x0.8mm</t>
  </si>
  <si>
    <t>ABS Rehau 0319FH 43x2.0mm</t>
  </si>
  <si>
    <t>ABS Rehau 0591FH 23x0.8mm</t>
  </si>
  <si>
    <t>ABS Rehau 0591FH 43x0.8mm</t>
  </si>
  <si>
    <t>ABS Rehau 0591FH 43x2.0mm</t>
  </si>
  <si>
    <t>ABS Rehau 0600NA/0638NA/4047MI 23x0.8mm</t>
  </si>
  <si>
    <t>ABS Rehau 0600NA/0638NA/4047MI 43x0.8mm</t>
  </si>
  <si>
    <t>ABS Rehau 0600NA/0638NA/4047MI 43x2.0mm</t>
  </si>
  <si>
    <t>ABS Rehau 0624FH 23x0.8mm</t>
  </si>
  <si>
    <t>ABS Rehau 0624FH 43x0.8mm</t>
  </si>
  <si>
    <t>ABS Rehau 0624FH 43x2.0mm</t>
  </si>
  <si>
    <t>ABS Rehau 0627FH 23x0.8mm</t>
  </si>
  <si>
    <t>ABS Rehau 0627FH 43x0.8mm</t>
  </si>
  <si>
    <t>ABS Rehau 0627FH 43x2.0mm</t>
  </si>
  <si>
    <t>ABS Rehau 0630FH 23x0.8mm</t>
  </si>
  <si>
    <t>ABS Rehau 0630FH 43x0.8mm</t>
  </si>
  <si>
    <t>ABS Rehau 0630FH 43x2.0mm</t>
  </si>
  <si>
    <t>ABS Rehau 0648FH 23x0.8mm</t>
  </si>
  <si>
    <t>ABS Rehau 0648FH 43x0.8mm</t>
  </si>
  <si>
    <t>ABS Rehau 0648FH 43x2.0mm</t>
  </si>
  <si>
    <t>ABS Rehau 0661FH 23x0.8mm</t>
  </si>
  <si>
    <t>ABS Rehau 0661FH 43x0.8mm</t>
  </si>
  <si>
    <t>ABS Rehau 0661FH 43x2.0mm</t>
  </si>
  <si>
    <t>ABS Rehau 0662FH 23x0.8mm</t>
  </si>
  <si>
    <t>ABS Rehau 0662FH 43x0.8mm</t>
  </si>
  <si>
    <t>ABS Rehau 0662FH 43x2.0mm</t>
  </si>
  <si>
    <t>ABS Rehau K525SN/0665NA 22x0.4mm</t>
  </si>
  <si>
    <t>ABS Rehau K525SN/0665NA 23x0.8mm</t>
  </si>
  <si>
    <t>ABS Rehau K525SN/0665NA 23x2.0mm</t>
  </si>
  <si>
    <t>ABS Rehau K525SN/0665NA 43x2.0mm</t>
  </si>
  <si>
    <t>ABS Rehau 0667FH 23x0.8mm</t>
  </si>
  <si>
    <t>ABS Rehau 0667FH 43x0.8mm</t>
  </si>
  <si>
    <t>ABS Rehau 0667FH 43x2.0mm</t>
  </si>
  <si>
    <t>ABS Rehau 0670RM 23x0.8mm</t>
  </si>
  <si>
    <t>ABS Rehau 0670RM 43x0.8mm</t>
  </si>
  <si>
    <t>ABS Rehau 0670RM 43x2.0mm</t>
  </si>
  <si>
    <t>ABS Rehau 0693FH 23x0.8mm</t>
  </si>
  <si>
    <t>ABS Rehau 0693FH 43x0.8mm</t>
  </si>
  <si>
    <t>ABS Rehau 0693FH 43x2.0mm</t>
  </si>
  <si>
    <t>ABS Rehau 0712FH 23x0.8mm</t>
  </si>
  <si>
    <t>ABS Rehau 0712FH 43x0.8mm</t>
  </si>
  <si>
    <t>ABS Rehau 0712FH 43x2.0mm</t>
  </si>
  <si>
    <t>ABS Rehau 0717FH 23x0.8mm</t>
  </si>
  <si>
    <t>ABS Rehau 0717FH 43x0.8mm</t>
  </si>
  <si>
    <t>ABS Rehau 0717FH 43x2.0mm</t>
  </si>
  <si>
    <t>ABS Rehau 0718FH 23x0.8mm</t>
  </si>
  <si>
    <t>ABS Rehau 0718FH 43x0.8mm</t>
  </si>
  <si>
    <t>ABS Rehau 0718FH 43x2.0mm</t>
  </si>
  <si>
    <t>ABS Rehau 0733FH 23x0.8mm</t>
  </si>
  <si>
    <t>ABS Rehau 0733FH 43x0.8mm</t>
  </si>
  <si>
    <t>ABS Rehau 0733FH 43x2.0mm</t>
  </si>
  <si>
    <t>ABS Rehau 0747FH 23x0.8mm</t>
  </si>
  <si>
    <t>ABS Rehau 0747FH 43x0.8mm</t>
  </si>
  <si>
    <t>ABS Rehau 0747FH 43x2.0mm</t>
  </si>
  <si>
    <t>ABS Rehau 0753FH 23x0.8mm</t>
  </si>
  <si>
    <t>ABS Rehau 0753FH 43x0.8mm</t>
  </si>
  <si>
    <t>ABS Rehau 0753FH 43x2.0mm</t>
  </si>
  <si>
    <t>ABS Rehau 0794GA 23x0.8mm</t>
  </si>
  <si>
    <t>ABS Rehau 0794GA 43x0.8mm</t>
  </si>
  <si>
    <t>ABS Rehau 0794GA 43x2.0mm</t>
  </si>
  <si>
    <t>ABS Rehau 0815MI 23x0.8mm</t>
  </si>
  <si>
    <t>ABS Rehau 0815MI 43x0.8mm</t>
  </si>
  <si>
    <t>ABS Rehau 0815MI 43x2.0mm</t>
  </si>
  <si>
    <t>ABS Rehau 0816MI 23x0.8mm</t>
  </si>
  <si>
    <t>ABS Rehau 0816MI 43x0.8mm</t>
  </si>
  <si>
    <t>ABS Rehau 0816MI 43x2.0mm</t>
  </si>
  <si>
    <t>ABS Rehau 0817MI/4038IM 23x0.8mm</t>
  </si>
  <si>
    <t>ABS Rehau 0817MI/4038IM 43x0.8mm</t>
  </si>
  <si>
    <t>ABS Rehau 0817MI/4038IM 43x2.0mm</t>
  </si>
  <si>
    <t>ABS Rehau 0820IM 23x0.8mm</t>
  </si>
  <si>
    <t>ABS Rehau 0820IM 43x0.8mm</t>
  </si>
  <si>
    <t>ABS Rehau 0820IM 43x2.0mm</t>
  </si>
  <si>
    <t>ABS Rehau 0821IM 23x0.8mm</t>
  </si>
  <si>
    <t>ABS Rehau 0821IM 43x0.8mm</t>
  </si>
  <si>
    <t>ABS Rehau 0821IM 43x2.0mm</t>
  </si>
  <si>
    <t>ABS Rehau 0833RM 23x0.8mm</t>
  </si>
  <si>
    <t>ABS Rehau 0833RM 43x0.8mm</t>
  </si>
  <si>
    <t>ABS Rehau 0833RM 43x2.0mm</t>
  </si>
  <si>
    <t>ABS Rehau 0834RM 23x0.8mm</t>
  </si>
  <si>
    <t>ABS Rehau 0834RM 43x0.8mm</t>
  </si>
  <si>
    <t>ABS Rehau 0834RM 43x2.0mm</t>
  </si>
  <si>
    <t>ABS Rehau 0835RM 23x1.0mm</t>
  </si>
  <si>
    <t>ABS Rehau 0835RM 43x1.0mm</t>
  </si>
  <si>
    <t>ABS Rehau 0836RM 23x0.8mm</t>
  </si>
  <si>
    <t>ABS Rehau 0836RM 43x0.8mm</t>
  </si>
  <si>
    <t>ABS Rehau 0837PM 23x0.8mm</t>
  </si>
  <si>
    <t>ABS Rehau 0837PM 43x0.8mm</t>
  </si>
  <si>
    <t>ABS Rehau 0837PM 43x2.0mm</t>
  </si>
  <si>
    <t>ABS Rehau 0839NI 23x0.8mm</t>
  </si>
  <si>
    <t>ABS Rehau 0839NI 43x0.8mm</t>
  </si>
  <si>
    <t>ABS Rehau 0839NI 43x2.0mm</t>
  </si>
  <si>
    <t>ABS Rehau 0843FH 23x0.8mm</t>
  </si>
  <si>
    <t>ABS Rehau 0843FH 43x0.8mm</t>
  </si>
  <si>
    <t>ABS Rehau 0843FH 43x2.0mm</t>
  </si>
  <si>
    <t>ABS Rehau 0845NI 23x0.8mm</t>
  </si>
  <si>
    <t>ABS Rehau 0845NI 43x0.8mm</t>
  </si>
  <si>
    <t>ABS Rehau 0845NI 43x2.0mm</t>
  </si>
  <si>
    <t>ABS Rehau 0849FH 23x0.8mm</t>
  </si>
  <si>
    <t>ABS Rehau 0849FH 43x0.8mm</t>
  </si>
  <si>
    <t>ABS Rehau 0849FH 43x2.0mm</t>
  </si>
  <si>
    <t>ABS Rehau 0850FH 23x0.8mm</t>
  </si>
  <si>
    <t>ABS Rehau 0850FH 43x0.8mm</t>
  </si>
  <si>
    <t>ABS Rehau 0850FH 43x2.0mm</t>
  </si>
  <si>
    <t>ABS Rehau 0862FH 23x0.8mm</t>
  </si>
  <si>
    <t>ABS Rehau 0862FH 43x0.8mm</t>
  </si>
  <si>
    <t>ABS Rehau 0862FH 43x2.0mm</t>
  </si>
  <si>
    <t>ABS Rehau 0864FH 23x0.8mm</t>
  </si>
  <si>
    <t>ABS Rehau 0864FH 43x0.8mm</t>
  </si>
  <si>
    <t>ABS Rehau 0864FH 43x2.0mm</t>
  </si>
  <si>
    <t>ABS Rehau 0865FH 23x0.8mm</t>
  </si>
  <si>
    <t>ABS Rehau 0865FH 43x0.8mm</t>
  </si>
  <si>
    <t>ABS Rehau 0865FH 43x2.0mm</t>
  </si>
  <si>
    <t>ABS Rehau 0871FH 23x0.8mm</t>
  </si>
  <si>
    <t>ABS Rehau 0871FH 43x0.8mm</t>
  </si>
  <si>
    <t>ABS Rehau 0871FH 43x2.0mm</t>
  </si>
  <si>
    <t>ABS Rehau 0874FH 23x0.8mm</t>
  </si>
  <si>
    <t>ABS Rehau 0874FH 43x0.8mm</t>
  </si>
  <si>
    <t>ABS Rehau 0874FH 43x2.0mm</t>
  </si>
  <si>
    <t>ABS Rehau 0876FH 23x0.8mm</t>
  </si>
  <si>
    <t>ABS Rehau 0876FH 43x0.8mm</t>
  </si>
  <si>
    <t>ABS Rehau 0876FH 43x2.0mm</t>
  </si>
  <si>
    <t>ABS Rehau 0909PM 23x0.8mm</t>
  </si>
  <si>
    <t>ABS Rehau 0909PM 43x0.8mm</t>
  </si>
  <si>
    <t>ABS Rehau 0909PM 43x2.0mm</t>
  </si>
  <si>
    <t>ABS Rehau 0911NI 23x0.8mm</t>
  </si>
  <si>
    <t>ABS Rehau 0911NI 43x0.8mm</t>
  </si>
  <si>
    <t>ABS Rehau 0911NI 43x2.0mm</t>
  </si>
  <si>
    <t>ABS Rehau 0912NI 23x0.8mm</t>
  </si>
  <si>
    <t>ABS Rehau 0912NI 43x0.8mm</t>
  </si>
  <si>
    <t>ABS Rehau 0912NI 43x2.0mm</t>
  </si>
  <si>
    <t>ABS Rehau 0913NI 23x0.8mm</t>
  </si>
  <si>
    <t>ABS Rehau 0913NI 43x0.8mm</t>
  </si>
  <si>
    <t>ABS Rehau 0913NI 43x2.0mm</t>
  </si>
  <si>
    <t>ABS Rehau 0917NI 23x0.8mm</t>
  </si>
  <si>
    <t>ABS Rehau 0917NI 43x0.8mm</t>
  </si>
  <si>
    <t>ABS Rehau 0917NI 43x2.0mm</t>
  </si>
  <si>
    <t>ABS Rehau 0940NI 23x0.8mm</t>
  </si>
  <si>
    <t>ABS Rehau 0940NI 43x0.8mm</t>
  </si>
  <si>
    <t>ABS Rehau 0940NI 43x2.0mm</t>
  </si>
  <si>
    <t>ABS Rehau 0954PM 23x0.8mm</t>
  </si>
  <si>
    <t>ABS Rehau 0954PM 43x0.8mm</t>
  </si>
  <si>
    <t>ABS Rehau 0954PM 43x2.0mm</t>
  </si>
  <si>
    <t>ABS Rehau 2126FH 23x0.8mm</t>
  </si>
  <si>
    <t>ABS Rehau 2126FH 43x0.8mm</t>
  </si>
  <si>
    <t>ABS Rehau 2126FH 43x2.0mm</t>
  </si>
  <si>
    <t>ABS Rehau 2182FH 23x0.8mm</t>
  </si>
  <si>
    <t>ABS Rehau 2182FH 43x0.8mm</t>
  </si>
  <si>
    <t>ABS Rehau 2182FH 43x2.0mm</t>
  </si>
  <si>
    <t>ABS Rehau 2206FH 23x0.8mm</t>
  </si>
  <si>
    <t>ABS Rehau 2206FH 43x0.8mm</t>
  </si>
  <si>
    <t>ABS Rehau 2206FH 43x2.0mm</t>
  </si>
  <si>
    <t>ABS Rehau 2369FH 23x0.8mm</t>
  </si>
  <si>
    <t>ABS Rehau 2369FH 43x0.8mm</t>
  </si>
  <si>
    <t>ABS Rehau 2369FH 43x2.0mm</t>
  </si>
  <si>
    <t>ABS Rehau 2370FH 23x0.8mm</t>
  </si>
  <si>
    <t>ABS Rehau 2370FH 43x0.8mm</t>
  </si>
  <si>
    <t>ABS Rehau 2370FH 43x2.0mm</t>
  </si>
  <si>
    <t>ABS Rehau 2379FH 23x0.8mm</t>
  </si>
  <si>
    <t>ABS Rehau 2379FH 43x0.8mm</t>
  </si>
  <si>
    <t>ABS Rehau 2379FH 43x2.0mm</t>
  </si>
  <si>
    <t>ABS Rehau 3393GA 23x0.8mm</t>
  </si>
  <si>
    <t>ABS Rehau 3393GA 43x0.8mm</t>
  </si>
  <si>
    <t>ABS Rehau 3393GA 43x2.0mm</t>
  </si>
  <si>
    <t>ABS Rehau 3426MT 23x0.8mm</t>
  </si>
  <si>
    <t>ABS Rehau 3426MT 43x0.8mm</t>
  </si>
  <si>
    <t>ABS Rehau 3426MT 43x2.0mm</t>
  </si>
  <si>
    <t>ABS Rehau 4035NI 23x0.8mm</t>
  </si>
  <si>
    <t>ABS Rehau 4035NI 43x0.8mm</t>
  </si>
  <si>
    <t>ABS Rehau 4035NI 43x2.0mm</t>
  </si>
  <si>
    <t>ABS Rehau 4037MI 23x0.8mm</t>
  </si>
  <si>
    <t>ABS Rehau 4037MI 43x0.8mm</t>
  </si>
  <si>
    <t>ABS Rehau 4037MI 43x2.0mm</t>
  </si>
  <si>
    <t>ABS Rehau 4060MI 23x0.8mm</t>
  </si>
  <si>
    <t>ABS Rehau 4060MI 43x0.8mm</t>
  </si>
  <si>
    <t>ABS Rehau 4060MI 43x2.0mm</t>
  </si>
  <si>
    <t>ABS Rehau K361PW/0939NI/4073PM 22x0.4mm</t>
  </si>
  <si>
    <t>ABS Rehau K361PW/0939NI/4073PM 23x0.8mm</t>
  </si>
  <si>
    <t>ABS Rehau K361PW/0939NI/4073PM 23x2.0mm</t>
  </si>
  <si>
    <t>ABS Rehau K361PW/0939NI/4073PM 43x2.0mm</t>
  </si>
  <si>
    <t>ABS Rehau 5032FH 23x0.8mm</t>
  </si>
  <si>
    <t>ABS Rehau 5032FH 43x0.8mm</t>
  </si>
  <si>
    <t>ABS Rehau 5032FH 43x2.0mm</t>
  </si>
  <si>
    <t>ABS Rehau M003 23x1.0mm</t>
  </si>
  <si>
    <t>ABS Rehau M003 43x1.0mm</t>
  </si>
  <si>
    <t>ABS Rehau 2326IM 23x0.8mm</t>
  </si>
  <si>
    <t>ABS Rehau 2326IM 43x0.8mm</t>
  </si>
  <si>
    <t>ABS Rehau 3340IM 23x0.8mm</t>
  </si>
  <si>
    <t>ABS Rehau 3340IM 43x0.8mm</t>
  </si>
  <si>
    <t>ABS Rehau 3393IM 23x0.8mm</t>
  </si>
  <si>
    <t>ABS Rehau 3393IM 43x0.8mm</t>
  </si>
  <si>
    <t>ABS Rehau 3396GA 23x0.8mm</t>
  </si>
  <si>
    <t>ABS Rehau 3396GA 43x0.8mm</t>
  </si>
  <si>
    <t>ABS Rehau 3413FB 23x0.8mm</t>
  </si>
  <si>
    <t>ABS Rehau 3413FB 43x0.8mm</t>
  </si>
  <si>
    <t>ABS Rehau 3414FB 23x0.8mm</t>
  </si>
  <si>
    <t>ABS Rehau 3414FB 43x0.8mm</t>
  </si>
  <si>
    <t>ABS Rehau 4037NA 23x0.8mm</t>
  </si>
  <si>
    <t>ABS Rehau 4037NA 43x0.8mm</t>
  </si>
  <si>
    <t>ABS Rehau 4043NI 23x0.8mm</t>
  </si>
  <si>
    <t>ABS Rehau 4043NI 43x0.8mm</t>
  </si>
  <si>
    <t>ABS Rehau 4045IM 23x0.8mm</t>
  </si>
  <si>
    <t>ABS Rehau 4045IM 43x0.8mm</t>
  </si>
  <si>
    <t>ABS Rehau 4049GA 23x0.8mm</t>
  </si>
  <si>
    <t>ABS Rehau 4049GA 43x0.8mm</t>
  </si>
  <si>
    <t>ABS Rehau 4057SU 23x0.8mm</t>
  </si>
  <si>
    <t>ABS Rehau 4057SU 43x0.8mm</t>
  </si>
  <si>
    <t>ABS Rehau 4058NA 23x0.8mm</t>
  </si>
  <si>
    <t>ABS Rehau 4058NA 43x0.8mm</t>
  </si>
  <si>
    <t>ABS Rehau 4060NA 23x0.8mm</t>
  </si>
  <si>
    <t>ABS Rehau 4060NA 43x0.8mm</t>
  </si>
  <si>
    <t>ABS Rehau 4061NI 23x0.8mm</t>
  </si>
  <si>
    <t>ABS Rehau 4061NI 43x0.8mm</t>
  </si>
  <si>
    <t>ABS Rehau 4073NI 23x0.8mm</t>
  </si>
  <si>
    <t>ABS Rehau 4073NI 43x0.8mm</t>
  </si>
  <si>
    <t>ABS Rehau 4077NI 23x0.8mm</t>
  </si>
  <si>
    <t>ABS Rehau 4077NI 43x0.8mm</t>
  </si>
  <si>
    <t>ABS.0125BS-22x0.4mm</t>
  </si>
  <si>
    <t>ABS.0125BS-23x0.8mm</t>
  </si>
  <si>
    <t>ABS.0125BS-23x2.0mm</t>
  </si>
  <si>
    <t>ABS.0125BS-43x2.0mm</t>
  </si>
  <si>
    <t>ABS.0197SU-22x0.4mm</t>
  </si>
  <si>
    <t>ABS.0197SU-23x0.8mm</t>
  </si>
  <si>
    <t>ABS.0197SU-23x2.0mm</t>
  </si>
  <si>
    <t>ABS.0197SU-43x2.0mm</t>
  </si>
  <si>
    <t>ABS.0344BS-22x0.4mm</t>
  </si>
  <si>
    <t>ABS.0344BS-23x0.8mm</t>
  </si>
  <si>
    <t>ABS.0344BS-23x2.0mm</t>
  </si>
  <si>
    <t>ABS.0344BS-43x2.0mm</t>
  </si>
  <si>
    <t>ABS.0375BS-23x0.8mm</t>
  </si>
  <si>
    <t>ABS.0375BS-23x2.0mm</t>
  </si>
  <si>
    <t>ABS.0375BS-43x2.0mm</t>
  </si>
  <si>
    <t>ABS.0381BS-22x0.4mm</t>
  </si>
  <si>
    <t>ABS.0381BS-23x0.8mm</t>
  </si>
  <si>
    <t>ABS.0381BS-23x2.0mm</t>
  </si>
  <si>
    <t>ABS.0381BS-43x2.0mm</t>
  </si>
  <si>
    <t>ABS.0515PE-22x0.4mm</t>
  </si>
  <si>
    <t>ABS.0515PE-23x0.8mm</t>
  </si>
  <si>
    <t>ABS.0515PE-23x2.0mm</t>
  </si>
  <si>
    <t>ABS.0515PE-43x2.0mm</t>
  </si>
  <si>
    <t>ABS.0522PE-22x0.4mm</t>
  </si>
  <si>
    <t>ABS.0522PE-23x0.8mm</t>
  </si>
  <si>
    <t>ABS.0522PE-23x2.0mm</t>
  </si>
  <si>
    <t>ABS.0522PE-43x2.0mm</t>
  </si>
  <si>
    <t>ABS.0540PE-22x0.4mm</t>
  </si>
  <si>
    <t>ABS.0540PE-23x0.8mm</t>
  </si>
  <si>
    <t>ABS.0540PE-23x2.0mm</t>
  </si>
  <si>
    <t>ABS.0540PE-43x2.0mm</t>
  </si>
  <si>
    <t>ABS.0564PE-22x0.4mm</t>
  </si>
  <si>
    <t>ABS.0564PE-23x0.8mm</t>
  </si>
  <si>
    <t>ABS.0564PE-23x2.0mm</t>
  </si>
  <si>
    <t>ABS.0564PE-43x2.0mm</t>
  </si>
  <si>
    <t>ABS.0729BS-22x0.4mm</t>
  </si>
  <si>
    <t>ABS.0729BS-23x0.8mm</t>
  </si>
  <si>
    <t>ABS.0729BS-23x2.0mm</t>
  </si>
  <si>
    <t>ABS.0729BS-43x2.0mm</t>
  </si>
  <si>
    <t>ABS.0854BS-22x0.4mm</t>
  </si>
  <si>
    <t>ABS.0854BS-23x0.8mm</t>
  </si>
  <si>
    <t>ABS.0854BS-23x2.0mm</t>
  </si>
  <si>
    <t>ABS.0854BS-43x2.0mm</t>
  </si>
  <si>
    <t>ABS.1715BS-22x0.4mm</t>
  </si>
  <si>
    <t>ABS.1715BS-23x0.8mm</t>
  </si>
  <si>
    <t>ABS.1715BS-23x2.0mm</t>
  </si>
  <si>
    <t>ABS.1715BS-43x2.0mm</t>
  </si>
  <si>
    <t>ABS.1912BS-22x0.4mm</t>
  </si>
  <si>
    <t>ABS.1912BS-23x0.8mm</t>
  </si>
  <si>
    <t>ABS.1912BS-23x2.0mm</t>
  </si>
  <si>
    <t>ABS.1912BS-43x2.0mm</t>
  </si>
  <si>
    <t>ABS.4298SU-22x0.4mm</t>
  </si>
  <si>
    <t>ABS.4298SU-23x0.8mm</t>
  </si>
  <si>
    <t>ABS.4298SU-23x2.0mm</t>
  </si>
  <si>
    <t>ABS.4298SU-43x2.0mm</t>
  </si>
  <si>
    <t>ABS.4299SU-22x0.4mm</t>
  </si>
  <si>
    <t>ABS.4299SU-23x0.8mm</t>
  </si>
  <si>
    <t>ABS.4299SU-23x2.0mm</t>
  </si>
  <si>
    <t>ABS.4299SU-43x2.0mm</t>
  </si>
  <si>
    <t>ABS.5500SU-22x0.4mm</t>
  </si>
  <si>
    <t>ABS.5500SU-23x0.8mm</t>
  </si>
  <si>
    <t>ABS.5500SU-23x2.0mm</t>
  </si>
  <si>
    <t>ABS.5500SU-43x2.0mm</t>
  </si>
  <si>
    <t>ABS.5527SN-22x0.4mm</t>
  </si>
  <si>
    <t>ABS.5527SN-23x0.8mm</t>
  </si>
  <si>
    <t>ABS.5527SN-23x2.0mm</t>
  </si>
  <si>
    <t>ABS.5527SN-43x2.0mm</t>
  </si>
  <si>
    <t>ABS.5529SN-22x0.4mm</t>
  </si>
  <si>
    <t>ABS.5529SN-23x0.8mm</t>
  </si>
  <si>
    <t>ABS.5529SN-23x2.0mm</t>
  </si>
  <si>
    <t>ABS.5529SN-43x2.0mm</t>
  </si>
  <si>
    <t>ABS.5982BS-22x0.4mm</t>
  </si>
  <si>
    <t>ABS.5982BS-23x0.8mm</t>
  </si>
  <si>
    <t>ABS.5982BS-23x2.0mm</t>
  </si>
  <si>
    <t>ABS.5982BS-43x2.0mm</t>
  </si>
  <si>
    <t>ABS.5994SU-22x0.4mm</t>
  </si>
  <si>
    <t>ABS.5994SU-23x0.8mm</t>
  </si>
  <si>
    <t>ABS.5994SU-23x2.0mm</t>
  </si>
  <si>
    <t>ABS.5994SU-43x2.0mm</t>
  </si>
  <si>
    <t>ABS.7031BS-22x0.4mm</t>
  </si>
  <si>
    <t>ABS.7031BS-23x0.8mm</t>
  </si>
  <si>
    <t>ABS.7031BS-23x2.0mm</t>
  </si>
  <si>
    <t>ABS.7031BS-43x2.0mm</t>
  </si>
  <si>
    <t>ABS.7063SU-22x0.4mm</t>
  </si>
  <si>
    <t>ABS.7063SU-23x0.8mm</t>
  </si>
  <si>
    <t>ABS.7063SU-23x2.0mm</t>
  </si>
  <si>
    <t>ABS.7063SU-43x2.0mm</t>
  </si>
  <si>
    <t>ABS.7181BS-22x0.4mm</t>
  </si>
  <si>
    <t>ABS.7181BS-23x0.8mm</t>
  </si>
  <si>
    <t>ABS.7181BS-23x2.0mm</t>
  </si>
  <si>
    <t>ABS.7181BS-43x2.0mm</t>
  </si>
  <si>
    <t>ABS.7190BS-22x0.4mm</t>
  </si>
  <si>
    <t>ABS.7190BS-23x0.8mm</t>
  </si>
  <si>
    <t>ABS.7190BS-23x2.0mm</t>
  </si>
  <si>
    <t>ABS.7190BS-43x2.0mm</t>
  </si>
  <si>
    <t>ABS.7648SN-22x0.4mm</t>
  </si>
  <si>
    <t>ABS.7648SN-23x0.8mm</t>
  </si>
  <si>
    <t>ABS.7648SN-23x2.0mm</t>
  </si>
  <si>
    <t>ABS.7648SN-43x2.0mm</t>
  </si>
  <si>
    <t>ABS.8431SN-22x0.4mm</t>
  </si>
  <si>
    <t>ABS.8431SN-23x0.8mm</t>
  </si>
  <si>
    <t>ABS.8431SN-23x2.0mm</t>
  </si>
  <si>
    <t>ABS.8431SN-43x2.0mm</t>
  </si>
  <si>
    <t>ABS.8533BS-22x0.4mm</t>
  </si>
  <si>
    <t>ABS.8533BS-23x0.8mm</t>
  </si>
  <si>
    <t>ABS.8533BS-23x2.0mm</t>
  </si>
  <si>
    <t>ABS.8533BS-43x2.0mm</t>
  </si>
  <si>
    <t>ABS.8548SN-22x0.4mm</t>
  </si>
  <si>
    <t>ABS.8548SN-23x0.8mm</t>
  </si>
  <si>
    <t>ABS.8548SN-23x2.0mm</t>
  </si>
  <si>
    <t>ABS.8548SN-43x2.0mm</t>
  </si>
  <si>
    <t>ABS.8685RS-43x2.0mm</t>
  </si>
  <si>
    <t>ABS.8921BS-23x0.8mm</t>
  </si>
  <si>
    <t>ABS.8921BS-23x2.0mm</t>
  </si>
  <si>
    <t>ABS.8921BS-43x2.0mm</t>
  </si>
  <si>
    <t>ABS.8953SU-22x0.4mm</t>
  </si>
  <si>
    <t>ABS.8953SU-23x0.8mm</t>
  </si>
  <si>
    <t>ABS.8953SU-23x2.0mm</t>
  </si>
  <si>
    <t>ABS.8953SU-43x2.0mm</t>
  </si>
  <si>
    <t>ABS.8984BS-22x0.4mm</t>
  </si>
  <si>
    <t>ABS.8984BS-23x0.8mm</t>
  </si>
  <si>
    <t>ABS.8984BS-23x2.0mm</t>
  </si>
  <si>
    <t>ABS.8984BS-43x2.0mm</t>
  </si>
  <si>
    <t>ABS.8995SN-22x0.4mm</t>
  </si>
  <si>
    <t>ABS.8995SN-23x0.8mm</t>
  </si>
  <si>
    <t>ABS.8995SN-23x2.0mm</t>
  </si>
  <si>
    <t>ABS.8995SN-43x2.0mm</t>
  </si>
  <si>
    <t>ABS.9551BS-22x0.4mm</t>
  </si>
  <si>
    <t>ABS.9551BS-23x0.8mm</t>
  </si>
  <si>
    <t>ABS.9551BS-23x2.0mm</t>
  </si>
  <si>
    <t>ABS.9551BS-43x2.0mm</t>
  </si>
  <si>
    <t>ABS.9561BS-22x0.4mm</t>
  </si>
  <si>
    <t>ABS.9561BS-23x0.8mm</t>
  </si>
  <si>
    <t>ABS.9561BS-23x2.0mm</t>
  </si>
  <si>
    <t>ABS.9561BS-43x2.0mm</t>
  </si>
  <si>
    <t>ABS.9614BS-22x0.4mm</t>
  </si>
  <si>
    <t>ABS.9614BS-23x0.8mm</t>
  </si>
  <si>
    <t>ABS.9614BS-23x2.0mm</t>
  </si>
  <si>
    <t>ABS.9614BS-43x2.0mm</t>
  </si>
  <si>
    <t>ABS.9763BS-22x0.4mm</t>
  </si>
  <si>
    <t>ABS.9763BS-23x0.8mm</t>
  </si>
  <si>
    <t>ABS.9763BS-23x2.0mm</t>
  </si>
  <si>
    <t>ABS.9763BS-43x2.0mm</t>
  </si>
  <si>
    <t>ABS.AL01-23x1.0mm</t>
  </si>
  <si>
    <t>ABS.AL01-43x1.0mm</t>
  </si>
  <si>
    <t>ABS.AL03-23x1.0mm</t>
  </si>
  <si>
    <t>ABS.AL03-43x1.0mm</t>
  </si>
  <si>
    <t>ABS.AL04-23x1.0mm</t>
  </si>
  <si>
    <t>ABS.AL04-43x1.0mm</t>
  </si>
  <si>
    <t>ABS.AL05-23x1.0mm</t>
  </si>
  <si>
    <t>ABS.AL05-43x1.0mm</t>
  </si>
  <si>
    <t>ABS.AL06-23x1.0mm</t>
  </si>
  <si>
    <t>ABS.AL06-43x1.0mm</t>
  </si>
  <si>
    <t>ABS.K001PW-22x0.4mm</t>
  </si>
  <si>
    <t>ABS.K001PW-23x0.8mm</t>
  </si>
  <si>
    <t>ABS.K001PW-23x2.0mm</t>
  </si>
  <si>
    <t>ABS.K001PW-43x2.0mm</t>
  </si>
  <si>
    <t>ABS.K002PW-22x0.4mm</t>
  </si>
  <si>
    <t>ABS.K002PW-23x0.8mm</t>
  </si>
  <si>
    <t>ABS.K002PW-23x2.0mm</t>
  </si>
  <si>
    <t>ABS.K002PW-43x2.0mm</t>
  </si>
  <si>
    <t>ABS.K003PW-23x0.8mm</t>
  </si>
  <si>
    <t>ABS.K003PW-23x2.0mm</t>
  </si>
  <si>
    <t>ABS.K003PW-43x2.0mm</t>
  </si>
  <si>
    <t>ABS.K004PW-22x0.4mm</t>
  </si>
  <si>
    <t>ABS.K004PW-23x0.8mm</t>
  </si>
  <si>
    <t>ABS.K004PW-23x2.0mm</t>
  </si>
  <si>
    <t>ABS.K004PW-43x2.0mm</t>
  </si>
  <si>
    <t>ABS.K006PW-22x0.4mm</t>
  </si>
  <si>
    <t>ABS.K006PW-23x0.8mm</t>
  </si>
  <si>
    <t>ABS.K006PW-23x2.0mm</t>
  </si>
  <si>
    <t>ABS.K006PW-43x2.0mm</t>
  </si>
  <si>
    <t>ABS.K007PW-22x0.4mm</t>
  </si>
  <si>
    <t>ABS.K007PW-23x0.8mm</t>
  </si>
  <si>
    <t>ABS.K007PW-23x2.0mm</t>
  </si>
  <si>
    <t>ABS.K007PW-43x2.0mm</t>
  </si>
  <si>
    <t>ABS.K008PW-22x0.4mm</t>
  </si>
  <si>
    <t>ABS.K008PW-23x0.8mm</t>
  </si>
  <si>
    <t>ABS.K008PW-23x2.0mm</t>
  </si>
  <si>
    <t>ABS.K008PW-43x2.0mm</t>
  </si>
  <si>
    <t>ABS.K009PW-22x0.4mm</t>
  </si>
  <si>
    <t>ABS.K009PW-23x0.8mm</t>
  </si>
  <si>
    <t>ABS.K009PW-23x2.0mm</t>
  </si>
  <si>
    <t>ABS.K009PW-43x2.0mm</t>
  </si>
  <si>
    <t>ABS.K010SN-22x0.4mm</t>
  </si>
  <si>
    <t>ABS.K010SN-23x0.8mm</t>
  </si>
  <si>
    <t>ABS.K010SN-23x2.0mm</t>
  </si>
  <si>
    <t>ABS.K010SN-43x2.0mm</t>
  </si>
  <si>
    <t>ABS.K012SU-22x0.4mm</t>
  </si>
  <si>
    <t>ABS.K012SU-23x0.8mm</t>
  </si>
  <si>
    <t>ABS.K012SU-23x2.0mm</t>
  </si>
  <si>
    <t>ABS.K012SU-43x2.0mm</t>
  </si>
  <si>
    <t>ABS.K013SU-22x0.4mm</t>
  </si>
  <si>
    <t>ABS.K013SU-23x0.8mm</t>
  </si>
  <si>
    <t>ABS.K013SU-23x2.0mm</t>
  </si>
  <si>
    <t>ABS.K013SU-43x2.0mm</t>
  </si>
  <si>
    <t>ABS.K015PW-22x0.4mm</t>
  </si>
  <si>
    <t>ABS.K015PW-23x0.8mm</t>
  </si>
  <si>
    <t>ABS.K015PW-23x2.0mm</t>
  </si>
  <si>
    <t>ABS.K015PW-43x2.0mm</t>
  </si>
  <si>
    <t>ABS.K016PW-22x0.4mm</t>
  </si>
  <si>
    <t>ABS.K016PW-23x0.8mm</t>
  </si>
  <si>
    <t>ABS.K016PW-23x2.0mm</t>
  </si>
  <si>
    <t>ABS.K016PW-43x2.0mm</t>
  </si>
  <si>
    <t>ABS.K017PW-23x0.8mm</t>
  </si>
  <si>
    <t>ABS.K017PW-23x2.0mm</t>
  </si>
  <si>
    <t>ABS.K017PW-43x2.0mm</t>
  </si>
  <si>
    <t>ABS.K018PW-22x0.4mm</t>
  </si>
  <si>
    <t>ABS.K018PW-23x0.8mm</t>
  </si>
  <si>
    <t>ABS.K018PW-23x2.0mm</t>
  </si>
  <si>
    <t>ABS.K018PW-43x2.0mm</t>
  </si>
  <si>
    <t>ABS.K019PW-22x0.4mm</t>
  </si>
  <si>
    <t>ABS.K019PW-23x0.8mm</t>
  </si>
  <si>
    <t>ABS.K019PW-23x2.0mm</t>
  </si>
  <si>
    <t>ABS.K019PW-43x2.0mm</t>
  </si>
  <si>
    <t>ABS.K020PW-22x0.4mm</t>
  </si>
  <si>
    <t>ABS.K020PW-23x0.8mm</t>
  </si>
  <si>
    <t>ABS.K020PW-23x2.0mm</t>
  </si>
  <si>
    <t>ABS.K020PW-43x2.0mm</t>
  </si>
  <si>
    <t>ABS.K021SN-22x0.4mm</t>
  </si>
  <si>
    <t>ABS.K021SN-23x0.8mm</t>
  </si>
  <si>
    <t>ABS.K021SN-23x2.0mm</t>
  </si>
  <si>
    <t>ABS.K021SN-43x2.0mm</t>
  </si>
  <si>
    <t>ABS.K022SN-22x0.4mm</t>
  </si>
  <si>
    <t>ABS.K022SN-23x0.8mm</t>
  </si>
  <si>
    <t>ABS.K022SN-23x2.0mm</t>
  </si>
  <si>
    <t>ABS.K022SN-43x2.0mm</t>
  </si>
  <si>
    <t>ABS.K023SQ-43x2.0mm</t>
  </si>
  <si>
    <t>ABS.K023SU-43x2.0mm</t>
  </si>
  <si>
    <t>ABS.K028SU-43x2.0mm</t>
  </si>
  <si>
    <t>ABS.K029SU-43x2.0mm</t>
  </si>
  <si>
    <t>ABS.K030SU-43x2.0mm</t>
  </si>
  <si>
    <t>ABS.K076PW-22x0.4mm</t>
  </si>
  <si>
    <t>ABS.K076PW-23x0.8mm</t>
  </si>
  <si>
    <t>ABS.K076PW-23x2.0mm</t>
  </si>
  <si>
    <t>ABS.K076PW-43x2.0mm</t>
  </si>
  <si>
    <t>ABS.K078PW-22x0.4mm</t>
  </si>
  <si>
    <t>ABS.K078PW-23x0.8mm</t>
  </si>
  <si>
    <t>ABS.K078PW-23x2.0mm</t>
  </si>
  <si>
    <t>ABS.K078PW-43x2.0mm</t>
  </si>
  <si>
    <t>ABS.K079PW-22x0.4mm</t>
  </si>
  <si>
    <t>ABS.K079PW-23x0.8mm</t>
  </si>
  <si>
    <t>ABS.K079PW-23x2.0mm</t>
  </si>
  <si>
    <t>ABS.K079PW-43x2.0mm</t>
  </si>
  <si>
    <t>ABS.K080PW-22x0.4mm</t>
  </si>
  <si>
    <t>ABS.K080PW-23x0.8mm</t>
  </si>
  <si>
    <t>ABS.K080PW-23x2.0mm</t>
  </si>
  <si>
    <t>ABS.K080PW-43x2.0mm</t>
  </si>
  <si>
    <t>ABS.K082PW-22x0.4mm</t>
  </si>
  <si>
    <t>ABS.K082PW-23x0.8mm</t>
  </si>
  <si>
    <t>ABS.K082PW-23x2.0mm</t>
  </si>
  <si>
    <t>ABS.K082PW-43x2.0mm</t>
  </si>
  <si>
    <t>ABS.K083SN-22x0.4mm</t>
  </si>
  <si>
    <t>ABS.K083SN-23x0.8mm</t>
  </si>
  <si>
    <t>ABS.K083SN-23x2.0mm</t>
  </si>
  <si>
    <t>ABS.K083SN-43x2.0mm</t>
  </si>
  <si>
    <t>ABS.K084SN-22x0.4mm</t>
  </si>
  <si>
    <t>ABS.K084SN-23x0.8mm</t>
  </si>
  <si>
    <t>ABS.K084SN-23x2.0mm</t>
  </si>
  <si>
    <t>ABS.K084SN-43x2.0mm</t>
  </si>
  <si>
    <t>ABS.K085PW-22x0.4mm</t>
  </si>
  <si>
    <t>ABS.K085PW-23x0.8mm</t>
  </si>
  <si>
    <t>ABS.K085PW-23x2.0mm</t>
  </si>
  <si>
    <t>ABS.K085PW-43x2.0mm</t>
  </si>
  <si>
    <t>ABS.K086PW-22x0.4mm</t>
  </si>
  <si>
    <t>ABS.K086PW-23x0.8mm</t>
  </si>
  <si>
    <t>ABS.K086PW-23x2.0mm</t>
  </si>
  <si>
    <t>ABS.K086PW-43x2.0mm</t>
  </si>
  <si>
    <t>ABS.K087PW-22x0.4mm</t>
  </si>
  <si>
    <t>ABS.K087PW-23x0.8mm</t>
  </si>
  <si>
    <t>ABS.K087PW-23x2.0mm</t>
  </si>
  <si>
    <t>ABS.K087PW-43x2.0mm</t>
  </si>
  <si>
    <t>ABS.K088PW-22x0.4mm</t>
  </si>
  <si>
    <t>ABS.K088PW-23x0.8mm</t>
  </si>
  <si>
    <t>ABS.K088PW-23x2.0mm</t>
  </si>
  <si>
    <t>ABS.K088PW-43x2.0mm</t>
  </si>
  <si>
    <t>ABS.K089PW-22x0.4mm</t>
  </si>
  <si>
    <t>ABS.K089PW-23x0.8mm</t>
  </si>
  <si>
    <t>ABS.K089PW-23x2.0mm</t>
  </si>
  <si>
    <t>ABS.K089PW-43x2.0mm</t>
  </si>
  <si>
    <t>ABS.K090PW-22x0.4mm</t>
  </si>
  <si>
    <t>ABS.K090PW-23x0.8mm</t>
  </si>
  <si>
    <t>ABS.K090PW-23x2.0mm</t>
  </si>
  <si>
    <t>ABS.K090PW-43x2.0mm</t>
  </si>
  <si>
    <t>ABS.K091FP-43x2.0mm</t>
  </si>
  <si>
    <t>ABS.K092FP-43x2.0mm</t>
  </si>
  <si>
    <t>ABS.K093SL-43x2.0mm</t>
  </si>
  <si>
    <t>ABS.K095SU-43x2.0mm</t>
  </si>
  <si>
    <t>ABS.K096SU-22x0.4mm</t>
  </si>
  <si>
    <t>ABS.K096SU-23x0.8mm</t>
  </si>
  <si>
    <t>ABS.K096SU-23x2.0mm</t>
  </si>
  <si>
    <t>ABS.K096SU-43x2.0mm</t>
  </si>
  <si>
    <t>ABS.K097SU-22x0.4mm</t>
  </si>
  <si>
    <t>ABS.K097SU-23x0.8mm</t>
  </si>
  <si>
    <t>ABS.K097SU-23x2.0mm</t>
  </si>
  <si>
    <t>ABS.K097SU-43x2.0mm</t>
  </si>
  <si>
    <t>ABS.K098SU-22x0.4mm</t>
  </si>
  <si>
    <t>ABS.K098SU-23x0.8mm</t>
  </si>
  <si>
    <t>ABS.K098SU-23x2.0mm</t>
  </si>
  <si>
    <t>ABS.K098SU-43x2.0mm</t>
  </si>
  <si>
    <t>ABS.K105PW-22x0.4mm</t>
  </si>
  <si>
    <t>ABS.K105PW-23x0.8mm</t>
  </si>
  <si>
    <t>ABS.K105PW-23x2.0mm</t>
  </si>
  <si>
    <t>ABS.K105PW-43x2.0mm</t>
  </si>
  <si>
    <t>ABS.K200RS-43x2.0mm</t>
  </si>
  <si>
    <t>ABS.K201RS-43x2.0mm</t>
  </si>
  <si>
    <t>ABS.K203PE-43x2.0mm</t>
  </si>
  <si>
    <t>ABS.K204PE-43x2.0mm</t>
  </si>
  <si>
    <t>ABS.K205RS-43x2.0mm</t>
  </si>
  <si>
    <t>ABS.K206PE-43x2.0mm</t>
  </si>
  <si>
    <t>ABS.K207RS-43x2.0mm</t>
  </si>
  <si>
    <t>ABS.K209RS-43x2.0mm</t>
  </si>
  <si>
    <t>ABS.K210PE-43x2.0mm</t>
  </si>
  <si>
    <t>ABS.K212PA-43x2.0mm</t>
  </si>
  <si>
    <t>ABS.K213RS-43x2.0mm</t>
  </si>
  <si>
    <t>ABS.K214RS-43x2.0mm</t>
  </si>
  <si>
    <t>ABS.K215BS-43x2.0mm</t>
  </si>
  <si>
    <t>ABS.K217GG-43x1.0mm</t>
  </si>
  <si>
    <t>ABS.K217GM-43x2.0mm</t>
  </si>
  <si>
    <t>ABS.K218GG-43x1.0mm</t>
  </si>
  <si>
    <t>ABS.K218GM-43x2.0mm</t>
  </si>
  <si>
    <t>ABS.K349RT-23x0.8mm</t>
  </si>
  <si>
    <t>ABS.K349RT-23x2.0mm</t>
  </si>
  <si>
    <t>ABS.K349RT-43x2.0mm</t>
  </si>
  <si>
    <t>ABS.K350RT-23x0.8mm</t>
  </si>
  <si>
    <t>ABS.K350RT-23x2.0mm</t>
  </si>
  <si>
    <t>ABS.K350RT-43x2.0mm</t>
  </si>
  <si>
    <t>ABS.K351RT-23x0.8mm</t>
  </si>
  <si>
    <t>ABS.K351RT-23x2.0mm</t>
  </si>
  <si>
    <t>ABS.K351RT-43x2.0mm</t>
  </si>
  <si>
    <t>ABS.K352RT-23x0.8mm</t>
  </si>
  <si>
    <t>ABS.K352RT-23x2.0mm</t>
  </si>
  <si>
    <t>ABS.K352RT-43x2.0mm</t>
  </si>
  <si>
    <t>ABS.K353RT-23x0.8mm</t>
  </si>
  <si>
    <t>ABS.K353RT-23x2.0mm</t>
  </si>
  <si>
    <t>ABS.K353RT-43x2.0mm</t>
  </si>
  <si>
    <t>ABS.K354PW-23x0.8mm</t>
  </si>
  <si>
    <t>ABS.K354PW-23x2.0mm</t>
  </si>
  <si>
    <t>ABS.K354PW-43x2.0mm</t>
  </si>
  <si>
    <t>ABS.K355PW-23x0.8mm</t>
  </si>
  <si>
    <t>ABS.K355PW-23x2.0mm</t>
  </si>
  <si>
    <t>ABS.K355PW-43x2.0mm</t>
  </si>
  <si>
    <t>ABS.K356PW-23x0.8mm</t>
  </si>
  <si>
    <t>ABS.K356PW-23x2.0mm</t>
  </si>
  <si>
    <t>ABS.K356PW-43x2.0mm</t>
  </si>
  <si>
    <t>ABS.K357PW-22x0.4mm</t>
  </si>
  <si>
    <t>ABS.K357PW-23x0.8mm</t>
  </si>
  <si>
    <t>ABS.K357PW-23x2.0mm</t>
  </si>
  <si>
    <t>ABS.K357PW-43x2.0mm</t>
  </si>
  <si>
    <t>ABS.K358PW-22x0.4mm</t>
  </si>
  <si>
    <t>ABS.K358PW-23x0.8mm</t>
  </si>
  <si>
    <t>ABS.K358PW-23x2.0mm</t>
  </si>
  <si>
    <t>ABS.K358PW-43x2.0mm</t>
  </si>
  <si>
    <t>ABS.K365PW-22x0.4mm</t>
  </si>
  <si>
    <t>ABS.K365PW-23x0.8mm</t>
  </si>
  <si>
    <t>ABS.K365PW-23x2.0mm</t>
  </si>
  <si>
    <t>ABS.K365PW-43x2.0mm</t>
  </si>
  <si>
    <t>ABS.K366PW-22x0.4mm</t>
  </si>
  <si>
    <t>ABS.K366PW-23x0.8mm</t>
  </si>
  <si>
    <t>ABS.K366PW-23x2.0mm</t>
  </si>
  <si>
    <t>ABS.K366PW-43x2.0mm</t>
  </si>
  <si>
    <t>ABS.K367PH-43x2.0mm</t>
  </si>
  <si>
    <t>ABS.K368PH-43x2.0mm</t>
  </si>
  <si>
    <t>ABS.K369PH-43x2.0mm</t>
  </si>
  <si>
    <t>ABS.K512SU-23x0.8mm</t>
  </si>
  <si>
    <t>ABS.K512SU-23x2.0mm</t>
  </si>
  <si>
    <t>ABS.K512SU-43x2.0mm</t>
  </si>
  <si>
    <t>ABS.K513SU-23x0.8mm</t>
  </si>
  <si>
    <t>ABS.K513SU-23x2.0mm</t>
  </si>
  <si>
    <t>ABS.K513SU-43x2.0mm</t>
  </si>
  <si>
    <t>ABS.K514SU-23x0.8mm</t>
  </si>
  <si>
    <t>ABS.K514SU-23x2.0mm</t>
  </si>
  <si>
    <t>ABS.K514SU-43x2.0mm</t>
  </si>
  <si>
    <t>ABS.K515SU-23x0.8mm</t>
  </si>
  <si>
    <t>ABS.K515SU-23x2.0mm</t>
  </si>
  <si>
    <t>ABS.K515SU-43x2.0mm</t>
  </si>
  <si>
    <t>ABS.K516SU-23x0.8mm</t>
  </si>
  <si>
    <t>ABS.K516SU-23x2.0mm</t>
  </si>
  <si>
    <t>ABS.K516SU-43x2.0mm</t>
  </si>
  <si>
    <t>ABS.K518SU-22x0.4mm</t>
  </si>
  <si>
    <t>ABS.K518SU-23x0.8mm</t>
  </si>
  <si>
    <t>ABS.K518SU-23x2.0mm</t>
  </si>
  <si>
    <t>ABS.K518SU-43x2.0mm</t>
  </si>
  <si>
    <t>ABS.K520SU-22x0.4mm</t>
  </si>
  <si>
    <t>ABS.K520SU-23x0.8mm</t>
  </si>
  <si>
    <t>ABS.K520SU-23x2.0mm</t>
  </si>
  <si>
    <t>ABS.K520SU-43x2.0mm</t>
  </si>
  <si>
    <t>ABS.K521SU-22x0.4mm</t>
  </si>
  <si>
    <t>ABS.K521SU-23x0.8mm</t>
  </si>
  <si>
    <t>ABS.K521SU-23x2.0mm</t>
  </si>
  <si>
    <t>ABS.K521SU-43x2.0mm</t>
  </si>
  <si>
    <t>ABS.K523PE-23x0.8mm</t>
  </si>
  <si>
    <t>ABS.K523PE-23x2.0mm</t>
  </si>
  <si>
    <t>ABS.K523PE-43x2.0mm</t>
  </si>
  <si>
    <t>ABS.K524SN-23x0.8mm</t>
  </si>
  <si>
    <t>ABS.K524SN-23x2.0mm</t>
  </si>
  <si>
    <t>ABS.K524SN-43x2.0mm</t>
  </si>
  <si>
    <t>ABS.K526SN-22x0.4mm</t>
  </si>
  <si>
    <t>ABS.K526SN-23x0.8mm</t>
  </si>
  <si>
    <t>ABS.K526SN-23x2.0mm</t>
  </si>
  <si>
    <t>ABS.K526SN-43x2.0mm</t>
  </si>
  <si>
    <t>ABS.K527HU-23x0.8mm</t>
  </si>
  <si>
    <t>ABS.K527HU-23x2.0mm</t>
  </si>
  <si>
    <t>ABS.K527HU-43x2.0mm</t>
  </si>
  <si>
    <t>ABS.K528HU-22x0.4mm</t>
  </si>
  <si>
    <t>ABS.K528HU-23x0.8mm</t>
  </si>
  <si>
    <t>ABS.K528HU-23x2.0mm</t>
  </si>
  <si>
    <t>ABS.K528HU-43x2.0mm</t>
  </si>
  <si>
    <t>ABS.K529HU-23x0.8mm</t>
  </si>
  <si>
    <t>ABS.K529HU-23x2.0mm</t>
  </si>
  <si>
    <t>ABS.K529HU-43x2.0mm</t>
  </si>
  <si>
    <t>ABS.K530HU-23x0.8mm</t>
  </si>
  <si>
    <t>ABS.K530HU-23x2.0mm</t>
  </si>
  <si>
    <t>ABS.K530HU-43x2.0mm</t>
  </si>
  <si>
    <t>ABS.K531AD-23x0.8mm</t>
  </si>
  <si>
    <t>ABS.K531AD-23x2.0mm</t>
  </si>
  <si>
    <t>ABS.K531AD-43x2.0mm</t>
  </si>
  <si>
    <t>ABS.K532AD-23x0.8mm</t>
  </si>
  <si>
    <t>ABS.K532AD-23x2.0mm</t>
  </si>
  <si>
    <t>ABS.K532AD-43x2.0mm</t>
  </si>
  <si>
    <t>ABS.K533AD-23x0.8mm</t>
  </si>
  <si>
    <t>ABS.K533AD-23x2.0mm</t>
  </si>
  <si>
    <t>ABS.K533AD-43x2.0mm</t>
  </si>
  <si>
    <t>ABS.K534AD-23x0.8mm</t>
  </si>
  <si>
    <t>ABS.K534AD-23x2.0mm</t>
  </si>
  <si>
    <t>ABS.K534AD-43x2.0mm</t>
  </si>
  <si>
    <t>ABS.K535RW-22x0.4mm</t>
  </si>
  <si>
    <t>ABS.K535RW-23x0.8mm</t>
  </si>
  <si>
    <t>ABS.K535RW-23x2.0mm</t>
  </si>
  <si>
    <t>ABS.K535RW-43x2.0mm</t>
  </si>
  <si>
    <t>ABS.K536RW-23x0.8mm</t>
  </si>
  <si>
    <t>ABS.K536RW-23x2.0mm</t>
  </si>
  <si>
    <t>ABS.K536RW-43x2.0mm</t>
  </si>
  <si>
    <t>ABS.K537RW-23x0.8mm</t>
  </si>
  <si>
    <t>ABS.K537RW-23x2.0mm</t>
  </si>
  <si>
    <t>ABS.K537RW-43x2.0mm</t>
  </si>
  <si>
    <t>ABS.K538PN-23x0.8mm</t>
  </si>
  <si>
    <t>ABS.K538PN-23x2.0mm</t>
  </si>
  <si>
    <t>ABS.K538PN-43x2.0mm</t>
  </si>
  <si>
    <t>ABS.K539PN-23x0.8mm</t>
  </si>
  <si>
    <t>ABS.K539PN-23x2.0mm</t>
  </si>
  <si>
    <t>ABS.K539PN-43x2.0mm</t>
  </si>
  <si>
    <t>ABS.K540PN-23x0.8mm</t>
  </si>
  <si>
    <t>ABS.K540PN-23x2.0mm</t>
  </si>
  <si>
    <t>ABS.K540PN-43x2.0mm</t>
  </si>
  <si>
    <t>ABS.K541PN-23x0.8mm</t>
  </si>
  <si>
    <t>ABS.K541PN-23x2.0mm</t>
  </si>
  <si>
    <t>ABS.K541PN-43x2.0mm</t>
  </si>
  <si>
    <t>ABS.K542PN-23x0.8mm</t>
  </si>
  <si>
    <t>ABS.K542PN-23x2.0mm</t>
  </si>
  <si>
    <t>ABS.K542PN-43x2.0mm</t>
  </si>
  <si>
    <t>ABS.K543SN-22x0.4mm</t>
  </si>
  <si>
    <t>ABS.K543SN-23x0.8mm</t>
  </si>
  <si>
    <t>ABS.K543SN-23x2.0mm</t>
  </si>
  <si>
    <t>ABS.K543SN-43x2.0mm</t>
  </si>
  <si>
    <t>ABS.K544RW-23x0.8mm</t>
  </si>
  <si>
    <t>ABS.K544RW-23x2.0mm</t>
  </si>
  <si>
    <t>ABS.K544RW-43x2.0mm</t>
  </si>
  <si>
    <t>ABS.K546RW-23x0.8mm</t>
  </si>
  <si>
    <t>ABS.K546RW-23x2.0mm</t>
  </si>
  <si>
    <t>ABS.K546RW-43x2.0mm</t>
  </si>
  <si>
    <t>ABS.K547RW-23x0.8mm</t>
  </si>
  <si>
    <t>ABS.K547RW-23x2.0mm</t>
  </si>
  <si>
    <t>ABS.K547RW-43x2.0mm</t>
  </si>
  <si>
    <t>ABS.K548RW-23x0.8mm</t>
  </si>
  <si>
    <t>ABS.K548RW-23x2.0mm</t>
  </si>
  <si>
    <t>ABS.K548RW-43x2.0mm</t>
  </si>
  <si>
    <t>ABS.K549SL-43x2.0mm</t>
  </si>
  <si>
    <t>ABS.K550SL-43x2.0mm</t>
  </si>
  <si>
    <t>ABS.K551SU-43x2.0mm</t>
  </si>
  <si>
    <t>ABS.K552SU-43x2.0mm</t>
  </si>
  <si>
    <t>ABS.K553SU-43x2.0mm</t>
  </si>
  <si>
    <t>ABS.K554HU-23x0.8mm</t>
  </si>
  <si>
    <t>ABS.K554HU-23x2.0mm</t>
  </si>
  <si>
    <t>ABS.K554HU-43x2.0mm</t>
  </si>
  <si>
    <t>ABS Rehau 8984BS/0702FH 22x0.4mm</t>
  </si>
  <si>
    <t>ABS Rehau 8984BS/0702FH 23x0.8mm</t>
  </si>
  <si>
    <t>ABS Rehau 8984BS/0702FH 23x2.0mm</t>
  </si>
  <si>
    <t>ABS Rehau 8984BS/0702FH 43x2.0mm</t>
  </si>
  <si>
    <t>ABS Rehau 0125BS 22x0.4mm</t>
  </si>
  <si>
    <t>ABS Rehau 0125BS 23x0.8mm</t>
  </si>
  <si>
    <t>ABS Rehau 0125BS 23x2.0mm</t>
  </si>
  <si>
    <t>ABS Rehau 0125BS 43x2.0mm</t>
  </si>
  <si>
    <t>ABS Rehau 0197SU 22x0.4mm</t>
  </si>
  <si>
    <t>ABS Rehau 0197SU 23x0.8mm</t>
  </si>
  <si>
    <t>ABS Rehau 0197SU 23x2.0mm</t>
  </si>
  <si>
    <t>ABS Rehau 0197SU 43x2.0mm</t>
  </si>
  <si>
    <t>ABS Rehau 0344BS 22x0.4mm</t>
  </si>
  <si>
    <t>ABS Rehau 0344BS 23x0.8mm</t>
  </si>
  <si>
    <t>ABS Rehau 0344BS 23x2.0mm</t>
  </si>
  <si>
    <t>ABS Rehau 0344BS 43x2.0mm</t>
  </si>
  <si>
    <t>ABS Rehau 0375BS 23x0.8mm</t>
  </si>
  <si>
    <t>ABS Rehau 0375BS 23x2.0mm</t>
  </si>
  <si>
    <t>ABS Rehau 0375BS 43x2.0mm</t>
  </si>
  <si>
    <t>ABS Rehau 0381BS 22x0.4mm</t>
  </si>
  <si>
    <t>ABS Rehau 0381BS 23x0.8mm</t>
  </si>
  <si>
    <t>ABS Rehau 0381BS 23x2.0mm</t>
  </si>
  <si>
    <t>ABS Rehau 0381BS 43x2.0mm</t>
  </si>
  <si>
    <t>ABS Rehau 0515PE 22x0.4mm</t>
  </si>
  <si>
    <t>ABS Rehau 0515PE 23x0.8mm</t>
  </si>
  <si>
    <t>ABS Rehau 0515PE 23x2.0mm</t>
  </si>
  <si>
    <t>ABS Rehau 0515PE 43x2.0mm</t>
  </si>
  <si>
    <t>ABS Rehau 0522PE 22x0.4mm</t>
  </si>
  <si>
    <t>ABS Rehau 0522PE 23x0.8mm</t>
  </si>
  <si>
    <t>ABS Rehau 0522PE 23x2.0mm</t>
  </si>
  <si>
    <t>ABS Rehau 0522PE 43x2.0mm</t>
  </si>
  <si>
    <t>ABS Rehau 0540PE 22x0.4mm</t>
  </si>
  <si>
    <t>ABS Rehau 0540PE 23x0.8mm</t>
  </si>
  <si>
    <t>ABS Rehau 0540PE 23x2.0mm</t>
  </si>
  <si>
    <t>ABS Rehau 0540PE 43x2.0mm</t>
  </si>
  <si>
    <t>ABS Rehau 0564PE 22x0.4mm</t>
  </si>
  <si>
    <t>ABS Rehau 0564PE 23x0.8mm</t>
  </si>
  <si>
    <t>ABS Rehau 0564PE 23x2.0mm</t>
  </si>
  <si>
    <t>ABS Rehau 0564PE 43x2.0mm</t>
  </si>
  <si>
    <t>ABS Rehau 0729BS 22x0.4mm</t>
  </si>
  <si>
    <t>ABS Rehau 0729BS 23x0.8mm</t>
  </si>
  <si>
    <t>ABS Rehau 0729BS 23x2.0mm</t>
  </si>
  <si>
    <t>ABS Rehau 0729BS 43x2.0mm</t>
  </si>
  <si>
    <t>ABS Rehau 0854BS 22x0.4mm</t>
  </si>
  <si>
    <t>ABS Rehau 0854BS 23x0.8mm</t>
  </si>
  <si>
    <t>ABS Rehau 0854BS 23x2.0mm</t>
  </si>
  <si>
    <t>ABS Rehau 0854BS 43x2.0mm</t>
  </si>
  <si>
    <t>ABS Rehau 1715BS 22x0.4mm</t>
  </si>
  <si>
    <t>ABS Rehau 1715BS 23x0.8mm</t>
  </si>
  <si>
    <t>ABS Rehau 1715BS 23x2.0mm</t>
  </si>
  <si>
    <t>ABS Rehau 1715BS 43x2.0mm</t>
  </si>
  <si>
    <t>ABS Rehau 1912BS 22x0.4mm</t>
  </si>
  <si>
    <t>ABS Rehau 1912BS 23x0.8mm</t>
  </si>
  <si>
    <t>ABS Rehau 1912BS 23x2.0mm</t>
  </si>
  <si>
    <t>ABS Rehau 1912BS 43x2.0mm</t>
  </si>
  <si>
    <t>ABS Rehau 4298SU 22x0.4mm</t>
  </si>
  <si>
    <t>ABS Rehau 4298SU 23x0.8mm</t>
  </si>
  <si>
    <t>ABS Rehau 4298SU 23x2.0mm</t>
  </si>
  <si>
    <t>ABS Rehau 4298SU/UE 43x2.0mm</t>
  </si>
  <si>
    <t>ABS Rehau 4299SU 22x0.4mm</t>
  </si>
  <si>
    <t>ABS Rehau 4299SU 23x0.8mm</t>
  </si>
  <si>
    <t>ABS Rehau 4299SU 23x2.0mm</t>
  </si>
  <si>
    <t>ABS Rehau 4299SU/UE 43x2.0mm</t>
  </si>
  <si>
    <t>ABS Rehau 5500SU 22x0.4mm</t>
  </si>
  <si>
    <t>ABS Rehau 5500SU 23x0.8mm</t>
  </si>
  <si>
    <t>ABS Rehau 5500SU 23x2.0mm</t>
  </si>
  <si>
    <t>ABS Rehau 5500SU 43x2.0mm</t>
  </si>
  <si>
    <t>ABS Rehau 5527SN 22x0.4mm</t>
  </si>
  <si>
    <t>ABS Rehau 5527SN 23x0.8mm</t>
  </si>
  <si>
    <t>ABS Rehau 5527SN 23x2.0mm</t>
  </si>
  <si>
    <t>ABS Rehau 5527SN/FP 43x2.0mm</t>
  </si>
  <si>
    <t>ABS Rehau 5529SN 22x0.4mm</t>
  </si>
  <si>
    <t>ABS Rehau 5529SN 23x0.8mm</t>
  </si>
  <si>
    <t>ABS Rehau 5529SN 23x2.0mm</t>
  </si>
  <si>
    <t>ABS Rehau 5529SN 43x2.0mm</t>
  </si>
  <si>
    <t>ABS Rehau 5982BS 22x0.4mm</t>
  </si>
  <si>
    <t>ABS Rehau 5982BS 23x0.8mm</t>
  </si>
  <si>
    <t>ABS Rehau 5982BS 23x2.0mm</t>
  </si>
  <si>
    <t>ABS Rehau 5982BS 43x2.0mm</t>
  </si>
  <si>
    <t>ABS Rehau 5994SU 22x0.4mm</t>
  </si>
  <si>
    <t>ABS Rehau 5994SU 23x0.8mm</t>
  </si>
  <si>
    <t>ABS Rehau 5994SU 23x2.0mm</t>
  </si>
  <si>
    <t>ABS Rehau 5994SU 43x2.0mm</t>
  </si>
  <si>
    <t>ABS Rehau 7031BS 22x0.4mm</t>
  </si>
  <si>
    <t>ABS Rehau 7031BS 23x0.8mm</t>
  </si>
  <si>
    <t>ABS Rehau 7031BS 23x2.0mm</t>
  </si>
  <si>
    <t>ABS Rehau 7031BS 43x2.0mm</t>
  </si>
  <si>
    <t>ABS Rehau 7063SU 22x0.4mm</t>
  </si>
  <si>
    <t>ABS Rehau 7063SU 23x0.8mm</t>
  </si>
  <si>
    <t>ABS Rehau 7063SU 23x2.0mm</t>
  </si>
  <si>
    <t>ABS Rehau 7063SU 43x2.0mm</t>
  </si>
  <si>
    <t>ABS Rehau 7181BS 22x0.4mm</t>
  </si>
  <si>
    <t>ABS Rehau 7181BS 23x0.8mm</t>
  </si>
  <si>
    <t>ABS Rehau 7181BS 23x2.0mm</t>
  </si>
  <si>
    <t>ABS Rehau 7181BS 43x2.0mm</t>
  </si>
  <si>
    <t>ABS Rehau 7190BS 22x0.4mm</t>
  </si>
  <si>
    <t>ABS Rehau 7190BS 23x0.8mm</t>
  </si>
  <si>
    <t>ABS Rehau 7190BS 23x2.0mm</t>
  </si>
  <si>
    <t>ABS Rehau 7190BS 43x2.0mm</t>
  </si>
  <si>
    <t>ABS Rehau 7648SN 22x0.4mm</t>
  </si>
  <si>
    <t>ABS Rehau 7648SN 23x0.8mm</t>
  </si>
  <si>
    <t>ABS Rehau 7648SN 23x2.0mm</t>
  </si>
  <si>
    <t>ABS Rehau 7648SN 43x2.0mm</t>
  </si>
  <si>
    <t>ABS Rehau 8431SN 22x0.4mm</t>
  </si>
  <si>
    <t>ABS Rehau 8431SN 23x0.8mm</t>
  </si>
  <si>
    <t>ABS Rehau 8431SN 23x2.0mm</t>
  </si>
  <si>
    <t>ABS Rehau 8431SN 43x2.0mm</t>
  </si>
  <si>
    <t>ABS Rehau 8533BS 22x0.4mm</t>
  </si>
  <si>
    <t>ABS Rehau 8533BS 23x0.8mm</t>
  </si>
  <si>
    <t>ABS Rehau 8533BS 23x2.0mm</t>
  </si>
  <si>
    <t>ABS Rehau 8533BS 43x2.0mm</t>
  </si>
  <si>
    <t>ABS Rehau 8548SN 22x0.4mm</t>
  </si>
  <si>
    <t>ABS Rehau 8548SN 23x0.8mm</t>
  </si>
  <si>
    <t>ABS Rehau 8548SN 23x2.0mm</t>
  </si>
  <si>
    <t>ABS Rehau 8548SN 43x2.0mm</t>
  </si>
  <si>
    <t>ABS Rehau 8685RS 43x2.0mm</t>
  </si>
  <si>
    <t>ABS Rehau 8921BS 23x0.8mm</t>
  </si>
  <si>
    <t>ABS Rehau 8921BS 23x2.0mm</t>
  </si>
  <si>
    <t>ABS Rehau 8921BS 43x2.0mm</t>
  </si>
  <si>
    <t>ABS Rehau 8953SU 22x0.4mm</t>
  </si>
  <si>
    <t>ABS Rehau 8953SU 23x0.8mm</t>
  </si>
  <si>
    <t>ABS Rehau 8953SU 23x2.0mm</t>
  </si>
  <si>
    <t>ABS Rehau 8953SU 43x2.0mm</t>
  </si>
  <si>
    <t>ABS Rehau 8995SN 22x0.4mm</t>
  </si>
  <si>
    <t>ABS Rehau 8995SN 23x0.8mm</t>
  </si>
  <si>
    <t>ABS Rehau 8995SN 23x2.0mm</t>
  </si>
  <si>
    <t>ABS Rehau 8995SN 43x2.0mm</t>
  </si>
  <si>
    <t>ABS Rehau 9551BS 22x0.4mm</t>
  </si>
  <si>
    <t>ABS Rehau 9551BS 23x0.8mm</t>
  </si>
  <si>
    <t>ABS Rehau 9551BS 23x2.0mm</t>
  </si>
  <si>
    <t>ABS Rehau 9551BS 43x2.0mm</t>
  </si>
  <si>
    <t>ABS Rehau 9561BS 22x0.4mm</t>
  </si>
  <si>
    <t>ABS Rehau 9561BS 23x0.8mm</t>
  </si>
  <si>
    <t>ABS Rehau 9561BS 23x2.0mm</t>
  </si>
  <si>
    <t>ABS Rehau 9561BS 43x2.0mm</t>
  </si>
  <si>
    <t>ABS Rehau 9614BS 22x0.4mm</t>
  </si>
  <si>
    <t>ABS Rehau 9614BS 23x0.8mm</t>
  </si>
  <si>
    <t>ABS Rehau 9614BS 23x2.0mm</t>
  </si>
  <si>
    <t>ABS Rehau 9614BS 43x2.0mm</t>
  </si>
  <si>
    <t>ABS Rehau 9763BS 22x0.4mm</t>
  </si>
  <si>
    <t>ABS Rehau 9763BS 23x0.8mm</t>
  </si>
  <si>
    <t>ABS Rehau 9763BS 23x2.0mm</t>
  </si>
  <si>
    <t>ABS Rehau 9763BS 43x2.0mm</t>
  </si>
  <si>
    <t>ABS Rehau AL01 23x1.0mm</t>
  </si>
  <si>
    <t>ABS Rehau AL01 43x1.0mm</t>
  </si>
  <si>
    <t>ABS Rehau AL03 23x1.0mm</t>
  </si>
  <si>
    <t>ABS Rehau AL03 43x1.0mm</t>
  </si>
  <si>
    <t>ABS Rehau AL04 23x1.0mm</t>
  </si>
  <si>
    <t>ABS Rehau AL04 43x1.0mm</t>
  </si>
  <si>
    <t>ABS Rehau AL05 23x1.0mm</t>
  </si>
  <si>
    <t>ABS Rehau AL05 43x1.0mm</t>
  </si>
  <si>
    <t>ABS Rehau AL06 23x1.0mm</t>
  </si>
  <si>
    <t>ABS Rehau AL06 43x1.0mm</t>
  </si>
  <si>
    <t>ABS Rehau K001PW 22x0.4mm</t>
  </si>
  <si>
    <t>ABS Rehau K001PW 23x0.8mm</t>
  </si>
  <si>
    <t>ABS Rehau K001PW 23x2.0mm</t>
  </si>
  <si>
    <t>ABS Rehau K001PW 43x2.0mm</t>
  </si>
  <si>
    <t>ABS Rehau K002PW 22x0.4mm</t>
  </si>
  <si>
    <t>ABS Rehau K002PW 23x0.8mm</t>
  </si>
  <si>
    <t>ABS Rehau K002PW 23x2.0mm</t>
  </si>
  <si>
    <t>ABS Rehau K002PW/FP 43x2.0mm</t>
  </si>
  <si>
    <t>ABS Rehau K003PW 23x0.8mm</t>
  </si>
  <si>
    <t>ABS Rehau K003PW 23x2.0mm</t>
  </si>
  <si>
    <t>ABS Rehau K003PW/FP 43x2.0mm</t>
  </si>
  <si>
    <t>ABS Rehau K004PW 22x0.4mm</t>
  </si>
  <si>
    <t>ABS Rehau K004PW 23x0.8mm</t>
  </si>
  <si>
    <t>ABS Rehau K004PW 23x2.0mm</t>
  </si>
  <si>
    <t>ABS Rehau K004PW 43x2.0mm</t>
  </si>
  <si>
    <t>ABS Rehau K006PW 22x0.4mm</t>
  </si>
  <si>
    <t>ABS Rehau K006PW 23x0.8mm</t>
  </si>
  <si>
    <t>ABS Rehau K006PW 23x2.0mm</t>
  </si>
  <si>
    <t>ABS Rehau K006PW 43x2.0mm</t>
  </si>
  <si>
    <t>ABS Rehau K007PW 22x0.4mm</t>
  </si>
  <si>
    <t>ABS Rehau K007PW 23x0.8mm</t>
  </si>
  <si>
    <t>ABS Rehau K007PW 23x2.0mm</t>
  </si>
  <si>
    <t>ABS Rehau K007PW 43x2.0mm</t>
  </si>
  <si>
    <t>ABS Rehau K008PW 22x0.4mm</t>
  </si>
  <si>
    <t>ABS Rehau K008PW 23x0.8mm</t>
  </si>
  <si>
    <t>ABS Rehau K008PW 23x2.0mm</t>
  </si>
  <si>
    <t>ABS Rehau K008PW 43x2.0mm</t>
  </si>
  <si>
    <t>ABS Rehau K009PW 22x0.4mm</t>
  </si>
  <si>
    <t>ABS Rehau K009PW 23x0.8mm</t>
  </si>
  <si>
    <t>ABS Rehau K009PW 23x2.0mm</t>
  </si>
  <si>
    <t>ABS Rehau K009PW 43x2.0mm</t>
  </si>
  <si>
    <t>ABS Rehau K010SN 22x0.4mm</t>
  </si>
  <si>
    <t>ABS Rehau K010SN 23x0.8mm</t>
  </si>
  <si>
    <t>ABS Rehau K010SN 23x2.0mm</t>
  </si>
  <si>
    <t>ABS Rehau K010SN 43x2.0mm</t>
  </si>
  <si>
    <t>ABS Rehau K012SU 22x0.4mm</t>
  </si>
  <si>
    <t>ABS Rehau K012SU 23x0.8mm</t>
  </si>
  <si>
    <t>ABS Rehau K012SU 23x2.0mm</t>
  </si>
  <si>
    <t>ABS Rehau K012SU 43x2.0mm</t>
  </si>
  <si>
    <t>ABS Rehau K013SU 22x0.4mm</t>
  </si>
  <si>
    <t>ABS Rehau K013SU 23x0.8mm</t>
  </si>
  <si>
    <t>ABS Rehau K013SU 23x2.0mm</t>
  </si>
  <si>
    <t>ABS Rehau K013SU 43x2.0mm</t>
  </si>
  <si>
    <t>ABS Rehau K015PW 22x0.4mm</t>
  </si>
  <si>
    <t>ABS Rehau K015PW 23x0.8mm</t>
  </si>
  <si>
    <t>ABS Rehau K015PW 23x2.0mm</t>
  </si>
  <si>
    <t>ABS Rehau K015PW 43x2.0mm</t>
  </si>
  <si>
    <t>ABS Rehau K016PW 22x0.4mm</t>
  </si>
  <si>
    <t>ABS Rehau K016PW 23x0.8mm</t>
  </si>
  <si>
    <t>ABS Rehau K016PW 23x2.0mm</t>
  </si>
  <si>
    <t>ABS Rehau K016PW/SU 43x2.0mm</t>
  </si>
  <si>
    <t>ABS Rehau K017PW 23x0.8mm</t>
  </si>
  <si>
    <t>ABS Rehau K017PW 23x2.0mm</t>
  </si>
  <si>
    <t>ABS Rehau K017PW 43x2.0mm</t>
  </si>
  <si>
    <t>ABS Rehau K018PW 22x0.4mm</t>
  </si>
  <si>
    <t>ABS Rehau K018PW 23x0.8mm</t>
  </si>
  <si>
    <t>ABS Rehau K018PW 23x2.0mm</t>
  </si>
  <si>
    <t>ABS Rehau K018PW 43x2.0mm</t>
  </si>
  <si>
    <t>ABS Rehau K019PW 22x0.4mm</t>
  </si>
  <si>
    <t>ABS Rehau K019PW 23x0.8mm</t>
  </si>
  <si>
    <t>ABS Rehau K019PW 23x2.0mm</t>
  </si>
  <si>
    <t>ABS Rehau K019PW 43x2.0mm</t>
  </si>
  <si>
    <t>ABS Rehau K020PW 22x0.4mm</t>
  </si>
  <si>
    <t>ABS Rehau K020PW 23x0.8mm</t>
  </si>
  <si>
    <t>ABS Rehau K020PW 23x2.0mm</t>
  </si>
  <si>
    <t>ABS Rehau K020PW 43x2.0mm</t>
  </si>
  <si>
    <t>ABS Rehau K021SN 22x0.4mm</t>
  </si>
  <si>
    <t>ABS Rehau K021SN 23x0.8mm</t>
  </si>
  <si>
    <t>ABS Rehau K021SN 23x2.0mm</t>
  </si>
  <si>
    <t>ABS Rehau K021SN 43x2.0mm</t>
  </si>
  <si>
    <t>ABS Rehau K022SN 22x0.4mm</t>
  </si>
  <si>
    <t>ABS Rehau K022SN 23x0.8mm</t>
  </si>
  <si>
    <t>ABS Rehau K022SN 23x2.0mm</t>
  </si>
  <si>
    <t>ABS Rehau K022SN 43x2.0mm</t>
  </si>
  <si>
    <t>ABS Rehau K023SQ 43x2.0mm</t>
  </si>
  <si>
    <t>ABS Rehau K023SU 43x2.0mm</t>
  </si>
  <si>
    <t>ABS Rehau K028SU 43x2.0mm</t>
  </si>
  <si>
    <t>ABS Rehau K029SU 43x2.0mm</t>
  </si>
  <si>
    <t>ABS Rehau K030SU 43x2.0mm</t>
  </si>
  <si>
    <t>ABS Rehau K076PW 22x0.4mm</t>
  </si>
  <si>
    <t>ABS Rehau K076PW 23x0.8mm</t>
  </si>
  <si>
    <t>ABS Rehau K076PW 23x2.0mm</t>
  </si>
  <si>
    <t>ABS Rehau K076PW 43x2.0mm</t>
  </si>
  <si>
    <t>ABS Rehau K078PW 22x0.4mm</t>
  </si>
  <si>
    <t>ABS Rehau K078PW 23x0.8mm</t>
  </si>
  <si>
    <t>ABS Rehau K078PW 23x2.0mm</t>
  </si>
  <si>
    <t>ABS Rehau K078PW 43x2.0mm</t>
  </si>
  <si>
    <t>ABS Rehau K079PW 22x0.4mm</t>
  </si>
  <si>
    <t>ABS Rehau K079PW 23x0.8mm</t>
  </si>
  <si>
    <t>ABS Rehau K079PW 23x2.0mm</t>
  </si>
  <si>
    <t>ABS Rehau K079PW 43x2.0mm</t>
  </si>
  <si>
    <t>ABS Rehau K080PW 22x0.4mm</t>
  </si>
  <si>
    <t>ABS Rehau K080PW 23x0.8mm</t>
  </si>
  <si>
    <t>ABS Rehau K080PW 23x2.0mm</t>
  </si>
  <si>
    <t>ABS Rehau K080PW 43x2.0mm</t>
  </si>
  <si>
    <t>ABS Rehau K082PW 22x0.4mm</t>
  </si>
  <si>
    <t>ABS Rehau K082PW 23x0.8mm</t>
  </si>
  <si>
    <t>ABS Rehau K082PW 23x2.0mm</t>
  </si>
  <si>
    <t>ABS Rehau K082PW 43x2.0mm</t>
  </si>
  <si>
    <t>ABS Rehau K083SN 22x0.4mm</t>
  </si>
  <si>
    <t>ABS Rehau K083SN 23x0.8mm</t>
  </si>
  <si>
    <t>ABS Rehau K083SN 23x2.0mm</t>
  </si>
  <si>
    <t>ABS Rehau K083SN 43x2.0mm</t>
  </si>
  <si>
    <t>ABS Rehau K084SN 22x0.4mm</t>
  </si>
  <si>
    <t>ABS Rehau K084SN 23x0.8mm</t>
  </si>
  <si>
    <t>ABS Rehau K084SN 23x2.0mm</t>
  </si>
  <si>
    <t>ABS Rehau K084SN 43x2.0mm</t>
  </si>
  <si>
    <t>ABS Rehau K085PW 22x0.4mm</t>
  </si>
  <si>
    <t>ABS Rehau K085PW 23x0.8mm</t>
  </si>
  <si>
    <t>ABS Rehau K085PW 23x2.0mm</t>
  </si>
  <si>
    <t>ABS Rehau K085PW 43x2.0mm</t>
  </si>
  <si>
    <t>ABS Rehau K086PW 22x0.4mm</t>
  </si>
  <si>
    <t>ABS Rehau K086PW 23x0.8mm</t>
  </si>
  <si>
    <t>ABS Rehau K086PW 23x2.0mm</t>
  </si>
  <si>
    <t>ABS Rehau K086PW 43x2.0mm</t>
  </si>
  <si>
    <t>ABS Rehau K087PW 22x0.4mm</t>
  </si>
  <si>
    <t>ABS Rehau K087PW 23x0.8mm</t>
  </si>
  <si>
    <t>ABS Rehau K087PW 23x2.0mm</t>
  </si>
  <si>
    <t>ABS Rehau K087PW 43x2.0mm</t>
  </si>
  <si>
    <t>ABS Rehau K088PW 22x0.4mm</t>
  </si>
  <si>
    <t>ABS Rehau K088PW 23x0.8mm</t>
  </si>
  <si>
    <t>ABS Rehau K088PW 23x2.0mm</t>
  </si>
  <si>
    <t>ABS Rehau K088PW 43x2.0mm</t>
  </si>
  <si>
    <t>ABS Rehau K089PW 22x0.4mm</t>
  </si>
  <si>
    <t>ABS Rehau K089PW 23x0.8mm</t>
  </si>
  <si>
    <t>ABS Rehau K089PW 23x2.0mm</t>
  </si>
  <si>
    <t>ABS Rehau K089PW 43x2.0mm</t>
  </si>
  <si>
    <t>ABS Rehau K090PW 22x0.4mm</t>
  </si>
  <si>
    <t>ABS Rehau K090PW 23x0.8mm</t>
  </si>
  <si>
    <t>ABS Rehau K090PW 23x2.0mm</t>
  </si>
  <si>
    <t>ABS Rehau K090PW 43x2.0mm</t>
  </si>
  <si>
    <t>ABS Rehau K091FP 43x2.0mm</t>
  </si>
  <si>
    <t>ABS Rehau K092FP 43x2.0mm</t>
  </si>
  <si>
    <t>ABS Rehau K093SL 43x2.0mm</t>
  </si>
  <si>
    <t>ABS Rehau K095SU 43x2.0mm</t>
  </si>
  <si>
    <t>ABS Rehau K096SU 22x0.4mm</t>
  </si>
  <si>
    <t>ABS Rehau K096SU 23x0.8mm</t>
  </si>
  <si>
    <t>ABS Rehau K096SU 23x2.0mm</t>
  </si>
  <si>
    <t>ABS Rehau K096SU 43x2.0mm</t>
  </si>
  <si>
    <t>ABS Rehau K097SU 22x0.4mm</t>
  </si>
  <si>
    <t>ABS Rehau K097SU 23x0.8mm</t>
  </si>
  <si>
    <t>ABS Rehau K097SU 23x2.0mm</t>
  </si>
  <si>
    <t>ABS Rehau K097SU 43x2.0mm</t>
  </si>
  <si>
    <t>ABS Rehau K098SU 22x0.4mm</t>
  </si>
  <si>
    <t>ABS Rehau K098SU 23x0.8mm</t>
  </si>
  <si>
    <t>ABS Rehau K098SU 23x2.0mm</t>
  </si>
  <si>
    <t>ABS Rehau K098SU 43x2.0mm</t>
  </si>
  <si>
    <t>ABS Rehau K105PW 22x0.4mm</t>
  </si>
  <si>
    <t>ABS Rehau K105PW 23x0.8mm</t>
  </si>
  <si>
    <t>ABS Rehau K105PW 23x2.0mm</t>
  </si>
  <si>
    <t>ABS Rehau K105PW/FP 43x2.0mm</t>
  </si>
  <si>
    <t>ABS Rehau K200RS 43x2.0mm</t>
  </si>
  <si>
    <t>ABS Rehau K201RS 43x2.0mm</t>
  </si>
  <si>
    <t>ABS Rehau K203PE 43x2.0mm</t>
  </si>
  <si>
    <t>ABS Rehau K204PE 43x2.0mm</t>
  </si>
  <si>
    <t>ABS Rehau K205RS 43x2.0mm</t>
  </si>
  <si>
    <t>ABS Rehau K206PE 43x2.0mm</t>
  </si>
  <si>
    <t>ABS Rehau K207RS 43x2.0mm</t>
  </si>
  <si>
    <t>ABS Rehau K209RS 43x2.0mm</t>
  </si>
  <si>
    <t>ABS Rehau K210PE 43x2.0mm</t>
  </si>
  <si>
    <t>ABS Rehau K212PA 43x2.0mm</t>
  </si>
  <si>
    <t>ABS Rehau K213RS 43x2.0mm</t>
  </si>
  <si>
    <t>ABS Rehau K214RS 43x2.0mm</t>
  </si>
  <si>
    <t>ABS Rehau K215BS 43x2.0mm</t>
  </si>
  <si>
    <t>ABS Rehau K217GG 43x1.0mm</t>
  </si>
  <si>
    <t>ABS Rehau K217GM 43x2.0mm</t>
  </si>
  <si>
    <t>ABS Rehau K218GG 43x1.0mm</t>
  </si>
  <si>
    <t>ABS Rehau K218GM 43x2.0mm</t>
  </si>
  <si>
    <t>ABS Rehau K349RT 23x0.8mm</t>
  </si>
  <si>
    <t>ABS Rehau K349RT 23x2.0mm</t>
  </si>
  <si>
    <t>ABS Rehau K349RT 43x2.0mm</t>
  </si>
  <si>
    <t>ABS Rehau K350RT 23x0.8mm</t>
  </si>
  <si>
    <t>ABS Rehau K350RT 23x2.0mm</t>
  </si>
  <si>
    <t>ABS Rehau K350RT 43x2.0mm</t>
  </si>
  <si>
    <t>ABS Rehau K351RT 23x0.8mm</t>
  </si>
  <si>
    <t>ABS Rehau K351RT 23x2.0mm</t>
  </si>
  <si>
    <t>ABS Rehau K351RT 43x2.0mm</t>
  </si>
  <si>
    <t>ABS Rehau K352RT 23x0.8mm</t>
  </si>
  <si>
    <t>ABS Rehau K352RT 23x2.0mm</t>
  </si>
  <si>
    <t>ABS Rehau K352RT 43x2.0mm</t>
  </si>
  <si>
    <t>ABS Rehau K353RT 23x0.8mm</t>
  </si>
  <si>
    <t>ABS Rehau K353RT 23x2.0mm</t>
  </si>
  <si>
    <t>ABS Rehau K353RT 43x2.0mm</t>
  </si>
  <si>
    <t>ABS Rehau K354PW 23x0.8mm</t>
  </si>
  <si>
    <t>ABS Rehau K354PW 23x2.0mm</t>
  </si>
  <si>
    <t>ABS Rehau K354PW 43x2.0mm</t>
  </si>
  <si>
    <t>ABS Rehau K355PW 23x0.8mm</t>
  </si>
  <si>
    <t>ABS Rehau K355PW 23x2.0mm</t>
  </si>
  <si>
    <t>ABS Rehau K355PW 43x2.0mm</t>
  </si>
  <si>
    <t>ABS Rehau K356PW 23x0.8mm</t>
  </si>
  <si>
    <t>ABS Rehau K356PW 23x2.0mm</t>
  </si>
  <si>
    <t>ABS Rehau K356PW 43x2.0mm</t>
  </si>
  <si>
    <t>ABS Rehau K357PW 22x0.4mm</t>
  </si>
  <si>
    <t>ABS Rehau K357PW 23x0.8mm</t>
  </si>
  <si>
    <t>ABS Rehau K357PW 23x2.0mm</t>
  </si>
  <si>
    <t>ABS Rehau K357PW 43x2.0mm</t>
  </si>
  <si>
    <t>ABS Rehau K358PW 22x0.4mm</t>
  </si>
  <si>
    <t>ABS Rehau K358PW 23x0.8mm</t>
  </si>
  <si>
    <t>ABS Rehau K358PW 23x2.0mm</t>
  </si>
  <si>
    <t>ABS Rehau K358PW 43x2.0mm</t>
  </si>
  <si>
    <t>ABS Rehau K365PW 22x0.4mm</t>
  </si>
  <si>
    <t>ABS Rehau K365PW 23x0.8mm</t>
  </si>
  <si>
    <t>ABS Rehau K365PW 23x2.0mm</t>
  </si>
  <si>
    <t>ABS Rehau K365PW/FP 43x2.0mm</t>
  </si>
  <si>
    <t>ABS Rehau K366PW 22x0.4mm</t>
  </si>
  <si>
    <t>ABS Rehau K366PW 23x0.8mm</t>
  </si>
  <si>
    <t>ABS Rehau K366PW 23x2.0mm</t>
  </si>
  <si>
    <t>ABS Rehau K366PW 43x2.0mm</t>
  </si>
  <si>
    <t>ABS Rehau K367PH 43x2.0mm</t>
  </si>
  <si>
    <t>ABS Rehau K368PH 43x2.0mm</t>
  </si>
  <si>
    <t>ABS Rehau K369PH 43x2.0mm</t>
  </si>
  <si>
    <t>ABS Rehau K512SU 23x0.8mm</t>
  </si>
  <si>
    <t>ABS Rehau K512SU 23x2.0mm</t>
  </si>
  <si>
    <t>ABS Rehau K512SU 43x2.0mm</t>
  </si>
  <si>
    <t>ABS Rehau K513SU 23x0.8mm</t>
  </si>
  <si>
    <t>ABS Rehau K513SU 23x2.0mm</t>
  </si>
  <si>
    <t>ABS Rehau K513SU 43x2.0mm</t>
  </si>
  <si>
    <t>ABS Rehau K514SU 23x0.8mm</t>
  </si>
  <si>
    <t>ABS Rehau K514SU 23x2.0mm</t>
  </si>
  <si>
    <t>ABS Rehau K514SU 43x2.0mm</t>
  </si>
  <si>
    <t>ABS Rehau K515SU 23x0.8mm</t>
  </si>
  <si>
    <t>ABS Rehau K515SU 23x2.0mm</t>
  </si>
  <si>
    <t>ABS Rehau K515SU 43x2.0mm</t>
  </si>
  <si>
    <t>ABS Rehau K516SU 23x0.8mm</t>
  </si>
  <si>
    <t>ABS Rehau K516SU 23x2.0mm</t>
  </si>
  <si>
    <t>ABS Rehau K516SU 43x2.0mm</t>
  </si>
  <si>
    <t>ABS Rehau K518SU 22x0.4mm</t>
  </si>
  <si>
    <t>ABS Rehau K518SU 23x0.8mm</t>
  </si>
  <si>
    <t>ABS Rehau K518SU 23x2.0mm</t>
  </si>
  <si>
    <t>ABS Rehau K518SU 43x2.0mm</t>
  </si>
  <si>
    <t>ABS Rehau K520SU 22x0.4mm</t>
  </si>
  <si>
    <t>ABS Rehau K520SU 23x0.8mm</t>
  </si>
  <si>
    <t>ABS Rehau K520SU 23x2.0mm</t>
  </si>
  <si>
    <t>ABS Rehau K520SU 43x2.0mm</t>
  </si>
  <si>
    <t>ABS Rehau K521SU 22x0.4mm</t>
  </si>
  <si>
    <t>ABS Rehau K521SU 23x0.8mm</t>
  </si>
  <si>
    <t>ABS Rehau K521SU 23x2.0mm</t>
  </si>
  <si>
    <t>ABS Rehau K521SU 43x2.0mm</t>
  </si>
  <si>
    <t>ABS Rehau K523PE 23x0.8mm</t>
  </si>
  <si>
    <t>ABS Rehau K523PE 23x2.0mm</t>
  </si>
  <si>
    <t>ABS Rehau K523PE 43x2.0mm</t>
  </si>
  <si>
    <t>ABS Rehau K524SN 23x0.8mm</t>
  </si>
  <si>
    <t>ABS Rehau K524SN 23x2.0mm</t>
  </si>
  <si>
    <t>ABS Rehau K524SN 43x2.0mm</t>
  </si>
  <si>
    <t>ABS Rehau K526SN 22x0.4mm</t>
  </si>
  <si>
    <t>ABS Rehau K526SN 23x0.8mm</t>
  </si>
  <si>
    <t>ABS Rehau K526SN 23x2.0mm</t>
  </si>
  <si>
    <t>ABS Rehau K526SN 43x2.0mm</t>
  </si>
  <si>
    <t>ABS Rehau K527HU 23x0.8mm</t>
  </si>
  <si>
    <t>ABS Rehau K527HU 23x2.0mm</t>
  </si>
  <si>
    <t>ABS Rehau K527HU 43x2.0mm</t>
  </si>
  <si>
    <t>ABS Rehau K528HU 22x0.4mm</t>
  </si>
  <si>
    <t>ABS Rehau K528HU 23x0.8mm</t>
  </si>
  <si>
    <t>ABS Rehau K528HU 23x2.0mm</t>
  </si>
  <si>
    <t>ABS Rehau K528HU 43x2.0mm</t>
  </si>
  <si>
    <t>ABS Rehau K529HU 23x0.8mm</t>
  </si>
  <si>
    <t>ABS Rehau K529HU 23x2.0mm</t>
  </si>
  <si>
    <t>ABS Rehau K529HU 43x2.0mm</t>
  </si>
  <si>
    <t>ABS Rehau K530HU 23x0.8mm</t>
  </si>
  <si>
    <t>ABS Rehau K530HU 23x2.0mm</t>
  </si>
  <si>
    <t>ABS Rehau K530HU 43x2.0mm</t>
  </si>
  <si>
    <t>ABS Rehau K531AD 23x0.8mm</t>
  </si>
  <si>
    <t>ABS Rehau K531AD 23x2.0mm</t>
  </si>
  <si>
    <t>ABS Rehau K531AD 43x2.0mm</t>
  </si>
  <si>
    <t>ABS Rehau K532AD 23x0.8mm</t>
  </si>
  <si>
    <t>ABS Rehau K532AD 23x2.0mm</t>
  </si>
  <si>
    <t>ABS Rehau K532AD 43x2.0mm</t>
  </si>
  <si>
    <t>ABS Rehau K533AD 23x0.8mm</t>
  </si>
  <si>
    <t>ABS Rehau K533AD 23x2.0mm</t>
  </si>
  <si>
    <t>ABS Rehau K533AD 43x2.0mm</t>
  </si>
  <si>
    <t>ABS Rehau K534AD 23x0.8mm</t>
  </si>
  <si>
    <t>ABS Rehau K534AD 23x2.0mm</t>
  </si>
  <si>
    <t>ABS Rehau K534AD 43x2.0mm</t>
  </si>
  <si>
    <t>ABS Rehau K535RW 22x0.4mm</t>
  </si>
  <si>
    <t>ABS Rehau K535RW 23x0.8mm</t>
  </si>
  <si>
    <t>ABS Rehau K535RW 23x2.0mm</t>
  </si>
  <si>
    <t>ABS Rehau K535RW 43x2.0mm</t>
  </si>
  <si>
    <t>ABS Rehau K536RW 23x0.8mm</t>
  </si>
  <si>
    <t>ABS Rehau K536RW 23x2.0mm</t>
  </si>
  <si>
    <t>ABS Rehau K536RW 43x2.0mm</t>
  </si>
  <si>
    <t>ABS Rehau K537RW 23x0.8mm</t>
  </si>
  <si>
    <t>ABS Rehau K537RW 23x2.0mm</t>
  </si>
  <si>
    <t>ABS Rehau K537RW 43x2.0mm</t>
  </si>
  <si>
    <t>ABS Rehau K538PN 23x0.8mm</t>
  </si>
  <si>
    <t>ABS Rehau K538PN 23x2.0mm</t>
  </si>
  <si>
    <t>ABS Rehau K538PN 43x2.0mm</t>
  </si>
  <si>
    <t>ABS Rehau K539PN 23x0.8mm</t>
  </si>
  <si>
    <t>ABS Rehau K539PN 23x2.0mm</t>
  </si>
  <si>
    <t>ABS Rehau K539PN 43x2.0mm</t>
  </si>
  <si>
    <t>ABS Rehau K540PN 23x0.8mm</t>
  </si>
  <si>
    <t>ABS Rehau K540PN 23x2.0mm</t>
  </si>
  <si>
    <t>ABS Rehau K540PN 43x2.0mm</t>
  </si>
  <si>
    <t>ABS Rehau K541PN 23x0.8mm</t>
  </si>
  <si>
    <t>ABS Rehau K541PN 23x2.0mm</t>
  </si>
  <si>
    <t>ABS Rehau K541PN 43x2.0mm</t>
  </si>
  <si>
    <t>ABS Rehau K542PN 23x0.8mm</t>
  </si>
  <si>
    <t>ABS Rehau K542PN 23x2.0mm</t>
  </si>
  <si>
    <t>ABS Rehau K542PN 43x2.0mm</t>
  </si>
  <si>
    <t>ABS Rehau K543SN 22x0.4mm</t>
  </si>
  <si>
    <t>ABS Rehau K543SN 23x0.8mm</t>
  </si>
  <si>
    <t>ABS Rehau K543SN 23x2.0mm</t>
  </si>
  <si>
    <t>ABS Rehau K543SN 43x2.0mm</t>
  </si>
  <si>
    <t>ABS Rehau K544RW 23x0.8mm</t>
  </si>
  <si>
    <t>ABS Rehau K544RW 23x2.0mm</t>
  </si>
  <si>
    <t>ABS Rehau K544RW 43x2.0mm</t>
  </si>
  <si>
    <t>ABS Rehau K546RW 23x0.8mm</t>
  </si>
  <si>
    <t>ABS Rehau K546RW 23x2.0mm</t>
  </si>
  <si>
    <t>ABS Rehau K546RW 43x2.0mm</t>
  </si>
  <si>
    <t>ABS Rehau K547RW 23x0.8mm</t>
  </si>
  <si>
    <t>ABS Rehau K547RW 23x2.0mm</t>
  </si>
  <si>
    <t>ABS Rehau K547RW 43x2.0mm</t>
  </si>
  <si>
    <t>ABS Rehau K548RW 23x0.8mm</t>
  </si>
  <si>
    <t>ABS Rehau K548RW 23x2.0mm</t>
  </si>
  <si>
    <t>ABS Rehau K548RW 43x2.0mm</t>
  </si>
  <si>
    <t>ABS Rehau K549SL 43x2.0mm</t>
  </si>
  <si>
    <t>ABS Rehau K550SL 43x2.0mm</t>
  </si>
  <si>
    <t>ABS Rehau K551SU 43x2.0mm</t>
  </si>
  <si>
    <t>ABS Rehau K552SU 43x2.0mm</t>
  </si>
  <si>
    <t>ABS Rehau K553SU 43x2.0mm</t>
  </si>
  <si>
    <t>ABS Rehau K554HU 23x0.8mm</t>
  </si>
  <si>
    <t>ABS Rehau K554HU 23x2.0mm</t>
  </si>
  <si>
    <t>ABS Rehau K554HU 43x2.0mm</t>
  </si>
  <si>
    <t>ABS Alvic Syncron Bernini Stratos 23x1.0mm</t>
  </si>
  <si>
    <t>ABS Alvic Syncron Blanco Polar Dynamic 23x1.0mm</t>
  </si>
  <si>
    <t>ABS Alvic Syncron Blanco Polar Minerva 23x1.0mm</t>
  </si>
  <si>
    <t>ABS Alvic Syncron Blue Fresco Dynamic 23x1.0mm</t>
  </si>
  <si>
    <t>ABS Alvic Syncron Blue Fresco Minerva 23x1.0mm</t>
  </si>
  <si>
    <t>ABS Alvic Syncron Como Ash 01 23x1.0mm</t>
  </si>
  <si>
    <t>ABS Alvic Syncron Como Ash 02 23x1.0mm</t>
  </si>
  <si>
    <t>ABS Alvic Syncron Ice Lemon Dynamic 23x1.0mm</t>
  </si>
  <si>
    <t>ABS Alvic Syncron Ice Lemon Minerva 23x1.0mm</t>
  </si>
  <si>
    <t>ABS Alvic Syncron Lakeland Oak 01 23x1.0mm</t>
  </si>
  <si>
    <t>ABS Alvic Syncron Lakeland Oak 03 23x1.0mm</t>
  </si>
  <si>
    <t>ABS Alvic Syncron Negro Dynamic 23x1.0mm</t>
  </si>
  <si>
    <t>ABS Alvic Syncron Negro Minerva 23x1.0mm</t>
  </si>
  <si>
    <t>ABS Alvic Syncron Nogal Rosales 01 23x1.0mm</t>
  </si>
  <si>
    <t>ABS Alvic Syncron Nogal Rosales 02 23x1.0mm</t>
  </si>
  <si>
    <t>ABS Alvic Syncron Nogal Rosales 03 23x1.0mm</t>
  </si>
  <si>
    <t>ABS Alvic Syncron Paros Dynamic 23x1.0mm</t>
  </si>
  <si>
    <t>ABS Alvic Syncron Raso Dynamic 23x1.0mm</t>
  </si>
  <si>
    <t>ABS Alvic Syncron Raso Minerva 23x1.0mm</t>
  </si>
  <si>
    <t>ABS Alvic Syncron Sierra 01 Stratos 23x1.0mm</t>
  </si>
  <si>
    <t>ABS Alvic Syncron Sierra 02 Stratos 23x1.0mm</t>
  </si>
  <si>
    <t>ABS Alvic Syncron Vitamine Dynamic 23x1.0mm</t>
  </si>
  <si>
    <t>ABS Alvic Syncron Vitamine Minerva 23x1.0mm</t>
  </si>
  <si>
    <t>ABS Alvic Syncron Vulcano Dynamic 23x1.0mm</t>
  </si>
  <si>
    <t>ABS Alvic Syncron Vulcano Minerva 23x1.0mm</t>
  </si>
  <si>
    <t>ABS Alvic Syncron Woodline 03 23x1.0mm</t>
  </si>
  <si>
    <t>ABS.LuxeBlanco-43x1.0mm</t>
  </si>
  <si>
    <t>ABS Alvic Luxe Antracita 23x1.0mm</t>
  </si>
  <si>
    <t>ABS Alvic Luxe Antracita 3D 23x1.0mm</t>
  </si>
  <si>
    <t>ABS Alvic Luxe Bernini 23x1.0mm</t>
  </si>
  <si>
    <t>ABS Alvic Luxe Blanco 23x1.0mm</t>
  </si>
  <si>
    <t>ABS Alvic Luxe Blanco 3D 23x1.0mm</t>
  </si>
  <si>
    <t>ABS Alvic Luxe Blanco 43x1.0mm</t>
  </si>
  <si>
    <t>ABS Alvic Luxe Blanco Polar 23x1.0mm</t>
  </si>
  <si>
    <t>ABS Alvic Luxe Cashmere 23x1.0mm</t>
  </si>
  <si>
    <t>ABS Alvic Luxe Cashmere 3D 23x1.0mm</t>
  </si>
  <si>
    <t>ABS Alvic Luxe Curry 3D 23x1.0mm</t>
  </si>
  <si>
    <t>ABS Alvic Luxe Magnolia 23x1.0mm</t>
  </si>
  <si>
    <t>ABS Alvic Luxe Magnolia 3D 23x1.0mm</t>
  </si>
  <si>
    <t>ABS Alvic Luxe Melange1 23x1.0mm</t>
  </si>
  <si>
    <t>ABS Alvic Luxe Melange1 3D 23x1.0mm</t>
  </si>
  <si>
    <t>ABS Alvic Luxe Negro 23x1.0mm</t>
  </si>
  <si>
    <t>ABS Alvic Luxe Negro 3D 23x1.0mm</t>
  </si>
  <si>
    <t>ABS Alvic Luxe Negro 43x1.0mm</t>
  </si>
  <si>
    <t>ABS Alvic Luxe Negro Pearl 23x1.0mm</t>
  </si>
  <si>
    <t>ABS Alvic Luxe Siena 23x1.0mm</t>
  </si>
  <si>
    <t>ABS Alvic Luxe Sierra 01 23x1.0mm</t>
  </si>
  <si>
    <t>ABS Alvic Luxe Sierra 02 23x1.0mm</t>
  </si>
  <si>
    <t>ABS Alvic Zenit Agave SM 23x1.0mm</t>
  </si>
  <si>
    <t>ABS Alvic Zenit Agua Marina SM 23x1.0mm</t>
  </si>
  <si>
    <t>ABS Alvic Zenit Almagra SM 23x1.0mm</t>
  </si>
  <si>
    <t>ABS Alvic Zenit Antracita MD 23x1.0mm</t>
  </si>
  <si>
    <t>ABS Alvic Zenit Antracita SM 23x1.0mm</t>
  </si>
  <si>
    <t>ABS Alvic Zenit Arena SM 23x1.0mm</t>
  </si>
  <si>
    <t>ABS Alvic Zenit Azul Indigo SM 23x1.0mm</t>
  </si>
  <si>
    <t>ABS Alvic Zenit Azul Marino SM 23x1.0mm</t>
  </si>
  <si>
    <t>ABS Alvic Zenit Basalto MD 23x1.0mm</t>
  </si>
  <si>
    <t>ABS Alvic Zenit Basalto SM 23x1.0mm</t>
  </si>
  <si>
    <t>ABS Alvic Zenit Bernini SM 23x1.0mm</t>
  </si>
  <si>
    <t>ABS Alvic Zenit Blanco SM 23x1.0mm</t>
  </si>
  <si>
    <t>ABS Alvic Zenit Camel SM 23x1.0mm</t>
  </si>
  <si>
    <t>ABS Alvic Zenit Cashmere MD 23x1.0mm</t>
  </si>
  <si>
    <t>ABS Alvic Zenit Cashmere SM 23x1.0mm</t>
  </si>
  <si>
    <t>ABS Alvic Zenit Cotto SM 23x1.0mm</t>
  </si>
  <si>
    <t>ABS Alvic Zenit Croma Sunset SM 23x1.0mm</t>
  </si>
  <si>
    <t>ABS Alvic Zenit Gris Nube SM 23x1.0mm</t>
  </si>
  <si>
    <t>ABS Alvic Zenit Gris Plomo SM 23x1.0mm</t>
  </si>
  <si>
    <t>ABS Alvic Zenit Magnolia SM 23x1.0mm</t>
  </si>
  <si>
    <t>ABS Alvic Zenit Marmol Versilia SM 23x1.0mm</t>
  </si>
  <si>
    <t>ABS Alvic Zenit Negro SM 23x1.0mm</t>
  </si>
  <si>
    <t>ABS Alvic Zenit Nuvola 01 SM 23x1.0mm</t>
  </si>
  <si>
    <t>ABS Alvic Zenit Nuvola 02 SM 23x1.0mm</t>
  </si>
  <si>
    <t>ABS Alvic Zenit Nuvola 03 SM 23x1.0mm</t>
  </si>
  <si>
    <t>ABS Alvic Zenit Oriental Black SM 23x1.0mm</t>
  </si>
  <si>
    <t>ABS Alvic Zenit Osiris Plata SM 23x1.0mm</t>
  </si>
  <si>
    <t>ABS Alvic Zenit Porcelain 01 Gold SM 23x1.0mm</t>
  </si>
  <si>
    <t>ABS Alvic Zenit Sierra 01 SM 23x1.0mm</t>
  </si>
  <si>
    <t>ABS Alvic Zenit Sierra 02 SM 23x1.0mm</t>
  </si>
  <si>
    <t>ABS Alvic Zenit Tortora SM 23x1.0mm</t>
  </si>
  <si>
    <t>ABS Alvic Zenit Verde Salvia SM 23x1.0mm</t>
  </si>
  <si>
    <t>ABS Alvic Luxe Basalto 23x1.0mm</t>
  </si>
  <si>
    <t>ABS Alvic Luxe Basalto 3D 23x1.0mm</t>
  </si>
  <si>
    <t>ABS Alvic Luxe Basalto Pearl 23x1.0mm</t>
  </si>
  <si>
    <t>ABS Alvic Luxe Berenjena 23x1.0mm</t>
  </si>
  <si>
    <t>ABS Alvic Luxe Berenjena 3D 23x1.0mm</t>
  </si>
  <si>
    <t>ABS Alvic Luxe Blanco Pearl 23x1.0mm</t>
  </si>
  <si>
    <t>ABS Alvic Luxe Burdeos 23x1.0mm</t>
  </si>
  <si>
    <t>ABS Alvic Luxe Burdeos 3D 23x1.0mm</t>
  </si>
  <si>
    <t>ABS Alvic Luxe Burdeos Pearl 23x1.0mm</t>
  </si>
  <si>
    <t>ABS Alvic Luxe Cobalt Pearl 23x1.0mm</t>
  </si>
  <si>
    <t>ABS Alvic Luxe Cuzco Cobre 3D 23x1.0mm</t>
  </si>
  <si>
    <t>ABS Alvic Luxe Cuzco Oro 3D 23x1.0mm</t>
  </si>
  <si>
    <t>ABS Alvic Luxe Cuzco Royal Gold 23x1.0mm</t>
  </si>
  <si>
    <t>ABS Alvic Luxe Cuzco Royal Gold 3D 23x1.0mm</t>
  </si>
  <si>
    <t>ABS Alvic Luxe Guayana 23x1.0mm</t>
  </si>
  <si>
    <t>ABS Alvic Luxe Guayana 3D 23x1.0mm</t>
  </si>
  <si>
    <t>ABS Alvic Luxe Lava 23x1.0mm</t>
  </si>
  <si>
    <t>ABS Alvic Luxe Lava 3D 23x1.0mm</t>
  </si>
  <si>
    <t>ABS Alvic Luxe Marfil Pearl 23x1.0mm</t>
  </si>
  <si>
    <t>ABS Alvic Luxe Melange4 23x1.0mm</t>
  </si>
  <si>
    <t>ABS Alvic Luxe Melange4 3D 23x1.0mm</t>
  </si>
  <si>
    <t>ABS Alvic Luxe Metallo3 23x1.0mm</t>
  </si>
  <si>
    <t>ABS Alvic Luxe Metallo4 23x1.0mm</t>
  </si>
  <si>
    <t>ABS Alvic Luxe Oriental White 23x1.0mm</t>
  </si>
  <si>
    <t>ABS Alvic Luxe Pumpkin 23x1.0mm</t>
  </si>
  <si>
    <t>ABS Alvic Luxe Rojo2 23x1.0mm</t>
  </si>
  <si>
    <t>ABS Alvic Luxe Rojo2 3D 23x1.0mm</t>
  </si>
  <si>
    <t>ABS Alvic Luxe Stuco3 23x1.0mm</t>
  </si>
  <si>
    <t>ABS Alvic Luxe Stuco4 23x1.0mm</t>
  </si>
  <si>
    <t>ABS Alvic Luxe Textil Grafitt 23x1.0mm</t>
  </si>
  <si>
    <t>ABS Alvic Luxe Textil Grafitt 3D 23x1.0mm</t>
  </si>
  <si>
    <t>ABS Alvic Luxe Textil Oro 23x1.0mm</t>
  </si>
  <si>
    <t>ABS Alvic Luxe Textil Oro 3D 23x1.0mm</t>
  </si>
  <si>
    <t>ABS Alvic Luxe Textil Plata 23x1.0mm</t>
  </si>
  <si>
    <t>ABS Alvic Luxe Textil Plata 3D 23x1.0mm</t>
  </si>
  <si>
    <t>ABS Alvic Zenit Osiris Titanio SM 23x1.0mm</t>
  </si>
  <si>
    <t>ABS Rehau F76001SD 43x2.0mm</t>
  </si>
  <si>
    <t>ABS Rehau F76016VO 43x2.0mm</t>
  </si>
  <si>
    <t>ABS Rehau F76026CR 43x2.0mm</t>
  </si>
  <si>
    <t>ABS Rehau F76028FG 43x2.0mm</t>
  </si>
  <si>
    <t>ABS Rehau F76044SD 43x2.0mm</t>
  </si>
  <si>
    <t>ABS Rehau F76112SD 43x2.0mm</t>
  </si>
  <si>
    <t>ABS Rehau F76113SD 43x2.0mm</t>
  </si>
  <si>
    <t>ABS Rehau F76142CR 43x2.0mm</t>
  </si>
  <si>
    <t>ABS Rehau F76145CR 43x2.0mm</t>
  </si>
  <si>
    <t>ABS Rehau F76146SD 43x2.0mm</t>
  </si>
  <si>
    <t>ABS Rehau F79934SD 43x2.0mm</t>
  </si>
  <si>
    <t>ABS Rehau R20027RT 43x2.0mm</t>
  </si>
  <si>
    <t>ABS Rehau R20039RT 43x2.0mm</t>
  </si>
  <si>
    <t>ABS Rehau R20065NW 43x2.0mm</t>
  </si>
  <si>
    <t>ABS Rehau R20128RT 43x2.0mm</t>
  </si>
  <si>
    <t>ABS Rehau R20231FG 43x2.0mm</t>
  </si>
  <si>
    <t>ABS Rehau R20347FG 43x2.0mm</t>
  </si>
  <si>
    <t>ABS Rehau R20348NW 43x2.0mm</t>
  </si>
  <si>
    <t>ABS Rehau R20349NW 43x2.0mm</t>
  </si>
  <si>
    <t>ABS Rehau R20351NW 43x2.0mm</t>
  </si>
  <si>
    <t>ABS Rehau R27001VV 43x2.0mm</t>
  </si>
  <si>
    <t>ABS Rehau R30023VV 43x2.0mm</t>
  </si>
  <si>
    <t>ABS Rehau R30135NW 43x2.0mm</t>
  </si>
  <si>
    <t>ABS Rehau R34032NW 43x2.0mm</t>
  </si>
  <si>
    <t>ABS Rehau R48036VV 43x2.0mm</t>
  </si>
  <si>
    <t>ABS Rehau R55073SD 43x2.0mm</t>
  </si>
  <si>
    <t>ABS Rehau S60011FG 43x2.0mm</t>
  </si>
  <si>
    <t>ABS Rehau S60019CR 43x2.0mm</t>
  </si>
  <si>
    <t>ABS Rehau S61011VO 43x2.0mm</t>
  </si>
  <si>
    <t>Cant HPL Pfleiderer S61034 SD 4100x45x0.6mm</t>
  </si>
  <si>
    <t>Cant HPL Pfleiderer S63007 SD 4100x45x0.6mm</t>
  </si>
  <si>
    <t>ABS Rehau S63009SD 43x2.0mm</t>
  </si>
  <si>
    <t>ABS Rehau S63013FG 43x2.0mm</t>
  </si>
  <si>
    <t>ABS Rehau S63014MS 43x2.0mm</t>
  </si>
  <si>
    <t>ABS Rehau S63021SD 43x2.0mm</t>
  </si>
  <si>
    <t>Cant HPL Pfleiderer S63027 SD 4100x45x0.6mm</t>
  </si>
  <si>
    <t>ABS Rehau S63028SD 43x2.0mm</t>
  </si>
  <si>
    <t>Cant HPL Pfleiderer S63035 SD 4100x45x0.6mm</t>
  </si>
  <si>
    <t>ABS Rehau S63044MS 43x2.0mm</t>
  </si>
  <si>
    <t>ABS Rehau S63045MS 43x2.0mm</t>
  </si>
  <si>
    <t>ABS Rehau S64011FG 43x2.0mm</t>
  </si>
  <si>
    <t>ABS Rehau S68013SD 43x2.0mm</t>
  </si>
  <si>
    <t>ABS Rehau S68025MS 43x2.0mm</t>
  </si>
  <si>
    <t>Cant HPL Pfleiderer S68027 FG 4100x45x0.6mm</t>
  </si>
  <si>
    <t>ABS Rehau S68034SD 43x2.0mm</t>
  </si>
  <si>
    <t>ABS Rehau S68036SD 43x2.0mm</t>
  </si>
  <si>
    <t>Cant HPL Pfleiderer S68039 MS 4100x45x0.6mm</t>
  </si>
  <si>
    <t>ABS Rehau S68048FG 43x2.0mm</t>
  </si>
  <si>
    <t>ABS Rehau S68049FG 43x2.0mm</t>
  </si>
  <si>
    <t>ABS Rehau S68050SD 43x2.0mm</t>
  </si>
  <si>
    <t>ABS Rehau U11102XM 43x1.0mm</t>
  </si>
  <si>
    <t>ABS Rehau U12044XM 43x1.0mm</t>
  </si>
  <si>
    <t>ABS Rehau U12290MP 43x2.0mm</t>
  </si>
  <si>
    <t>ABS AGT Matt 300 23x1.0mm</t>
  </si>
  <si>
    <t>ABS AGT 374 23x1.0mm</t>
  </si>
  <si>
    <t>ABS AGT Matt 383 23x1.0mm</t>
  </si>
  <si>
    <t>ABS AGT Matt 384 23x1.0mm</t>
  </si>
  <si>
    <t>ABS AGT Matt 385 23x1.0mm</t>
  </si>
  <si>
    <t>ABS AGT Matt 387 23x1.0mm</t>
  </si>
  <si>
    <t>ABS AGT 388 23x1.0mm</t>
  </si>
  <si>
    <t>ABS AGT 389 23x1.0mm</t>
  </si>
  <si>
    <t>ABS AGT Matt 390 23x1.0mm</t>
  </si>
  <si>
    <t>ABS AGT Matt 391 23x1.0mm</t>
  </si>
  <si>
    <t>ABS AGT Matt 393 23x1.0mm</t>
  </si>
  <si>
    <t>ABS AGT 394 23x1.0mm</t>
  </si>
  <si>
    <t>ABS AGT 395 23x1.0mm</t>
  </si>
  <si>
    <t>ABS AGT 397 23x1.0mm</t>
  </si>
  <si>
    <t>ABS AGT HG 601 23x1.0mm</t>
  </si>
  <si>
    <t>ABS AGT HG 605 23x1.0mm</t>
  </si>
  <si>
    <t>ABS AGT HG 606 23x1.0mm</t>
  </si>
  <si>
    <t>ABS AGT HG 608 23x1.0mm</t>
  </si>
  <si>
    <t>ABS AGT HG 617 23x1.0mm</t>
  </si>
  <si>
    <t>ABS AGT HG 623 23x1.0mm</t>
  </si>
  <si>
    <t>ABS AGT HG 627 23x1.0mm</t>
  </si>
  <si>
    <t>ABS AGT HG 633 23x1.0mm</t>
  </si>
  <si>
    <t>ABS AGT HG 640 23x1.0mm</t>
  </si>
  <si>
    <t>ABS AGT HG 647 23x1.0mm</t>
  </si>
  <si>
    <t>ABS AGT HG 653 23x1.0mm</t>
  </si>
  <si>
    <t>ABS AGT HG 654 23x1.0mm</t>
  </si>
  <si>
    <t>ABS AGT HG 664 23x1.0mm</t>
  </si>
  <si>
    <t>ABS AGT HG 670 23x1.0mm</t>
  </si>
  <si>
    <t>ABS AGT HG 674 23x1.0mm</t>
  </si>
  <si>
    <t>ABS AGT HG 675 23x1.0mm</t>
  </si>
  <si>
    <t>ABS AGT HG 677 23x1.0mm</t>
  </si>
  <si>
    <t>ABS AGT HG 678 23x1.0mm</t>
  </si>
  <si>
    <t>ABS AGT HG 679 23x1.0mm</t>
  </si>
  <si>
    <t>ABS AGT HG 687 23x1.0mm</t>
  </si>
  <si>
    <t>ABS AGT HG 699 23x1.0mm</t>
  </si>
  <si>
    <t>ABS AGT Soft Touch 723 23x1.0mm</t>
  </si>
  <si>
    <t>ABS AGT Soft Touch 726 23x1.0mm</t>
  </si>
  <si>
    <t>ABS AGT Soft Touch 728 23x1.0mm</t>
  </si>
  <si>
    <t>ABS AGT Soft Touch 729 23x1.0mm</t>
  </si>
  <si>
    <t>ABS AGT Soft Touch 730 23x1.0mm</t>
  </si>
  <si>
    <t>ABS AGT Soft Touch 732 23x1.0mm</t>
  </si>
  <si>
    <t>ABS AGT Soft Touch 734 23x1.0mm</t>
  </si>
  <si>
    <t>ABS AGT Soft Touch 735 23x1.0mm</t>
  </si>
  <si>
    <t>ABS AGT Soft Touch 736 23x1.0mm</t>
  </si>
  <si>
    <t>ABS AGT Soft Touch 737 23x1.0mm</t>
  </si>
  <si>
    <t>ABS AGT Soft Touch 739 23x1.0mm</t>
  </si>
  <si>
    <t>ABS AGT HG 878 23x1.0mm</t>
  </si>
  <si>
    <t>ABS AGT Matt 3005 23x1.0mm</t>
  </si>
  <si>
    <t>ABS AGT Super Matt 3006 23x1.0mm</t>
  </si>
  <si>
    <t>ABS AGT Matt 3007 23x1.0mm</t>
  </si>
  <si>
    <t>ABS AGT Matt 3008 23x1.0mm</t>
  </si>
  <si>
    <t>ABS AGT Matt 3009 23x1.0mm</t>
  </si>
  <si>
    <t>ABS AGT Supramat 3010 23x1.0mm</t>
  </si>
  <si>
    <t>ABS AGT Supramat 3011 23x1.0mm</t>
  </si>
  <si>
    <t>ABS AGT Supramat 3012 23x1.0mm</t>
  </si>
  <si>
    <t>ABS AGT Supramat 3013 23x1.0mm</t>
  </si>
  <si>
    <t>ABS AGT Supramat 3014 23x1.0mm</t>
  </si>
  <si>
    <t>ABS AGT Supramat 3015 23x1.0mm</t>
  </si>
  <si>
    <t>ABS AGT Supramat 3016 23x1.0mm</t>
  </si>
  <si>
    <t>ABS AGT Supramat 3017 23x1.0mm</t>
  </si>
  <si>
    <t>ABS AGT Supramat 3018 23x1.0mm</t>
  </si>
  <si>
    <t>ABS AGT Supramat 3019 23x1.0mm</t>
  </si>
  <si>
    <t>ABS AGT Supramat 3020 23x1.0mm</t>
  </si>
  <si>
    <t>ABS AGT Supramat 3021 23x1.0mm</t>
  </si>
  <si>
    <t>ABS AGT Supramat 3022 23x1.0mm</t>
  </si>
  <si>
    <t>ABS AGT Supramat 3023 23x1.0mm</t>
  </si>
  <si>
    <t>ABS AGT Supramat 3024 23x1.0mm</t>
  </si>
  <si>
    <t>ABS AGT Supramat 3025 23x1.0mm</t>
  </si>
  <si>
    <t>ABS AGT Supramat 3026 23x1.0mm</t>
  </si>
  <si>
    <t>ABS AGT Supramat 3027 23x1.0mm</t>
  </si>
  <si>
    <t>ABS AGT Supramat 3028 23x1.0mm</t>
  </si>
  <si>
    <t>ABS AGT Supramat 3029 23x1.0mm</t>
  </si>
  <si>
    <t>ABS AGT Matt 3030 23x1.0mm</t>
  </si>
  <si>
    <t>ABS AGT Matt 3031 23x1.0mm</t>
  </si>
  <si>
    <t>ABS AGT Matt 3032 23x1.0mm</t>
  </si>
  <si>
    <t>ABS AGT Super Matt 3033 23x1.0mm</t>
  </si>
  <si>
    <t>ABS AGT HG 6001 23x1.0mm</t>
  </si>
  <si>
    <t>ABS AGT HG 6002 23x1.0mm</t>
  </si>
  <si>
    <t>ABS AGT HG 6003 23x1.0mm</t>
  </si>
  <si>
    <t>ABS AGT HG 6004 23x1.0mm</t>
  </si>
  <si>
    <t>ABS AGT HG 6005 23x1.0mm</t>
  </si>
  <si>
    <t>ABS AGT HG 6006 23x1.0mm</t>
  </si>
  <si>
    <t>ABS AGT HG 6007 23x1.0mm</t>
  </si>
  <si>
    <t>ABS AGT HG 6008 23x1.0mm</t>
  </si>
  <si>
    <t>ABS AGT HG 6017 23x1.0mm</t>
  </si>
  <si>
    <t>ABS AGT HG 6018 23x1.0mm</t>
  </si>
  <si>
    <t>ABS AGT HG 6019 23x1.0mm</t>
  </si>
  <si>
    <t>ABS AGT HG 6020 23x1.0mm</t>
  </si>
  <si>
    <t>ABS AGT HG 6021 23x1.0mm</t>
  </si>
  <si>
    <t>ABS AGT HG 6022 23x1.0mm</t>
  </si>
  <si>
    <t>ABS AGT 3075 23x1.0mm</t>
  </si>
  <si>
    <t>ABS.AGT3075-23x1.0mm</t>
  </si>
  <si>
    <t>MDF.AGT3075-2800x1220x18mm</t>
  </si>
  <si>
    <t>MDF.AGT738-2800x1220x18mm</t>
  </si>
  <si>
    <t>ABS AGT Soft Touch 738 23x1.0mm</t>
  </si>
  <si>
    <t>ABS.AGT738-23x1.0mm</t>
  </si>
  <si>
    <t>MDF.AGT6016-2800x1220x18mm</t>
  </si>
  <si>
    <t>ABS AGT HG 6016 23x1.0mm</t>
  </si>
  <si>
    <t>ABS.AGT6016-23x1.0mm</t>
  </si>
  <si>
    <t>MDF.AGT6015-2800x1220x18mm</t>
  </si>
  <si>
    <t>MDF.AGT399-2800x1220x18mm</t>
  </si>
  <si>
    <t>MDF.AGT3041-2800x1220x18mm</t>
  </si>
  <si>
    <t>ABS AGT HG 6015 23x1.0mm</t>
  </si>
  <si>
    <t>ABS.AGT6015-23x1.0mm</t>
  </si>
  <si>
    <t>ABS AGT Matt 399 23x1.0mm</t>
  </si>
  <si>
    <t>ABS.AGT399-23x1.0mm</t>
  </si>
  <si>
    <t>ABS AGT 3041 23x1.0mm</t>
  </si>
  <si>
    <t>ABS.AGT3041-23x1.0mm</t>
  </si>
  <si>
    <t>ABS.F021ST75-43x2.0mm</t>
  </si>
  <si>
    <t>ABS.F030ST75-43x2.0mm</t>
  </si>
  <si>
    <t>ABS.F031ST78-43x2.0mm</t>
  </si>
  <si>
    <t>ABS.F032ST78-43x2.0mm</t>
  </si>
  <si>
    <t>ABS.F052ST75-43x2.0mm</t>
  </si>
  <si>
    <t>ABS.F093ST7-43x2.0mm</t>
  </si>
  <si>
    <t>ABS.F095ST87-43x2.0mm</t>
  </si>
  <si>
    <t>ABS.F108ST9-43x2.0mm</t>
  </si>
  <si>
    <t>ABS.F121ST87-43x2.0mm</t>
  </si>
  <si>
    <t>ABS.F205ST9-43x2.0mm</t>
  </si>
  <si>
    <t>ABS.F206PM-43x1.0mm</t>
  </si>
  <si>
    <t>ABS.F208ST75-43x2.0mm</t>
  </si>
  <si>
    <t>ABS.F226ST78-43x2.0mm</t>
  </si>
  <si>
    <t>ABS.F227ST78-43x2.0mm</t>
  </si>
  <si>
    <t>ABS.F228ST78-43x2.0mm</t>
  </si>
  <si>
    <t>ABS.F229ST75-43x2.0mm</t>
  </si>
  <si>
    <t>ABS.F230ST75-43x2.0mm</t>
  </si>
  <si>
    <t>ABS.F234ST76-43x2.0mm</t>
  </si>
  <si>
    <t>ABS.F237ST76-43x2.0mm</t>
  </si>
  <si>
    <t>ABS.F251ST9-43x2.0mm</t>
  </si>
  <si>
    <t>ABS.F352ST76-43x2.0mm</t>
  </si>
  <si>
    <t>ABS.F486ST76-43x2.0mm</t>
  </si>
  <si>
    <t>ABS.F502ST7-43x2.0mm</t>
  </si>
  <si>
    <t>ABS.F638ST10-43x2.0mm</t>
  </si>
  <si>
    <t>ABS.F620ST87-43x2.0mm</t>
  </si>
  <si>
    <t>ABS.F675ST75-43x2.0mm</t>
  </si>
  <si>
    <t>ABS.F676ST75-43x2.0mm</t>
  </si>
  <si>
    <t>BLAT.H011STG8-4100x600x38mm</t>
  </si>
  <si>
    <t>BLAT.H011STG8-4100x920x38mm</t>
  </si>
  <si>
    <t>PANOU.F675ST75/H011STG8-4100x640x8mm</t>
  </si>
  <si>
    <t>ABS.H011STG8-43x2.0mm</t>
  </si>
  <si>
    <t>ABS.H1357ST10-43x2.0mm</t>
  </si>
  <si>
    <t>ABS.H193ST12-43x2.0mm</t>
  </si>
  <si>
    <t>ABS.H197ST10-43x2.0mm</t>
  </si>
  <si>
    <t>BLAT.H2409STG8-4100x600x38mm</t>
  </si>
  <si>
    <t>BLAT.H2409STG8-4100x920x38mm</t>
  </si>
  <si>
    <t>PANOU.H2409STG8/H305ST12-4100x640x8mm</t>
  </si>
  <si>
    <t>ABS.H2409STG8-43x2.0mm</t>
  </si>
  <si>
    <t>ABS.U702ST78-43x2.0mm</t>
  </si>
  <si>
    <t>ABS.U763ST76-43x2.0mm</t>
  </si>
  <si>
    <t>ABS.U767PM-23x1.0mm</t>
  </si>
  <si>
    <t>ABS.U999ST78-43x2.0mm</t>
  </si>
  <si>
    <t>ABS Rehau F186ST9 22x0.4mm</t>
  </si>
  <si>
    <t>ABS Rehau F187ST9 22x0.4mm</t>
  </si>
  <si>
    <t>ABS Rehau F206ST9 22x0.4mm</t>
  </si>
  <si>
    <t>ABS Rehau F416ST10 22x0.4mm</t>
  </si>
  <si>
    <t>ABS Rehau F433ST10 22x0.4mm</t>
  </si>
  <si>
    <t>ABS Rehau H1113ST10 22x0.4mm</t>
  </si>
  <si>
    <t>ABS Rehau H1145ST10 22x0.4mm</t>
  </si>
  <si>
    <t>ABS Rehau H1176ST37 22x0.4mm</t>
  </si>
  <si>
    <t>ABS Rehau H1180ST37 22x0.4mm</t>
  </si>
  <si>
    <t>ABS Rehau H1181ST37 22x0.4mm</t>
  </si>
  <si>
    <t>ABS Rehau H1199ST12 22x0.4mm</t>
  </si>
  <si>
    <t>ABS Rehau H1277ST9 22x0.4mm</t>
  </si>
  <si>
    <t>ABS Rehau H1313ST10 22x0.4mm</t>
  </si>
  <si>
    <t>ABS Rehau H1318ST10 22x0.4mm</t>
  </si>
  <si>
    <t>ABS Rehau H1330ST10 22x0.4mm</t>
  </si>
  <si>
    <t>ABS Rehau H1344ST32 22x0.4mm</t>
  </si>
  <si>
    <t>ABS Rehau H1346ST32 22x0.4mm</t>
  </si>
  <si>
    <t>ABS Rehau H1399ST10 22x0.4mm</t>
  </si>
  <si>
    <t>ABS Rehau H1487ST22 22x0.4mm</t>
  </si>
  <si>
    <t>ABS Rehau H1710ST10 22x0.4mm</t>
  </si>
  <si>
    <t>ABS Rehau H3012ST22 22x0.4mm</t>
  </si>
  <si>
    <t>ABS Rehau H3131ST12 22x0.4mm</t>
  </si>
  <si>
    <t>ABS Rehau H3133ST12 22x0.4mm</t>
  </si>
  <si>
    <t>ABS Rehau H3146ST19 22x0.4mm</t>
  </si>
  <si>
    <t>ABS Rehau H3154ST36 22x0.4mm</t>
  </si>
  <si>
    <t>ABS Rehau H3157ST12 22x0.4mm</t>
  </si>
  <si>
    <t>ABS Rehau H3170ST12 22x0.4mm</t>
  </si>
  <si>
    <t>ABS Rehau H3176ST37 22x0.4mm</t>
  </si>
  <si>
    <t>ABS Rehau H3303ST10 22x0.4mm</t>
  </si>
  <si>
    <t>ABS Rehau H3309ST28 22x0.4mm</t>
  </si>
  <si>
    <t>ABS Rehau H3325ST28 22x0.4mm</t>
  </si>
  <si>
    <t>ABS Rehau H3331ST10 22x0.4mm</t>
  </si>
  <si>
    <t>ABS Rehau H3395ST12 22x0.4mm</t>
  </si>
  <si>
    <t>ABS Rehau H3430ST22 22x0.4mm</t>
  </si>
  <si>
    <t>ABS Rehau H3433ST22 22x0.4mm</t>
  </si>
  <si>
    <t>ABS Rehau H3700ST10 22x0.4mm</t>
  </si>
  <si>
    <t>ABS Rehau H3702ST10 22x0.4mm</t>
  </si>
  <si>
    <t>ABS Rehau H3710ST12 22x0.4mm</t>
  </si>
  <si>
    <t>ABS Rehau H3730ST10 22x0.4mm</t>
  </si>
  <si>
    <t>ABS Rehau H3734ST9 22x0.4mm</t>
  </si>
  <si>
    <t>ABS Rehau H3840ST9 22x0.4mm</t>
  </si>
  <si>
    <t>ABS Rehau H3860ST9 22x0.4mm</t>
  </si>
  <si>
    <t>ABS Rehau U104ST9 22x0.4mm</t>
  </si>
  <si>
    <t>ABS Rehau U113ST9 22x0.4mm</t>
  </si>
  <si>
    <t>ABS Rehau U156ST9 22x0.4mm</t>
  </si>
  <si>
    <t>ABS Rehau U201ST9 22x0.4mm</t>
  </si>
  <si>
    <t>ABS Rehau U216ST9 22x0.4mm</t>
  </si>
  <si>
    <t>ABS Rehau U222ST9 22x0.4mm</t>
  </si>
  <si>
    <t>ABS Rehau U311ST9 22x0.4mm</t>
  </si>
  <si>
    <t>ABS Rehau U321ST9 22x0.4mm</t>
  </si>
  <si>
    <t>ABS Rehau U325ST9 22x0.4mm</t>
  </si>
  <si>
    <t>ABS Rehau U504ST9 22x0.4mm</t>
  </si>
  <si>
    <t>ABS Rehau U525ST9 22x0.4mm</t>
  </si>
  <si>
    <t>ABS Rehau U630ST9 22x0.4mm</t>
  </si>
  <si>
    <t>ABS Rehau U702ST9 22x0.4mm</t>
  </si>
  <si>
    <t>ABS Rehau U707ST9 22x0.4mm</t>
  </si>
  <si>
    <t>ABS Rehau U708ST9 22x0.4mm</t>
  </si>
  <si>
    <t>ABS Rehau U727ST9 22x0.4mm</t>
  </si>
  <si>
    <t>ABS Rehau U732ST9 22x0.4mm</t>
  </si>
  <si>
    <t>ABS Rehau U741ST9 22x0.4mm</t>
  </si>
  <si>
    <t>ABS Rehau U748ST9 22x0.4mm</t>
  </si>
  <si>
    <t>ABS Rehau U750ST9 22x0.4mm</t>
  </si>
  <si>
    <t>ABS Rehau U763ST9 22x0.4mm</t>
  </si>
  <si>
    <t>ABS Rehau U767ST9 22x0.4mm</t>
  </si>
  <si>
    <t>ABS Rehau U775ST9 22x0.4mm</t>
  </si>
  <si>
    <t>ABS Rehau U780ST9 22x0.4mm</t>
  </si>
  <si>
    <t>ABS Rehau U788ST9 22x0.4mm</t>
  </si>
  <si>
    <t>ABS Rehau U818ST9 22x0.4mm</t>
  </si>
  <si>
    <t>ABS Rehau U830ST9 22x0.4mm</t>
  </si>
  <si>
    <t>ABS Rehau U899ST9 22x0.4mm</t>
  </si>
  <si>
    <t>ABS Rehau U960ST9 22x0.4mm</t>
  </si>
  <si>
    <t>ABS Rehau U963ST9 22x0.4mm</t>
  </si>
  <si>
    <t>ABS Rehau U968ST9 22x0.4mm</t>
  </si>
  <si>
    <t>ABS Rehau U998ST38 22x0.4mm</t>
  </si>
  <si>
    <t>ABS Rehau W1000ST38 22x0.4mm</t>
  </si>
  <si>
    <t>ABS Rehau W1000ST9 22x0.4mm</t>
  </si>
  <si>
    <t>ABS Rehau W1100ST9 22x0.4mm</t>
  </si>
  <si>
    <t>ABS Rehau W980SM 22x0.4mm</t>
  </si>
  <si>
    <t>ABS Rehau W980ST2 22x0.4mm</t>
  </si>
  <si>
    <t>ABS Rehau F186ST9 23x2.0mm</t>
  </si>
  <si>
    <t>ABS Rehau F187ST9 23x2.0mm</t>
  </si>
  <si>
    <t>ABS Rehau F206ST9 23x2.0mm</t>
  </si>
  <si>
    <t>ABS Rehau F235ST76 23x2.0mm</t>
  </si>
  <si>
    <t>ABS Rehau F243ST76 23x2.0mm</t>
  </si>
  <si>
    <t>ABS Rehau F323ST20 23x2.0mm</t>
  </si>
  <si>
    <t>ABS Rehau F416ST10 23x2.0mm</t>
  </si>
  <si>
    <t>ABS Rehau F433ST10 23x2.0mm</t>
  </si>
  <si>
    <t>ABS Rehau F528ST20 23x2.0mm</t>
  </si>
  <si>
    <t>ABS Rehau F685ST10 23x2.0mm</t>
  </si>
  <si>
    <t>ABS Rehau F765ST20 23x2.0mm</t>
  </si>
  <si>
    <t>ABS Rehau F800ST9 23x2.0mm</t>
  </si>
  <si>
    <t>ABS Rehau H1113ST10 23x2.0mm</t>
  </si>
  <si>
    <t>ABS Rehau H1142ST36 23x2.0mm</t>
  </si>
  <si>
    <t>ABS Rehau H1145ST10 23x2.0mm</t>
  </si>
  <si>
    <t>ABS Rehau H1176ST37 23x2.0mm</t>
  </si>
  <si>
    <t>ABS Rehau H1180ST37 23x2.0mm</t>
  </si>
  <si>
    <t>ABS Rehau H1181ST37 23x2.0mm</t>
  </si>
  <si>
    <t>ABS Rehau H1199ST12 23x2.0mm</t>
  </si>
  <si>
    <t>ABS Rehau H1223ST19 23x2.0mm</t>
  </si>
  <si>
    <t>ABS Rehau H1225ST12 23x2.0mm</t>
  </si>
  <si>
    <t>ABS Rehau H1242ST10 23x2.0mm</t>
  </si>
  <si>
    <t>ABS Rehau H1250ST36 23x2.0mm</t>
  </si>
  <si>
    <t>ABS Rehau H1277ST9 23x2.0mm</t>
  </si>
  <si>
    <t>ABS Rehau H1303ST12 23x2.0mm</t>
  </si>
  <si>
    <t>ABS Rehau H1307ST19 23x2.0mm</t>
  </si>
  <si>
    <t>ABS Rehau H1312ST10 23x2.0mm</t>
  </si>
  <si>
    <t>ABS Rehau H1313ST10 23x2.0mm</t>
  </si>
  <si>
    <t>ABS Rehau H1318ST10 23x2.0mm</t>
  </si>
  <si>
    <t>ABS Rehau H1330ST10 23x2.0mm</t>
  </si>
  <si>
    <t>ABS Rehau H1344ST32 23x2.0mm</t>
  </si>
  <si>
    <t>ABS Rehau H1346ST32 23x2.0mm</t>
  </si>
  <si>
    <t>ABS Rehau H1362ST12 23x2.0mm</t>
  </si>
  <si>
    <t>ABS Rehau H1367ST40 23x2.0mm</t>
  </si>
  <si>
    <t>ABS Rehau H1385ST40 23x2.0mm</t>
  </si>
  <si>
    <t>ABS Rehau H1386ST40 23x2.0mm</t>
  </si>
  <si>
    <t>ABS Rehau H1399ST10 23x2.0mm</t>
  </si>
  <si>
    <t>ABS Rehau H1401ST22 23x2.0mm</t>
  </si>
  <si>
    <t>ABS Rehau H1487ST22 23x2.0mm</t>
  </si>
  <si>
    <t>ABS Rehau H1636ST12 23x2.0mm</t>
  </si>
  <si>
    <t>ABS Rehau H1710ST10 23x2.0mm</t>
  </si>
  <si>
    <t>ABS Rehau H1714ST19 23x2.0mm</t>
  </si>
  <si>
    <t>ABS Rehau H1715ST12 23x2.0mm</t>
  </si>
  <si>
    <t>ABS Rehau H1732ST9 23x2.0mm</t>
  </si>
  <si>
    <t>ABS Rehau H1910ST9 23x2.0mm</t>
  </si>
  <si>
    <t>ABS Rehau H2033ST10 23x2.0mm</t>
  </si>
  <si>
    <t>ABS Rehau H3003ST19 23x2.0mm</t>
  </si>
  <si>
    <t>ABS Rehau H3012ST22 23x2.0mm</t>
  </si>
  <si>
    <t>ABS Rehau H3043ST12 23x2.0mm</t>
  </si>
  <si>
    <t>ABS Rehau H305ST12 23x2.0mm</t>
  </si>
  <si>
    <t>ABS Rehau H309ST12 23x2.0mm</t>
  </si>
  <si>
    <t>ABS Rehau H3131ST12 23x2.0mm</t>
  </si>
  <si>
    <t>ABS Rehau H3133ST12 23x2.0mm</t>
  </si>
  <si>
    <t>ABS Rehau H3146ST19 23x2.0mm</t>
  </si>
  <si>
    <t>ABS Rehau H3152ST19 23x2.0mm</t>
  </si>
  <si>
    <t>ABS Rehau H3154ST36 23x2.0mm</t>
  </si>
  <si>
    <t>ABS Rehau H3156ST12 23x2.0mm</t>
  </si>
  <si>
    <t>ABS Rehau H3157ST12 23x2.0mm</t>
  </si>
  <si>
    <t>ABS Rehau H3170ST12 23x2.0mm</t>
  </si>
  <si>
    <t>ABS Rehau H3176ST37 23x2.0mm</t>
  </si>
  <si>
    <t>ABS Rehau H3190ST19 23x2.0mm</t>
  </si>
  <si>
    <t>ABS Rehau H3195ST19 23x2.0mm</t>
  </si>
  <si>
    <t>ABS Rehau H3197ST19 23x2.0mm</t>
  </si>
  <si>
    <t>ABS Rehau H3198ST19 23x2.0mm</t>
  </si>
  <si>
    <t>ABS Rehau H3303ST10 23x2.0mm</t>
  </si>
  <si>
    <t>ABS Rehau H3309ST28 23x2.0mm</t>
  </si>
  <si>
    <t>ABS Rehau H3317ST28 23x2.0mm</t>
  </si>
  <si>
    <t>ABS Rehau H3325ST28 23x2.0mm</t>
  </si>
  <si>
    <t>ABS Rehau H3331ST10 23x2.0mm</t>
  </si>
  <si>
    <t>ABS Rehau H3359ST32 23x2.0mm</t>
  </si>
  <si>
    <t>ABS Rehau H3395ST12 23x2.0mm</t>
  </si>
  <si>
    <t>ABS Rehau H3398ST12 23x2.0mm</t>
  </si>
  <si>
    <t>ABS Rehau H3430ST22 23x2.0mm</t>
  </si>
  <si>
    <t>ABS Rehau H3433ST22 23x2.0mm</t>
  </si>
  <si>
    <t>ABS Rehau H3450ST22 23x2.0mm</t>
  </si>
  <si>
    <t>ABS Rehau H3700ST10 23x2.0mm</t>
  </si>
  <si>
    <t>ABS Rehau H3702ST10 23x2.0mm</t>
  </si>
  <si>
    <t>ABS Rehau H3710ST12 23x2.0mm</t>
  </si>
  <si>
    <t>ABS Rehau H3730ST10 23x2.0mm</t>
  </si>
  <si>
    <t>ABS Rehau H3734ST9 23x2.0mm</t>
  </si>
  <si>
    <t>ABS Rehau H3840ST9 23x2.0mm</t>
  </si>
  <si>
    <t>ABS Rehau H3860ST9 23x2.0mm</t>
  </si>
  <si>
    <t>ABS Rehau U104ST9 23x2.0mm</t>
  </si>
  <si>
    <t>ABS Rehau U113ST9 23x2.0mm</t>
  </si>
  <si>
    <t>ABS Rehau U115ST9 23x2.0mm</t>
  </si>
  <si>
    <t>ABS Rehau U125ST9 23x2.0mm</t>
  </si>
  <si>
    <t>ABS Rehau U156ST9 23x2.0mm</t>
  </si>
  <si>
    <t>ABS Rehau U163ST9 23x2.0mm</t>
  </si>
  <si>
    <t>ABS Rehau U201ST9 23x2.0mm</t>
  </si>
  <si>
    <t>ABS Rehau U211ST9 23x2.0mm</t>
  </si>
  <si>
    <t>ABS Rehau U216ST9 23x2.0mm</t>
  </si>
  <si>
    <t>ABS Rehau U222ST9 23x2.0mm</t>
  </si>
  <si>
    <t>ABS Rehau U311ST9 23x2.0mm</t>
  </si>
  <si>
    <t>ABS Rehau U321ST9 23x2.0mm</t>
  </si>
  <si>
    <t>ABS Rehau U325ST9 23x2.0mm</t>
  </si>
  <si>
    <t>ABS Rehau U335ST9 23x2.0mm</t>
  </si>
  <si>
    <t>ABS Rehau U350ST9 23x2.0mm</t>
  </si>
  <si>
    <t>ABS Rehau U502ST9 23x2.0mm</t>
  </si>
  <si>
    <t>ABS Rehau U504ST9 23x2.0mm</t>
  </si>
  <si>
    <t>ABS Rehau U525ST9 23x2.0mm</t>
  </si>
  <si>
    <t>ABS Rehau U540ST9 23x2.0mm</t>
  </si>
  <si>
    <t>ABS Rehau U599ST9 23x2.0mm</t>
  </si>
  <si>
    <t>ABS Rehau U604ST9 23x2.0mm</t>
  </si>
  <si>
    <t>ABS Rehau U630ST9 23x2.0mm</t>
  </si>
  <si>
    <t>ABS Rehau U636ST9 23x2.0mm</t>
  </si>
  <si>
    <t>ABS Rehau U638ST9 23x2.0mm</t>
  </si>
  <si>
    <t>ABS Rehau U665ST9 23x2.0mm</t>
  </si>
  <si>
    <t>ABS Rehau U699ST9 23x2.0mm</t>
  </si>
  <si>
    <t>ABS Rehau U702ST9 23x2.0mm</t>
  </si>
  <si>
    <t>ABS Rehau U705ST9 23x2.0mm</t>
  </si>
  <si>
    <t>ABS Rehau U707ST9 23x2.0mm</t>
  </si>
  <si>
    <t>ABS Rehau U708ST9 23x2.0mm</t>
  </si>
  <si>
    <t>ABS Rehau U727ST9 23x2.0mm</t>
  </si>
  <si>
    <t>ABS Rehau U732ST9 23x2.0mm</t>
  </si>
  <si>
    <t>ABS Rehau U740ST9 23x2.0mm</t>
  </si>
  <si>
    <t>ABS Rehau U741ST9 23x2.0mm</t>
  </si>
  <si>
    <t>ABS Rehau U748ST9 23x2.0mm</t>
  </si>
  <si>
    <t>ABS Rehau U750ST9 23x2.0mm</t>
  </si>
  <si>
    <t>ABS Rehau U763ST9 23x2.0mm</t>
  </si>
  <si>
    <t>ABS Rehau U767ST9 23x2.0mm</t>
  </si>
  <si>
    <t>ABS Rehau U775ST9 23x2.0mm</t>
  </si>
  <si>
    <t>ABS Rehau U780ST9 23x2.0mm</t>
  </si>
  <si>
    <t>ABS Rehau U788ST9 23x2.0mm</t>
  </si>
  <si>
    <t>ABS Rehau U818ST9 23x2.0mm</t>
  </si>
  <si>
    <t>ABS Rehau U830ST9 23x2.0mm</t>
  </si>
  <si>
    <t>ABS Rehau U899ST9 23x2.0mm</t>
  </si>
  <si>
    <t>ABS Rehau U960ST9 23x2.0mm</t>
  </si>
  <si>
    <t>ABS Rehau U961ST7 23x2.0mm</t>
  </si>
  <si>
    <t>ABS Rehau U963ST9 23x2.0mm</t>
  </si>
  <si>
    <t>ABS Rehau U968ST9 23x2.0mm</t>
  </si>
  <si>
    <t>ABS Rehau U998ST38 23x2.0mm</t>
  </si>
  <si>
    <t>ABS Rehau U999ST19 23x2.0mm</t>
  </si>
  <si>
    <t>ABS Rehau U999ST7 23x2.0mm</t>
  </si>
  <si>
    <t>ABS Rehau W1000ST19 23x2.0mm</t>
  </si>
  <si>
    <t>ABS Rehau W1000ST38 23x2.0mm</t>
  </si>
  <si>
    <t>ABS Rehau W1000ST9 23x2.0mm</t>
  </si>
  <si>
    <t>ABS Rehau W1100ST9 23x2.0mm</t>
  </si>
  <si>
    <t>ABS Rehau W1200ST9 23x2.0mm</t>
  </si>
  <si>
    <t>ABS Rehau W908SM 23x2.0mm</t>
  </si>
  <si>
    <t>ABS Rehau W908ST2 23x2.0mm</t>
  </si>
  <si>
    <t>ABS Rehau W960SM 23x2.0mm</t>
  </si>
  <si>
    <t>ABS Rehau W960ST7 23x2.0mm</t>
  </si>
  <si>
    <t>ABS Rehau W962ST2 23x2.0mm</t>
  </si>
  <si>
    <t>ABS Rehau W980SM 23x2.0mm</t>
  </si>
  <si>
    <t>ABS Rehau W980ST2 23x2.0mm</t>
  </si>
  <si>
    <t>ABS Rehau F186ST9 23x0.8mm</t>
  </si>
  <si>
    <t>ABS Rehau F187ST9 23x0.8mm</t>
  </si>
  <si>
    <t>ABS Rehau F206ST9 23x0.8mm</t>
  </si>
  <si>
    <t>ABS Rehau F235ST76 23x0.8mm</t>
  </si>
  <si>
    <t>ABS Rehau F243ST76 23x0.8mm</t>
  </si>
  <si>
    <t>ABS Rehau F323ST20 23x0.8mm</t>
  </si>
  <si>
    <t>ABS Rehau F416ST10 23x0.8mm</t>
  </si>
  <si>
    <t>ABS Rehau F433ST10 23x0.8mm</t>
  </si>
  <si>
    <t>ABS Rehau F528ST20 23x0.8mm</t>
  </si>
  <si>
    <t>ABS Rehau F685ST10 23x0.8mm</t>
  </si>
  <si>
    <t>ABS Rehau F765ST20 23x0.8mm</t>
  </si>
  <si>
    <t>ABS Rehau F800ST9 23x0.8mm</t>
  </si>
  <si>
    <t>ABS Rehau H1113ST10 23x0.8mm</t>
  </si>
  <si>
    <t>ABS Rehau H1142ST36 23x0.8mm</t>
  </si>
  <si>
    <t>ABS Rehau H1145ST10 23x0.8mm</t>
  </si>
  <si>
    <t>ABS Rehau H1176ST37 23x0.8mm</t>
  </si>
  <si>
    <t>ABS Rehau H1180ST37 23x0.8mm</t>
  </si>
  <si>
    <t>ABS Rehau H1181ST37 23x0.8mm</t>
  </si>
  <si>
    <t>ABS Rehau H1199ST12 23x0.8mm</t>
  </si>
  <si>
    <t>ABS Rehau H1223ST19 23x0.8mm</t>
  </si>
  <si>
    <t>ABS Rehau H1225ST12 23x0.8mm</t>
  </si>
  <si>
    <t>ABS Rehau H1242ST10 23x0.8mm</t>
  </si>
  <si>
    <t>ABS Rehau H1250ST36 23x0.8mm</t>
  </si>
  <si>
    <t>ABS Rehau H1277ST9 23x0.8mm</t>
  </si>
  <si>
    <t>ABS Rehau H1303ST12 23x0.8mm</t>
  </si>
  <si>
    <t>ABS Rehau H1307ST19 23x0.8mm</t>
  </si>
  <si>
    <t>ABS Rehau H1312ST10 23x0.8mm</t>
  </si>
  <si>
    <t>ABS Rehau H1313ST10 23x0.8mm</t>
  </si>
  <si>
    <t>ABS Rehau H1318ST10 23x0.8mm</t>
  </si>
  <si>
    <t>ABS Rehau H1330ST10 23x0.8mm</t>
  </si>
  <si>
    <t>ABS Rehau H1344ST32 23x0.8mm</t>
  </si>
  <si>
    <t>ABS Rehau H1346ST32 23x0.8mm</t>
  </si>
  <si>
    <t>ABS Rehau H1362ST12 23x0.8mm</t>
  </si>
  <si>
    <t>ABS Rehau H1367ST40 23x0.8mm</t>
  </si>
  <si>
    <t>ABS Rehau H1385ST40 23x0.8mm</t>
  </si>
  <si>
    <t>ABS Rehau H1386ST40 23x0.8mm</t>
  </si>
  <si>
    <t>ABS Rehau H1399ST10 23x0.8mm</t>
  </si>
  <si>
    <t>ABS Rehau H1401ST22 23x0.8mm</t>
  </si>
  <si>
    <t>ABS Rehau H1487ST22 23x0.8mm</t>
  </si>
  <si>
    <t>ABS Rehau H1636ST12 23x0.8mm</t>
  </si>
  <si>
    <t>ABS Rehau H1710ST10 23x0.8mm</t>
  </si>
  <si>
    <t>ABS Rehau H1714ST19 23x0.8mm</t>
  </si>
  <si>
    <t>ABS Rehau H1715ST12 23x0.8mm</t>
  </si>
  <si>
    <t>ABS Rehau H1732ST9 23x0.8mm</t>
  </si>
  <si>
    <t>ABS Rehau H1910ST9 23x0.8mm</t>
  </si>
  <si>
    <t>ABS Rehau H2033ST10 23x0.8mm</t>
  </si>
  <si>
    <t>ABS Rehau H3003ST19 23x0.8mm</t>
  </si>
  <si>
    <t>ABS Rehau H3012ST22 23x0.8mm</t>
  </si>
  <si>
    <t>ABS Rehau H3043ST12 23x0.8mm</t>
  </si>
  <si>
    <t>ABS Rehau H305ST12 23x0.8mm</t>
  </si>
  <si>
    <t>ABS Rehau H309ST12 23x0.8mm</t>
  </si>
  <si>
    <t>ABS Rehau H3131ST12 23x0.8mm</t>
  </si>
  <si>
    <t>ABS Rehau H3133ST12 23x0.8mm</t>
  </si>
  <si>
    <t>ABS Rehau H3146ST19 23x0.8mm</t>
  </si>
  <si>
    <t>ABS Rehau H3152ST19 23x0.8mm</t>
  </si>
  <si>
    <t>ABS Rehau H3154ST36 23x0.8mm</t>
  </si>
  <si>
    <t>ABS Rehau H3156ST12 23x0.8mm</t>
  </si>
  <si>
    <t>ABS Rehau H3157ST12 23x0.8mm</t>
  </si>
  <si>
    <t>ABS Rehau H3170ST12 23x0.8mm</t>
  </si>
  <si>
    <t>ABS Rehau H3176ST37 23x0.8mm</t>
  </si>
  <si>
    <t>ABS Rehau H3190ST19 23x0.8mm</t>
  </si>
  <si>
    <t>ABS Rehau H3195ST19 23x0.8mm</t>
  </si>
  <si>
    <t>ABS Rehau H3197ST19 23x0.8mm</t>
  </si>
  <si>
    <t>ABS Rehau H3198ST19 23x0.8mm</t>
  </si>
  <si>
    <t>ABS Rehau H3303ST10 23x0.8mm</t>
  </si>
  <si>
    <t>ABS Rehau H3309ST28 23x0.8mm</t>
  </si>
  <si>
    <t>ABS Rehau H3317ST28 23x0.8mm</t>
  </si>
  <si>
    <t>ABS Rehau H3325ST28 23x0.8mm</t>
  </si>
  <si>
    <t>ABS Rehau H3331ST10 23x0.8mm</t>
  </si>
  <si>
    <t>ABS Rehau H3359ST32 23x0.8mm</t>
  </si>
  <si>
    <t>ABS Rehau H3395ST12 23x0.8mm</t>
  </si>
  <si>
    <t>ABS Rehau H3398ST12 23x0.8mm</t>
  </si>
  <si>
    <t>ABS Rehau H3430ST22 23x0.8mm</t>
  </si>
  <si>
    <t>ABS Rehau H3433ST22 23x0.8mm</t>
  </si>
  <si>
    <t>ABS Rehau H3450ST22 23x0.8mm</t>
  </si>
  <si>
    <t>ABS Rehau H3700ST10 23x0.8mm</t>
  </si>
  <si>
    <t>ABS Rehau H3702ST10 23x0.8mm</t>
  </si>
  <si>
    <t>ABS Rehau H3710ST12 23x0.8mm</t>
  </si>
  <si>
    <t>ABS Rehau H3730ST10 23x0.8mm</t>
  </si>
  <si>
    <t>ABS Rehau H3734ST9 23x0.8mm</t>
  </si>
  <si>
    <t>ABS Rehau H3840ST9 23x0.8mm</t>
  </si>
  <si>
    <t>ABS Rehau H3860ST9 23x0.8mm</t>
  </si>
  <si>
    <t>ABS Rehau U104ST9 23x0.8mm</t>
  </si>
  <si>
    <t>ABS Rehau U113ST9 23x0.8mm</t>
  </si>
  <si>
    <t>ABS Rehau U115ST9 23x0.8mm</t>
  </si>
  <si>
    <t>ABS Rehau U125ST9 23x0.8mm</t>
  </si>
  <si>
    <t>ABS Rehau U156ST9 23x0.8mm</t>
  </si>
  <si>
    <t>ABS Rehau U163ST9 23x0.8mm</t>
  </si>
  <si>
    <t>ABS Rehau U201ST9 23x0.8mm</t>
  </si>
  <si>
    <t>ABS Rehau U211ST9 23x0.8mm</t>
  </si>
  <si>
    <t>ABS Rehau U216ST9 23x0.8mm</t>
  </si>
  <si>
    <t>ABS Rehau U222ST9 23x0.8mm</t>
  </si>
  <si>
    <t>ABS Rehau U311ST9 23x0.8mm</t>
  </si>
  <si>
    <t>ABS Rehau U321ST9 23x0.8mm</t>
  </si>
  <si>
    <t>ABS Rehau U325ST9 23x0.8mm</t>
  </si>
  <si>
    <t>ABS Rehau U335ST9 23x0.8mm</t>
  </si>
  <si>
    <t>ABS Rehau U350ST9 23x0.8mm</t>
  </si>
  <si>
    <t>ABS Rehau U502ST9 23x0.8mm</t>
  </si>
  <si>
    <t>ABS Rehau U504ST9 23x0.8mm</t>
  </si>
  <si>
    <t>ABS Rehau U525ST9 23x0.8mm</t>
  </si>
  <si>
    <t>ABS Rehau U540ST9 23x0.8mm</t>
  </si>
  <si>
    <t>ABS Rehau U599ST9 23x0.8mm</t>
  </si>
  <si>
    <t>ABS Rehau U604ST9 23x0.8mm</t>
  </si>
  <si>
    <t>ABS Rehau U630ST9 23x0.8mm</t>
  </si>
  <si>
    <t>ABS Rehau U636ST9 23x0.8mm</t>
  </si>
  <si>
    <t>ABS Rehau U638ST9 23x0.8mm</t>
  </si>
  <si>
    <t>ABS Rehau U665ST9 23x0.8mm</t>
  </si>
  <si>
    <t>ABS Rehau U699ST9 23x0.8mm</t>
  </si>
  <si>
    <t>ABS Rehau U702ST9 23x0.8mm</t>
  </si>
  <si>
    <t>ABS Rehau U705ST9 23x0.8mm</t>
  </si>
  <si>
    <t>ABS Rehau U707ST9 23x0.8mm</t>
  </si>
  <si>
    <t>ABS Rehau U708ST9 23x0.8mm</t>
  </si>
  <si>
    <t>ABS Rehau U727ST9 23x0.8mm</t>
  </si>
  <si>
    <t>ABS Rehau U732ST9 23x0.8mm</t>
  </si>
  <si>
    <t>ABS Rehau U740ST9 23x0.8mm</t>
  </si>
  <si>
    <t>ABS Rehau U741ST9 23x0.8mm</t>
  </si>
  <si>
    <t>ABS Rehau U748ST9 23x0.8mm</t>
  </si>
  <si>
    <t>ABS Rehau U750ST9 23x0.8mm</t>
  </si>
  <si>
    <t>ABS Rehau U763ST9 23x0.8mm</t>
  </si>
  <si>
    <t>ABS Rehau U767ST9 23x0.8mm</t>
  </si>
  <si>
    <t>ABS Rehau U775ST9 23x0.8mm</t>
  </si>
  <si>
    <t>ABS Rehau U780ST9 23x0.8mm</t>
  </si>
  <si>
    <t>ABS Rehau U788ST9 23x0.8mm</t>
  </si>
  <si>
    <t>ABS Rehau U818ST9 23x0.8mm</t>
  </si>
  <si>
    <t>ABS Rehau U830ST9 23x0.8mm</t>
  </si>
  <si>
    <t>ABS Rehau U899ST9 23x0.8mm</t>
  </si>
  <si>
    <t>ABS Rehau U960ST9 23x0.8mm</t>
  </si>
  <si>
    <t>ABS Rehau U961ST7 23x0.8mm</t>
  </si>
  <si>
    <t>ABS Rehau U963ST9 23x0.8mm</t>
  </si>
  <si>
    <t>ABS Rehau U968ST9 23x0.8mm</t>
  </si>
  <si>
    <t>ABS Rehau U998ST38 23x0.8mm</t>
  </si>
  <si>
    <t>ABS Rehau U999ST19 23x0.8mm</t>
  </si>
  <si>
    <t>ABS Rehau U999ST7 23x0.8mm</t>
  </si>
  <si>
    <t>ABS Rehau W1000ST19 23x0.8mm</t>
  </si>
  <si>
    <t>ABS Rehau W1000ST38 23x0.8mm</t>
  </si>
  <si>
    <t>ABS Rehau W1000ST9 23x0.8mm</t>
  </si>
  <si>
    <t>ABS Rehau W1100ST9 23x0.8mm</t>
  </si>
  <si>
    <t>ABS Rehau W1200ST9 23x0.8mm</t>
  </si>
  <si>
    <t>ABS Rehau W908SM 23x0.8mm</t>
  </si>
  <si>
    <t>ABS Rehau W908ST2 23x0.8mm</t>
  </si>
  <si>
    <t>ABS Rehau W960SM 23x0.8mm</t>
  </si>
  <si>
    <t>ABS Rehau W960ST7 23x0.8mm</t>
  </si>
  <si>
    <t>ABS Rehau W962ST2 23x0.8mm</t>
  </si>
  <si>
    <t>ABS Rehau W980SM 23x0.8mm</t>
  </si>
  <si>
    <t>ABS Rehau W980ST2 23x0.8mm</t>
  </si>
  <si>
    <t>ABS Rehau F021ST75 43x2.0mm</t>
  </si>
  <si>
    <t>ABS Rehau F030ST75 43x2.0mm</t>
  </si>
  <si>
    <t>ABS Rehau F031ST78 43x2.0mm</t>
  </si>
  <si>
    <t>ABS Rehau F032ST78 43x2.0mm</t>
  </si>
  <si>
    <t>ABS Rehau F052ST75 43x2.0mm</t>
  </si>
  <si>
    <t>ABS Rehau F093ST7 43x2.0mm</t>
  </si>
  <si>
    <t>ABS Rehau F095ST87 43x2.0mm</t>
  </si>
  <si>
    <t>ABS Rehau F108ST9 43x2.0mm</t>
  </si>
  <si>
    <t>ABS Rehau F121ST87 43x2.0mm</t>
  </si>
  <si>
    <t>ABS Rehau F186ST9 43x2.0mm</t>
  </si>
  <si>
    <t>ABS Rehau F187ST9 43x2.0mm</t>
  </si>
  <si>
    <t>ABS Rehau F205ST9 43x2.0mm</t>
  </si>
  <si>
    <t>ABS Rehau F206ST9 43x2.0mm</t>
  </si>
  <si>
    <t>ABS Rehau F208ST75 43x2.0mm</t>
  </si>
  <si>
    <t>ABS Rehau F226ST78 43x2.0mm</t>
  </si>
  <si>
    <t>ABS Rehau F227ST78 43x2.0mm</t>
  </si>
  <si>
    <t>ABS Rehau F228ST78 43x2.0mm</t>
  </si>
  <si>
    <t>ABS Rehau F229ST75 43x2.0mm</t>
  </si>
  <si>
    <t>ABS Rehau F230ST75 43x2.0mm</t>
  </si>
  <si>
    <t>ABS Rehau F234ST76 43x2.0mm</t>
  </si>
  <si>
    <t>ABS Rehau F235ST76 43x2.0mm</t>
  </si>
  <si>
    <t>ABS Rehau F237ST76 43x2.0mm</t>
  </si>
  <si>
    <t>ABS Rehau F243ST76 43x2.0mm</t>
  </si>
  <si>
    <t>ABS Rehau F251ST9 43x2.0mm</t>
  </si>
  <si>
    <t>ABS Rehau F302ST87 43x2.0mm</t>
  </si>
  <si>
    <t>ABS Rehau F323ST20 43x2.0mm</t>
  </si>
  <si>
    <t>ABS Rehau F352ST76 43x2.0mm</t>
  </si>
  <si>
    <t>ABS Rehau F416ST10 43x2.0mm</t>
  </si>
  <si>
    <t>ABS Rehau F433ST10 43x2.0mm</t>
  </si>
  <si>
    <t>ABS Rehau F486ST76 43x2.0mm</t>
  </si>
  <si>
    <t>ABS Rehau F502ST7 43x2.0mm</t>
  </si>
  <si>
    <t>ABS Rehau F528ST20 43x2.0mm</t>
  </si>
  <si>
    <t>ABS Rehau F620ST87 43x2.0mm</t>
  </si>
  <si>
    <t>ABS Rehau F638ST10 43x2.0mm</t>
  </si>
  <si>
    <t>ABS Rehau F675ST75 43x2.0mm</t>
  </si>
  <si>
    <t>ABS Rehau F676ST75 43x2.0mm</t>
  </si>
  <si>
    <t>ABS Rehau F685ST10 43x2.0mm</t>
  </si>
  <si>
    <t>ABS Rehau F765ST20 43x2.0mm</t>
  </si>
  <si>
    <t>ABS Rehau F800ST9 43x2.0mm</t>
  </si>
  <si>
    <t>ABS Rehau H011STG8 43x2.0mm</t>
  </si>
  <si>
    <t>ABS Rehau H1113ST10 43x2.0mm</t>
  </si>
  <si>
    <t>ABS Rehau H1142ST36 43x2.0mm</t>
  </si>
  <si>
    <t>ABS Rehau H1145ST10 43x2.0mm</t>
  </si>
  <si>
    <t>ABS Rehau H1176ST37 43x2.0mm</t>
  </si>
  <si>
    <t>ABS Rehau H1180ST37 43x2.0mm</t>
  </si>
  <si>
    <t>ABS Rehau H1181ST37 43x2.0mm</t>
  </si>
  <si>
    <t>ABS Rehau H1199ST12 43x2.0mm</t>
  </si>
  <si>
    <t>ABS Rehau H1223ST19 43x2.0mm</t>
  </si>
  <si>
    <t>ABS Rehau H1225ST12 43x2.0mm</t>
  </si>
  <si>
    <t>ABS Rehau H1242ST10 43x2.0mm</t>
  </si>
  <si>
    <t>ABS Rehau H1250ST36 43x2.0mm</t>
  </si>
  <si>
    <t>ABS Rehau H1277ST9 43x2.0mm</t>
  </si>
  <si>
    <t>ABS Rehau H1303ST12 43x2.0mm</t>
  </si>
  <si>
    <t>ABS Rehau H1307ST19 43x2.0mm</t>
  </si>
  <si>
    <t>ABS Rehau H1312ST10 43x2.0mm</t>
  </si>
  <si>
    <t>ABS Rehau H1313ST10 43x2.0mm</t>
  </si>
  <si>
    <t>ABS Rehau H1318ST10 43x2.0mm</t>
  </si>
  <si>
    <t>ABS Rehau H1330ST10 43x2.0mm</t>
  </si>
  <si>
    <t>ABS Rehau H1344ST32 43x2.0mm</t>
  </si>
  <si>
    <t>ABS Rehau H1346ST32 43x2.0mm</t>
  </si>
  <si>
    <t>ABS Rehau H1357ST10 43x2.0mm</t>
  </si>
  <si>
    <t>ABS Rehau H1362ST12 43x2.0mm</t>
  </si>
  <si>
    <t>ABS Rehau H1367ST40 43x2.0mm</t>
  </si>
  <si>
    <t>ABS Rehau H1385ST40 43x2.0mm</t>
  </si>
  <si>
    <t>ABS Rehau H1386ST40 43x2.0mm</t>
  </si>
  <si>
    <t>ABS Rehau H1399ST10 43x2.0mm</t>
  </si>
  <si>
    <t>ABS Rehau H1401ST22 43x2.0mm</t>
  </si>
  <si>
    <t>ABS Rehau H1487ST22 43x2.0mm</t>
  </si>
  <si>
    <t>ABS Rehau H1636ST12 43x2.0mm</t>
  </si>
  <si>
    <t>ABS Rehau H1710ST10 43x2.0mm</t>
  </si>
  <si>
    <t>ABS Rehau H1714ST19 43x2.0mm</t>
  </si>
  <si>
    <t>ABS Rehau H1715ST12 43x2.0mm</t>
  </si>
  <si>
    <t>ABS Rehau H1732ST9 43x2.0mm</t>
  </si>
  <si>
    <t>ABS Rehau H1910ST9 43x2.0mm</t>
  </si>
  <si>
    <t>ABS Rehau H193ST12 43x2.0mm</t>
  </si>
  <si>
    <t>ABS Rehau H197ST10 43x2.0mm</t>
  </si>
  <si>
    <t>ABS Rehau H2032ST10 43x2.0mm</t>
  </si>
  <si>
    <t>ABS Rehau H2033ST10 43x2.0mm</t>
  </si>
  <si>
    <t>ABS Rehau H2409STG8 43x2.0mm</t>
  </si>
  <si>
    <t>ABS Rehau H3003ST19 43x2.0mm</t>
  </si>
  <si>
    <t>ABS Rehau H3012ST22 43x2.0mm</t>
  </si>
  <si>
    <t>ABS Rehau H3043ST12 43x2.0mm</t>
  </si>
  <si>
    <t>ABS Rehau H305ST12 43x2.0mm</t>
  </si>
  <si>
    <t>ABS Rehau H309ST12 43x2.0mm</t>
  </si>
  <si>
    <t>ABS Rehau H3131ST12 43x2.0mm</t>
  </si>
  <si>
    <t>ABS Rehau H3133ST12 43x2.0mm</t>
  </si>
  <si>
    <t>ABS Rehau H3146ST19 43x2.0mm</t>
  </si>
  <si>
    <t>ABS Rehau H3152ST19 43x2.0mm</t>
  </si>
  <si>
    <t>ABS Rehau H3154ST36 43x2.0mm</t>
  </si>
  <si>
    <t>ABS Rehau H3156ST12 43x2.0mm</t>
  </si>
  <si>
    <t>ABS Rehau H3157ST12 43x2.0mm</t>
  </si>
  <si>
    <t>ABS Rehau H3170ST12 43x2.0mm</t>
  </si>
  <si>
    <t>ABS Rehau H3176ST37 43x2.0mm</t>
  </si>
  <si>
    <t>ABS Rehau H3190ST19 43x2.0mm</t>
  </si>
  <si>
    <t>ABS Rehau H3195ST19 43x2.0mm</t>
  </si>
  <si>
    <t>ABS Rehau H3197ST19 43x2.0mm</t>
  </si>
  <si>
    <t>ABS Rehau H3198ST19 43x2.0mm</t>
  </si>
  <si>
    <t>ABS Rehau H3303ST10 43x2.0mm</t>
  </si>
  <si>
    <t>ABS Rehau H3309ST28 43x2.0mm</t>
  </si>
  <si>
    <t>ABS Rehau H3317ST28 43x2.0mm</t>
  </si>
  <si>
    <t>ABS Rehau H3325ST28 43x2.0mm</t>
  </si>
  <si>
    <t>ABS Rehau H3331ST10 43x2.0mm</t>
  </si>
  <si>
    <t>ABS Rehau H3359ST32 43x2.0mm</t>
  </si>
  <si>
    <t>ABS Rehau H3395ST12 43x2.0mm</t>
  </si>
  <si>
    <t>ABS Rehau H3398ST12 43x2.0mm</t>
  </si>
  <si>
    <t>ABS Rehau H3430ST22 43x2.0mm</t>
  </si>
  <si>
    <t>ABS Rehau H3433ST22 43x2.0mm</t>
  </si>
  <si>
    <t>ABS Rehau H3450ST22 43x2.0mm</t>
  </si>
  <si>
    <t>ABS Rehau H3700ST10 43x2.0mm</t>
  </si>
  <si>
    <t>ABS Rehau H3702ST10 43x2.0mm</t>
  </si>
  <si>
    <t>ABS Rehau H3710ST12 43x2.0mm</t>
  </si>
  <si>
    <t>ABS Rehau H3730ST10 43x2.0mm</t>
  </si>
  <si>
    <t>ABS Rehau H3734ST9 43x2.0mm</t>
  </si>
  <si>
    <t>ABS Rehau H3840ST9 43x2.0mm</t>
  </si>
  <si>
    <t>ABS Rehau H3860ST9 43x2.0mm</t>
  </si>
  <si>
    <t>ABS Rehau U104ST9 43x2.0mm</t>
  </si>
  <si>
    <t>ABS Rehau U113ST9 43x2.0mm</t>
  </si>
  <si>
    <t>ABS Rehau U115ST9 43x2.0mm</t>
  </si>
  <si>
    <t>ABS Rehau U125ST9 43x2.0mm</t>
  </si>
  <si>
    <t>ABS Rehau U156ST9 43x2.0mm</t>
  </si>
  <si>
    <t>ABS Rehau U163ST9 43x2.0mm</t>
  </si>
  <si>
    <t>ABS Rehau U201ST9 43x2.0mm</t>
  </si>
  <si>
    <t>ABS Rehau U211ST9 43x2.0mm</t>
  </si>
  <si>
    <t>ABS Rehau U216ST9 43x2.0mm</t>
  </si>
  <si>
    <t>ABS Rehau U222ST9 43x2.0mm</t>
  </si>
  <si>
    <t>ABS Rehau U311ST9 43x2.0mm</t>
  </si>
  <si>
    <t>ABS Rehau U321ST9 43x2.0mm</t>
  </si>
  <si>
    <t>ABS Rehau U325ST9 43x2.0mm</t>
  </si>
  <si>
    <t>ABS Rehau U335ST9 43x2.0mm</t>
  </si>
  <si>
    <t>ABS Rehau U350ST9 43x2.0mm</t>
  </si>
  <si>
    <t>ABS Rehau U502ST9 43x2.0mm</t>
  </si>
  <si>
    <t>ABS Rehau U504ST9 43x2.0mm</t>
  </si>
  <si>
    <t>ABS Rehau U525ST9 43x2.0mm</t>
  </si>
  <si>
    <t>ABS Rehau U540ST9 43x2.0mm</t>
  </si>
  <si>
    <t>ABS Rehau U599ST9 43x2.0mm</t>
  </si>
  <si>
    <t>ABS Rehau U604ST9 43x2.0mm</t>
  </si>
  <si>
    <t>ABS Rehau U630ST9 43x2.0mm</t>
  </si>
  <si>
    <t>ABS Rehau U636ST9 43x2.0mm</t>
  </si>
  <si>
    <t>ABS Rehau U638ST9 43x2.0mm</t>
  </si>
  <si>
    <t>ABS Rehau U665ST9 43x2.0mm</t>
  </si>
  <si>
    <t>ABS Rehau U699ST9 43x2.0mm</t>
  </si>
  <si>
    <t>ABS Rehau U702ST78 43x2.0mm</t>
  </si>
  <si>
    <t>ABS Rehau U702ST9 43x2.0mm</t>
  </si>
  <si>
    <t>ABS Rehau U705ST9 43x2.0mm</t>
  </si>
  <si>
    <t>ABS Rehau U707ST9 43x2.0mm</t>
  </si>
  <si>
    <t>ABS Rehau U708ST9 43x2.0mm</t>
  </si>
  <si>
    <t>ABS Rehau U727ST9 43x2.0mm</t>
  </si>
  <si>
    <t>ABS Rehau U732ST9 43x2.0mm</t>
  </si>
  <si>
    <t>ABS Rehau U740ST9 43x2.0mm</t>
  </si>
  <si>
    <t>ABS Rehau U741ST9 43x2.0mm</t>
  </si>
  <si>
    <t>ABS Rehau U748ST9 43x2.0mm</t>
  </si>
  <si>
    <t>ABS Rehau U750ST9 43x2.0mm</t>
  </si>
  <si>
    <t>ABS Rehau U763ST76 43x2.0mm</t>
  </si>
  <si>
    <t>ABS Rehau U763ST9 43x2.0mm</t>
  </si>
  <si>
    <t>ABS Rehau U767ST9 43x2.0mm</t>
  </si>
  <si>
    <t>ABS Rehau U775ST9 43x2.0mm</t>
  </si>
  <si>
    <t>ABS Rehau U780ST9 43x2.0mm</t>
  </si>
  <si>
    <t>ABS Rehau U788ST9 43x2.0mm</t>
  </si>
  <si>
    <t>ABS Rehau U818ST9 43x2.0mm</t>
  </si>
  <si>
    <t>ABS Rehau U830ST9 43x2.0mm</t>
  </si>
  <si>
    <t>ABS Rehau U899ST9 43x2.0mm</t>
  </si>
  <si>
    <t>ABS Rehau U960ST9 43x2.0mm</t>
  </si>
  <si>
    <t>ABS Rehau U961ST7 43x2.0mm</t>
  </si>
  <si>
    <t>ABS Rehau U963ST9 43x2.0mm</t>
  </si>
  <si>
    <t>ABS Rehau U968ST9 43x2.0mm</t>
  </si>
  <si>
    <t>ABS Rehau U998ST38 43x2.0mm</t>
  </si>
  <si>
    <t>ABS Rehau U999ST19 43x2.0mm</t>
  </si>
  <si>
    <t>ABS Rehau U999ST7 43x2.0mm</t>
  </si>
  <si>
    <t>ABS Rehau U999ST78 43x2.0mm</t>
  </si>
  <si>
    <t>ABS Rehau W1000ST19 43x2.0mm</t>
  </si>
  <si>
    <t>ABS Rehau W1000ST38 43x2.0mm</t>
  </si>
  <si>
    <t>ABS Rehau W1000ST76 43x2.0mm</t>
  </si>
  <si>
    <t>ABS Rehau W1000ST9 43x2.0mm</t>
  </si>
  <si>
    <t>ABS Rehau W1100ST9 43x2.0mm</t>
  </si>
  <si>
    <t>ABS Rehau W1200ST9 43x2.0mm</t>
  </si>
  <si>
    <t>ABS Rehau W908SM 43x2.0mm</t>
  </si>
  <si>
    <t>ABS Rehau W908ST2 43x2.0mm</t>
  </si>
  <si>
    <t>ABS Rehau W960SM 43x2.0mm</t>
  </si>
  <si>
    <t>ABS Rehau W960ST7 43x2.0mm</t>
  </si>
  <si>
    <t>ABS Rehau W962ST2 43x2.0mm</t>
  </si>
  <si>
    <t>ABS Rehau W980SM 43x2.0mm</t>
  </si>
  <si>
    <t>ABS Rehau W980ST2 43x2.0mm</t>
  </si>
  <si>
    <t>ABS Rehau F206PM 43x1.0mm</t>
  </si>
  <si>
    <t>ABS Rehau U323PG 23x1.0mm</t>
  </si>
  <si>
    <t>ABS Rehau U702PG 23x1.0mm</t>
  </si>
  <si>
    <t>ABS Rehau U702PM 23x1.0mm</t>
  </si>
  <si>
    <t>ABS Rehau U708PG 23x1.0mm</t>
  </si>
  <si>
    <t>ABS Rehau U708PM 23x1.0mm</t>
  </si>
  <si>
    <t>ABS Rehau U727PG 23x1.0mm</t>
  </si>
  <si>
    <t>ABS Rehau U727PM 23x1.0mm</t>
  </si>
  <si>
    <t>ABS Rehau U732PG 23x1.0mm</t>
  </si>
  <si>
    <t>ABS Rehau U732PM 23x1.0mm</t>
  </si>
  <si>
    <t>ABS Rehau U767PM 23x1.0mm</t>
  </si>
  <si>
    <t>ABS Rehau U961PG 23x1.0mm</t>
  </si>
  <si>
    <t>ABS Rehau U961PM 23x1.0mm</t>
  </si>
  <si>
    <t>ABS Rehau U999PG 23x1.0mm</t>
  </si>
  <si>
    <t>ABS Rehau U999PM 23x1.0mm</t>
  </si>
  <si>
    <t>ABS Rehau W1000PG 23x1.0mm</t>
  </si>
  <si>
    <t>ABS Rehau W1000PM 23x1.0mm</t>
  </si>
  <si>
    <t>ABS Rehau W1100PG 23x1.0mm</t>
  </si>
  <si>
    <t>ABS Rehau W1100PM 23x1.0mm</t>
  </si>
  <si>
    <t>ABS Rehau U999PM 43x1.0mm</t>
  </si>
  <si>
    <t>ABS Rehau W1100PM 43x1.0mm</t>
  </si>
  <si>
    <t>ABS Rehau 107FS01/FS08/FS15/8681SU 22x0.4mm</t>
  </si>
  <si>
    <t>ABS Rehau 107FS01/FS08/FS15/8681SU 23x0.8mm</t>
  </si>
  <si>
    <t>ABS Rehau 107FS01/FS08/FS15/8681SU 23x2.0mm</t>
  </si>
  <si>
    <t>ABS Rehau 107FS01/FS08/FS15/8681SU 43x2.0mm</t>
  </si>
  <si>
    <t>ABS.107FS01-22x0.4mm</t>
  </si>
  <si>
    <t>ABS.107FS01-23x0.8mm</t>
  </si>
  <si>
    <t>ABS.107FS01-23x2.0mm</t>
  </si>
  <si>
    <t>ABS.107FS01-43x2.0mm</t>
  </si>
  <si>
    <t>PAL.H1367ST40-2800x2070x18.6mm</t>
  </si>
  <si>
    <t>PAL.H1385ST40-2800x2070x18.6mm</t>
  </si>
  <si>
    <t>PAL.H1386ST40-2800x2070x18.6mm</t>
  </si>
  <si>
    <t>PAL.H1142ST36-2800x2070x18.6mm</t>
  </si>
  <si>
    <t>PAL.H1250ST36-2800x2070x18.6mm</t>
  </si>
  <si>
    <t>PAL.H3154ST36-2800x2070x18.6mm</t>
  </si>
  <si>
    <t>PAL.H1176ST37-2800x2070x18.6mm</t>
  </si>
  <si>
    <t>PAL.H1180ST37-2800x2070x18.6mm</t>
  </si>
  <si>
    <t>PAL.H1181ST37-2800x2070x18.6mm</t>
  </si>
  <si>
    <t>PAL.H3176ST37-2800x2070x18.6mm</t>
  </si>
  <si>
    <t>PAL.H1344ST32-2800x2070x18.6mm</t>
  </si>
  <si>
    <t>PAL.H1346ST32-2800x2070x18.6mm</t>
  </si>
  <si>
    <t>PAL.H3359ST32-2800x2070x18.6mm</t>
  </si>
  <si>
    <t>PAL.H3309ST28-2800x2070x18.6mm</t>
  </si>
  <si>
    <t>PAL.H3317ST28-2800x2070x18.6mm</t>
  </si>
  <si>
    <t>PAL.H3325ST28-2800x2070x18.6mm</t>
  </si>
  <si>
    <t>PAL.W1000ST38-2800x2070x18.6mm</t>
  </si>
  <si>
    <t>PAL.U998ST38-2800x2070x18.6mm</t>
  </si>
  <si>
    <t>ABS Rehau H1242ST10 22x0.4mm</t>
  </si>
  <si>
    <t>ABS Rehau H1303ST12 22x0.4mm</t>
  </si>
  <si>
    <t>ABS Rehau H1307ST19 22x0.4mm</t>
  </si>
  <si>
    <t>ABS Rehau H1362ST12 22x0.4mm</t>
  </si>
  <si>
    <t>ABS Rehau H1715ST12 22x0.4mm</t>
  </si>
  <si>
    <t>ABS Rehau H1732ST9 22x0.4mm</t>
  </si>
  <si>
    <t>ABS Rehau H1910ST9 22x0.4mm</t>
  </si>
  <si>
    <t>ABS Rehau H3043ST12 22x0.4mm</t>
  </si>
  <si>
    <t>ABS Rehau H3359ST32 22x0.4mm</t>
  </si>
  <si>
    <t>ABS Rehau U115ST9 22x0.4mm</t>
  </si>
  <si>
    <t>ABS Rehau U163ST9 22x0.4mm</t>
  </si>
  <si>
    <t>ABS Rehau U211ST9 22x0.4mm</t>
  </si>
  <si>
    <t>ABS Rehau U502ST9 22x0.4mm</t>
  </si>
  <si>
    <t>ABS Rehau U540ST9 22x0.4mm</t>
  </si>
  <si>
    <t>ABS Rehau U599ST9 22x0.4mm</t>
  </si>
  <si>
    <t>ABS Rehau U604ST9 22x0.4mm</t>
  </si>
  <si>
    <t>ABS Rehau U636ST9 22x0.4mm</t>
  </si>
  <si>
    <t>ABS Rehau U638ST9 22x0.4mm</t>
  </si>
  <si>
    <t>ABS Rehau U665ST9 22x0.4mm</t>
  </si>
  <si>
    <t>ABS Rehau U699ST9 22x0.4mm</t>
  </si>
  <si>
    <t>ABS Rehau U705ST9 22x0.4mm</t>
  </si>
  <si>
    <t>ABS Rehau U740ST9 22x0.4mm</t>
  </si>
  <si>
    <t>ABS Rehau U961ST7 22x0.4mm</t>
  </si>
  <si>
    <t>ABS Rehau U999ST7 22x0.4mm</t>
  </si>
  <si>
    <t>ABS Rehau W1200ST9 22x0.4mm</t>
  </si>
  <si>
    <t>ABS Rehau W908SM 22x0.4mm</t>
  </si>
  <si>
    <t>ABS Rehau W908ST2 22x0.4mm</t>
  </si>
  <si>
    <t>ABS Rehau W960SM 22x0.4mm</t>
  </si>
  <si>
    <t>ABS.H1242ST10-22x0.4mm</t>
  </si>
  <si>
    <t>ABS.H1303ST12-22x0.4mm</t>
  </si>
  <si>
    <t>ABS.H1307ST19-22x0.4mm</t>
  </si>
  <si>
    <t>ABS.H1362ST12-22x0.4mm</t>
  </si>
  <si>
    <t>ABS.H1715ST12-22x0.4mm</t>
  </si>
  <si>
    <t>ABS.H1732ST9-22x0.4mm</t>
  </si>
  <si>
    <t>ABS.H1910ST9-22x0.4mm</t>
  </si>
  <si>
    <t>ABS.H3043ST12-22x0.4mm</t>
  </si>
  <si>
    <t>ABS.H3359ST32-22x0.4mm</t>
  </si>
  <si>
    <t>ABS.U115ST9-22x0.4mm</t>
  </si>
  <si>
    <t>ABS.U163ST9-22x0.4mm</t>
  </si>
  <si>
    <t>ABS.U211ST9-22x0.4mm</t>
  </si>
  <si>
    <t>ABS.U502ST9-22x0.4mm</t>
  </si>
  <si>
    <t>ABS.U540ST9-22x0.4mm</t>
  </si>
  <si>
    <t>ABS.U599ST9-22x0.4mm</t>
  </si>
  <si>
    <t>ABS.U604ST9-22x0.4mm</t>
  </si>
  <si>
    <t>ABS.U636ST9-22x0.4mm</t>
  </si>
  <si>
    <t>ABS.U638ST9-22x0.4mm</t>
  </si>
  <si>
    <t>ABS.U665ST9-22x0.4mm</t>
  </si>
  <si>
    <t>ABS.U699ST9-22x0.4mm</t>
  </si>
  <si>
    <t>ABS.U705ST9-22x0.4mm</t>
  </si>
  <si>
    <t>ABS.U740ST9-22x0.4mm</t>
  </si>
  <si>
    <t>ABS.U961ST7-22x0.4mm</t>
  </si>
  <si>
    <t>ABS.U999ST7-22x0.4mm</t>
  </si>
  <si>
    <t>ABS.W1200ST9-22x0.4mm</t>
  </si>
  <si>
    <t>ABS.W908SM-22x0.4mm</t>
  </si>
  <si>
    <t>ABS.W908ST2-22x0.4mm</t>
  </si>
  <si>
    <t>ABS.W960SM-22x0.4mm</t>
  </si>
  <si>
    <t>BUZA BLAT</t>
  </si>
  <si>
    <t>ABS Rehau 350FS08/FS15/5981BS 22x0.4mm</t>
  </si>
  <si>
    <t>ABS Rehau 350FS08/FS15/5981BS 23x0.8mm</t>
  </si>
  <si>
    <t>ABS Rehau 350FS08/FS15/5981BS 23x2.0mm</t>
  </si>
  <si>
    <t>ABS Rehau 350FS08/FS15/5981BS 43x2.0mm</t>
  </si>
  <si>
    <t>ABS Rehau 318FS02/FS08/0171PE 28x2.0mm</t>
  </si>
  <si>
    <t>ABS Rehau 121FS02/FS15/105FS02/FS15 28x2.0mm</t>
  </si>
  <si>
    <t>ABS Rehau 103FS01/116FS01 22x0.4mm</t>
  </si>
  <si>
    <t>ABS Rehau 103FS01/116FS01 23x0.8mm</t>
  </si>
  <si>
    <t>ABS Rehau 103FS01/116FS01 23x2.0mm</t>
  </si>
  <si>
    <t>ABS Rehau 103FS01/116FS01 43x2.0mm</t>
  </si>
  <si>
    <t>HDF.3025PE-2800x2070x3.0mm</t>
  </si>
  <si>
    <t>HPL COMPACT.0190SL-4100x1300x12mm</t>
  </si>
  <si>
    <t>HPL COMPACT.0190AF-4100x1300x12mm</t>
  </si>
  <si>
    <t>HPL COMPACT.K023SU-4100x1300x12mm</t>
  </si>
  <si>
    <t>HPL COMPACT.K367PH-4100x1300x12mm</t>
  </si>
  <si>
    <t>HPL COMPACT.K551SU-4100x1300x12mm</t>
  </si>
  <si>
    <t>HPL COMPACT.K750LV-4100x1300x12mm</t>
  </si>
  <si>
    <t>MDF BRUT M.NEGRU-2800x2100x16mm</t>
  </si>
  <si>
    <t>ABS Rehau F800ST9 22x0.4mm</t>
  </si>
  <si>
    <t>ABS.F800ST9-22x0.4mm</t>
  </si>
  <si>
    <t>ABS Rehau 5501SN/0048NA 43x0.8mm</t>
  </si>
  <si>
    <t>ABS.5501SN-43x0.8mm</t>
  </si>
  <si>
    <t>ABS Rehau K525SN/0665NA 43x0.8mm</t>
  </si>
  <si>
    <t>ABS.K525SN-43x0.8mm</t>
  </si>
  <si>
    <t>ABS Rehau 8984BS/0702FH 43x0.8mm</t>
  </si>
  <si>
    <t>ABS.8984BS-43x0.8mm</t>
  </si>
  <si>
    <t>ABS Rehau 200FS08/0759FH 43x0.8mm</t>
  </si>
  <si>
    <t>ABS.200FS08-43x0.8mm</t>
  </si>
  <si>
    <t>ABS Rehau 348FS02/0514PE/0851FH 43x0.8mm</t>
  </si>
  <si>
    <t>ABS.348FS02-43x0.8mm</t>
  </si>
  <si>
    <t>ABS Rehau K361PW/0939NI/4073PM 43x0.8mm</t>
  </si>
  <si>
    <t>ABS.K361PW-43x0.8mm</t>
  </si>
  <si>
    <t>ABS Rehau 682FS26/0960NI 43x0.8mm</t>
  </si>
  <si>
    <t>ABS.682FS26-43x0.8mm</t>
  </si>
  <si>
    <t>ABS Rehau 689FS26/4052MI/4064NI 43x0.8mm</t>
  </si>
  <si>
    <t>ABS.689FS26-43x0.8mm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</si>
</sst>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###\-###\-###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u/>
      <sz val="11"/>
      <color indexed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7499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5C72AE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1" fillId="9" borderId="0" xfId="0" applyFont="1" applyFill="1" applyAlignment="1">
      <alignment horizontal="center" vertical="center"/>
    </xf>
    <xf numFmtId="0" fontId="0" fillId="7" borderId="0" xfId="0" applyFill="1"/>
    <xf numFmtId="164" fontId="0" fillId="0" borderId="1" xfId="0" applyNumberFormat="1" applyBorder="1"/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10" borderId="0" xfId="0" applyFont="1" applyFill="1"/>
    <xf numFmtId="0" fontId="6" fillId="10" borderId="0" xfId="0" applyFont="1" applyFill="1"/>
    <xf numFmtId="0" fontId="9" fillId="0" borderId="0" xfId="0" applyFont="1"/>
    <xf numFmtId="0" fontId="1" fillId="6" borderId="0" xfId="0" applyFont="1" applyFill="1" applyAlignment="1">
      <alignment vertical="center"/>
    </xf>
    <xf numFmtId="0" fontId="1" fillId="9" borderId="9" xfId="0" applyFont="1" applyFill="1" applyBorder="1" applyAlignment="1">
      <alignment horizontal="center" vertical="center"/>
    </xf>
    <xf numFmtId="0" fontId="0" fillId="0" borderId="11" xfId="0" applyBorder="1"/>
    <xf numFmtId="0" fontId="0" fillId="11" borderId="11" xfId="0" applyFill="1" applyBorder="1"/>
    <xf numFmtId="0" fontId="10" fillId="11" borderId="10" xfId="0" applyFont="1" applyFill="1" applyBorder="1"/>
    <xf numFmtId="0" fontId="0" fillId="0" borderId="13" xfId="0" applyBorder="1"/>
    <xf numFmtId="0" fontId="0" fillId="11" borderId="12" xfId="0" applyFill="1" applyBorder="1"/>
    <xf numFmtId="0" fontId="0" fillId="11" borderId="15" xfId="0" applyFill="1" applyBorder="1"/>
    <xf numFmtId="0" fontId="2" fillId="0" borderId="10" xfId="0" applyFont="1" applyBorder="1"/>
    <xf numFmtId="0" fontId="11" fillId="0" borderId="1" xfId="0" applyFont="1" applyBorder="1"/>
    <xf numFmtId="0" fontId="11" fillId="8" borderId="1" xfId="0" applyFont="1" applyFill="1" applyBorder="1"/>
    <xf numFmtId="164" fontId="11" fillId="8" borderId="1" xfId="0" applyNumberFormat="1" applyFont="1" applyFill="1" applyBorder="1"/>
    <xf numFmtId="0" fontId="8" fillId="5" borderId="1" xfId="0" applyFont="1" applyFill="1" applyBorder="1"/>
    <xf numFmtId="164" fontId="12" fillId="7" borderId="1" xfId="0" applyNumberFormat="1" applyFont="1" applyFill="1" applyBorder="1" applyAlignment="1" applyProtection="1">
      <alignment horizontal="right"/>
      <protection locked="0"/>
    </xf>
    <xf numFmtId="0" fontId="8" fillId="12" borderId="1" xfId="0" applyFont="1" applyFill="1" applyBorder="1"/>
    <xf numFmtId="0" fontId="8" fillId="5" borderId="5" xfId="0" applyFont="1" applyFill="1" applyBorder="1"/>
    <xf numFmtId="0" fontId="11" fillId="0" borderId="0" xfId="0" applyFont="1"/>
    <xf numFmtId="0" fontId="11" fillId="2" borderId="1" xfId="0" applyFont="1" applyFill="1" applyBorder="1" applyAlignment="1">
      <alignment horizontal="center"/>
    </xf>
    <xf numFmtId="0" fontId="14" fillId="0" borderId="0" xfId="1" applyFont="1"/>
    <xf numFmtId="0" fontId="14" fillId="0" borderId="0" xfId="0" applyFont="1"/>
    <xf numFmtId="0" fontId="15" fillId="0" borderId="0" xfId="0" applyFont="1"/>
    <xf numFmtId="0" fontId="8" fillId="9" borderId="1" xfId="0" applyFont="1" applyFill="1" applyBorder="1" applyAlignment="1">
      <alignment horizontal="center"/>
    </xf>
    <xf numFmtId="49" fontId="11" fillId="7" borderId="1" xfId="0" applyNumberFormat="1" applyFont="1" applyFill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center"/>
    </xf>
    <xf numFmtId="0" fontId="11" fillId="7" borderId="1" xfId="0" applyFont="1" applyFill="1" applyBorder="1" applyProtection="1">
      <protection locked="0"/>
    </xf>
    <xf numFmtId="164" fontId="12" fillId="0" borderId="1" xfId="0" applyNumberFormat="1" applyFont="1" applyBorder="1" applyAlignment="1">
      <alignment horizontal="right"/>
    </xf>
    <xf numFmtId="0" fontId="0" fillId="11" borderId="16" xfId="0" applyFill="1" applyBorder="1"/>
    <xf numFmtId="0" fontId="0" fillId="0" borderId="16" xfId="0" applyBorder="1"/>
    <xf numFmtId="0" fontId="1" fillId="6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17" xfId="0" applyBorder="1"/>
    <xf numFmtId="0" fontId="2" fillId="0" borderId="16" xfId="0" applyFont="1" applyBorder="1"/>
    <xf numFmtId="0" fontId="2" fillId="0" borderId="12" xfId="0" applyFont="1" applyBorder="1"/>
    <xf numFmtId="0" fontId="0" fillId="11" borderId="14" xfId="0" applyFill="1" applyBorder="1"/>
    <xf numFmtId="0" fontId="19" fillId="7" borderId="1" xfId="0" applyFont="1" applyFill="1" applyBorder="1" applyAlignment="1" applyProtection="1">
      <alignment horizontal="center"/>
      <protection locked="0"/>
    </xf>
    <xf numFmtId="0" fontId="20" fillId="7" borderId="3" xfId="0" applyFont="1" applyFill="1" applyBorder="1" applyAlignment="1" applyProtection="1">
      <alignment horizontal="center"/>
      <protection locked="0"/>
    </xf>
    <xf numFmtId="0" fontId="2" fillId="11" borderId="18" xfId="0" applyFont="1" applyFill="1" applyBorder="1"/>
    <xf numFmtId="0" fontId="2" fillId="0" borderId="18" xfId="0" applyFont="1" applyBorder="1"/>
    <xf numFmtId="0" fontId="0" fillId="11" borderId="19" xfId="0" applyFill="1" applyBorder="1"/>
    <xf numFmtId="0" fontId="0" fillId="0" borderId="19" xfId="0" applyBorder="1"/>
    <xf numFmtId="0" fontId="2" fillId="11" borderId="19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11" xfId="0" applyFont="1" applyBorder="1"/>
    <xf numFmtId="0" fontId="0" fillId="0" borderId="26" xfId="0" applyBorder="1"/>
    <xf numFmtId="0" fontId="2" fillId="0" borderId="19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0" fillId="0" borderId="14" xfId="0" applyBorder="1"/>
    <xf numFmtId="0" fontId="3" fillId="0" borderId="0" xfId="0" applyFont="1" applyAlignment="1">
      <alignment horizontal="left"/>
    </xf>
    <xf numFmtId="0" fontId="8" fillId="12" borderId="4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 applyProtection="1">
      <alignment horizontal="left"/>
      <protection locked="0"/>
    </xf>
    <xf numFmtId="0" fontId="12" fillId="7" borderId="6" xfId="0" applyFont="1" applyFill="1" applyBorder="1" applyAlignment="1" applyProtection="1">
      <alignment horizontal="left"/>
      <protection locked="0"/>
    </xf>
    <xf numFmtId="0" fontId="12" fillId="7" borderId="7" xfId="0" applyFont="1" applyFill="1" applyBorder="1" applyAlignment="1" applyProtection="1">
      <alignment horizontal="left"/>
      <protection locked="0"/>
    </xf>
    <xf numFmtId="165" fontId="12" fillId="7" borderId="5" xfId="0" applyNumberFormat="1" applyFont="1" applyFill="1" applyBorder="1" applyAlignment="1" applyProtection="1">
      <alignment horizontal="left"/>
      <protection locked="0"/>
    </xf>
    <xf numFmtId="165" fontId="12" fillId="7" borderId="6" xfId="0" applyNumberFormat="1" applyFont="1" applyFill="1" applyBorder="1" applyAlignment="1" applyProtection="1">
      <alignment horizontal="left"/>
      <protection locked="0"/>
    </xf>
    <xf numFmtId="165" fontId="12" fillId="7" borderId="7" xfId="0" applyNumberFormat="1" applyFont="1" applyFill="1" applyBorder="1" applyAlignment="1" applyProtection="1">
      <alignment horizontal="left"/>
      <protection locked="0"/>
    </xf>
    <xf numFmtId="0" fontId="13" fillId="7" borderId="5" xfId="1" applyFont="1" applyFill="1" applyBorder="1" applyAlignment="1" applyProtection="1">
      <alignment horizontal="left"/>
      <protection locked="0"/>
    </xf>
    <xf numFmtId="0" fontId="8" fillId="12" borderId="4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165" fontId="12" fillId="0" borderId="5" xfId="0" applyNumberFormat="1" applyFont="1" applyBorder="1" applyAlignment="1">
      <alignment horizontal="left"/>
    </xf>
    <xf numFmtId="165" fontId="12" fillId="0" borderId="6" xfId="0" applyNumberFormat="1" applyFont="1" applyBorder="1" applyAlignment="1">
      <alignment horizontal="left"/>
    </xf>
    <xf numFmtId="165" fontId="12" fillId="0" borderId="7" xfId="0" applyNumberFormat="1" applyFont="1" applyBorder="1" applyAlignment="1">
      <alignment horizontal="left"/>
    </xf>
    <xf numFmtId="0" fontId="13" fillId="0" borderId="5" xfId="1" applyFont="1" applyFill="1" applyBorder="1" applyAlignment="1" applyProtection="1">
      <alignment horizontal="left"/>
    </xf>
    <xf numFmtId="0" fontId="13" fillId="0" borderId="6" xfId="1" applyFont="1" applyFill="1" applyBorder="1" applyAlignment="1" applyProtection="1">
      <alignment horizontal="left"/>
    </xf>
    <xf numFmtId="0" fontId="13" fillId="0" borderId="7" xfId="1" applyFont="1" applyFill="1" applyBorder="1" applyAlignment="1" applyProtection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17"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C72AE"/>
      <color rgb="FF00B050"/>
      <color rgb="FF674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07/relationships/hdphoto" Target="../media/hdphoto1.wdp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07/relationships/hdphoto" Target="../media/hdphoto1.wdp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6</xdr:row>
      <xdr:rowOff>137160</xdr:rowOff>
    </xdr:from>
    <xdr:to>
      <xdr:col>9</xdr:col>
      <xdr:colOff>83820</xdr:colOff>
      <xdr:row>16</xdr:row>
      <xdr:rowOff>68580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49FC6C0D-49F3-4AB2-85D5-240E4A93FBF2}"/>
            </a:ext>
          </a:extLst>
        </xdr:cNvPr>
        <xdr:cNvGrpSpPr/>
      </xdr:nvGrpSpPr>
      <xdr:grpSpPr>
        <a:xfrm>
          <a:off x="144780" y="1280160"/>
          <a:ext cx="4968240" cy="1760220"/>
          <a:chOff x="144780" y="1280160"/>
          <a:chExt cx="5029200" cy="1760220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471AE5B6-C250-45D3-A8F8-147F81FF9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4780" y="1280160"/>
            <a:ext cx="5029200" cy="1760220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027A795-F684-4BD7-8D72-8886B975EBBB}"/>
              </a:ext>
            </a:extLst>
          </xdr:cNvPr>
          <xdr:cNvSpPr/>
        </xdr:nvSpPr>
        <xdr:spPr>
          <a:xfrm>
            <a:off x="1958341" y="1729740"/>
            <a:ext cx="2766060" cy="1905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FBC93ED0-AE79-49D0-9EAD-5F8429E9A748}"/>
              </a:ext>
            </a:extLst>
          </xdr:cNvPr>
          <xdr:cNvSpPr/>
        </xdr:nvSpPr>
        <xdr:spPr>
          <a:xfrm>
            <a:off x="1943101" y="2087880"/>
            <a:ext cx="2789784" cy="84582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4</xdr:col>
      <xdr:colOff>573352</xdr:colOff>
      <xdr:row>57</xdr:row>
      <xdr:rowOff>129259</xdr:rowOff>
    </xdr:from>
    <xdr:to>
      <xdr:col>7</xdr:col>
      <xdr:colOff>220858</xdr:colOff>
      <xdr:row>60</xdr:row>
      <xdr:rowOff>83821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F947D6C-B76B-4879-8B1B-FDAE56A7FA96}"/>
            </a:ext>
          </a:extLst>
        </xdr:cNvPr>
        <xdr:cNvSpPr txBox="1"/>
      </xdr:nvSpPr>
      <xdr:spPr>
        <a:xfrm>
          <a:off x="2630752" y="10614379"/>
          <a:ext cx="1430586" cy="5184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100" b="1">
              <a:solidFill>
                <a:srgbClr val="FF0000"/>
              </a:solidFill>
            </a:rPr>
            <a:t>Coloana cu Decor </a:t>
          </a:r>
          <a:r>
            <a:rPr lang="en-GB" sz="1100" b="1" baseline="0">
              <a:solidFill>
                <a:srgbClr val="FF0000"/>
              </a:solidFill>
            </a:rPr>
            <a:t>se auto-completeaza.</a:t>
          </a:r>
          <a:endParaRPr lang="en-GB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0</xdr:colOff>
      <xdr:row>62</xdr:row>
      <xdr:rowOff>68580</xdr:rowOff>
    </xdr:from>
    <xdr:to>
      <xdr:col>18</xdr:col>
      <xdr:colOff>106680</xdr:colOff>
      <xdr:row>68</xdr:row>
      <xdr:rowOff>68580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5B336CB3-C1ED-4654-8F94-9497F2648C14}"/>
            </a:ext>
          </a:extLst>
        </xdr:cNvPr>
        <xdr:cNvGrpSpPr/>
      </xdr:nvGrpSpPr>
      <xdr:grpSpPr>
        <a:xfrm>
          <a:off x="0" y="11483340"/>
          <a:ext cx="10485120" cy="1097280"/>
          <a:chOff x="144780" y="11871960"/>
          <a:chExt cx="10614660" cy="1097280"/>
        </a:xfrm>
      </xdr:grpSpPr>
      <xdr:pic>
        <xdr:nvPicPr>
          <xdr:cNvPr id="57" name="Picture 56">
            <a:extLst>
              <a:ext uri="{FF2B5EF4-FFF2-40B4-BE49-F238E27FC236}">
                <a16:creationId xmlns:a16="http://schemas.microsoft.com/office/drawing/2014/main" id="{C737C21D-054A-435D-8408-020D9C00877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18" t="59828" r="25735" b="28172"/>
          <a:stretch/>
        </xdr:blipFill>
        <xdr:spPr>
          <a:xfrm>
            <a:off x="144780" y="11871960"/>
            <a:ext cx="10614660" cy="1097280"/>
          </a:xfrm>
          <a:prstGeom prst="rect">
            <a:avLst/>
          </a:prstGeom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59E2CDD0-D50E-423B-BB07-91B16C318C99}"/>
              </a:ext>
            </a:extLst>
          </xdr:cNvPr>
          <xdr:cNvSpPr/>
        </xdr:nvSpPr>
        <xdr:spPr>
          <a:xfrm>
            <a:off x="2156460" y="12222480"/>
            <a:ext cx="2705100" cy="358140"/>
          </a:xfrm>
          <a:prstGeom prst="rect">
            <a:avLst/>
          </a:prstGeom>
          <a:noFill/>
          <a:ln w="34925" cmpd="sng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4B2EAD3C-C644-4E0A-AAEC-7A4159EEF4C5}"/>
              </a:ext>
            </a:extLst>
          </xdr:cNvPr>
          <xdr:cNvSpPr/>
        </xdr:nvSpPr>
        <xdr:spPr>
          <a:xfrm>
            <a:off x="446102" y="12222480"/>
            <a:ext cx="1672196" cy="358140"/>
          </a:xfrm>
          <a:prstGeom prst="rect">
            <a:avLst/>
          </a:prstGeom>
          <a:noFill/>
          <a:ln w="349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C866F996-0F88-4BC8-B69C-3485110DE317}"/>
              </a:ext>
            </a:extLst>
          </xdr:cNvPr>
          <xdr:cNvSpPr/>
        </xdr:nvSpPr>
        <xdr:spPr>
          <a:xfrm>
            <a:off x="4899660" y="12224004"/>
            <a:ext cx="1638300" cy="356616"/>
          </a:xfrm>
          <a:prstGeom prst="rect">
            <a:avLst/>
          </a:prstGeom>
          <a:noFill/>
          <a:ln w="349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168A156D-B4F6-471E-84D2-687A46AB194C}"/>
              </a:ext>
            </a:extLst>
          </xdr:cNvPr>
          <xdr:cNvSpPr/>
        </xdr:nvSpPr>
        <xdr:spPr>
          <a:xfrm>
            <a:off x="6560820" y="12224004"/>
            <a:ext cx="449580" cy="356616"/>
          </a:xfrm>
          <a:prstGeom prst="rect">
            <a:avLst/>
          </a:prstGeom>
          <a:noFill/>
          <a:ln w="3492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C4C84712-4DF8-45DA-A1E5-5354BAE9B9E9}"/>
              </a:ext>
            </a:extLst>
          </xdr:cNvPr>
          <xdr:cNvSpPr/>
        </xdr:nvSpPr>
        <xdr:spPr>
          <a:xfrm>
            <a:off x="7048500" y="12224004"/>
            <a:ext cx="1942359" cy="356616"/>
          </a:xfrm>
          <a:prstGeom prst="rect">
            <a:avLst/>
          </a:prstGeom>
          <a:noFill/>
          <a:ln w="34925"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5</xdr:col>
      <xdr:colOff>591263</xdr:colOff>
      <xdr:row>60</xdr:row>
      <xdr:rowOff>45722</xdr:rowOff>
    </xdr:from>
    <xdr:to>
      <xdr:col>6</xdr:col>
      <xdr:colOff>263603</xdr:colOff>
      <xdr:row>61</xdr:row>
      <xdr:rowOff>137162</xdr:rowOff>
    </xdr:to>
    <xdr:sp macro="" textlink="">
      <xdr:nvSpPr>
        <xdr:cNvPr id="37" name="Arrow: Right 36">
          <a:extLst>
            <a:ext uri="{FF2B5EF4-FFF2-40B4-BE49-F238E27FC236}">
              <a16:creationId xmlns:a16="http://schemas.microsoft.com/office/drawing/2014/main" id="{453C8EBD-E65E-4FBB-BCCB-45D0CEA3A25D}"/>
            </a:ext>
          </a:extLst>
        </xdr:cNvPr>
        <xdr:cNvSpPr/>
      </xdr:nvSpPr>
      <xdr:spPr>
        <a:xfrm rot="5400000">
          <a:off x="3239213" y="11098532"/>
          <a:ext cx="274320" cy="266700"/>
        </a:xfrm>
        <a:prstGeom prst="right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182880</xdr:colOff>
      <xdr:row>56</xdr:row>
      <xdr:rowOff>91440</xdr:rowOff>
    </xdr:from>
    <xdr:to>
      <xdr:col>12</xdr:col>
      <xdr:colOff>270341</xdr:colOff>
      <xdr:row>60</xdr:row>
      <xdr:rowOff>121458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1AE6381-4A4F-446C-8F79-8B5CDDD561AE}"/>
            </a:ext>
          </a:extLst>
        </xdr:cNvPr>
        <xdr:cNvSpPr txBox="1"/>
      </xdr:nvSpPr>
      <xdr:spPr>
        <a:xfrm>
          <a:off x="5212080" y="10393680"/>
          <a:ext cx="1870541" cy="7767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100" b="1" baseline="0">
              <a:solidFill>
                <a:srgbClr val="FF0000"/>
              </a:solidFill>
            </a:rPr>
            <a:t>In coloana Fibra s</a:t>
          </a:r>
          <a:r>
            <a:rPr lang="en-GB" sz="1100" b="1">
              <a:solidFill>
                <a:srgbClr val="FF0000"/>
              </a:solidFill>
            </a:rPr>
            <a:t>e</a:t>
          </a:r>
          <a:r>
            <a:rPr lang="en-GB" sz="1100" b="1" baseline="0">
              <a:solidFill>
                <a:srgbClr val="FF0000"/>
              </a:solidFill>
            </a:rPr>
            <a:t> selecteaza "</a:t>
          </a:r>
          <a:r>
            <a:rPr lang="ro-RO" sz="1100" b="1" baseline="0">
              <a:solidFill>
                <a:srgbClr val="FF0000"/>
              </a:solidFill>
            </a:rPr>
            <a:t>Nu</a:t>
          </a:r>
          <a:r>
            <a:rPr lang="en-GB" sz="1100" b="1" baseline="0">
              <a:solidFill>
                <a:srgbClr val="FF0000"/>
              </a:solidFill>
            </a:rPr>
            <a:t>" daca e cazul, altfel se lasa casuta libera.</a:t>
          </a:r>
        </a:p>
      </xdr:txBody>
    </xdr:sp>
    <xdr:clientData/>
  </xdr:twoCellAnchor>
  <xdr:twoCellAnchor>
    <xdr:from>
      <xdr:col>11</xdr:col>
      <xdr:colOff>189204</xdr:colOff>
      <xdr:row>60</xdr:row>
      <xdr:rowOff>91442</xdr:rowOff>
    </xdr:from>
    <xdr:to>
      <xdr:col>11</xdr:col>
      <xdr:colOff>463524</xdr:colOff>
      <xdr:row>62</xdr:row>
      <xdr:rowOff>2</xdr:rowOff>
    </xdr:to>
    <xdr:sp macro="" textlink="">
      <xdr:nvSpPr>
        <xdr:cNvPr id="39" name="Arrow: Right 38">
          <a:extLst>
            <a:ext uri="{FF2B5EF4-FFF2-40B4-BE49-F238E27FC236}">
              <a16:creationId xmlns:a16="http://schemas.microsoft.com/office/drawing/2014/main" id="{16D67FBF-2F95-402B-8D08-030D4B9AE7D6}"/>
            </a:ext>
          </a:extLst>
        </xdr:cNvPr>
        <xdr:cNvSpPr/>
      </xdr:nvSpPr>
      <xdr:spPr>
        <a:xfrm rot="5400000">
          <a:off x="6407124" y="11140442"/>
          <a:ext cx="274320" cy="274320"/>
        </a:xfrm>
        <a:prstGeom prst="right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224799</xdr:colOff>
      <xdr:row>55</xdr:row>
      <xdr:rowOff>30239</xdr:rowOff>
    </xdr:from>
    <xdr:to>
      <xdr:col>16</xdr:col>
      <xdr:colOff>377354</xdr:colOff>
      <xdr:row>61</xdr:row>
      <xdr:rowOff>52882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74C2B75-1CB7-402F-A1BD-BBB4B7437500}"/>
            </a:ext>
          </a:extLst>
        </xdr:cNvPr>
        <xdr:cNvSpPr txBox="1"/>
      </xdr:nvSpPr>
      <xdr:spPr>
        <a:xfrm>
          <a:off x="7037079" y="10149599"/>
          <a:ext cx="2529995" cy="1135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100" b="1">
              <a:solidFill>
                <a:srgbClr val="FF0000"/>
              </a:solidFill>
            </a:rPr>
            <a:t>Pentru Cant</a:t>
          </a:r>
          <a:r>
            <a:rPr lang="en-GB" sz="1100" b="1" baseline="0">
              <a:solidFill>
                <a:srgbClr val="FF0000"/>
              </a:solidFill>
            </a:rPr>
            <a:t> se adauga valorile 1,2,3</a:t>
          </a:r>
          <a:r>
            <a:rPr lang="ro-RO" sz="1100" b="1" baseline="0">
              <a:solidFill>
                <a:srgbClr val="FF0000"/>
              </a:solidFill>
            </a:rPr>
            <a:t>,4,5 sau 6</a:t>
          </a:r>
          <a:r>
            <a:rPr lang="en-GB" sz="1100" b="1" baseline="0">
              <a:solidFill>
                <a:srgbClr val="FF0000"/>
              </a:solidFill>
            </a:rPr>
            <a:t> - conform tipului de cant selectat in sectiunea anterioara. (numarul corespunzator de pe fundalul  galben)</a:t>
          </a:r>
        </a:p>
      </xdr:txBody>
    </xdr:sp>
    <xdr:clientData/>
  </xdr:twoCellAnchor>
  <xdr:twoCellAnchor>
    <xdr:from>
      <xdr:col>13</xdr:col>
      <xdr:colOff>462710</xdr:colOff>
      <xdr:row>60</xdr:row>
      <xdr:rowOff>45722</xdr:rowOff>
    </xdr:from>
    <xdr:to>
      <xdr:col>14</xdr:col>
      <xdr:colOff>135050</xdr:colOff>
      <xdr:row>61</xdr:row>
      <xdr:rowOff>137162</xdr:rowOff>
    </xdr:to>
    <xdr:sp macro="" textlink="">
      <xdr:nvSpPr>
        <xdr:cNvPr id="41" name="Arrow: Right 40">
          <a:extLst>
            <a:ext uri="{FF2B5EF4-FFF2-40B4-BE49-F238E27FC236}">
              <a16:creationId xmlns:a16="http://schemas.microsoft.com/office/drawing/2014/main" id="{740C1DCA-0A36-49BF-B7A6-F9597315533B}"/>
            </a:ext>
          </a:extLst>
        </xdr:cNvPr>
        <xdr:cNvSpPr/>
      </xdr:nvSpPr>
      <xdr:spPr>
        <a:xfrm rot="5400000">
          <a:off x="7865540" y="11098532"/>
          <a:ext cx="274320" cy="266700"/>
        </a:xfrm>
        <a:prstGeom prst="right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83820</xdr:colOff>
      <xdr:row>48</xdr:row>
      <xdr:rowOff>45720</xdr:rowOff>
    </xdr:from>
    <xdr:to>
      <xdr:col>11</xdr:col>
      <xdr:colOff>381000</xdr:colOff>
      <xdr:row>56</xdr:row>
      <xdr:rowOff>99060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9A1E1425-B642-4946-A86E-2C9CA51F1F3D}"/>
            </a:ext>
          </a:extLst>
        </xdr:cNvPr>
        <xdr:cNvGrpSpPr/>
      </xdr:nvGrpSpPr>
      <xdr:grpSpPr>
        <a:xfrm>
          <a:off x="1546860" y="8900160"/>
          <a:ext cx="5052060" cy="1516380"/>
          <a:chOff x="1562100" y="9296400"/>
          <a:chExt cx="5113020" cy="1516380"/>
        </a:xfrm>
      </xdr:grpSpPr>
      <xdr:pic>
        <xdr:nvPicPr>
          <xdr:cNvPr id="55" name="Picture 54">
            <a:extLst>
              <a:ext uri="{FF2B5EF4-FFF2-40B4-BE49-F238E27FC236}">
                <a16:creationId xmlns:a16="http://schemas.microsoft.com/office/drawing/2014/main" id="{64B4D3E1-8099-408D-ACA7-7FD5830ECED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86" t="51495" r="61669" b="31923"/>
          <a:stretch/>
        </xdr:blipFill>
        <xdr:spPr>
          <a:xfrm>
            <a:off x="1562100" y="9296400"/>
            <a:ext cx="5113020" cy="1516380"/>
          </a:xfrm>
          <a:prstGeom prst="rect">
            <a:avLst/>
          </a:prstGeom>
        </xdr:spPr>
      </xdr:pic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9519C9DD-C8EB-4CE7-9756-B7DE75ED3451}"/>
              </a:ext>
            </a:extLst>
          </xdr:cNvPr>
          <xdr:cNvSpPr/>
        </xdr:nvSpPr>
        <xdr:spPr>
          <a:xfrm>
            <a:off x="6057900" y="9700190"/>
            <a:ext cx="594360" cy="1021150"/>
          </a:xfrm>
          <a:prstGeom prst="rect">
            <a:avLst/>
          </a:prstGeom>
          <a:noFill/>
          <a:ln w="349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12</xdr:col>
      <xdr:colOff>34734</xdr:colOff>
      <xdr:row>52</xdr:row>
      <xdr:rowOff>23493</xdr:rowOff>
    </xdr:from>
    <xdr:to>
      <xdr:col>13</xdr:col>
      <xdr:colOff>426732</xdr:colOff>
      <xdr:row>55</xdr:row>
      <xdr:rowOff>100320</xdr:rowOff>
    </xdr:to>
    <xdr:sp macro="" textlink="">
      <xdr:nvSpPr>
        <xdr:cNvPr id="45" name="Arrow: Bent-Up 44">
          <a:extLst>
            <a:ext uri="{FF2B5EF4-FFF2-40B4-BE49-F238E27FC236}">
              <a16:creationId xmlns:a16="http://schemas.microsoft.com/office/drawing/2014/main" id="{4D74B6E6-B17C-4296-897C-6EC866354FC9}"/>
            </a:ext>
          </a:extLst>
        </xdr:cNvPr>
        <xdr:cNvSpPr/>
      </xdr:nvSpPr>
      <xdr:spPr>
        <a:xfrm rot="16200000">
          <a:off x="7027459" y="9429008"/>
          <a:ext cx="625467" cy="986358"/>
        </a:xfrm>
        <a:prstGeom prst="bentUp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224588</xdr:colOff>
      <xdr:row>57</xdr:row>
      <xdr:rowOff>7610</xdr:rowOff>
    </xdr:from>
    <xdr:to>
      <xdr:col>4</xdr:col>
      <xdr:colOff>30480</xdr:colOff>
      <xdr:row>60</xdr:row>
      <xdr:rowOff>65336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D55342A-6408-4B31-AD09-3B78AE5B1BBE}"/>
            </a:ext>
          </a:extLst>
        </xdr:cNvPr>
        <xdr:cNvSpPr txBox="1"/>
      </xdr:nvSpPr>
      <xdr:spPr>
        <a:xfrm>
          <a:off x="224588" y="10492730"/>
          <a:ext cx="1863292" cy="6216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100" b="1" baseline="0">
              <a:solidFill>
                <a:srgbClr val="FF0000"/>
              </a:solidFill>
            </a:rPr>
            <a:t>Coloanele cu Denumire Piesa, Lungime, Latime si Nr Buc. se completeaza manual.</a:t>
          </a:r>
          <a:endParaRPr lang="en-GB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179846</xdr:colOff>
      <xdr:row>60</xdr:row>
      <xdr:rowOff>91441</xdr:rowOff>
    </xdr:from>
    <xdr:to>
      <xdr:col>2</xdr:col>
      <xdr:colOff>454166</xdr:colOff>
      <xdr:row>62</xdr:row>
      <xdr:rowOff>1</xdr:rowOff>
    </xdr:to>
    <xdr:sp macro="" textlink="">
      <xdr:nvSpPr>
        <xdr:cNvPr id="48" name="Arrow: Right 47">
          <a:extLst>
            <a:ext uri="{FF2B5EF4-FFF2-40B4-BE49-F238E27FC236}">
              <a16:creationId xmlns:a16="http://schemas.microsoft.com/office/drawing/2014/main" id="{B883740E-EDBD-410C-80D0-9605144FD180}"/>
            </a:ext>
          </a:extLst>
        </xdr:cNvPr>
        <xdr:cNvSpPr/>
      </xdr:nvSpPr>
      <xdr:spPr>
        <a:xfrm rot="5400000">
          <a:off x="1048526" y="11140441"/>
          <a:ext cx="274320" cy="274320"/>
        </a:xfrm>
        <a:prstGeom prst="right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0</xdr:colOff>
      <xdr:row>18</xdr:row>
      <xdr:rowOff>160020</xdr:rowOff>
    </xdr:from>
    <xdr:to>
      <xdr:col>8</xdr:col>
      <xdr:colOff>365759</xdr:colOff>
      <xdr:row>25</xdr:row>
      <xdr:rowOff>177755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E85C514C-233E-42F8-864D-5F2B22E0AB29}"/>
            </a:ext>
          </a:extLst>
        </xdr:cNvPr>
        <xdr:cNvGrpSpPr/>
      </xdr:nvGrpSpPr>
      <xdr:grpSpPr>
        <a:xfrm>
          <a:off x="274320" y="3512820"/>
          <a:ext cx="4526279" cy="1297895"/>
          <a:chOff x="160021" y="2788921"/>
          <a:chExt cx="4579619" cy="1297895"/>
        </a:xfrm>
      </xdr:grpSpPr>
      <xdr:pic>
        <xdr:nvPicPr>
          <xdr:cNvPr id="49" name="Picture 48">
            <a:extLst>
              <a:ext uri="{FF2B5EF4-FFF2-40B4-BE49-F238E27FC236}">
                <a16:creationId xmlns:a16="http://schemas.microsoft.com/office/drawing/2014/main" id="{F0F7D1F4-944D-C560-4CE8-CFC0E5EB73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21" y="2788921"/>
            <a:ext cx="4579619" cy="1297895"/>
          </a:xfrm>
          <a:prstGeom prst="rect">
            <a:avLst/>
          </a:prstGeom>
        </xdr:spPr>
      </xdr:pic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795DEA13-9D26-DF14-A9CD-8A9019BF4075}"/>
              </a:ext>
            </a:extLst>
          </xdr:cNvPr>
          <xdr:cNvSpPr/>
        </xdr:nvSpPr>
        <xdr:spPr>
          <a:xfrm>
            <a:off x="266700" y="2849880"/>
            <a:ext cx="1699260" cy="24384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3" name="Arrow: Right 52">
            <a:extLst>
              <a:ext uri="{FF2B5EF4-FFF2-40B4-BE49-F238E27FC236}">
                <a16:creationId xmlns:a16="http://schemas.microsoft.com/office/drawing/2014/main" id="{B676191F-1273-2ED0-DA70-9C7630C4EEEF}"/>
              </a:ext>
            </a:extLst>
          </xdr:cNvPr>
          <xdr:cNvSpPr/>
        </xdr:nvSpPr>
        <xdr:spPr>
          <a:xfrm>
            <a:off x="1973580" y="2895599"/>
            <a:ext cx="216000" cy="144000"/>
          </a:xfrm>
          <a:prstGeom prst="rightArrow">
            <a:avLst/>
          </a:prstGeom>
          <a:solidFill>
            <a:srgbClr val="FF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</xdr:col>
      <xdr:colOff>89037</xdr:colOff>
      <xdr:row>26</xdr:row>
      <xdr:rowOff>142378</xdr:rowOff>
    </xdr:from>
    <xdr:to>
      <xdr:col>8</xdr:col>
      <xdr:colOff>297178</xdr:colOff>
      <xdr:row>34</xdr:row>
      <xdr:rowOff>35329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439040CF-D1C3-4957-8DAC-5EE5E197C3C6}"/>
            </a:ext>
          </a:extLst>
        </xdr:cNvPr>
        <xdr:cNvGrpSpPr/>
      </xdr:nvGrpSpPr>
      <xdr:grpSpPr>
        <a:xfrm>
          <a:off x="363357" y="4958218"/>
          <a:ext cx="4368661" cy="1355991"/>
          <a:chOff x="249058" y="4097159"/>
          <a:chExt cx="4422001" cy="1355991"/>
        </a:xfrm>
      </xdr:grpSpPr>
      <xdr:pic>
        <xdr:nvPicPr>
          <xdr:cNvPr id="56" name="Picture 55">
            <a:extLst>
              <a:ext uri="{FF2B5EF4-FFF2-40B4-BE49-F238E27FC236}">
                <a16:creationId xmlns:a16="http://schemas.microsoft.com/office/drawing/2014/main" id="{3E207B14-5E92-AAB3-0A32-1D58B909BB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058" y="4097159"/>
            <a:ext cx="4422001" cy="1355991"/>
          </a:xfrm>
          <a:prstGeom prst="rect">
            <a:avLst/>
          </a:prstGeom>
        </xdr:spPr>
      </xdr:pic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60BB0808-25E8-5D19-BAE3-912C1A357544}"/>
              </a:ext>
            </a:extLst>
          </xdr:cNvPr>
          <xdr:cNvSpPr/>
        </xdr:nvSpPr>
        <xdr:spPr>
          <a:xfrm>
            <a:off x="274320" y="4305300"/>
            <a:ext cx="1699260" cy="24384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1" name="Arrow: Right 60">
            <a:extLst>
              <a:ext uri="{FF2B5EF4-FFF2-40B4-BE49-F238E27FC236}">
                <a16:creationId xmlns:a16="http://schemas.microsoft.com/office/drawing/2014/main" id="{CEC19A18-AED6-6AFC-1531-A21AB3E89732}"/>
              </a:ext>
            </a:extLst>
          </xdr:cNvPr>
          <xdr:cNvSpPr/>
        </xdr:nvSpPr>
        <xdr:spPr>
          <a:xfrm>
            <a:off x="1981200" y="4358639"/>
            <a:ext cx="216000" cy="144000"/>
          </a:xfrm>
          <a:prstGeom prst="rightArrow">
            <a:avLst/>
          </a:prstGeom>
          <a:solidFill>
            <a:srgbClr val="FF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</xdr:col>
      <xdr:colOff>68580</xdr:colOff>
      <xdr:row>35</xdr:row>
      <xdr:rowOff>99059</xdr:rowOff>
    </xdr:from>
    <xdr:to>
      <xdr:col>8</xdr:col>
      <xdr:colOff>325892</xdr:colOff>
      <xdr:row>44</xdr:row>
      <xdr:rowOff>106679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6635FEEA-79B3-4DC8-B59F-E1A76196BE45}"/>
            </a:ext>
          </a:extLst>
        </xdr:cNvPr>
        <xdr:cNvGrpSpPr/>
      </xdr:nvGrpSpPr>
      <xdr:grpSpPr>
        <a:xfrm>
          <a:off x="342900" y="6560819"/>
          <a:ext cx="4417832" cy="1653540"/>
          <a:chOff x="228601" y="5570220"/>
          <a:chExt cx="4471172" cy="1653540"/>
        </a:xfrm>
      </xdr:grpSpPr>
      <xdr:pic>
        <xdr:nvPicPr>
          <xdr:cNvPr id="63" name="Picture 62">
            <a:extLst>
              <a:ext uri="{FF2B5EF4-FFF2-40B4-BE49-F238E27FC236}">
                <a16:creationId xmlns:a16="http://schemas.microsoft.com/office/drawing/2014/main" id="{E5E11E16-80C0-2A5C-2002-70D4F026FB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1" y="5570220"/>
            <a:ext cx="4471172" cy="1653540"/>
          </a:xfrm>
          <a:prstGeom prst="rect">
            <a:avLst/>
          </a:prstGeom>
        </xdr:spPr>
      </xdr:pic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95AE7BEA-B194-E405-0501-AEFDB9C497D2}"/>
              </a:ext>
            </a:extLst>
          </xdr:cNvPr>
          <xdr:cNvSpPr/>
        </xdr:nvSpPr>
        <xdr:spPr>
          <a:xfrm>
            <a:off x="266700" y="5966460"/>
            <a:ext cx="1661160" cy="63246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5" name="Arrow: Right 64">
            <a:extLst>
              <a:ext uri="{FF2B5EF4-FFF2-40B4-BE49-F238E27FC236}">
                <a16:creationId xmlns:a16="http://schemas.microsoft.com/office/drawing/2014/main" id="{140E6C40-1C12-E166-221F-F802200ACC47}"/>
              </a:ext>
            </a:extLst>
          </xdr:cNvPr>
          <xdr:cNvSpPr/>
        </xdr:nvSpPr>
        <xdr:spPr>
          <a:xfrm>
            <a:off x="1950720" y="5951219"/>
            <a:ext cx="216000" cy="144000"/>
          </a:xfrm>
          <a:prstGeom prst="rightArrow">
            <a:avLst/>
          </a:prstGeom>
          <a:solidFill>
            <a:srgbClr val="FF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42334</xdr:colOff>
      <xdr:row>20</xdr:row>
      <xdr:rowOff>154517</xdr:rowOff>
    </xdr:from>
    <xdr:to>
      <xdr:col>11</xdr:col>
      <xdr:colOff>38593</xdr:colOff>
      <xdr:row>26</xdr:row>
      <xdr:rowOff>42645</xdr:rowOff>
    </xdr:to>
    <xdr:pic>
      <xdr:nvPicPr>
        <xdr:cNvPr id="3" name="Picture 44">
          <a:extLst>
            <a:ext uri="{FF2B5EF4-FFF2-40B4-BE49-F238E27FC236}">
              <a16:creationId xmlns:a16="http://schemas.microsoft.com/office/drawing/2014/main" id="{461610F8-C30C-4976-844F-C8D63CDBA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4334" y="3998384"/>
          <a:ext cx="2163726" cy="1191994"/>
        </a:xfrm>
        <a:prstGeom prst="rect">
          <a:avLst/>
        </a:prstGeom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15239</xdr:colOff>
      <xdr:row>29</xdr:row>
      <xdr:rowOff>19049</xdr:rowOff>
    </xdr:from>
    <xdr:ext cx="3142828" cy="44682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DC8EC6-02ED-4CBA-9C24-65D00EE109AE}"/>
            </a:ext>
          </a:extLst>
        </xdr:cNvPr>
        <xdr:cNvSpPr txBox="1"/>
      </xdr:nvSpPr>
      <xdr:spPr>
        <a:xfrm>
          <a:off x="12046372" y="5446182"/>
          <a:ext cx="3142828" cy="4468285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 b="1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OBS.</a:t>
          </a:r>
          <a:r>
            <a:rPr lang="en-GB" sz="1100" b="1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PENTRU DUBLAJE</a:t>
          </a:r>
        </a:p>
        <a:p>
          <a:endParaRPr lang="en-GB" sz="1100" b="1" baseline="0">
            <a:solidFill>
              <a:schemeClr val="bg1"/>
            </a:solidFill>
            <a:latin typeface="+mn-lt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en-GB" sz="110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1. </a:t>
          </a:r>
          <a:r>
            <a:rPr lang="en-GB" sz="1100" b="1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DUBLAJUL SIMPLU </a:t>
          </a:r>
          <a:r>
            <a:rPr lang="en-GB" sz="110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(se dubleaza 2 placi intre ele)</a:t>
          </a:r>
        </a:p>
        <a:p>
          <a:r>
            <a:rPr lang="en-GB" sz="110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- In coloana cu Denumirea Piesei treceti: "</a:t>
          </a:r>
          <a:r>
            <a:rPr lang="en-GB" sz="1100" b="1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DUBLAJ</a:t>
          </a:r>
          <a:r>
            <a:rPr lang="en-GB" sz="110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"</a:t>
          </a:r>
        </a:p>
        <a:p>
          <a:r>
            <a:rPr lang="en-GB" sz="110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- In coloana Nr. Buc. se adauga nr. de piese dorite x 2 (ex: daca doriti dublaj pentru 5 piese, in coloana Nr. Buc. se va trece "10")</a:t>
          </a:r>
        </a:p>
        <a:p>
          <a:r>
            <a:rPr lang="en-GB" sz="110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- In sectiunea Cant adaugati cantul lat corespunzator</a:t>
          </a:r>
        </a:p>
        <a:p>
          <a:endParaRPr lang="en-GB" sz="1100" baseline="0">
            <a:solidFill>
              <a:schemeClr val="bg1"/>
            </a:solidFill>
            <a:latin typeface="+mn-lt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en-GB" sz="110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2. </a:t>
          </a:r>
          <a:r>
            <a:rPr lang="en-GB" sz="1100" b="1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DUBLAJUL CU STRAIF</a:t>
          </a:r>
        </a:p>
        <a:p>
          <a:r>
            <a:rPr lang="en-GB" sz="1100" b="1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- </a:t>
          </a:r>
          <a:r>
            <a:rPr lang="en-GB" sz="1100" b="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In coloana cu Denumirea Piesei treceti "</a:t>
          </a:r>
          <a:r>
            <a:rPr lang="en-GB" sz="1100" b="1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DUBLAJ CU STRAIF</a:t>
          </a:r>
          <a:r>
            <a:rPr lang="en-GB" sz="1100" b="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"</a:t>
          </a:r>
        </a:p>
        <a:p>
          <a:r>
            <a:rPr lang="en-GB" sz="1100" b="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- </a:t>
          </a:r>
          <a:r>
            <a:rPr lang="en-GB" sz="1100" baseline="0">
              <a:solidFill>
                <a:schemeClr val="bg1"/>
              </a:solidFill>
              <a:effectLst/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In coloana Nr. Buc. se adauga nr. de piese dorite</a:t>
          </a:r>
        </a:p>
        <a:p>
          <a:r>
            <a:rPr lang="en-GB" sz="1100" baseline="0">
              <a:solidFill>
                <a:schemeClr val="bg1"/>
              </a:solidFill>
              <a:effectLst/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- In sectiunea Cant adaugati cantul lat corespunzator</a:t>
          </a:r>
        </a:p>
        <a:p>
          <a:r>
            <a:rPr lang="en-GB" sz="1100" baseline="0">
              <a:solidFill>
                <a:schemeClr val="bg1"/>
              </a:solidFill>
              <a:effectLst/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- Pe urmatoarele 2 randuri (corespunzatoare straifului pentru lungime si latime):</a:t>
          </a:r>
        </a:p>
        <a:p>
          <a:r>
            <a:rPr lang="en-GB" sz="1100" baseline="0">
              <a:solidFill>
                <a:schemeClr val="bg1"/>
              </a:solidFill>
              <a:effectLst/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      - In coloana cu Denumirea Piesei treceti "</a:t>
          </a:r>
          <a:r>
            <a:rPr lang="en-GB" sz="1100" b="1" baseline="0">
              <a:solidFill>
                <a:schemeClr val="bg1"/>
              </a:solidFill>
              <a:effectLst/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STRAIF DUBLAJ</a:t>
          </a:r>
          <a:r>
            <a:rPr lang="en-GB" sz="1100" baseline="0">
              <a:solidFill>
                <a:schemeClr val="bg1"/>
              </a:solidFill>
              <a:effectLst/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"</a:t>
          </a:r>
        </a:p>
        <a:p>
          <a:r>
            <a:rPr lang="en-GB" sz="1100" baseline="0">
              <a:solidFill>
                <a:schemeClr val="bg1"/>
              </a:solidFill>
              <a:effectLst/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      - In coloanele corespunzatoare pt Lungime si Latime treceti cotele dorite pentru lungime, respectiv latime.</a:t>
          </a:r>
        </a:p>
        <a:p>
          <a:r>
            <a:rPr lang="en-GB" sz="1100" baseline="0">
              <a:solidFill>
                <a:schemeClr val="bg1"/>
              </a:solidFill>
              <a:effectLst/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      - In sectiunea Cant lasati casutele libere (se ia in considerare cantul lat mentionat in randul anterior)</a:t>
          </a:r>
          <a:endParaRPr lang="en-GB" sz="900">
            <a:solidFill>
              <a:schemeClr val="bg1"/>
            </a:solidFill>
            <a:latin typeface="+mn-lt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twoCellAnchor editAs="oneCell">
    <xdr:from>
      <xdr:col>1</xdr:col>
      <xdr:colOff>33868</xdr:colOff>
      <xdr:row>0</xdr:row>
      <xdr:rowOff>16932</xdr:rowOff>
    </xdr:from>
    <xdr:to>
      <xdr:col>1</xdr:col>
      <xdr:colOff>1617135</xdr:colOff>
      <xdr:row>4</xdr:row>
      <xdr:rowOff>52532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DBB5B9-35F8-929C-B04B-8D9EFF401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1" y="16932"/>
          <a:ext cx="1583267" cy="653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42337</xdr:colOff>
      <xdr:row>20</xdr:row>
      <xdr:rowOff>154515</xdr:rowOff>
    </xdr:from>
    <xdr:to>
      <xdr:col>11</xdr:col>
      <xdr:colOff>38597</xdr:colOff>
      <xdr:row>26</xdr:row>
      <xdr:rowOff>42642</xdr:rowOff>
    </xdr:to>
    <xdr:pic>
      <xdr:nvPicPr>
        <xdr:cNvPr id="2" name="Picture 44">
          <a:extLst>
            <a:ext uri="{FF2B5EF4-FFF2-40B4-BE49-F238E27FC236}">
              <a16:creationId xmlns:a16="http://schemas.microsoft.com/office/drawing/2014/main" id="{95F4B951-B383-4908-9811-5DE87AE78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4337" y="3998382"/>
          <a:ext cx="2163727" cy="1191993"/>
        </a:xfrm>
        <a:prstGeom prst="rect">
          <a:avLst/>
        </a:prstGeom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15240</xdr:colOff>
      <xdr:row>29</xdr:row>
      <xdr:rowOff>19050</xdr:rowOff>
    </xdr:from>
    <xdr:ext cx="3134360" cy="44767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DBCFA9-C899-4CCA-B955-581B669929D0}"/>
            </a:ext>
          </a:extLst>
        </xdr:cNvPr>
        <xdr:cNvSpPr txBox="1"/>
      </xdr:nvSpPr>
      <xdr:spPr>
        <a:xfrm>
          <a:off x="12046373" y="5446183"/>
          <a:ext cx="3134360" cy="447675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 b="1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OBS.</a:t>
          </a:r>
          <a:r>
            <a:rPr lang="en-GB" sz="1100" b="1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PENTRU DUBLAJE</a:t>
          </a:r>
        </a:p>
        <a:p>
          <a:endParaRPr lang="en-GB" sz="1100" b="1" baseline="0">
            <a:solidFill>
              <a:schemeClr val="bg1"/>
            </a:solidFill>
            <a:latin typeface="+mn-lt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en-GB" sz="110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1. </a:t>
          </a:r>
          <a:r>
            <a:rPr lang="en-GB" sz="1100" b="1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DUBLAJUL SIMPLU </a:t>
          </a:r>
          <a:r>
            <a:rPr lang="en-GB" sz="110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(se dubleaza 2 placi intre ele)</a:t>
          </a:r>
        </a:p>
        <a:p>
          <a:r>
            <a:rPr lang="en-GB" sz="110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- In coloana cu Denumirea Piesei treceti: "</a:t>
          </a:r>
          <a:r>
            <a:rPr lang="en-GB" sz="1100" b="1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DUBLAJ</a:t>
          </a:r>
          <a:r>
            <a:rPr lang="en-GB" sz="110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"</a:t>
          </a:r>
        </a:p>
        <a:p>
          <a:r>
            <a:rPr lang="en-GB" sz="110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- In coloana Nr. Buc. se adauga nr. de piese dorite x 2 (ex: daca doriti dublaj pentru 5 piese, in coloana Nr. Buc. se va trece "10")</a:t>
          </a:r>
        </a:p>
        <a:p>
          <a:r>
            <a:rPr lang="en-GB" sz="110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- In sectiunea Cant adaugati cantul lat corespunzator</a:t>
          </a:r>
        </a:p>
        <a:p>
          <a:endParaRPr lang="en-GB" sz="1100" baseline="0">
            <a:solidFill>
              <a:schemeClr val="bg1"/>
            </a:solidFill>
            <a:latin typeface="+mn-lt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en-GB" sz="110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2. </a:t>
          </a:r>
          <a:r>
            <a:rPr lang="en-GB" sz="1100" b="1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DUBLAJUL CU STRAIF</a:t>
          </a:r>
        </a:p>
        <a:p>
          <a:r>
            <a:rPr lang="en-GB" sz="1100" b="1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- </a:t>
          </a:r>
          <a:r>
            <a:rPr lang="en-GB" sz="1100" b="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In coloana cu Denumirea Piesei treceti "</a:t>
          </a:r>
          <a:r>
            <a:rPr lang="en-GB" sz="1100" b="1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DUBLAJ CU STRAIF</a:t>
          </a:r>
          <a:r>
            <a:rPr lang="en-GB" sz="1100" b="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"</a:t>
          </a:r>
        </a:p>
        <a:p>
          <a:r>
            <a:rPr lang="en-GB" sz="1100" b="0" baseline="0"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- </a:t>
          </a:r>
          <a:r>
            <a:rPr lang="en-GB" sz="1100" baseline="0">
              <a:solidFill>
                <a:schemeClr val="bg1"/>
              </a:solidFill>
              <a:effectLst/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In coloana Nr. Buc. se adauga nr. de piese dorite</a:t>
          </a:r>
        </a:p>
        <a:p>
          <a:r>
            <a:rPr lang="en-GB" sz="1100" baseline="0">
              <a:solidFill>
                <a:schemeClr val="bg1"/>
              </a:solidFill>
              <a:effectLst/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- In sectiunea Cant adaugati cantul lat corespunzator</a:t>
          </a:r>
        </a:p>
        <a:p>
          <a:r>
            <a:rPr lang="en-GB" sz="1100" baseline="0">
              <a:solidFill>
                <a:schemeClr val="bg1"/>
              </a:solidFill>
              <a:effectLst/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- Pe urmatoarele 2 randuri (corespunzatoare straifului pentru lungime si latime):</a:t>
          </a:r>
        </a:p>
        <a:p>
          <a:r>
            <a:rPr lang="en-GB" sz="1100" baseline="0">
              <a:solidFill>
                <a:schemeClr val="bg1"/>
              </a:solidFill>
              <a:effectLst/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      - In coloana cu Denumirea Piesei treceti "</a:t>
          </a:r>
          <a:r>
            <a:rPr lang="en-GB" sz="1100" b="1" baseline="0">
              <a:solidFill>
                <a:schemeClr val="bg1"/>
              </a:solidFill>
              <a:effectLst/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STRAIF DUBLAJ</a:t>
          </a:r>
          <a:r>
            <a:rPr lang="en-GB" sz="1100" baseline="0">
              <a:solidFill>
                <a:schemeClr val="bg1"/>
              </a:solidFill>
              <a:effectLst/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"</a:t>
          </a:r>
        </a:p>
        <a:p>
          <a:r>
            <a:rPr lang="en-GB" sz="1100" baseline="0">
              <a:solidFill>
                <a:schemeClr val="bg1"/>
              </a:solidFill>
              <a:effectLst/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      - In coloanele corespunzatoare pt Lungime si Latime treceti cotele dorite pentru lungime, respectiv latime.</a:t>
          </a:r>
        </a:p>
        <a:p>
          <a:r>
            <a:rPr lang="en-GB" sz="1100" baseline="0">
              <a:solidFill>
                <a:schemeClr val="bg1"/>
              </a:solidFill>
              <a:effectLst/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      - In sectiunea Cant lasati casutele libere (se ia in considerare cantul lat mentionat in randul anterior)</a:t>
          </a:r>
          <a:endParaRPr lang="en-GB" sz="900">
            <a:solidFill>
              <a:schemeClr val="bg1"/>
            </a:solidFill>
            <a:latin typeface="+mn-lt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twoCellAnchor editAs="oneCell">
    <xdr:from>
      <xdr:col>1</xdr:col>
      <xdr:colOff>33867</xdr:colOff>
      <xdr:row>0</xdr:row>
      <xdr:rowOff>16933</xdr:rowOff>
    </xdr:from>
    <xdr:to>
      <xdr:col>1</xdr:col>
      <xdr:colOff>1617134</xdr:colOff>
      <xdr:row>4</xdr:row>
      <xdr:rowOff>52533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611674-57A4-4C0F-826A-BBDB4D4CA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6933"/>
          <a:ext cx="1583267" cy="65366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953D64-397F-42E0-9695-B8D515305261}" name="MDF" displayName="MDF" ref="I2:I223" totalsRowShown="0" headerRowDxfId="16">
  <autoFilter ref="I2:I223" xr:uid="{FFADEF96-EBE4-450F-8DA8-A08D863AA4E2}"/>
  <sortState xmlns:xlrd2="http://schemas.microsoft.com/office/spreadsheetml/2017/richdata2" ref="I3:I88">
    <sortCondition ref="I88"/>
  </sortState>
  <tableColumns count="1">
    <tableColumn id="1" xr3:uid="{1630F521-21AD-4A71-AFA5-82D233A70EB4}" name="MDF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EA321-648F-4F39-9FEC-2018D16D9207}" name="PAL_MELAMINAT_FALCO_10mm_16mm_25mm" displayName="PAL_MELAMINAT_FALCO_10mm_16mm_25mm" ref="D2:D11" totalsRowShown="0" headerRowDxfId="5">
  <autoFilter ref="D2:D11" xr:uid="{398EA321-648F-4F39-9FEC-2018D16D9207}"/>
  <tableColumns count="1">
    <tableColumn id="1" xr3:uid="{3EBA0BB5-B35E-4C35-BB91-87D0F892E49B}" name="PAL MELAMINAT FALCO 10mm 16mm 25m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6F3DEF-7068-427D-8B50-3FB57C166547}" name="PAL_MELAMINAT_KRONOSPAN" displayName="PAL_MELAMINAT_KRONOSPAN" ref="G2:G130" totalsRowShown="0" headerRowDxfId="4" dataDxfId="3" tableBorderDxfId="2">
  <autoFilter ref="G2:G130" xr:uid="{336F3DEF-7068-427D-8B50-3FB57C166547}"/>
  <tableColumns count="1">
    <tableColumn id="1" xr3:uid="{4DF00D77-B31C-4470-86FC-FF65A268F3FF}" name="PAL MELAMINAT KRONOSPAN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D375CC-B89B-479C-91E6-05E94E9A0464}" name="HPL_COMPACT" displayName="HPL_COMPACT" ref="J2:J71" totalsRowShown="0" headerRowDxfId="15">
  <autoFilter ref="J2:J71" xr:uid="{AA29862C-52D7-49AE-8940-7CAA0B4C8034}"/>
  <sortState xmlns:xlrd2="http://schemas.microsoft.com/office/spreadsheetml/2017/richdata2" ref="J3:J24">
    <sortCondition ref="J20:J24"/>
  </sortState>
  <tableColumns count="1">
    <tableColumn id="1" xr3:uid="{C18A5449-BF8B-45E6-BFF6-9F4D39DA6A99}" name="HPL COMPAC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C28DD7-8396-4193-BC1A-47E4B3DA7A95}" name="HDF" displayName="HDF" ref="K2:K11" totalsRowShown="0" headerRowDxfId="14">
  <autoFilter ref="K2:K11" xr:uid="{771EA67D-72FD-4885-868E-4C333CBB9E5F}"/>
  <tableColumns count="1">
    <tableColumn id="1" xr3:uid="{74925BA8-724D-4106-94AF-EDC65AC60C8D}" name="HDF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3FE6D8-E583-4B9A-BFAA-48AB6611B97C}" name="BLAT" displayName="BLAT" ref="L2:L367" totalsRowShown="0" headerRowDxfId="13">
  <autoFilter ref="L2:L367" xr:uid="{059BA927-9F68-4003-A07D-161C2793B35C}"/>
  <tableColumns count="1">
    <tableColumn id="1" xr3:uid="{4B9B2CAF-B8C8-4AAB-A74B-421454CA41E1}" name="BLA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84A760-6FEE-4245-9EDC-9EE4A9B70817}" name="PANOU_SPATE" displayName="PANOU_SPATE" ref="M2:M104" totalsRowShown="0" headerRowDxfId="12">
  <autoFilter ref="M2:M104" xr:uid="{EE84A760-6FEE-4245-9EDC-9EE4A9B70817}"/>
  <tableColumns count="1">
    <tableColumn id="1" xr3:uid="{495782F0-B80E-4997-BCD9-75DF631FE79B}" name="PANOU SP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53A717A-8B77-4ED0-B52F-B9AF70756646}" name="PAL_MELAMINAT_FALCO_18mm" displayName="PAL_MELAMINAT_FALCO_18mm" ref="C2:C103" totalsRowShown="0" headerRowDxfId="11">
  <autoFilter ref="C2:C103" xr:uid="{571A04A9-30CA-480F-AC81-75BB2E634854}"/>
  <sortState xmlns:xlrd2="http://schemas.microsoft.com/office/spreadsheetml/2017/richdata2" ref="C3:C37">
    <sortCondition ref="C5:C37"/>
  </sortState>
  <tableColumns count="1">
    <tableColumn id="1" xr3:uid="{688AA99A-D500-4BF0-8837-A1433CAEB75E}" name="PAL MELAMINAT FALCO 18m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0FD1414-D604-41DD-8E90-43629A57F0DA}" name="PAL_MELAMINAT_EGGER" displayName="PAL_MELAMINAT_EGGER" ref="E2:E147" totalsRowShown="0" headerRowDxfId="10">
  <autoFilter ref="E2:E147" xr:uid="{6F2284DC-744C-4E4D-97B9-CDB856388F79}"/>
  <sortState xmlns:xlrd2="http://schemas.microsoft.com/office/spreadsheetml/2017/richdata2" ref="E3:E160">
    <sortCondition ref="E160"/>
  </sortState>
  <tableColumns count="1">
    <tableColumn id="1" xr3:uid="{D79F00F7-2684-449E-BDF5-F848CBAD7032}" name="PAL MELAMINAT EGG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B05A9B-3191-418F-B92C-60DD6922F8A6}" name="PAL_MELAMINAT_FUNDERMAX" displayName="PAL_MELAMINAT_FUNDERMAX" ref="F2:F110" totalsRowShown="0" headerRowDxfId="9" dataDxfId="8">
  <autoFilter ref="F2:F110" xr:uid="{9DE6BA96-1AE6-4A5A-9BE3-873912147EB4}"/>
  <tableColumns count="1">
    <tableColumn id="1" xr3:uid="{710841E6-DC9F-4F7E-98AD-C9A180A411BE}" name="PAL MELAMINAT FUNDERMAX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DCD2A-9833-487E-8C06-D56651037668}" name="PAL_MELAMINAT_ALVIC" displayName="PAL_MELAMINAT_ALVIC" ref="H2:H28" totalsRowShown="0" headerRowDxfId="6">
  <autoFilter ref="H2:H28" xr:uid="{D0BDCD2A-9833-487E-8C06-D56651037668}"/>
  <tableColumns count="1">
    <tableColumn id="1" xr3:uid="{6499F0A2-1A1C-405A-ABCA-93EE6F231F96}" name="PAL MELAMINAT ALV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ecorum.ro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ecorum.ro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2469-5D55-4D8A-8AD4-7B011D09AFE6}">
  <sheetPr codeName="Sheet6"/>
  <dimension ref="B2:B47"/>
  <sheetViews>
    <sheetView showGridLines="0" tabSelected="1" workbookViewId="0"/>
  </sheetViews>
  <sheetFormatPr defaultColWidth="8.6640625" defaultRowHeight="14.4" x14ac:dyDescent="0.3"/>
  <cols>
    <col min="1" max="1" width="4" customWidth="1"/>
  </cols>
  <sheetData>
    <row r="2" spans="2:2" ht="15.6" x14ac:dyDescent="0.3">
      <c r="B2" s="9" t="s">
        <v>713</v>
      </c>
    </row>
    <row r="3" spans="2:2" x14ac:dyDescent="0.3">
      <c r="B3" s="10"/>
    </row>
    <row r="4" spans="2:2" ht="15.6" x14ac:dyDescent="0.3">
      <c r="B4" s="13" t="s">
        <v>726</v>
      </c>
    </row>
    <row r="6" spans="2:2" s="12" customFormat="1" ht="15.6" x14ac:dyDescent="0.3">
      <c r="B6" s="11" t="s">
        <v>632</v>
      </c>
    </row>
    <row r="18" spans="2:2" s="12" customFormat="1" ht="15.6" x14ac:dyDescent="0.3">
      <c r="B18" s="11" t="s">
        <v>633</v>
      </c>
    </row>
    <row r="47" spans="2:2" s="12" customFormat="1" ht="15.6" x14ac:dyDescent="0.3">
      <c r="B47" s="11" t="s">
        <v>634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2F30-22F9-4584-9DBF-8366089EA81B}">
  <sheetPr codeName="Sheet5"/>
  <dimension ref="A1:F17"/>
  <sheetViews>
    <sheetView workbookViewId="0">
      <selection activeCell="I28" sqref="I28"/>
    </sheetView>
  </sheetViews>
  <sheetFormatPr defaultColWidth="8.6640625" defaultRowHeight="14.4" x14ac:dyDescent="0.3"/>
  <cols>
    <col min="5" max="5" width="13.44140625" customWidth="1"/>
    <col min="6" max="6" width="14.6640625" bestFit="1" customWidth="1"/>
  </cols>
  <sheetData>
    <row r="1" spans="1:6" x14ac:dyDescent="0.3">
      <c r="A1" s="101" t="s">
        <v>3</v>
      </c>
      <c r="B1" s="101"/>
      <c r="C1" s="101"/>
      <c r="D1" s="101"/>
      <c r="E1" s="1" t="s">
        <v>5</v>
      </c>
      <c r="F1" s="1" t="s">
        <v>4</v>
      </c>
    </row>
    <row r="2" spans="1:6" x14ac:dyDescent="0.3">
      <c r="A2" t="s">
        <v>0</v>
      </c>
      <c r="B2" t="s">
        <v>1</v>
      </c>
      <c r="C2" t="s">
        <v>1</v>
      </c>
      <c r="D2" t="s">
        <v>1</v>
      </c>
      <c r="E2" t="str">
        <f>CONCATENATE(A2,"-",B2,"-",C2,"-",D2)</f>
        <v>L1-NO-NO-NO</v>
      </c>
      <c r="F2" s="2" t="s">
        <v>6</v>
      </c>
    </row>
    <row r="3" spans="1:6" x14ac:dyDescent="0.3">
      <c r="A3" t="s">
        <v>1</v>
      </c>
      <c r="B3" t="s">
        <v>2</v>
      </c>
      <c r="C3" t="s">
        <v>1</v>
      </c>
      <c r="D3" t="s">
        <v>1</v>
      </c>
      <c r="E3" t="str">
        <f t="shared" ref="E3:E17" si="0">CONCATENATE(A3,"-",B3,"-",C3,"-",D3)</f>
        <v>NO-L2-NO-NO</v>
      </c>
      <c r="F3" s="2" t="s">
        <v>7</v>
      </c>
    </row>
    <row r="4" spans="1:6" x14ac:dyDescent="0.3">
      <c r="A4" t="s">
        <v>1</v>
      </c>
      <c r="B4" t="s">
        <v>1</v>
      </c>
      <c r="C4" t="s">
        <v>22</v>
      </c>
      <c r="D4" t="s">
        <v>1</v>
      </c>
      <c r="E4" t="str">
        <f t="shared" si="0"/>
        <v>NO-NO-l1-NO</v>
      </c>
      <c r="F4" s="2" t="s">
        <v>8</v>
      </c>
    </row>
    <row r="5" spans="1:6" x14ac:dyDescent="0.3">
      <c r="A5" t="s">
        <v>1</v>
      </c>
      <c r="B5" t="s">
        <v>1</v>
      </c>
      <c r="C5" t="s">
        <v>1</v>
      </c>
      <c r="D5" t="s">
        <v>23</v>
      </c>
      <c r="E5" t="str">
        <f t="shared" si="0"/>
        <v>NO-NO-NO-l2</v>
      </c>
      <c r="F5" s="2" t="s">
        <v>9</v>
      </c>
    </row>
    <row r="6" spans="1:6" x14ac:dyDescent="0.3">
      <c r="A6" t="s">
        <v>0</v>
      </c>
      <c r="B6" t="s">
        <v>2</v>
      </c>
      <c r="C6" t="s">
        <v>1</v>
      </c>
      <c r="D6" t="s">
        <v>1</v>
      </c>
      <c r="E6" t="str">
        <f t="shared" si="0"/>
        <v>L1-L2-NO-NO</v>
      </c>
      <c r="F6" s="2" t="s">
        <v>10</v>
      </c>
    </row>
    <row r="7" spans="1:6" x14ac:dyDescent="0.3">
      <c r="A7" t="s">
        <v>0</v>
      </c>
      <c r="B7" t="s">
        <v>1</v>
      </c>
      <c r="C7" t="s">
        <v>22</v>
      </c>
      <c r="D7" t="s">
        <v>1</v>
      </c>
      <c r="E7" t="str">
        <f t="shared" si="0"/>
        <v>L1-NO-l1-NO</v>
      </c>
      <c r="F7" s="2" t="s">
        <v>11</v>
      </c>
    </row>
    <row r="8" spans="1:6" x14ac:dyDescent="0.3">
      <c r="A8" t="s">
        <v>0</v>
      </c>
      <c r="B8" t="s">
        <v>1</v>
      </c>
      <c r="C8" t="s">
        <v>1</v>
      </c>
      <c r="D8" t="s">
        <v>23</v>
      </c>
      <c r="E8" t="str">
        <f t="shared" si="0"/>
        <v>L1-NO-NO-l2</v>
      </c>
      <c r="F8" s="2" t="s">
        <v>12</v>
      </c>
    </row>
    <row r="9" spans="1:6" x14ac:dyDescent="0.3">
      <c r="A9" t="s">
        <v>1</v>
      </c>
      <c r="B9" t="s">
        <v>2</v>
      </c>
      <c r="C9" t="s">
        <v>22</v>
      </c>
      <c r="D9" t="s">
        <v>1</v>
      </c>
      <c r="E9" t="str">
        <f t="shared" si="0"/>
        <v>NO-L2-l1-NO</v>
      </c>
      <c r="F9" s="2" t="s">
        <v>13</v>
      </c>
    </row>
    <row r="10" spans="1:6" x14ac:dyDescent="0.3">
      <c r="A10" t="s">
        <v>1</v>
      </c>
      <c r="B10" t="s">
        <v>2</v>
      </c>
      <c r="C10" t="s">
        <v>1</v>
      </c>
      <c r="D10" t="s">
        <v>23</v>
      </c>
      <c r="E10" t="str">
        <f t="shared" si="0"/>
        <v>NO-L2-NO-l2</v>
      </c>
      <c r="F10" s="2" t="s">
        <v>14</v>
      </c>
    </row>
    <row r="11" spans="1:6" x14ac:dyDescent="0.3">
      <c r="A11" t="s">
        <v>1</v>
      </c>
      <c r="B11" t="s">
        <v>1</v>
      </c>
      <c r="C11" t="s">
        <v>22</v>
      </c>
      <c r="D11" t="s">
        <v>23</v>
      </c>
      <c r="E11" t="str">
        <f t="shared" si="0"/>
        <v>NO-NO-l1-l2</v>
      </c>
      <c r="F11" s="2" t="s">
        <v>15</v>
      </c>
    </row>
    <row r="12" spans="1:6" x14ac:dyDescent="0.3">
      <c r="A12" t="s">
        <v>0</v>
      </c>
      <c r="B12" t="s">
        <v>2</v>
      </c>
      <c r="C12" t="s">
        <v>22</v>
      </c>
      <c r="D12" t="s">
        <v>1</v>
      </c>
      <c r="E12" t="str">
        <f t="shared" si="0"/>
        <v>L1-L2-l1-NO</v>
      </c>
      <c r="F12" s="2" t="s">
        <v>16</v>
      </c>
    </row>
    <row r="13" spans="1:6" x14ac:dyDescent="0.3">
      <c r="A13" t="s">
        <v>0</v>
      </c>
      <c r="B13" t="s">
        <v>2</v>
      </c>
      <c r="C13" t="s">
        <v>1</v>
      </c>
      <c r="D13" t="s">
        <v>23</v>
      </c>
      <c r="E13" t="str">
        <f t="shared" si="0"/>
        <v>L1-L2-NO-l2</v>
      </c>
      <c r="F13" s="2" t="s">
        <v>17</v>
      </c>
    </row>
    <row r="14" spans="1:6" x14ac:dyDescent="0.3">
      <c r="A14" t="s">
        <v>0</v>
      </c>
      <c r="B14" t="s">
        <v>1</v>
      </c>
      <c r="C14" t="s">
        <v>22</v>
      </c>
      <c r="D14" t="s">
        <v>23</v>
      </c>
      <c r="E14" t="str">
        <f t="shared" si="0"/>
        <v>L1-NO-l1-l2</v>
      </c>
      <c r="F14" s="2" t="s">
        <v>18</v>
      </c>
    </row>
    <row r="15" spans="1:6" x14ac:dyDescent="0.3">
      <c r="A15" t="s">
        <v>1</v>
      </c>
      <c r="B15" t="s">
        <v>2</v>
      </c>
      <c r="C15" t="s">
        <v>22</v>
      </c>
      <c r="D15" t="s">
        <v>23</v>
      </c>
      <c r="E15" t="str">
        <f t="shared" si="0"/>
        <v>NO-L2-l1-l2</v>
      </c>
      <c r="F15" s="2" t="s">
        <v>19</v>
      </c>
    </row>
    <row r="16" spans="1:6" x14ac:dyDescent="0.3">
      <c r="A16" t="s">
        <v>0</v>
      </c>
      <c r="B16" t="s">
        <v>2</v>
      </c>
      <c r="C16" t="s">
        <v>22</v>
      </c>
      <c r="D16" t="s">
        <v>23</v>
      </c>
      <c r="E16" t="str">
        <f t="shared" si="0"/>
        <v>L1-L2-l1-l2</v>
      </c>
      <c r="F16" s="2" t="s">
        <v>20</v>
      </c>
    </row>
    <row r="17" spans="1:6" x14ac:dyDescent="0.3">
      <c r="A17" t="s">
        <v>1</v>
      </c>
      <c r="B17" t="s">
        <v>1</v>
      </c>
      <c r="C17" t="s">
        <v>1</v>
      </c>
      <c r="D17" t="s">
        <v>1</v>
      </c>
      <c r="E17" t="str">
        <f t="shared" si="0"/>
        <v>NO-NO-NO-NO</v>
      </c>
      <c r="F17" s="2" t="s">
        <v>21</v>
      </c>
    </row>
  </sheetData>
  <mergeCells count="1">
    <mergeCell ref="A1:D1"/>
  </mergeCells>
  <conditionalFormatting sqref="F2:F4 A2:D17">
    <cfRule type="containsText" dxfId="0" priority="1" operator="containsText" text="L">
      <formula>NOT(ISERROR(SEARCH("L",A2)))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2A43-83BF-4C97-BA0A-87891246B7AE}">
  <sheetPr codeName="Sheet10"/>
  <dimension ref="A1:M329"/>
  <sheetViews>
    <sheetView showGridLines="0" zoomScale="90" zoomScaleNormal="90" workbookViewId="0">
      <selection activeCell="C18" sqref="C18"/>
    </sheetView>
  </sheetViews>
  <sheetFormatPr defaultColWidth="8.6640625" defaultRowHeight="15.6" x14ac:dyDescent="0.3"/>
  <cols>
    <col min="1" max="1" width="5" customWidth="1"/>
    <col min="2" max="2" width="29.33203125" style="30" customWidth="1"/>
    <col min="3" max="3" width="53.88671875" style="30" bestFit="1" customWidth="1"/>
    <col min="4" max="4" width="9" style="30" customWidth="1"/>
    <col min="5" max="6" width="8.6640625" style="30" customWidth="1"/>
    <col min="7" max="7" width="7.6640625" style="30" customWidth="1"/>
    <col min="8" max="8" width="7.33203125" style="30" customWidth="1"/>
    <col min="9" max="9" width="8" style="30" customWidth="1"/>
    <col min="10" max="10" width="8.109375" style="30" bestFit="1" customWidth="1"/>
    <col min="11" max="11" width="8.109375" style="30" customWidth="1"/>
    <col min="12" max="12" width="30.6640625" style="30" customWidth="1"/>
    <col min="13" max="13" width="35.6640625" customWidth="1"/>
  </cols>
  <sheetData>
    <row r="1" spans="1:13" ht="9.4499999999999993" customHeight="1" x14ac:dyDescent="0.3">
      <c r="B1"/>
      <c r="C1"/>
      <c r="D1"/>
      <c r="E1"/>
      <c r="F1"/>
      <c r="G1"/>
      <c r="H1"/>
      <c r="I1"/>
      <c r="J1"/>
      <c r="K1"/>
      <c r="L1"/>
    </row>
    <row r="2" spans="1:13" ht="18" x14ac:dyDescent="0.35">
      <c r="B2" s="8"/>
      <c r="C2" s="71" t="s">
        <v>743</v>
      </c>
      <c r="D2" s="71"/>
      <c r="E2" s="71"/>
      <c r="F2"/>
      <c r="G2"/>
      <c r="H2"/>
      <c r="I2"/>
      <c r="J2"/>
      <c r="K2"/>
      <c r="L2"/>
    </row>
    <row r="3" spans="1:13" ht="10.95" customHeight="1" x14ac:dyDescent="0.35">
      <c r="A3" s="8"/>
      <c r="B3" s="8"/>
      <c r="C3" s="71"/>
      <c r="D3" s="71"/>
      <c r="E3" s="71"/>
      <c r="F3"/>
      <c r="G3"/>
      <c r="H3"/>
      <c r="I3"/>
      <c r="J3"/>
      <c r="K3"/>
      <c r="L3"/>
    </row>
    <row r="4" spans="1:13" ht="10.95" customHeight="1" x14ac:dyDescent="0.35">
      <c r="A4" s="8"/>
      <c r="B4" s="8"/>
      <c r="C4"/>
      <c r="D4"/>
      <c r="E4"/>
      <c r="F4"/>
      <c r="G4"/>
      <c r="H4"/>
      <c r="I4"/>
      <c r="J4"/>
      <c r="K4"/>
      <c r="L4"/>
    </row>
    <row r="5" spans="1:13" ht="18" x14ac:dyDescent="0.35">
      <c r="A5" s="8"/>
      <c r="B5" s="9" t="s">
        <v>628</v>
      </c>
      <c r="C5"/>
      <c r="D5"/>
      <c r="E5"/>
      <c r="F5"/>
      <c r="G5"/>
      <c r="H5"/>
      <c r="I5"/>
      <c r="J5"/>
      <c r="K5"/>
      <c r="L5"/>
    </row>
    <row r="6" spans="1:13" ht="18" x14ac:dyDescent="0.35">
      <c r="A6" s="8"/>
      <c r="B6" s="9" t="s">
        <v>1268</v>
      </c>
      <c r="C6"/>
      <c r="D6"/>
      <c r="E6"/>
      <c r="F6"/>
      <c r="G6"/>
      <c r="H6"/>
      <c r="I6"/>
      <c r="J6"/>
      <c r="K6"/>
      <c r="L6"/>
    </row>
    <row r="7" spans="1:13" ht="10.95" customHeight="1" x14ac:dyDescent="0.35">
      <c r="A7" s="8"/>
      <c r="B7" s="8"/>
      <c r="C7"/>
      <c r="D7"/>
      <c r="E7"/>
      <c r="F7"/>
      <c r="G7"/>
      <c r="H7"/>
      <c r="I7"/>
      <c r="J7"/>
      <c r="K7"/>
      <c r="L7"/>
    </row>
    <row r="8" spans="1:13" x14ac:dyDescent="0.3">
      <c r="B8" s="23" t="s">
        <v>30</v>
      </c>
      <c r="C8" s="24"/>
      <c r="D8"/>
      <c r="E8"/>
      <c r="F8"/>
      <c r="G8"/>
      <c r="H8"/>
      <c r="I8" s="32" t="s">
        <v>1269</v>
      </c>
      <c r="K8"/>
      <c r="L8"/>
    </row>
    <row r="9" spans="1:13" x14ac:dyDescent="0.3">
      <c r="B9" s="23" t="s">
        <v>43</v>
      </c>
      <c r="C9" s="25">
        <f ca="1">TODAY()</f>
        <v>45637</v>
      </c>
      <c r="D9"/>
      <c r="E9"/>
      <c r="F9"/>
      <c r="G9"/>
      <c r="H9"/>
      <c r="K9"/>
      <c r="L9"/>
    </row>
    <row r="10" spans="1:13" x14ac:dyDescent="0.3">
      <c r="B10" s="26" t="s">
        <v>31</v>
      </c>
      <c r="C10" s="27"/>
      <c r="D10"/>
      <c r="E10"/>
      <c r="F10"/>
      <c r="G10"/>
      <c r="H10"/>
      <c r="I10" s="33" t="s">
        <v>1488</v>
      </c>
      <c r="J10"/>
      <c r="K10"/>
      <c r="M10" s="33" t="s">
        <v>722</v>
      </c>
    </row>
    <row r="11" spans="1:13" x14ac:dyDescent="0.3">
      <c r="B11"/>
      <c r="C11"/>
      <c r="D11"/>
      <c r="E11"/>
      <c r="F11"/>
      <c r="G11"/>
      <c r="H11"/>
      <c r="I11" s="34" t="s">
        <v>719</v>
      </c>
      <c r="J11"/>
      <c r="K11"/>
      <c r="M11" s="34" t="s">
        <v>727</v>
      </c>
    </row>
    <row r="12" spans="1:13" x14ac:dyDescent="0.3">
      <c r="B12" s="28" t="s">
        <v>32</v>
      </c>
      <c r="C12" s="79"/>
      <c r="D12" s="80"/>
      <c r="E12" s="80"/>
      <c r="F12" s="80"/>
      <c r="G12" s="81"/>
      <c r="H12"/>
      <c r="I12" s="34" t="s">
        <v>720</v>
      </c>
      <c r="J12"/>
      <c r="K12"/>
      <c r="M12" s="34" t="s">
        <v>723</v>
      </c>
    </row>
    <row r="13" spans="1:13" x14ac:dyDescent="0.3">
      <c r="B13" s="28" t="s">
        <v>33</v>
      </c>
      <c r="C13" s="79"/>
      <c r="D13" s="80"/>
      <c r="E13" s="80"/>
      <c r="F13" s="80"/>
      <c r="G13" s="81"/>
      <c r="H13"/>
      <c r="I13" s="34" t="s">
        <v>721</v>
      </c>
      <c r="J13"/>
      <c r="K13"/>
      <c r="M13" s="34" t="s">
        <v>724</v>
      </c>
    </row>
    <row r="14" spans="1:13" x14ac:dyDescent="0.3">
      <c r="B14" s="28" t="s">
        <v>34</v>
      </c>
      <c r="C14" s="79"/>
      <c r="D14" s="80"/>
      <c r="E14" s="80"/>
      <c r="F14" s="80"/>
      <c r="G14" s="81"/>
      <c r="H14"/>
      <c r="J14"/>
      <c r="K14"/>
      <c r="L14"/>
    </row>
    <row r="15" spans="1:13" x14ac:dyDescent="0.3">
      <c r="B15" s="28" t="s">
        <v>35</v>
      </c>
      <c r="C15" s="82"/>
      <c r="D15" s="83"/>
      <c r="E15" s="83"/>
      <c r="F15" s="83"/>
      <c r="G15" s="84"/>
      <c r="H15"/>
      <c r="I15" s="33" t="s">
        <v>1489</v>
      </c>
      <c r="J15"/>
      <c r="K15"/>
      <c r="L15"/>
    </row>
    <row r="16" spans="1:13" x14ac:dyDescent="0.3">
      <c r="B16" s="28" t="s">
        <v>36</v>
      </c>
      <c r="C16" s="85"/>
      <c r="D16" s="80"/>
      <c r="E16" s="80"/>
      <c r="F16" s="80"/>
      <c r="G16" s="81"/>
      <c r="H16"/>
      <c r="I16" s="34" t="s">
        <v>1490</v>
      </c>
      <c r="J16"/>
      <c r="K16"/>
      <c r="L16"/>
    </row>
    <row r="17" spans="1:12" x14ac:dyDescent="0.3">
      <c r="B17"/>
      <c r="C17"/>
      <c r="D17"/>
      <c r="E17"/>
      <c r="F17"/>
      <c r="G17"/>
      <c r="H17"/>
      <c r="I17" s="34" t="s">
        <v>1491</v>
      </c>
      <c r="J17"/>
      <c r="K17"/>
      <c r="L17"/>
    </row>
    <row r="18" spans="1:12" ht="18" x14ac:dyDescent="0.35">
      <c r="B18" s="29" t="s">
        <v>630</v>
      </c>
      <c r="C18" s="48"/>
      <c r="E18"/>
      <c r="F18"/>
      <c r="G18"/>
      <c r="H18"/>
      <c r="I18" s="34" t="s">
        <v>1492</v>
      </c>
      <c r="J18"/>
      <c r="K18"/>
      <c r="L18"/>
    </row>
    <row r="19" spans="1:12" ht="18" x14ac:dyDescent="0.35">
      <c r="B19" s="26" t="s">
        <v>631</v>
      </c>
      <c r="C19" s="48"/>
      <c r="E19"/>
      <c r="F19"/>
      <c r="G19"/>
      <c r="H19"/>
      <c r="I19"/>
      <c r="J19"/>
      <c r="K19"/>
      <c r="L19"/>
    </row>
    <row r="20" spans="1:12" ht="18" x14ac:dyDescent="0.35">
      <c r="B20" s="26" t="s">
        <v>1229</v>
      </c>
      <c r="C20" s="49"/>
      <c r="D20" s="31">
        <v>1</v>
      </c>
      <c r="E20"/>
      <c r="F20"/>
      <c r="G20"/>
      <c r="H20"/>
      <c r="I20"/>
      <c r="J20"/>
      <c r="K20"/>
      <c r="L20"/>
    </row>
    <row r="21" spans="1:12" ht="18" x14ac:dyDescent="0.35">
      <c r="B21" s="26" t="s">
        <v>1230</v>
      </c>
      <c r="C21" s="49"/>
      <c r="D21" s="31">
        <v>2</v>
      </c>
      <c r="E21"/>
      <c r="F21"/>
      <c r="G21"/>
      <c r="H21"/>
      <c r="I21"/>
      <c r="J21"/>
      <c r="K21"/>
      <c r="L21"/>
    </row>
    <row r="22" spans="1:12" ht="18" x14ac:dyDescent="0.35">
      <c r="B22" s="26" t="s">
        <v>1231</v>
      </c>
      <c r="C22" s="49"/>
      <c r="D22" s="31">
        <v>3</v>
      </c>
      <c r="E22"/>
      <c r="F22"/>
      <c r="G22"/>
      <c r="H22"/>
      <c r="I22"/>
      <c r="J22"/>
      <c r="K22"/>
      <c r="L22"/>
    </row>
    <row r="23" spans="1:12" ht="18" x14ac:dyDescent="0.35">
      <c r="B23" s="26" t="s">
        <v>1232</v>
      </c>
      <c r="C23" s="49"/>
      <c r="D23" s="31">
        <v>4</v>
      </c>
      <c r="E23"/>
      <c r="F23"/>
      <c r="G23"/>
      <c r="H23"/>
      <c r="I23"/>
      <c r="J23"/>
      <c r="K23"/>
      <c r="L23"/>
    </row>
    <row r="24" spans="1:12" ht="18" x14ac:dyDescent="0.35">
      <c r="B24" s="26" t="s">
        <v>1233</v>
      </c>
      <c r="C24" s="49"/>
      <c r="D24" s="31">
        <v>5</v>
      </c>
      <c r="E24"/>
      <c r="F24"/>
      <c r="G24"/>
      <c r="H24"/>
      <c r="I24"/>
      <c r="J24"/>
      <c r="K24"/>
      <c r="L24"/>
    </row>
    <row r="25" spans="1:12" ht="18" x14ac:dyDescent="0.35">
      <c r="B25" s="26" t="s">
        <v>1234</v>
      </c>
      <c r="C25" s="49"/>
      <c r="D25" s="31">
        <v>6</v>
      </c>
      <c r="E25"/>
      <c r="F25"/>
      <c r="G25"/>
      <c r="H25"/>
      <c r="I25"/>
      <c r="J25"/>
      <c r="K25"/>
      <c r="L25"/>
    </row>
    <row r="26" spans="1:12" ht="13.2" customHeight="1" x14ac:dyDescent="0.3">
      <c r="B26"/>
      <c r="C26"/>
      <c r="D26"/>
      <c r="E26"/>
      <c r="F26"/>
      <c r="G26"/>
      <c r="H26"/>
      <c r="I26"/>
      <c r="J26"/>
      <c r="K26"/>
      <c r="L26"/>
    </row>
    <row r="27" spans="1:12" ht="13.2" customHeight="1" x14ac:dyDescent="0.3">
      <c r="B27"/>
      <c r="C27"/>
      <c r="D27" s="10"/>
      <c r="E27"/>
      <c r="F27"/>
      <c r="G27"/>
      <c r="H27" s="10"/>
      <c r="I27"/>
      <c r="J27"/>
      <c r="K27"/>
      <c r="L27"/>
    </row>
    <row r="28" spans="1:12" x14ac:dyDescent="0.3">
      <c r="A28" s="77" t="s">
        <v>24</v>
      </c>
      <c r="B28" s="77" t="s">
        <v>616</v>
      </c>
      <c r="C28" s="77" t="s">
        <v>37</v>
      </c>
      <c r="D28" s="86" t="s">
        <v>629</v>
      </c>
      <c r="E28" s="86" t="s">
        <v>627</v>
      </c>
      <c r="F28" s="72" t="s">
        <v>48</v>
      </c>
      <c r="G28" s="72" t="s">
        <v>617</v>
      </c>
      <c r="H28" s="74" t="s">
        <v>26</v>
      </c>
      <c r="I28" s="75"/>
      <c r="J28" s="75"/>
      <c r="K28" s="76"/>
      <c r="L28" s="77" t="s">
        <v>29</v>
      </c>
    </row>
    <row r="29" spans="1:12" x14ac:dyDescent="0.3">
      <c r="A29" s="78"/>
      <c r="B29" s="78"/>
      <c r="C29" s="78"/>
      <c r="D29" s="73"/>
      <c r="E29" s="73"/>
      <c r="F29" s="73"/>
      <c r="G29" s="73"/>
      <c r="H29" s="35" t="s">
        <v>622</v>
      </c>
      <c r="I29" s="35" t="s">
        <v>623</v>
      </c>
      <c r="J29" s="35" t="s">
        <v>624</v>
      </c>
      <c r="K29" s="35" t="s">
        <v>625</v>
      </c>
      <c r="L29" s="78"/>
    </row>
    <row r="30" spans="1:12" x14ac:dyDescent="0.3">
      <c r="A30" s="3">
        <v>1</v>
      </c>
      <c r="B30" s="36"/>
      <c r="C30" s="37" t="str">
        <f>IF($B30&lt;&gt;"",$C$19,"")</f>
        <v/>
      </c>
      <c r="D30" s="38"/>
      <c r="E30" s="38"/>
      <c r="F30" s="38"/>
      <c r="G30" s="38"/>
      <c r="H30" s="38"/>
      <c r="I30" s="38"/>
      <c r="J30" s="38"/>
      <c r="K30" s="38"/>
      <c r="L30" s="38"/>
    </row>
    <row r="31" spans="1:12" x14ac:dyDescent="0.3">
      <c r="A31" s="3">
        <v>2</v>
      </c>
      <c r="B31" s="36"/>
      <c r="C31" s="37" t="str">
        <f t="shared" ref="C31:C94" si="0">IF($B31&lt;&gt;"",$C$19,"")</f>
        <v/>
      </c>
      <c r="D31" s="38"/>
      <c r="E31" s="38"/>
      <c r="F31" s="38"/>
      <c r="G31" s="38"/>
      <c r="H31" s="38"/>
      <c r="I31" s="38"/>
      <c r="J31" s="38"/>
      <c r="K31" s="38"/>
      <c r="L31" s="38"/>
    </row>
    <row r="32" spans="1:12" x14ac:dyDescent="0.3">
      <c r="A32" s="3">
        <v>3</v>
      </c>
      <c r="B32" s="36"/>
      <c r="C32" s="37" t="str">
        <f t="shared" si="0"/>
        <v/>
      </c>
      <c r="D32" s="38"/>
      <c r="E32" s="38"/>
      <c r="F32" s="38"/>
      <c r="G32" s="38"/>
      <c r="H32" s="38"/>
      <c r="I32" s="38"/>
      <c r="J32" s="38"/>
      <c r="K32" s="38"/>
      <c r="L32" s="38"/>
    </row>
    <row r="33" spans="1:12" x14ac:dyDescent="0.3">
      <c r="A33" s="3">
        <v>4</v>
      </c>
      <c r="B33" s="36"/>
      <c r="C33" s="37" t="str">
        <f t="shared" si="0"/>
        <v/>
      </c>
      <c r="D33" s="38"/>
      <c r="E33" s="38"/>
      <c r="F33" s="38"/>
      <c r="G33" s="38"/>
      <c r="H33" s="38"/>
      <c r="I33" s="38"/>
      <c r="J33" s="38"/>
      <c r="K33" s="38"/>
      <c r="L33" s="38"/>
    </row>
    <row r="34" spans="1:12" x14ac:dyDescent="0.3">
      <c r="A34" s="3">
        <v>5</v>
      </c>
      <c r="B34" s="36"/>
      <c r="C34" s="37" t="str">
        <f t="shared" si="0"/>
        <v/>
      </c>
      <c r="D34" s="38"/>
      <c r="E34" s="38"/>
      <c r="F34" s="38"/>
      <c r="G34" s="38"/>
      <c r="H34" s="38"/>
      <c r="I34" s="38"/>
      <c r="J34" s="38"/>
      <c r="K34" s="38"/>
      <c r="L34" s="38"/>
    </row>
    <row r="35" spans="1:12" x14ac:dyDescent="0.3">
      <c r="A35" s="3">
        <v>6</v>
      </c>
      <c r="B35" s="36"/>
      <c r="C35" s="37" t="str">
        <f t="shared" si="0"/>
        <v/>
      </c>
      <c r="D35" s="38"/>
      <c r="E35" s="38"/>
      <c r="F35" s="38"/>
      <c r="G35" s="38"/>
      <c r="H35" s="38"/>
      <c r="I35" s="38"/>
      <c r="J35" s="38"/>
      <c r="K35" s="38"/>
      <c r="L35" s="38"/>
    </row>
    <row r="36" spans="1:12" x14ac:dyDescent="0.3">
      <c r="A36" s="3">
        <v>7</v>
      </c>
      <c r="B36" s="36"/>
      <c r="C36" s="37" t="str">
        <f t="shared" si="0"/>
        <v/>
      </c>
      <c r="D36" s="38"/>
      <c r="E36" s="38"/>
      <c r="F36" s="38"/>
      <c r="G36" s="38"/>
      <c r="H36" s="38"/>
      <c r="I36" s="38"/>
      <c r="J36" s="38"/>
      <c r="K36" s="38"/>
      <c r="L36" s="38"/>
    </row>
    <row r="37" spans="1:12" x14ac:dyDescent="0.3">
      <c r="A37" s="3">
        <v>8</v>
      </c>
      <c r="B37" s="36"/>
      <c r="C37" s="37" t="str">
        <f t="shared" si="0"/>
        <v/>
      </c>
      <c r="D37" s="38"/>
      <c r="E37" s="38"/>
      <c r="F37" s="38"/>
      <c r="G37" s="38"/>
      <c r="H37" s="38"/>
      <c r="I37" s="38"/>
      <c r="J37" s="38"/>
      <c r="K37" s="38"/>
      <c r="L37" s="38"/>
    </row>
    <row r="38" spans="1:12" x14ac:dyDescent="0.3">
      <c r="A38" s="3">
        <v>9</v>
      </c>
      <c r="B38" s="36"/>
      <c r="C38" s="37" t="str">
        <f t="shared" si="0"/>
        <v/>
      </c>
      <c r="D38" s="38"/>
      <c r="E38" s="38"/>
      <c r="F38" s="38"/>
      <c r="G38" s="38"/>
      <c r="H38" s="38"/>
      <c r="I38" s="38"/>
      <c r="J38" s="38"/>
      <c r="K38" s="38"/>
      <c r="L38" s="38"/>
    </row>
    <row r="39" spans="1:12" x14ac:dyDescent="0.3">
      <c r="A39" s="3">
        <v>10</v>
      </c>
      <c r="B39" s="36"/>
      <c r="C39" s="37" t="str">
        <f t="shared" si="0"/>
        <v/>
      </c>
      <c r="D39" s="38"/>
      <c r="E39" s="38"/>
      <c r="F39" s="38"/>
      <c r="G39" s="38"/>
      <c r="H39" s="38"/>
      <c r="I39" s="38"/>
      <c r="J39" s="38"/>
      <c r="K39" s="38"/>
      <c r="L39" s="38"/>
    </row>
    <row r="40" spans="1:12" x14ac:dyDescent="0.3">
      <c r="A40" s="3">
        <v>11</v>
      </c>
      <c r="B40" s="36"/>
      <c r="C40" s="37" t="str">
        <f t="shared" si="0"/>
        <v/>
      </c>
      <c r="D40" s="38"/>
      <c r="E40" s="38"/>
      <c r="F40" s="38"/>
      <c r="G40" s="38"/>
      <c r="H40" s="38"/>
      <c r="I40" s="38"/>
      <c r="J40" s="38"/>
      <c r="K40" s="38"/>
      <c r="L40" s="38"/>
    </row>
    <row r="41" spans="1:12" x14ac:dyDescent="0.3">
      <c r="A41" s="3">
        <v>12</v>
      </c>
      <c r="B41" s="36"/>
      <c r="C41" s="37" t="str">
        <f t="shared" si="0"/>
        <v/>
      </c>
      <c r="D41" s="38"/>
      <c r="E41" s="38"/>
      <c r="F41" s="38"/>
      <c r="G41" s="38"/>
      <c r="H41" s="38"/>
      <c r="I41" s="38"/>
      <c r="J41" s="38"/>
      <c r="K41" s="38"/>
      <c r="L41" s="38"/>
    </row>
    <row r="42" spans="1:12" x14ac:dyDescent="0.3">
      <c r="A42" s="3">
        <v>13</v>
      </c>
      <c r="B42" s="36"/>
      <c r="C42" s="37" t="str">
        <f t="shared" si="0"/>
        <v/>
      </c>
      <c r="D42" s="38"/>
      <c r="E42" s="38"/>
      <c r="F42" s="38"/>
      <c r="G42" s="38"/>
      <c r="H42" s="38"/>
      <c r="I42" s="38"/>
      <c r="J42" s="38"/>
      <c r="K42" s="38"/>
      <c r="L42" s="38"/>
    </row>
    <row r="43" spans="1:12" x14ac:dyDescent="0.3">
      <c r="A43" s="3">
        <v>14</v>
      </c>
      <c r="B43" s="36"/>
      <c r="C43" s="37" t="str">
        <f t="shared" si="0"/>
        <v/>
      </c>
      <c r="D43" s="38"/>
      <c r="E43" s="38"/>
      <c r="F43" s="38"/>
      <c r="G43" s="38"/>
      <c r="H43" s="38"/>
      <c r="I43" s="38"/>
      <c r="J43" s="38"/>
      <c r="K43" s="38"/>
      <c r="L43" s="38"/>
    </row>
    <row r="44" spans="1:12" x14ac:dyDescent="0.3">
      <c r="A44" s="3">
        <v>15</v>
      </c>
      <c r="B44" s="36"/>
      <c r="C44" s="37" t="str">
        <f t="shared" si="0"/>
        <v/>
      </c>
      <c r="D44" s="38"/>
      <c r="E44" s="38"/>
      <c r="F44" s="38"/>
      <c r="G44" s="38"/>
      <c r="H44" s="38"/>
      <c r="I44" s="38"/>
      <c r="J44" s="38"/>
      <c r="K44" s="38"/>
      <c r="L44" s="38"/>
    </row>
    <row r="45" spans="1:12" x14ac:dyDescent="0.3">
      <c r="A45" s="3">
        <v>16</v>
      </c>
      <c r="B45" s="36"/>
      <c r="C45" s="37" t="str">
        <f t="shared" si="0"/>
        <v/>
      </c>
      <c r="D45" s="38"/>
      <c r="E45" s="38"/>
      <c r="F45" s="38"/>
      <c r="G45" s="38"/>
      <c r="H45" s="38"/>
      <c r="I45" s="38"/>
      <c r="J45" s="38"/>
      <c r="K45" s="38"/>
      <c r="L45" s="38"/>
    </row>
    <row r="46" spans="1:12" x14ac:dyDescent="0.3">
      <c r="A46" s="3">
        <v>17</v>
      </c>
      <c r="B46" s="36"/>
      <c r="C46" s="37" t="str">
        <f t="shared" si="0"/>
        <v/>
      </c>
      <c r="D46" s="38"/>
      <c r="E46" s="38"/>
      <c r="F46" s="38"/>
      <c r="G46" s="38"/>
      <c r="H46" s="38"/>
      <c r="I46" s="38"/>
      <c r="J46" s="38"/>
      <c r="K46" s="38"/>
      <c r="L46" s="38"/>
    </row>
    <row r="47" spans="1:12" x14ac:dyDescent="0.3">
      <c r="A47" s="3">
        <v>18</v>
      </c>
      <c r="B47" s="36"/>
      <c r="C47" s="37" t="str">
        <f t="shared" si="0"/>
        <v/>
      </c>
      <c r="D47" s="38"/>
      <c r="E47" s="38"/>
      <c r="F47" s="38"/>
      <c r="G47" s="38"/>
      <c r="H47" s="38"/>
      <c r="I47" s="38"/>
      <c r="J47" s="38"/>
      <c r="K47" s="38"/>
      <c r="L47" s="38"/>
    </row>
    <row r="48" spans="1:12" x14ac:dyDescent="0.3">
      <c r="A48" s="3">
        <v>19</v>
      </c>
      <c r="B48" s="36"/>
      <c r="C48" s="37" t="str">
        <f t="shared" si="0"/>
        <v/>
      </c>
      <c r="D48" s="38"/>
      <c r="E48" s="38"/>
      <c r="F48" s="38"/>
      <c r="G48" s="38"/>
      <c r="H48" s="38"/>
      <c r="I48" s="38"/>
      <c r="J48" s="38"/>
      <c r="K48" s="38"/>
      <c r="L48" s="38"/>
    </row>
    <row r="49" spans="1:12" x14ac:dyDescent="0.3">
      <c r="A49" s="3">
        <v>20</v>
      </c>
      <c r="B49" s="36"/>
      <c r="C49" s="37" t="str">
        <f t="shared" si="0"/>
        <v/>
      </c>
      <c r="D49" s="38"/>
      <c r="E49" s="38"/>
      <c r="F49" s="38"/>
      <c r="G49" s="38"/>
      <c r="H49" s="38"/>
      <c r="I49" s="38"/>
      <c r="J49" s="38"/>
      <c r="K49" s="38"/>
      <c r="L49" s="38"/>
    </row>
    <row r="50" spans="1:12" x14ac:dyDescent="0.3">
      <c r="A50" s="3">
        <v>21</v>
      </c>
      <c r="B50" s="36"/>
      <c r="C50" s="37" t="str">
        <f t="shared" si="0"/>
        <v/>
      </c>
      <c r="D50" s="38"/>
      <c r="E50" s="38"/>
      <c r="F50" s="38"/>
      <c r="G50" s="38"/>
      <c r="H50" s="38"/>
      <c r="I50" s="38"/>
      <c r="J50" s="38"/>
      <c r="K50" s="38"/>
      <c r="L50" s="38"/>
    </row>
    <row r="51" spans="1:12" x14ac:dyDescent="0.3">
      <c r="A51" s="3">
        <v>22</v>
      </c>
      <c r="B51" s="36"/>
      <c r="C51" s="37" t="str">
        <f t="shared" si="0"/>
        <v/>
      </c>
      <c r="D51" s="38"/>
      <c r="E51" s="38"/>
      <c r="F51" s="38"/>
      <c r="G51" s="38"/>
      <c r="H51" s="38"/>
      <c r="I51" s="38"/>
      <c r="J51" s="38"/>
      <c r="K51" s="38"/>
      <c r="L51" s="38"/>
    </row>
    <row r="52" spans="1:12" x14ac:dyDescent="0.3">
      <c r="A52" s="3">
        <v>23</v>
      </c>
      <c r="B52" s="36"/>
      <c r="C52" s="37" t="str">
        <f t="shared" si="0"/>
        <v/>
      </c>
      <c r="D52" s="38"/>
      <c r="E52" s="38"/>
      <c r="F52" s="38"/>
      <c r="G52" s="38"/>
      <c r="H52" s="38"/>
      <c r="I52" s="38"/>
      <c r="J52" s="38"/>
      <c r="K52" s="38"/>
      <c r="L52" s="38"/>
    </row>
    <row r="53" spans="1:12" x14ac:dyDescent="0.3">
      <c r="A53" s="3">
        <v>24</v>
      </c>
      <c r="B53" s="36"/>
      <c r="C53" s="37" t="str">
        <f t="shared" si="0"/>
        <v/>
      </c>
      <c r="D53" s="38"/>
      <c r="E53" s="38"/>
      <c r="F53" s="38"/>
      <c r="G53" s="38"/>
      <c r="H53" s="38"/>
      <c r="I53" s="38"/>
      <c r="J53" s="38"/>
      <c r="K53" s="38"/>
      <c r="L53" s="38"/>
    </row>
    <row r="54" spans="1:12" x14ac:dyDescent="0.3">
      <c r="A54" s="3">
        <v>25</v>
      </c>
      <c r="B54" s="36"/>
      <c r="C54" s="37" t="str">
        <f t="shared" si="0"/>
        <v/>
      </c>
      <c r="D54" s="38"/>
      <c r="E54" s="38"/>
      <c r="F54" s="38"/>
      <c r="G54" s="38"/>
      <c r="H54" s="38"/>
      <c r="I54" s="38"/>
      <c r="J54" s="38"/>
      <c r="K54" s="38"/>
      <c r="L54" s="38"/>
    </row>
    <row r="55" spans="1:12" x14ac:dyDescent="0.3">
      <c r="A55" s="3">
        <v>26</v>
      </c>
      <c r="B55" s="36"/>
      <c r="C55" s="37" t="str">
        <f t="shared" si="0"/>
        <v/>
      </c>
      <c r="D55" s="38"/>
      <c r="E55" s="38"/>
      <c r="F55" s="38"/>
      <c r="G55" s="38"/>
      <c r="H55" s="38"/>
      <c r="I55" s="38"/>
      <c r="J55" s="38"/>
      <c r="K55" s="38"/>
      <c r="L55" s="38"/>
    </row>
    <row r="56" spans="1:12" x14ac:dyDescent="0.3">
      <c r="A56" s="3">
        <v>27</v>
      </c>
      <c r="B56" s="36"/>
      <c r="C56" s="37" t="str">
        <f t="shared" si="0"/>
        <v/>
      </c>
      <c r="D56" s="38"/>
      <c r="E56" s="38"/>
      <c r="F56" s="38"/>
      <c r="G56" s="38"/>
      <c r="H56" s="38"/>
      <c r="I56" s="38"/>
      <c r="J56" s="38"/>
      <c r="K56" s="38"/>
      <c r="L56" s="38"/>
    </row>
    <row r="57" spans="1:12" x14ac:dyDescent="0.3">
      <c r="A57" s="3">
        <v>28</v>
      </c>
      <c r="B57" s="36"/>
      <c r="C57" s="37" t="str">
        <f t="shared" si="0"/>
        <v/>
      </c>
      <c r="D57" s="38"/>
      <c r="E57" s="38"/>
      <c r="F57" s="38"/>
      <c r="G57" s="38"/>
      <c r="H57" s="38"/>
      <c r="I57" s="38"/>
      <c r="J57" s="38"/>
      <c r="K57" s="38"/>
      <c r="L57" s="38"/>
    </row>
    <row r="58" spans="1:12" x14ac:dyDescent="0.3">
      <c r="A58" s="3">
        <v>29</v>
      </c>
      <c r="B58" s="36"/>
      <c r="C58" s="37" t="str">
        <f t="shared" si="0"/>
        <v/>
      </c>
      <c r="D58" s="38"/>
      <c r="E58" s="38"/>
      <c r="F58" s="38"/>
      <c r="G58" s="38"/>
      <c r="H58" s="38"/>
      <c r="I58" s="38"/>
      <c r="J58" s="38"/>
      <c r="K58" s="38"/>
      <c r="L58" s="38"/>
    </row>
    <row r="59" spans="1:12" x14ac:dyDescent="0.3">
      <c r="A59" s="3">
        <v>30</v>
      </c>
      <c r="B59" s="36"/>
      <c r="C59" s="37" t="str">
        <f t="shared" si="0"/>
        <v/>
      </c>
      <c r="D59" s="38"/>
      <c r="E59" s="38"/>
      <c r="F59" s="38"/>
      <c r="G59" s="38"/>
      <c r="H59" s="38"/>
      <c r="I59" s="38"/>
      <c r="J59" s="38"/>
      <c r="K59" s="38"/>
      <c r="L59" s="38"/>
    </row>
    <row r="60" spans="1:12" x14ac:dyDescent="0.3">
      <c r="A60" s="3">
        <v>31</v>
      </c>
      <c r="B60" s="36"/>
      <c r="C60" s="37" t="str">
        <f t="shared" si="0"/>
        <v/>
      </c>
      <c r="D60" s="38"/>
      <c r="E60" s="38"/>
      <c r="F60" s="38"/>
      <c r="G60" s="38"/>
      <c r="H60" s="38"/>
      <c r="I60" s="38"/>
      <c r="J60" s="38"/>
      <c r="K60" s="38"/>
      <c r="L60" s="38"/>
    </row>
    <row r="61" spans="1:12" x14ac:dyDescent="0.3">
      <c r="A61" s="3">
        <v>32</v>
      </c>
      <c r="B61" s="36"/>
      <c r="C61" s="37" t="str">
        <f t="shared" si="0"/>
        <v/>
      </c>
      <c r="D61" s="38"/>
      <c r="E61" s="38"/>
      <c r="F61" s="38"/>
      <c r="G61" s="38"/>
      <c r="H61" s="38"/>
      <c r="I61" s="38"/>
      <c r="J61" s="38"/>
      <c r="K61" s="38"/>
      <c r="L61" s="38"/>
    </row>
    <row r="62" spans="1:12" x14ac:dyDescent="0.3">
      <c r="A62" s="3">
        <v>33</v>
      </c>
      <c r="B62" s="36"/>
      <c r="C62" s="37" t="str">
        <f t="shared" si="0"/>
        <v/>
      </c>
      <c r="D62" s="38"/>
      <c r="E62" s="38"/>
      <c r="F62" s="38"/>
      <c r="G62" s="38"/>
      <c r="H62" s="38"/>
      <c r="I62" s="38"/>
      <c r="J62" s="38"/>
      <c r="K62" s="38"/>
      <c r="L62" s="38"/>
    </row>
    <row r="63" spans="1:12" x14ac:dyDescent="0.3">
      <c r="A63" s="3">
        <v>34</v>
      </c>
      <c r="B63" s="36"/>
      <c r="C63" s="37" t="str">
        <f t="shared" si="0"/>
        <v/>
      </c>
      <c r="D63" s="38"/>
      <c r="E63" s="38"/>
      <c r="F63" s="38"/>
      <c r="G63" s="38"/>
      <c r="H63" s="38"/>
      <c r="I63" s="38"/>
      <c r="J63" s="38"/>
      <c r="K63" s="38"/>
      <c r="L63" s="38"/>
    </row>
    <row r="64" spans="1:12" x14ac:dyDescent="0.3">
      <c r="A64" s="3">
        <v>35</v>
      </c>
      <c r="B64" s="36"/>
      <c r="C64" s="37" t="str">
        <f t="shared" si="0"/>
        <v/>
      </c>
      <c r="D64" s="38"/>
      <c r="E64" s="38"/>
      <c r="F64" s="38"/>
      <c r="G64" s="38"/>
      <c r="H64" s="38"/>
      <c r="I64" s="38"/>
      <c r="J64" s="38"/>
      <c r="K64" s="38"/>
      <c r="L64" s="38"/>
    </row>
    <row r="65" spans="1:12" x14ac:dyDescent="0.3">
      <c r="A65" s="3">
        <v>36</v>
      </c>
      <c r="B65" s="36"/>
      <c r="C65" s="37" t="str">
        <f t="shared" si="0"/>
        <v/>
      </c>
      <c r="D65" s="38"/>
      <c r="E65" s="38"/>
      <c r="F65" s="38"/>
      <c r="G65" s="38"/>
      <c r="H65" s="38"/>
      <c r="I65" s="38"/>
      <c r="J65" s="38"/>
      <c r="K65" s="38"/>
      <c r="L65" s="38"/>
    </row>
    <row r="66" spans="1:12" x14ac:dyDescent="0.3">
      <c r="A66" s="3">
        <v>37</v>
      </c>
      <c r="B66" s="36"/>
      <c r="C66" s="37" t="str">
        <f t="shared" si="0"/>
        <v/>
      </c>
      <c r="D66" s="38"/>
      <c r="E66" s="38"/>
      <c r="F66" s="38"/>
      <c r="G66" s="38"/>
      <c r="H66" s="38"/>
      <c r="I66" s="38"/>
      <c r="J66" s="38"/>
      <c r="K66" s="38"/>
      <c r="L66" s="38"/>
    </row>
    <row r="67" spans="1:12" x14ac:dyDescent="0.3">
      <c r="A67" s="3">
        <v>38</v>
      </c>
      <c r="B67" s="36"/>
      <c r="C67" s="37" t="str">
        <f t="shared" si="0"/>
        <v/>
      </c>
      <c r="D67" s="38"/>
      <c r="E67" s="38"/>
      <c r="F67" s="38"/>
      <c r="G67" s="38"/>
      <c r="H67" s="38"/>
      <c r="I67" s="38"/>
      <c r="J67" s="38"/>
      <c r="K67" s="38"/>
      <c r="L67" s="38"/>
    </row>
    <row r="68" spans="1:12" x14ac:dyDescent="0.3">
      <c r="A68" s="3">
        <v>39</v>
      </c>
      <c r="B68" s="36"/>
      <c r="C68" s="37" t="str">
        <f t="shared" si="0"/>
        <v/>
      </c>
      <c r="D68" s="38"/>
      <c r="E68" s="38"/>
      <c r="F68" s="38"/>
      <c r="G68" s="38"/>
      <c r="H68" s="38"/>
      <c r="I68" s="38"/>
      <c r="J68" s="38"/>
      <c r="K68" s="38"/>
      <c r="L68" s="38"/>
    </row>
    <row r="69" spans="1:12" x14ac:dyDescent="0.3">
      <c r="A69" s="3">
        <v>40</v>
      </c>
      <c r="B69" s="36"/>
      <c r="C69" s="37" t="str">
        <f t="shared" si="0"/>
        <v/>
      </c>
      <c r="D69" s="38"/>
      <c r="E69" s="38"/>
      <c r="F69" s="38"/>
      <c r="G69" s="38"/>
      <c r="H69" s="38"/>
      <c r="I69" s="38"/>
      <c r="J69" s="38"/>
      <c r="K69" s="38"/>
      <c r="L69" s="38"/>
    </row>
    <row r="70" spans="1:12" x14ac:dyDescent="0.3">
      <c r="A70" s="3">
        <v>41</v>
      </c>
      <c r="B70" s="36"/>
      <c r="C70" s="37" t="str">
        <f t="shared" si="0"/>
        <v/>
      </c>
      <c r="D70" s="38"/>
      <c r="E70" s="38"/>
      <c r="F70" s="38"/>
      <c r="G70" s="38"/>
      <c r="H70" s="38"/>
      <c r="I70" s="38"/>
      <c r="J70" s="38"/>
      <c r="K70" s="38"/>
      <c r="L70" s="38"/>
    </row>
    <row r="71" spans="1:12" x14ac:dyDescent="0.3">
      <c r="A71" s="3">
        <v>42</v>
      </c>
      <c r="B71" s="36"/>
      <c r="C71" s="37" t="str">
        <f t="shared" si="0"/>
        <v/>
      </c>
      <c r="D71" s="38"/>
      <c r="E71" s="38"/>
      <c r="F71" s="38"/>
      <c r="G71" s="38"/>
      <c r="H71" s="38"/>
      <c r="I71" s="38"/>
      <c r="J71" s="38"/>
      <c r="K71" s="38"/>
      <c r="L71" s="38"/>
    </row>
    <row r="72" spans="1:12" x14ac:dyDescent="0.3">
      <c r="A72" s="3">
        <v>43</v>
      </c>
      <c r="B72" s="36"/>
      <c r="C72" s="37" t="str">
        <f t="shared" si="0"/>
        <v/>
      </c>
      <c r="D72" s="38"/>
      <c r="E72" s="38"/>
      <c r="F72" s="38"/>
      <c r="G72" s="38"/>
      <c r="H72" s="38"/>
      <c r="I72" s="38"/>
      <c r="J72" s="38"/>
      <c r="K72" s="38"/>
      <c r="L72" s="38"/>
    </row>
    <row r="73" spans="1:12" x14ac:dyDescent="0.3">
      <c r="A73" s="3">
        <v>44</v>
      </c>
      <c r="B73" s="36"/>
      <c r="C73" s="37" t="str">
        <f t="shared" si="0"/>
        <v/>
      </c>
      <c r="D73" s="38"/>
      <c r="E73" s="38"/>
      <c r="F73" s="38"/>
      <c r="G73" s="38"/>
      <c r="H73" s="38"/>
      <c r="I73" s="38"/>
      <c r="J73" s="38"/>
      <c r="K73" s="38"/>
      <c r="L73" s="38"/>
    </row>
    <row r="74" spans="1:12" x14ac:dyDescent="0.3">
      <c r="A74" s="3">
        <v>45</v>
      </c>
      <c r="B74" s="36"/>
      <c r="C74" s="37" t="str">
        <f t="shared" si="0"/>
        <v/>
      </c>
      <c r="D74" s="38"/>
      <c r="E74" s="38"/>
      <c r="F74" s="38"/>
      <c r="G74" s="38"/>
      <c r="H74" s="38"/>
      <c r="I74" s="38"/>
      <c r="J74" s="38"/>
      <c r="K74" s="38"/>
      <c r="L74" s="38"/>
    </row>
    <row r="75" spans="1:12" x14ac:dyDescent="0.3">
      <c r="A75" s="3">
        <v>46</v>
      </c>
      <c r="B75" s="36"/>
      <c r="C75" s="37" t="str">
        <f t="shared" si="0"/>
        <v/>
      </c>
      <c r="D75" s="38"/>
      <c r="E75" s="38"/>
      <c r="F75" s="38"/>
      <c r="G75" s="38"/>
      <c r="H75" s="38"/>
      <c r="I75" s="38"/>
      <c r="J75" s="38"/>
      <c r="K75" s="38"/>
      <c r="L75" s="38"/>
    </row>
    <row r="76" spans="1:12" x14ac:dyDescent="0.3">
      <c r="A76" s="3">
        <v>47</v>
      </c>
      <c r="B76" s="36"/>
      <c r="C76" s="37" t="str">
        <f t="shared" si="0"/>
        <v/>
      </c>
      <c r="D76" s="38"/>
      <c r="E76" s="38"/>
      <c r="F76" s="38"/>
      <c r="G76" s="38"/>
      <c r="H76" s="38"/>
      <c r="I76" s="38"/>
      <c r="J76" s="38"/>
      <c r="K76" s="38"/>
      <c r="L76" s="38"/>
    </row>
    <row r="77" spans="1:12" x14ac:dyDescent="0.3">
      <c r="A77" s="3">
        <v>48</v>
      </c>
      <c r="B77" s="36"/>
      <c r="C77" s="37" t="str">
        <f t="shared" si="0"/>
        <v/>
      </c>
      <c r="D77" s="38"/>
      <c r="E77" s="38"/>
      <c r="F77" s="38"/>
      <c r="G77" s="38"/>
      <c r="H77" s="38"/>
      <c r="I77" s="38"/>
      <c r="J77" s="38"/>
      <c r="K77" s="38"/>
      <c r="L77" s="38"/>
    </row>
    <row r="78" spans="1:12" x14ac:dyDescent="0.3">
      <c r="A78" s="3">
        <v>49</v>
      </c>
      <c r="B78" s="36"/>
      <c r="C78" s="37" t="str">
        <f t="shared" si="0"/>
        <v/>
      </c>
      <c r="D78" s="38"/>
      <c r="E78" s="38"/>
      <c r="F78" s="38"/>
      <c r="G78" s="38"/>
      <c r="H78" s="38"/>
      <c r="I78" s="38"/>
      <c r="J78" s="38"/>
      <c r="K78" s="38"/>
      <c r="L78" s="38"/>
    </row>
    <row r="79" spans="1:12" x14ac:dyDescent="0.3">
      <c r="A79" s="3">
        <v>50</v>
      </c>
      <c r="B79" s="36"/>
      <c r="C79" s="37" t="str">
        <f t="shared" si="0"/>
        <v/>
      </c>
      <c r="D79" s="38"/>
      <c r="E79" s="38"/>
      <c r="F79" s="38"/>
      <c r="G79" s="38"/>
      <c r="H79" s="38"/>
      <c r="I79" s="38"/>
      <c r="J79" s="38"/>
      <c r="K79" s="38"/>
      <c r="L79" s="38"/>
    </row>
    <row r="80" spans="1:12" x14ac:dyDescent="0.3">
      <c r="A80" s="3">
        <v>51</v>
      </c>
      <c r="B80" s="36"/>
      <c r="C80" s="37" t="str">
        <f t="shared" si="0"/>
        <v/>
      </c>
      <c r="D80" s="38"/>
      <c r="E80" s="38"/>
      <c r="F80" s="38"/>
      <c r="G80" s="38"/>
      <c r="H80" s="38"/>
      <c r="I80" s="38"/>
      <c r="J80" s="38"/>
      <c r="K80" s="38"/>
      <c r="L80" s="38"/>
    </row>
    <row r="81" spans="1:12" x14ac:dyDescent="0.3">
      <c r="A81" s="3">
        <v>52</v>
      </c>
      <c r="B81" s="36"/>
      <c r="C81" s="37" t="str">
        <f t="shared" si="0"/>
        <v/>
      </c>
      <c r="D81" s="38"/>
      <c r="E81" s="38"/>
      <c r="F81" s="38"/>
      <c r="G81" s="38"/>
      <c r="H81" s="38"/>
      <c r="I81" s="38"/>
      <c r="J81" s="38"/>
      <c r="K81" s="38"/>
      <c r="L81" s="38"/>
    </row>
    <row r="82" spans="1:12" x14ac:dyDescent="0.3">
      <c r="A82" s="3">
        <v>53</v>
      </c>
      <c r="B82" s="36"/>
      <c r="C82" s="37" t="str">
        <f t="shared" si="0"/>
        <v/>
      </c>
      <c r="D82" s="38"/>
      <c r="E82" s="38"/>
      <c r="F82" s="38"/>
      <c r="G82" s="38"/>
      <c r="H82" s="38"/>
      <c r="I82" s="38"/>
      <c r="J82" s="38"/>
      <c r="K82" s="38"/>
      <c r="L82" s="38"/>
    </row>
    <row r="83" spans="1:12" x14ac:dyDescent="0.3">
      <c r="A83" s="3">
        <v>54</v>
      </c>
      <c r="B83" s="36"/>
      <c r="C83" s="37" t="str">
        <f t="shared" si="0"/>
        <v/>
      </c>
      <c r="D83" s="38"/>
      <c r="E83" s="38"/>
      <c r="F83" s="38"/>
      <c r="G83" s="38"/>
      <c r="H83" s="38"/>
      <c r="I83" s="38"/>
      <c r="J83" s="38"/>
      <c r="K83" s="38"/>
      <c r="L83" s="38"/>
    </row>
    <row r="84" spans="1:12" x14ac:dyDescent="0.3">
      <c r="A84" s="3">
        <v>55</v>
      </c>
      <c r="B84" s="36"/>
      <c r="C84" s="37" t="str">
        <f t="shared" si="0"/>
        <v/>
      </c>
      <c r="D84" s="38"/>
      <c r="E84" s="38"/>
      <c r="F84" s="38"/>
      <c r="G84" s="38"/>
      <c r="H84" s="38"/>
      <c r="I84" s="38"/>
      <c r="J84" s="38"/>
      <c r="K84" s="38"/>
      <c r="L84" s="38"/>
    </row>
    <row r="85" spans="1:12" x14ac:dyDescent="0.3">
      <c r="A85" s="3">
        <v>56</v>
      </c>
      <c r="B85" s="36"/>
      <c r="C85" s="37" t="str">
        <f t="shared" si="0"/>
        <v/>
      </c>
      <c r="D85" s="38"/>
      <c r="E85" s="38"/>
      <c r="F85" s="38"/>
      <c r="G85" s="38"/>
      <c r="H85" s="38"/>
      <c r="I85" s="38"/>
      <c r="J85" s="38"/>
      <c r="K85" s="38"/>
      <c r="L85" s="38"/>
    </row>
    <row r="86" spans="1:12" x14ac:dyDescent="0.3">
      <c r="A86" s="3">
        <v>57</v>
      </c>
      <c r="B86" s="36"/>
      <c r="C86" s="37" t="str">
        <f t="shared" si="0"/>
        <v/>
      </c>
      <c r="D86" s="38"/>
      <c r="E86" s="38"/>
      <c r="F86" s="38"/>
      <c r="G86" s="38"/>
      <c r="H86" s="38"/>
      <c r="I86" s="38"/>
      <c r="J86" s="38"/>
      <c r="K86" s="38"/>
      <c r="L86" s="38"/>
    </row>
    <row r="87" spans="1:12" x14ac:dyDescent="0.3">
      <c r="A87" s="3">
        <v>58</v>
      </c>
      <c r="B87" s="36"/>
      <c r="C87" s="37" t="str">
        <f t="shared" si="0"/>
        <v/>
      </c>
      <c r="D87" s="38"/>
      <c r="E87" s="38"/>
      <c r="F87" s="38"/>
      <c r="G87" s="38"/>
      <c r="H87" s="38"/>
      <c r="I87" s="38"/>
      <c r="J87" s="38"/>
      <c r="K87" s="38"/>
      <c r="L87" s="38"/>
    </row>
    <row r="88" spans="1:12" x14ac:dyDescent="0.3">
      <c r="A88" s="3">
        <v>59</v>
      </c>
      <c r="B88" s="36"/>
      <c r="C88" s="37" t="str">
        <f t="shared" si="0"/>
        <v/>
      </c>
      <c r="D88" s="38"/>
      <c r="E88" s="38"/>
      <c r="F88" s="38"/>
      <c r="G88" s="38"/>
      <c r="H88" s="38"/>
      <c r="I88" s="38"/>
      <c r="J88" s="38"/>
      <c r="K88" s="38"/>
      <c r="L88" s="38"/>
    </row>
    <row r="89" spans="1:12" x14ac:dyDescent="0.3">
      <c r="A89" s="3">
        <v>60</v>
      </c>
      <c r="B89" s="36"/>
      <c r="C89" s="37" t="str">
        <f t="shared" si="0"/>
        <v/>
      </c>
      <c r="D89" s="38"/>
      <c r="E89" s="38"/>
      <c r="F89" s="38"/>
      <c r="G89" s="38"/>
      <c r="H89" s="38"/>
      <c r="I89" s="38"/>
      <c r="J89" s="38"/>
      <c r="K89" s="38"/>
      <c r="L89" s="38"/>
    </row>
    <row r="90" spans="1:12" x14ac:dyDescent="0.3">
      <c r="A90" s="3">
        <v>61</v>
      </c>
      <c r="B90" s="36"/>
      <c r="C90" s="37" t="str">
        <f t="shared" si="0"/>
        <v/>
      </c>
      <c r="D90" s="38"/>
      <c r="E90" s="38"/>
      <c r="F90" s="38"/>
      <c r="G90" s="38"/>
      <c r="H90" s="38"/>
      <c r="I90" s="38"/>
      <c r="J90" s="38"/>
      <c r="K90" s="38"/>
      <c r="L90" s="38"/>
    </row>
    <row r="91" spans="1:12" x14ac:dyDescent="0.3">
      <c r="A91" s="3">
        <v>62</v>
      </c>
      <c r="B91" s="36"/>
      <c r="C91" s="37" t="str">
        <f t="shared" si="0"/>
        <v/>
      </c>
      <c r="D91" s="38"/>
      <c r="E91" s="38"/>
      <c r="F91" s="38"/>
      <c r="G91" s="38"/>
      <c r="H91" s="38"/>
      <c r="I91" s="38"/>
      <c r="J91" s="38"/>
      <c r="K91" s="38"/>
      <c r="L91" s="38"/>
    </row>
    <row r="92" spans="1:12" x14ac:dyDescent="0.3">
      <c r="A92" s="3">
        <v>63</v>
      </c>
      <c r="B92" s="36"/>
      <c r="C92" s="37" t="str">
        <f t="shared" si="0"/>
        <v/>
      </c>
      <c r="D92" s="38"/>
      <c r="E92" s="38"/>
      <c r="F92" s="38"/>
      <c r="G92" s="38"/>
      <c r="H92" s="38"/>
      <c r="I92" s="38"/>
      <c r="J92" s="38"/>
      <c r="K92" s="38"/>
      <c r="L92" s="38"/>
    </row>
    <row r="93" spans="1:12" x14ac:dyDescent="0.3">
      <c r="A93" s="3">
        <v>64</v>
      </c>
      <c r="B93" s="36"/>
      <c r="C93" s="37" t="str">
        <f t="shared" si="0"/>
        <v/>
      </c>
      <c r="D93" s="38"/>
      <c r="E93" s="38"/>
      <c r="F93" s="38"/>
      <c r="G93" s="38"/>
      <c r="H93" s="38"/>
      <c r="I93" s="38"/>
      <c r="J93" s="38"/>
      <c r="K93" s="38"/>
      <c r="L93" s="38"/>
    </row>
    <row r="94" spans="1:12" x14ac:dyDescent="0.3">
      <c r="A94" s="3">
        <v>65</v>
      </c>
      <c r="B94" s="36"/>
      <c r="C94" s="37" t="str">
        <f t="shared" si="0"/>
        <v/>
      </c>
      <c r="D94" s="38"/>
      <c r="E94" s="38"/>
      <c r="F94" s="38"/>
      <c r="G94" s="38"/>
      <c r="H94" s="38"/>
      <c r="I94" s="38"/>
      <c r="J94" s="38"/>
      <c r="K94" s="38"/>
      <c r="L94" s="38"/>
    </row>
    <row r="95" spans="1:12" x14ac:dyDescent="0.3">
      <c r="A95" s="3">
        <v>66</v>
      </c>
      <c r="B95" s="36"/>
      <c r="C95" s="37" t="str">
        <f t="shared" ref="C95:C158" si="1">IF($B95&lt;&gt;"",$C$19,"")</f>
        <v/>
      </c>
      <c r="D95" s="38"/>
      <c r="E95" s="38"/>
      <c r="F95" s="38"/>
      <c r="G95" s="38"/>
      <c r="H95" s="38"/>
      <c r="I95" s="38"/>
      <c r="J95" s="38"/>
      <c r="K95" s="38"/>
      <c r="L95" s="38"/>
    </row>
    <row r="96" spans="1:12" x14ac:dyDescent="0.3">
      <c r="A96" s="3">
        <v>67</v>
      </c>
      <c r="B96" s="36"/>
      <c r="C96" s="37" t="str">
        <f t="shared" si="1"/>
        <v/>
      </c>
      <c r="D96" s="38"/>
      <c r="E96" s="38"/>
      <c r="F96" s="38"/>
      <c r="G96" s="38"/>
      <c r="H96" s="38"/>
      <c r="I96" s="38"/>
      <c r="J96" s="38"/>
      <c r="K96" s="38"/>
      <c r="L96" s="38"/>
    </row>
    <row r="97" spans="1:12" x14ac:dyDescent="0.3">
      <c r="A97" s="3">
        <v>68</v>
      </c>
      <c r="B97" s="36"/>
      <c r="C97" s="37" t="str">
        <f t="shared" si="1"/>
        <v/>
      </c>
      <c r="D97" s="38"/>
      <c r="E97" s="38"/>
      <c r="F97" s="38"/>
      <c r="G97" s="38"/>
      <c r="H97" s="38"/>
      <c r="I97" s="38"/>
      <c r="J97" s="38"/>
      <c r="K97" s="38"/>
      <c r="L97" s="38"/>
    </row>
    <row r="98" spans="1:12" x14ac:dyDescent="0.3">
      <c r="A98" s="3">
        <v>69</v>
      </c>
      <c r="B98" s="36"/>
      <c r="C98" s="37" t="str">
        <f t="shared" si="1"/>
        <v/>
      </c>
      <c r="D98" s="38"/>
      <c r="E98" s="38"/>
      <c r="F98" s="38"/>
      <c r="G98" s="38"/>
      <c r="H98" s="38"/>
      <c r="I98" s="38"/>
      <c r="J98" s="38"/>
      <c r="K98" s="38"/>
      <c r="L98" s="38"/>
    </row>
    <row r="99" spans="1:12" x14ac:dyDescent="0.3">
      <c r="A99" s="3">
        <v>70</v>
      </c>
      <c r="B99" s="36"/>
      <c r="C99" s="37" t="str">
        <f t="shared" si="1"/>
        <v/>
      </c>
      <c r="D99" s="38"/>
      <c r="E99" s="38"/>
      <c r="F99" s="38"/>
      <c r="G99" s="38"/>
      <c r="H99" s="38"/>
      <c r="I99" s="38"/>
      <c r="J99" s="38"/>
      <c r="K99" s="38"/>
      <c r="L99" s="38"/>
    </row>
    <row r="100" spans="1:12" x14ac:dyDescent="0.3">
      <c r="A100" s="3">
        <v>71</v>
      </c>
      <c r="B100" s="36"/>
      <c r="C100" s="37" t="str">
        <f t="shared" si="1"/>
        <v/>
      </c>
      <c r="D100" s="38"/>
      <c r="E100" s="38"/>
      <c r="F100" s="38"/>
      <c r="G100" s="38"/>
      <c r="H100" s="38"/>
      <c r="I100" s="38"/>
      <c r="J100" s="38"/>
      <c r="K100" s="38"/>
      <c r="L100" s="38"/>
    </row>
    <row r="101" spans="1:12" x14ac:dyDescent="0.3">
      <c r="A101" s="3">
        <v>72</v>
      </c>
      <c r="B101" s="36"/>
      <c r="C101" s="37" t="str">
        <f t="shared" si="1"/>
        <v/>
      </c>
      <c r="D101" s="38"/>
      <c r="E101" s="38"/>
      <c r="F101" s="38"/>
      <c r="G101" s="38"/>
      <c r="H101" s="38"/>
      <c r="I101" s="38"/>
      <c r="J101" s="38"/>
      <c r="K101" s="38"/>
      <c r="L101" s="38"/>
    </row>
    <row r="102" spans="1:12" x14ac:dyDescent="0.3">
      <c r="A102" s="3">
        <v>73</v>
      </c>
      <c r="B102" s="36"/>
      <c r="C102" s="37" t="str">
        <f t="shared" si="1"/>
        <v/>
      </c>
      <c r="D102" s="38"/>
      <c r="E102" s="38"/>
      <c r="F102" s="38"/>
      <c r="G102" s="38"/>
      <c r="H102" s="38"/>
      <c r="I102" s="38"/>
      <c r="J102" s="38"/>
      <c r="K102" s="38"/>
      <c r="L102" s="38"/>
    </row>
    <row r="103" spans="1:12" x14ac:dyDescent="0.3">
      <c r="A103" s="3">
        <v>74</v>
      </c>
      <c r="B103" s="36"/>
      <c r="C103" s="37" t="str">
        <f t="shared" si="1"/>
        <v/>
      </c>
      <c r="D103" s="38"/>
      <c r="E103" s="38"/>
      <c r="F103" s="38"/>
      <c r="G103" s="38"/>
      <c r="H103" s="38"/>
      <c r="I103" s="38"/>
      <c r="J103" s="38"/>
      <c r="K103" s="38"/>
      <c r="L103" s="38"/>
    </row>
    <row r="104" spans="1:12" x14ac:dyDescent="0.3">
      <c r="A104" s="3">
        <v>75</v>
      </c>
      <c r="B104" s="36"/>
      <c r="C104" s="37" t="str">
        <f t="shared" si="1"/>
        <v/>
      </c>
      <c r="D104" s="38"/>
      <c r="E104" s="38"/>
      <c r="F104" s="38"/>
      <c r="G104" s="38"/>
      <c r="H104" s="38"/>
      <c r="I104" s="38"/>
      <c r="J104" s="38"/>
      <c r="K104" s="38"/>
      <c r="L104" s="38"/>
    </row>
    <row r="105" spans="1:12" x14ac:dyDescent="0.3">
      <c r="A105" s="3">
        <v>76</v>
      </c>
      <c r="B105" s="36"/>
      <c r="C105" s="37" t="str">
        <f t="shared" si="1"/>
        <v/>
      </c>
      <c r="D105" s="38"/>
      <c r="E105" s="38"/>
      <c r="F105" s="38"/>
      <c r="G105" s="38"/>
      <c r="H105" s="38"/>
      <c r="I105" s="38"/>
      <c r="J105" s="38"/>
      <c r="K105" s="38"/>
      <c r="L105" s="38"/>
    </row>
    <row r="106" spans="1:12" x14ac:dyDescent="0.3">
      <c r="A106" s="3">
        <v>77</v>
      </c>
      <c r="B106" s="36"/>
      <c r="C106" s="37" t="str">
        <f t="shared" si="1"/>
        <v/>
      </c>
      <c r="D106" s="38"/>
      <c r="E106" s="38"/>
      <c r="F106" s="38"/>
      <c r="G106" s="38"/>
      <c r="H106" s="38"/>
      <c r="I106" s="38"/>
      <c r="J106" s="38"/>
      <c r="K106" s="38"/>
      <c r="L106" s="38"/>
    </row>
    <row r="107" spans="1:12" x14ac:dyDescent="0.3">
      <c r="A107" s="3">
        <v>78</v>
      </c>
      <c r="B107" s="36"/>
      <c r="C107" s="37" t="str">
        <f t="shared" si="1"/>
        <v/>
      </c>
      <c r="D107" s="38"/>
      <c r="E107" s="38"/>
      <c r="F107" s="38"/>
      <c r="G107" s="38"/>
      <c r="H107" s="38"/>
      <c r="I107" s="38"/>
      <c r="J107" s="38"/>
      <c r="K107" s="38"/>
      <c r="L107" s="38"/>
    </row>
    <row r="108" spans="1:12" x14ac:dyDescent="0.3">
      <c r="A108" s="3">
        <v>79</v>
      </c>
      <c r="B108" s="36"/>
      <c r="C108" s="37" t="str">
        <f t="shared" si="1"/>
        <v/>
      </c>
      <c r="D108" s="38"/>
      <c r="E108" s="38"/>
      <c r="F108" s="38"/>
      <c r="G108" s="38"/>
      <c r="H108" s="38"/>
      <c r="I108" s="38"/>
      <c r="J108" s="38"/>
      <c r="K108" s="38"/>
      <c r="L108" s="38"/>
    </row>
    <row r="109" spans="1:12" x14ac:dyDescent="0.3">
      <c r="A109" s="3">
        <v>80</v>
      </c>
      <c r="B109" s="36"/>
      <c r="C109" s="37" t="str">
        <f t="shared" si="1"/>
        <v/>
      </c>
      <c r="D109" s="38"/>
      <c r="E109" s="38"/>
      <c r="F109" s="38"/>
      <c r="G109" s="38"/>
      <c r="H109" s="38"/>
      <c r="I109" s="38"/>
      <c r="J109" s="38"/>
      <c r="K109" s="38"/>
      <c r="L109" s="38"/>
    </row>
    <row r="110" spans="1:12" x14ac:dyDescent="0.3">
      <c r="A110" s="3">
        <v>81</v>
      </c>
      <c r="B110" s="36"/>
      <c r="C110" s="37" t="str">
        <f t="shared" si="1"/>
        <v/>
      </c>
      <c r="D110" s="38"/>
      <c r="E110" s="38"/>
      <c r="F110" s="38"/>
      <c r="G110" s="38"/>
      <c r="H110" s="38"/>
      <c r="I110" s="38"/>
      <c r="J110" s="38"/>
      <c r="K110" s="38"/>
      <c r="L110" s="38"/>
    </row>
    <row r="111" spans="1:12" x14ac:dyDescent="0.3">
      <c r="A111" s="3">
        <v>82</v>
      </c>
      <c r="B111" s="36"/>
      <c r="C111" s="37" t="str">
        <f t="shared" si="1"/>
        <v/>
      </c>
      <c r="D111" s="38"/>
      <c r="E111" s="38"/>
      <c r="F111" s="38"/>
      <c r="G111" s="38"/>
      <c r="H111" s="38"/>
      <c r="I111" s="38"/>
      <c r="J111" s="38"/>
      <c r="K111" s="38"/>
      <c r="L111" s="38"/>
    </row>
    <row r="112" spans="1:12" x14ac:dyDescent="0.3">
      <c r="A112" s="3">
        <v>83</v>
      </c>
      <c r="B112" s="36"/>
      <c r="C112" s="37" t="str">
        <f t="shared" si="1"/>
        <v/>
      </c>
      <c r="D112" s="38"/>
      <c r="E112" s="38"/>
      <c r="F112" s="38"/>
      <c r="G112" s="38"/>
      <c r="H112" s="38"/>
      <c r="I112" s="38"/>
      <c r="J112" s="38"/>
      <c r="K112" s="38"/>
      <c r="L112" s="38"/>
    </row>
    <row r="113" spans="1:12" x14ac:dyDescent="0.3">
      <c r="A113" s="3">
        <v>84</v>
      </c>
      <c r="B113" s="36"/>
      <c r="C113" s="37" t="str">
        <f t="shared" si="1"/>
        <v/>
      </c>
      <c r="D113" s="38"/>
      <c r="E113" s="38"/>
      <c r="F113" s="38"/>
      <c r="G113" s="38"/>
      <c r="H113" s="38"/>
      <c r="I113" s="38"/>
      <c r="J113" s="38"/>
      <c r="K113" s="38"/>
      <c r="L113" s="38"/>
    </row>
    <row r="114" spans="1:12" x14ac:dyDescent="0.3">
      <c r="A114" s="3">
        <v>85</v>
      </c>
      <c r="B114" s="36"/>
      <c r="C114" s="37" t="str">
        <f t="shared" si="1"/>
        <v/>
      </c>
      <c r="D114" s="38"/>
      <c r="E114" s="38"/>
      <c r="F114" s="38"/>
      <c r="G114" s="38"/>
      <c r="H114" s="38"/>
      <c r="I114" s="38"/>
      <c r="J114" s="38"/>
      <c r="K114" s="38"/>
      <c r="L114" s="38"/>
    </row>
    <row r="115" spans="1:12" x14ac:dyDescent="0.3">
      <c r="A115" s="3">
        <v>86</v>
      </c>
      <c r="B115" s="36"/>
      <c r="C115" s="37" t="str">
        <f t="shared" si="1"/>
        <v/>
      </c>
      <c r="D115" s="38"/>
      <c r="E115" s="38"/>
      <c r="F115" s="38"/>
      <c r="G115" s="38"/>
      <c r="H115" s="38"/>
      <c r="I115" s="38"/>
      <c r="J115" s="38"/>
      <c r="K115" s="38"/>
      <c r="L115" s="38"/>
    </row>
    <row r="116" spans="1:12" x14ac:dyDescent="0.3">
      <c r="A116" s="3">
        <v>87</v>
      </c>
      <c r="B116" s="36"/>
      <c r="C116" s="37" t="str">
        <f t="shared" si="1"/>
        <v/>
      </c>
      <c r="D116" s="38"/>
      <c r="E116" s="38"/>
      <c r="F116" s="38"/>
      <c r="G116" s="38"/>
      <c r="H116" s="38"/>
      <c r="I116" s="38"/>
      <c r="J116" s="38"/>
      <c r="K116" s="38"/>
      <c r="L116" s="38"/>
    </row>
    <row r="117" spans="1:12" x14ac:dyDescent="0.3">
      <c r="A117" s="3">
        <v>88</v>
      </c>
      <c r="B117" s="36"/>
      <c r="C117" s="37" t="str">
        <f t="shared" si="1"/>
        <v/>
      </c>
      <c r="D117" s="38"/>
      <c r="E117" s="38"/>
      <c r="F117" s="38"/>
      <c r="G117" s="38"/>
      <c r="H117" s="38"/>
      <c r="I117" s="38"/>
      <c r="J117" s="38"/>
      <c r="K117" s="38"/>
      <c r="L117" s="38"/>
    </row>
    <row r="118" spans="1:12" x14ac:dyDescent="0.3">
      <c r="A118" s="3">
        <v>89</v>
      </c>
      <c r="B118" s="36"/>
      <c r="C118" s="37" t="str">
        <f t="shared" si="1"/>
        <v/>
      </c>
      <c r="D118" s="38"/>
      <c r="E118" s="38"/>
      <c r="F118" s="38"/>
      <c r="G118" s="38"/>
      <c r="H118" s="38"/>
      <c r="I118" s="38"/>
      <c r="J118" s="38"/>
      <c r="K118" s="38"/>
      <c r="L118" s="38"/>
    </row>
    <row r="119" spans="1:12" x14ac:dyDescent="0.3">
      <c r="A119" s="3">
        <v>90</v>
      </c>
      <c r="B119" s="36"/>
      <c r="C119" s="37" t="str">
        <f t="shared" si="1"/>
        <v/>
      </c>
      <c r="D119" s="38"/>
      <c r="E119" s="38"/>
      <c r="F119" s="38"/>
      <c r="G119" s="38"/>
      <c r="H119" s="38"/>
      <c r="I119" s="38"/>
      <c r="J119" s="38"/>
      <c r="K119" s="38"/>
      <c r="L119" s="38"/>
    </row>
    <row r="120" spans="1:12" x14ac:dyDescent="0.3">
      <c r="A120" s="3">
        <v>91</v>
      </c>
      <c r="B120" s="36"/>
      <c r="C120" s="37" t="str">
        <f t="shared" si="1"/>
        <v/>
      </c>
      <c r="D120" s="38"/>
      <c r="E120" s="38"/>
      <c r="F120" s="38"/>
      <c r="G120" s="38"/>
      <c r="H120" s="38"/>
      <c r="I120" s="38"/>
      <c r="J120" s="38"/>
      <c r="K120" s="38"/>
      <c r="L120" s="38"/>
    </row>
    <row r="121" spans="1:12" x14ac:dyDescent="0.3">
      <c r="A121" s="3">
        <v>92</v>
      </c>
      <c r="B121" s="36"/>
      <c r="C121" s="37" t="str">
        <f t="shared" si="1"/>
        <v/>
      </c>
      <c r="D121" s="38"/>
      <c r="E121" s="38"/>
      <c r="F121" s="38"/>
      <c r="G121" s="38"/>
      <c r="H121" s="38"/>
      <c r="I121" s="38"/>
      <c r="J121" s="38"/>
      <c r="K121" s="38"/>
      <c r="L121" s="38"/>
    </row>
    <row r="122" spans="1:12" x14ac:dyDescent="0.3">
      <c r="A122" s="3">
        <v>93</v>
      </c>
      <c r="B122" s="36"/>
      <c r="C122" s="37" t="str">
        <f t="shared" si="1"/>
        <v/>
      </c>
      <c r="D122" s="38"/>
      <c r="E122" s="38"/>
      <c r="F122" s="38"/>
      <c r="G122" s="38"/>
      <c r="H122" s="38"/>
      <c r="I122" s="38"/>
      <c r="J122" s="38"/>
      <c r="K122" s="38"/>
      <c r="L122" s="38"/>
    </row>
    <row r="123" spans="1:12" x14ac:dyDescent="0.3">
      <c r="A123" s="3">
        <v>94</v>
      </c>
      <c r="B123" s="36"/>
      <c r="C123" s="37" t="str">
        <f t="shared" si="1"/>
        <v/>
      </c>
      <c r="D123" s="38"/>
      <c r="E123" s="38"/>
      <c r="F123" s="38"/>
      <c r="G123" s="38"/>
      <c r="H123" s="38"/>
      <c r="I123" s="38"/>
      <c r="J123" s="38"/>
      <c r="K123" s="38"/>
      <c r="L123" s="38"/>
    </row>
    <row r="124" spans="1:12" x14ac:dyDescent="0.3">
      <c r="A124" s="3">
        <v>95</v>
      </c>
      <c r="B124" s="36"/>
      <c r="C124" s="37" t="str">
        <f t="shared" si="1"/>
        <v/>
      </c>
      <c r="D124" s="38"/>
      <c r="E124" s="38"/>
      <c r="F124" s="38"/>
      <c r="G124" s="38"/>
      <c r="H124" s="38"/>
      <c r="I124" s="38"/>
      <c r="J124" s="38"/>
      <c r="K124" s="38"/>
      <c r="L124" s="38"/>
    </row>
    <row r="125" spans="1:12" x14ac:dyDescent="0.3">
      <c r="A125" s="3">
        <v>96</v>
      </c>
      <c r="B125" s="36"/>
      <c r="C125" s="37" t="str">
        <f t="shared" si="1"/>
        <v/>
      </c>
      <c r="D125" s="38"/>
      <c r="E125" s="38"/>
      <c r="F125" s="38"/>
      <c r="G125" s="38"/>
      <c r="H125" s="38"/>
      <c r="I125" s="38"/>
      <c r="J125" s="38"/>
      <c r="K125" s="38"/>
      <c r="L125" s="38"/>
    </row>
    <row r="126" spans="1:12" x14ac:dyDescent="0.3">
      <c r="A126" s="3">
        <v>97</v>
      </c>
      <c r="B126" s="36"/>
      <c r="C126" s="37" t="str">
        <f t="shared" si="1"/>
        <v/>
      </c>
      <c r="D126" s="38"/>
      <c r="E126" s="38"/>
      <c r="F126" s="38"/>
      <c r="G126" s="38"/>
      <c r="H126" s="38"/>
      <c r="I126" s="38"/>
      <c r="J126" s="38"/>
      <c r="K126" s="38"/>
      <c r="L126" s="38"/>
    </row>
    <row r="127" spans="1:12" x14ac:dyDescent="0.3">
      <c r="A127" s="3">
        <v>98</v>
      </c>
      <c r="B127" s="36"/>
      <c r="C127" s="37" t="str">
        <f t="shared" si="1"/>
        <v/>
      </c>
      <c r="D127" s="38"/>
      <c r="E127" s="38"/>
      <c r="F127" s="38"/>
      <c r="G127" s="38"/>
      <c r="H127" s="38"/>
      <c r="I127" s="38"/>
      <c r="J127" s="38"/>
      <c r="K127" s="38"/>
      <c r="L127" s="38"/>
    </row>
    <row r="128" spans="1:12" x14ac:dyDescent="0.3">
      <c r="A128" s="3">
        <v>99</v>
      </c>
      <c r="B128" s="36"/>
      <c r="C128" s="37" t="str">
        <f t="shared" si="1"/>
        <v/>
      </c>
      <c r="D128" s="38"/>
      <c r="E128" s="38"/>
      <c r="F128" s="38"/>
      <c r="G128" s="38"/>
      <c r="H128" s="38"/>
      <c r="I128" s="38"/>
      <c r="J128" s="38"/>
      <c r="K128" s="38"/>
      <c r="L128" s="38"/>
    </row>
    <row r="129" spans="1:12" x14ac:dyDescent="0.3">
      <c r="A129" s="3">
        <v>100</v>
      </c>
      <c r="B129" s="36"/>
      <c r="C129" s="37" t="str">
        <f t="shared" si="1"/>
        <v/>
      </c>
      <c r="D129" s="38"/>
      <c r="E129" s="38"/>
      <c r="F129" s="38"/>
      <c r="G129" s="38"/>
      <c r="H129" s="38"/>
      <c r="I129" s="38"/>
      <c r="J129" s="38"/>
      <c r="K129" s="38"/>
      <c r="L129" s="38"/>
    </row>
    <row r="130" spans="1:12" x14ac:dyDescent="0.3">
      <c r="A130" s="3">
        <v>101</v>
      </c>
      <c r="B130" s="36"/>
      <c r="C130" s="37" t="str">
        <f t="shared" si="1"/>
        <v/>
      </c>
      <c r="D130" s="38"/>
      <c r="E130" s="38"/>
      <c r="F130" s="38"/>
      <c r="G130" s="38"/>
      <c r="H130" s="38"/>
      <c r="I130" s="38"/>
      <c r="J130" s="38"/>
      <c r="K130" s="38"/>
      <c r="L130" s="38"/>
    </row>
    <row r="131" spans="1:12" x14ac:dyDescent="0.3">
      <c r="A131" s="3">
        <v>102</v>
      </c>
      <c r="B131" s="36"/>
      <c r="C131" s="37" t="str">
        <f t="shared" si="1"/>
        <v/>
      </c>
      <c r="D131" s="38"/>
      <c r="E131" s="38"/>
      <c r="F131" s="38"/>
      <c r="G131" s="38"/>
      <c r="H131" s="38"/>
      <c r="I131" s="38"/>
      <c r="J131" s="38"/>
      <c r="K131" s="38"/>
      <c r="L131" s="38"/>
    </row>
    <row r="132" spans="1:12" x14ac:dyDescent="0.3">
      <c r="A132" s="3">
        <v>103</v>
      </c>
      <c r="B132" s="36"/>
      <c r="C132" s="37" t="str">
        <f t="shared" si="1"/>
        <v/>
      </c>
      <c r="D132" s="38"/>
      <c r="E132" s="38"/>
      <c r="F132" s="38"/>
      <c r="G132" s="38"/>
      <c r="H132" s="38"/>
      <c r="I132" s="38"/>
      <c r="J132" s="38"/>
      <c r="K132" s="38"/>
      <c r="L132" s="38"/>
    </row>
    <row r="133" spans="1:12" x14ac:dyDescent="0.3">
      <c r="A133" s="3">
        <v>104</v>
      </c>
      <c r="B133" s="36"/>
      <c r="C133" s="37" t="str">
        <f t="shared" si="1"/>
        <v/>
      </c>
      <c r="D133" s="38"/>
      <c r="E133" s="38"/>
      <c r="F133" s="38"/>
      <c r="G133" s="38"/>
      <c r="H133" s="38"/>
      <c r="I133" s="38"/>
      <c r="J133" s="38"/>
      <c r="K133" s="38"/>
      <c r="L133" s="38"/>
    </row>
    <row r="134" spans="1:12" x14ac:dyDescent="0.3">
      <c r="A134" s="3">
        <v>105</v>
      </c>
      <c r="B134" s="36"/>
      <c r="C134" s="37" t="str">
        <f t="shared" si="1"/>
        <v/>
      </c>
      <c r="D134" s="38"/>
      <c r="E134" s="38"/>
      <c r="F134" s="38"/>
      <c r="G134" s="38"/>
      <c r="H134" s="38"/>
      <c r="I134" s="38"/>
      <c r="J134" s="38"/>
      <c r="K134" s="38"/>
      <c r="L134" s="38"/>
    </row>
    <row r="135" spans="1:12" x14ac:dyDescent="0.3">
      <c r="A135" s="3">
        <v>106</v>
      </c>
      <c r="B135" s="36"/>
      <c r="C135" s="37" t="str">
        <f t="shared" si="1"/>
        <v/>
      </c>
      <c r="D135" s="38"/>
      <c r="E135" s="38"/>
      <c r="F135" s="38"/>
      <c r="G135" s="38"/>
      <c r="H135" s="38"/>
      <c r="I135" s="38"/>
      <c r="J135" s="38"/>
      <c r="K135" s="38"/>
      <c r="L135" s="38"/>
    </row>
    <row r="136" spans="1:12" x14ac:dyDescent="0.3">
      <c r="A136" s="3">
        <v>107</v>
      </c>
      <c r="B136" s="36"/>
      <c r="C136" s="37" t="str">
        <f t="shared" si="1"/>
        <v/>
      </c>
      <c r="D136" s="38"/>
      <c r="E136" s="38"/>
      <c r="F136" s="38"/>
      <c r="G136" s="38"/>
      <c r="H136" s="38"/>
      <c r="I136" s="38"/>
      <c r="J136" s="38"/>
      <c r="K136" s="38"/>
      <c r="L136" s="38"/>
    </row>
    <row r="137" spans="1:12" x14ac:dyDescent="0.3">
      <c r="A137" s="3">
        <v>108</v>
      </c>
      <c r="B137" s="36"/>
      <c r="C137" s="37" t="str">
        <f t="shared" si="1"/>
        <v/>
      </c>
      <c r="D137" s="38"/>
      <c r="E137" s="38"/>
      <c r="F137" s="38"/>
      <c r="G137" s="38"/>
      <c r="H137" s="38"/>
      <c r="I137" s="38"/>
      <c r="J137" s="38"/>
      <c r="K137" s="38"/>
      <c r="L137" s="38"/>
    </row>
    <row r="138" spans="1:12" x14ac:dyDescent="0.3">
      <c r="A138" s="3">
        <v>109</v>
      </c>
      <c r="B138" s="36"/>
      <c r="C138" s="37" t="str">
        <f t="shared" si="1"/>
        <v/>
      </c>
      <c r="D138" s="38"/>
      <c r="E138" s="38"/>
      <c r="F138" s="38"/>
      <c r="G138" s="38"/>
      <c r="H138" s="38"/>
      <c r="I138" s="38"/>
      <c r="J138" s="38"/>
      <c r="K138" s="38"/>
      <c r="L138" s="38"/>
    </row>
    <row r="139" spans="1:12" x14ac:dyDescent="0.3">
      <c r="A139" s="3">
        <v>110</v>
      </c>
      <c r="B139" s="36"/>
      <c r="C139" s="37" t="str">
        <f t="shared" si="1"/>
        <v/>
      </c>
      <c r="D139" s="38"/>
      <c r="E139" s="38"/>
      <c r="F139" s="38"/>
      <c r="G139" s="38"/>
      <c r="H139" s="38"/>
      <c r="I139" s="38"/>
      <c r="J139" s="38"/>
      <c r="K139" s="38"/>
      <c r="L139" s="38"/>
    </row>
    <row r="140" spans="1:12" x14ac:dyDescent="0.3">
      <c r="A140" s="3">
        <v>111</v>
      </c>
      <c r="B140" s="36"/>
      <c r="C140" s="37" t="str">
        <f t="shared" si="1"/>
        <v/>
      </c>
      <c r="D140" s="38"/>
      <c r="E140" s="38"/>
      <c r="F140" s="38"/>
      <c r="G140" s="38"/>
      <c r="H140" s="38"/>
      <c r="I140" s="38"/>
      <c r="J140" s="38"/>
      <c r="K140" s="38"/>
      <c r="L140" s="38"/>
    </row>
    <row r="141" spans="1:12" x14ac:dyDescent="0.3">
      <c r="A141" s="3">
        <v>112</v>
      </c>
      <c r="B141" s="36"/>
      <c r="C141" s="37" t="str">
        <f t="shared" si="1"/>
        <v/>
      </c>
      <c r="D141" s="38"/>
      <c r="E141" s="38"/>
      <c r="F141" s="38"/>
      <c r="G141" s="38"/>
      <c r="H141" s="38"/>
      <c r="I141" s="38"/>
      <c r="J141" s="38"/>
      <c r="K141" s="38"/>
      <c r="L141" s="38"/>
    </row>
    <row r="142" spans="1:12" x14ac:dyDescent="0.3">
      <c r="A142" s="3">
        <v>113</v>
      </c>
      <c r="B142" s="36"/>
      <c r="C142" s="37" t="str">
        <f t="shared" si="1"/>
        <v/>
      </c>
      <c r="D142" s="38"/>
      <c r="E142" s="38"/>
      <c r="F142" s="38"/>
      <c r="G142" s="38"/>
      <c r="H142" s="38"/>
      <c r="I142" s="38"/>
      <c r="J142" s="38"/>
      <c r="K142" s="38"/>
      <c r="L142" s="38"/>
    </row>
    <row r="143" spans="1:12" x14ac:dyDescent="0.3">
      <c r="A143" s="3">
        <v>114</v>
      </c>
      <c r="B143" s="36"/>
      <c r="C143" s="37" t="str">
        <f t="shared" si="1"/>
        <v/>
      </c>
      <c r="D143" s="38"/>
      <c r="E143" s="38"/>
      <c r="F143" s="38"/>
      <c r="G143" s="38"/>
      <c r="H143" s="38"/>
      <c r="I143" s="38"/>
      <c r="J143" s="38"/>
      <c r="K143" s="38"/>
      <c r="L143" s="38"/>
    </row>
    <row r="144" spans="1:12" x14ac:dyDescent="0.3">
      <c r="A144" s="3">
        <v>115</v>
      </c>
      <c r="B144" s="36"/>
      <c r="C144" s="37" t="str">
        <f t="shared" si="1"/>
        <v/>
      </c>
      <c r="D144" s="38"/>
      <c r="E144" s="38"/>
      <c r="F144" s="38"/>
      <c r="G144" s="38"/>
      <c r="H144" s="38"/>
      <c r="I144" s="38"/>
      <c r="J144" s="38"/>
      <c r="K144" s="38"/>
      <c r="L144" s="38"/>
    </row>
    <row r="145" spans="1:12" x14ac:dyDescent="0.3">
      <c r="A145" s="3">
        <v>116</v>
      </c>
      <c r="B145" s="36"/>
      <c r="C145" s="37" t="str">
        <f t="shared" si="1"/>
        <v/>
      </c>
      <c r="D145" s="38"/>
      <c r="E145" s="38"/>
      <c r="F145" s="38"/>
      <c r="G145" s="38"/>
      <c r="H145" s="38"/>
      <c r="I145" s="38"/>
      <c r="J145" s="38"/>
      <c r="K145" s="38"/>
      <c r="L145" s="38"/>
    </row>
    <row r="146" spans="1:12" x14ac:dyDescent="0.3">
      <c r="A146" s="3">
        <v>117</v>
      </c>
      <c r="B146" s="36"/>
      <c r="C146" s="37" t="str">
        <f t="shared" si="1"/>
        <v/>
      </c>
      <c r="D146" s="38"/>
      <c r="E146" s="38"/>
      <c r="F146" s="38"/>
      <c r="G146" s="38"/>
      <c r="H146" s="38"/>
      <c r="I146" s="38"/>
      <c r="J146" s="38"/>
      <c r="K146" s="38"/>
      <c r="L146" s="38"/>
    </row>
    <row r="147" spans="1:12" x14ac:dyDescent="0.3">
      <c r="A147" s="3">
        <v>118</v>
      </c>
      <c r="B147" s="36"/>
      <c r="C147" s="37" t="str">
        <f t="shared" si="1"/>
        <v/>
      </c>
      <c r="D147" s="38"/>
      <c r="E147" s="38"/>
      <c r="F147" s="38"/>
      <c r="G147" s="38"/>
      <c r="H147" s="38"/>
      <c r="I147" s="38"/>
      <c r="J147" s="38"/>
      <c r="K147" s="38"/>
      <c r="L147" s="38"/>
    </row>
    <row r="148" spans="1:12" x14ac:dyDescent="0.3">
      <c r="A148" s="3">
        <v>119</v>
      </c>
      <c r="B148" s="36"/>
      <c r="C148" s="37" t="str">
        <f t="shared" si="1"/>
        <v/>
      </c>
      <c r="D148" s="38"/>
      <c r="E148" s="38"/>
      <c r="F148" s="38"/>
      <c r="G148" s="38"/>
      <c r="H148" s="38"/>
      <c r="I148" s="38"/>
      <c r="J148" s="38"/>
      <c r="K148" s="38"/>
      <c r="L148" s="38"/>
    </row>
    <row r="149" spans="1:12" x14ac:dyDescent="0.3">
      <c r="A149" s="3">
        <v>120</v>
      </c>
      <c r="B149" s="36"/>
      <c r="C149" s="37" t="str">
        <f t="shared" si="1"/>
        <v/>
      </c>
      <c r="D149" s="38"/>
      <c r="E149" s="38"/>
      <c r="F149" s="38"/>
      <c r="G149" s="38"/>
      <c r="H149" s="38"/>
      <c r="I149" s="38"/>
      <c r="J149" s="38"/>
      <c r="K149" s="38"/>
      <c r="L149" s="38"/>
    </row>
    <row r="150" spans="1:12" x14ac:dyDescent="0.3">
      <c r="A150" s="3">
        <v>121</v>
      </c>
      <c r="B150" s="36"/>
      <c r="C150" s="37" t="str">
        <f t="shared" si="1"/>
        <v/>
      </c>
      <c r="D150" s="38"/>
      <c r="E150" s="38"/>
      <c r="F150" s="38"/>
      <c r="G150" s="38"/>
      <c r="H150" s="38"/>
      <c r="I150" s="38"/>
      <c r="J150" s="38"/>
      <c r="K150" s="38"/>
      <c r="L150" s="38"/>
    </row>
    <row r="151" spans="1:12" x14ac:dyDescent="0.3">
      <c r="A151" s="3">
        <v>122</v>
      </c>
      <c r="B151" s="36"/>
      <c r="C151" s="37" t="str">
        <f t="shared" si="1"/>
        <v/>
      </c>
      <c r="D151" s="38"/>
      <c r="E151" s="38"/>
      <c r="F151" s="38"/>
      <c r="G151" s="38"/>
      <c r="H151" s="38"/>
      <c r="I151" s="38"/>
      <c r="J151" s="38"/>
      <c r="K151" s="38"/>
      <c r="L151" s="38"/>
    </row>
    <row r="152" spans="1:12" x14ac:dyDescent="0.3">
      <c r="A152" s="3">
        <v>123</v>
      </c>
      <c r="B152" s="36"/>
      <c r="C152" s="37" t="str">
        <f t="shared" si="1"/>
        <v/>
      </c>
      <c r="D152" s="38"/>
      <c r="E152" s="38"/>
      <c r="F152" s="38"/>
      <c r="G152" s="38"/>
      <c r="H152" s="38"/>
      <c r="I152" s="38"/>
      <c r="J152" s="38"/>
      <c r="K152" s="38"/>
      <c r="L152" s="38"/>
    </row>
    <row r="153" spans="1:12" x14ac:dyDescent="0.3">
      <c r="A153" s="3">
        <v>124</v>
      </c>
      <c r="B153" s="36"/>
      <c r="C153" s="37" t="str">
        <f t="shared" si="1"/>
        <v/>
      </c>
      <c r="D153" s="38"/>
      <c r="E153" s="38"/>
      <c r="F153" s="38"/>
      <c r="G153" s="38"/>
      <c r="H153" s="38"/>
      <c r="I153" s="38"/>
      <c r="J153" s="38"/>
      <c r="K153" s="38"/>
      <c r="L153" s="38"/>
    </row>
    <row r="154" spans="1:12" x14ac:dyDescent="0.3">
      <c r="A154" s="3">
        <v>125</v>
      </c>
      <c r="B154" s="36"/>
      <c r="C154" s="37" t="str">
        <f t="shared" si="1"/>
        <v/>
      </c>
      <c r="D154" s="38"/>
      <c r="E154" s="38"/>
      <c r="F154" s="38"/>
      <c r="G154" s="38"/>
      <c r="H154" s="38"/>
      <c r="I154" s="38"/>
      <c r="J154" s="38"/>
      <c r="K154" s="38"/>
      <c r="L154" s="38"/>
    </row>
    <row r="155" spans="1:12" x14ac:dyDescent="0.3">
      <c r="A155" s="3">
        <v>126</v>
      </c>
      <c r="B155" s="36"/>
      <c r="C155" s="37" t="str">
        <f t="shared" si="1"/>
        <v/>
      </c>
      <c r="D155" s="38"/>
      <c r="E155" s="38"/>
      <c r="F155" s="38"/>
      <c r="G155" s="38"/>
      <c r="H155" s="38"/>
      <c r="I155" s="38"/>
      <c r="J155" s="38"/>
      <c r="K155" s="38"/>
      <c r="L155" s="38"/>
    </row>
    <row r="156" spans="1:12" x14ac:dyDescent="0.3">
      <c r="A156" s="3">
        <v>127</v>
      </c>
      <c r="B156" s="36"/>
      <c r="C156" s="37" t="str">
        <f t="shared" si="1"/>
        <v/>
      </c>
      <c r="D156" s="38"/>
      <c r="E156" s="38"/>
      <c r="F156" s="38"/>
      <c r="G156" s="38"/>
      <c r="H156" s="38"/>
      <c r="I156" s="38"/>
      <c r="J156" s="38"/>
      <c r="K156" s="38"/>
      <c r="L156" s="38"/>
    </row>
    <row r="157" spans="1:12" x14ac:dyDescent="0.3">
      <c r="A157" s="3">
        <v>128</v>
      </c>
      <c r="B157" s="36"/>
      <c r="C157" s="37" t="str">
        <f t="shared" si="1"/>
        <v/>
      </c>
      <c r="D157" s="38"/>
      <c r="E157" s="38"/>
      <c r="F157" s="38"/>
      <c r="G157" s="38"/>
      <c r="H157" s="38"/>
      <c r="I157" s="38"/>
      <c r="J157" s="38"/>
      <c r="K157" s="38"/>
      <c r="L157" s="38"/>
    </row>
    <row r="158" spans="1:12" x14ac:dyDescent="0.3">
      <c r="A158" s="3">
        <v>129</v>
      </c>
      <c r="B158" s="36"/>
      <c r="C158" s="37" t="str">
        <f t="shared" si="1"/>
        <v/>
      </c>
      <c r="D158" s="38"/>
      <c r="E158" s="38"/>
      <c r="F158" s="38"/>
      <c r="G158" s="38"/>
      <c r="H158" s="38"/>
      <c r="I158" s="38"/>
      <c r="J158" s="38"/>
      <c r="K158" s="38"/>
      <c r="L158" s="38"/>
    </row>
    <row r="159" spans="1:12" x14ac:dyDescent="0.3">
      <c r="A159" s="3">
        <v>130</v>
      </c>
      <c r="B159" s="36"/>
      <c r="C159" s="37" t="str">
        <f t="shared" ref="C159:C222" si="2">IF($B159&lt;&gt;"",$C$19,"")</f>
        <v/>
      </c>
      <c r="D159" s="38"/>
      <c r="E159" s="38"/>
      <c r="F159" s="38"/>
      <c r="G159" s="38"/>
      <c r="H159" s="38"/>
      <c r="I159" s="38"/>
      <c r="J159" s="38"/>
      <c r="K159" s="38"/>
      <c r="L159" s="38"/>
    </row>
    <row r="160" spans="1:12" x14ac:dyDescent="0.3">
      <c r="A160" s="3">
        <v>131</v>
      </c>
      <c r="B160" s="36"/>
      <c r="C160" s="37" t="str">
        <f t="shared" si="2"/>
        <v/>
      </c>
      <c r="D160" s="38"/>
      <c r="E160" s="38"/>
      <c r="F160" s="38"/>
      <c r="G160" s="38"/>
      <c r="H160" s="38"/>
      <c r="I160" s="38"/>
      <c r="J160" s="38"/>
      <c r="K160" s="38"/>
      <c r="L160" s="38"/>
    </row>
    <row r="161" spans="1:12" x14ac:dyDescent="0.3">
      <c r="A161" s="3">
        <v>132</v>
      </c>
      <c r="B161" s="36"/>
      <c r="C161" s="37" t="str">
        <f t="shared" si="2"/>
        <v/>
      </c>
      <c r="D161" s="38"/>
      <c r="E161" s="38"/>
      <c r="F161" s="38"/>
      <c r="G161" s="38"/>
      <c r="H161" s="38"/>
      <c r="I161" s="38"/>
      <c r="J161" s="38"/>
      <c r="K161" s="38"/>
      <c r="L161" s="38"/>
    </row>
    <row r="162" spans="1:12" x14ac:dyDescent="0.3">
      <c r="A162" s="3">
        <v>133</v>
      </c>
      <c r="B162" s="36"/>
      <c r="C162" s="37" t="str">
        <f t="shared" si="2"/>
        <v/>
      </c>
      <c r="D162" s="38"/>
      <c r="E162" s="38"/>
      <c r="F162" s="38"/>
      <c r="G162" s="38"/>
      <c r="H162" s="38"/>
      <c r="I162" s="38"/>
      <c r="J162" s="38"/>
      <c r="K162" s="38"/>
      <c r="L162" s="38"/>
    </row>
    <row r="163" spans="1:12" x14ac:dyDescent="0.3">
      <c r="A163" s="3">
        <v>134</v>
      </c>
      <c r="B163" s="36"/>
      <c r="C163" s="37" t="str">
        <f t="shared" si="2"/>
        <v/>
      </c>
      <c r="D163" s="38"/>
      <c r="E163" s="38"/>
      <c r="F163" s="38"/>
      <c r="G163" s="38"/>
      <c r="H163" s="38"/>
      <c r="I163" s="38"/>
      <c r="J163" s="38"/>
      <c r="K163" s="38"/>
      <c r="L163" s="38"/>
    </row>
    <row r="164" spans="1:12" x14ac:dyDescent="0.3">
      <c r="A164" s="3">
        <v>135</v>
      </c>
      <c r="B164" s="36"/>
      <c r="C164" s="37" t="str">
        <f t="shared" si="2"/>
        <v/>
      </c>
      <c r="D164" s="38"/>
      <c r="E164" s="38"/>
      <c r="F164" s="38"/>
      <c r="G164" s="38"/>
      <c r="H164" s="38"/>
      <c r="I164" s="38"/>
      <c r="J164" s="38"/>
      <c r="K164" s="38"/>
      <c r="L164" s="38"/>
    </row>
    <row r="165" spans="1:12" x14ac:dyDescent="0.3">
      <c r="A165" s="3">
        <v>136</v>
      </c>
      <c r="B165" s="36"/>
      <c r="C165" s="37" t="str">
        <f t="shared" si="2"/>
        <v/>
      </c>
      <c r="D165" s="38"/>
      <c r="E165" s="38"/>
      <c r="F165" s="38"/>
      <c r="G165" s="38"/>
      <c r="H165" s="38"/>
      <c r="I165" s="38"/>
      <c r="J165" s="38"/>
      <c r="K165" s="38"/>
      <c r="L165" s="38"/>
    </row>
    <row r="166" spans="1:12" x14ac:dyDescent="0.3">
      <c r="A166" s="3">
        <v>137</v>
      </c>
      <c r="B166" s="36"/>
      <c r="C166" s="37" t="str">
        <f t="shared" si="2"/>
        <v/>
      </c>
      <c r="D166" s="38"/>
      <c r="E166" s="38"/>
      <c r="F166" s="38"/>
      <c r="G166" s="38"/>
      <c r="H166" s="38"/>
      <c r="I166" s="38"/>
      <c r="J166" s="38"/>
      <c r="K166" s="38"/>
      <c r="L166" s="38"/>
    </row>
    <row r="167" spans="1:12" x14ac:dyDescent="0.3">
      <c r="A167" s="3">
        <v>138</v>
      </c>
      <c r="B167" s="36"/>
      <c r="C167" s="37" t="str">
        <f t="shared" si="2"/>
        <v/>
      </c>
      <c r="D167" s="38"/>
      <c r="E167" s="38"/>
      <c r="F167" s="38"/>
      <c r="G167" s="38"/>
      <c r="H167" s="38"/>
      <c r="I167" s="38"/>
      <c r="J167" s="38"/>
      <c r="K167" s="38"/>
      <c r="L167" s="38"/>
    </row>
    <row r="168" spans="1:12" x14ac:dyDescent="0.3">
      <c r="A168" s="3">
        <v>139</v>
      </c>
      <c r="B168" s="36"/>
      <c r="C168" s="37" t="str">
        <f t="shared" si="2"/>
        <v/>
      </c>
      <c r="D168" s="38"/>
      <c r="E168" s="38"/>
      <c r="F168" s="38"/>
      <c r="G168" s="38"/>
      <c r="H168" s="38"/>
      <c r="I168" s="38"/>
      <c r="J168" s="38"/>
      <c r="K168" s="38"/>
      <c r="L168" s="38"/>
    </row>
    <row r="169" spans="1:12" x14ac:dyDescent="0.3">
      <c r="A169" s="3">
        <v>140</v>
      </c>
      <c r="B169" s="36"/>
      <c r="C169" s="37" t="str">
        <f t="shared" si="2"/>
        <v/>
      </c>
      <c r="D169" s="38"/>
      <c r="E169" s="38"/>
      <c r="F169" s="38"/>
      <c r="G169" s="38"/>
      <c r="H169" s="38"/>
      <c r="I169" s="38"/>
      <c r="J169" s="38"/>
      <c r="K169" s="38"/>
      <c r="L169" s="38"/>
    </row>
    <row r="170" spans="1:12" x14ac:dyDescent="0.3">
      <c r="A170" s="3">
        <v>141</v>
      </c>
      <c r="B170" s="36"/>
      <c r="C170" s="37" t="str">
        <f t="shared" si="2"/>
        <v/>
      </c>
      <c r="D170" s="38"/>
      <c r="E170" s="38"/>
      <c r="F170" s="38"/>
      <c r="G170" s="38"/>
      <c r="H170" s="38"/>
      <c r="I170" s="38"/>
      <c r="J170" s="38"/>
      <c r="K170" s="38"/>
      <c r="L170" s="38"/>
    </row>
    <row r="171" spans="1:12" x14ac:dyDescent="0.3">
      <c r="A171" s="3">
        <v>142</v>
      </c>
      <c r="B171" s="36"/>
      <c r="C171" s="37" t="str">
        <f t="shared" si="2"/>
        <v/>
      </c>
      <c r="D171" s="38"/>
      <c r="E171" s="38"/>
      <c r="F171" s="38"/>
      <c r="G171" s="38"/>
      <c r="H171" s="38"/>
      <c r="I171" s="38"/>
      <c r="J171" s="38"/>
      <c r="K171" s="38"/>
      <c r="L171" s="38"/>
    </row>
    <row r="172" spans="1:12" x14ac:dyDescent="0.3">
      <c r="A172" s="3">
        <v>143</v>
      </c>
      <c r="B172" s="36"/>
      <c r="C172" s="37" t="str">
        <f t="shared" si="2"/>
        <v/>
      </c>
      <c r="D172" s="38"/>
      <c r="E172" s="38"/>
      <c r="F172" s="38"/>
      <c r="G172" s="38"/>
      <c r="H172" s="38"/>
      <c r="I172" s="38"/>
      <c r="J172" s="38"/>
      <c r="K172" s="38"/>
      <c r="L172" s="38"/>
    </row>
    <row r="173" spans="1:12" x14ac:dyDescent="0.3">
      <c r="A173" s="3">
        <v>144</v>
      </c>
      <c r="B173" s="36"/>
      <c r="C173" s="37" t="str">
        <f t="shared" si="2"/>
        <v/>
      </c>
      <c r="D173" s="38"/>
      <c r="E173" s="38"/>
      <c r="F173" s="38"/>
      <c r="G173" s="38"/>
      <c r="H173" s="38"/>
      <c r="I173" s="38"/>
      <c r="J173" s="38"/>
      <c r="K173" s="38"/>
      <c r="L173" s="38"/>
    </row>
    <row r="174" spans="1:12" x14ac:dyDescent="0.3">
      <c r="A174" s="3">
        <v>145</v>
      </c>
      <c r="B174" s="36"/>
      <c r="C174" s="37" t="str">
        <f t="shared" si="2"/>
        <v/>
      </c>
      <c r="D174" s="38"/>
      <c r="E174" s="38"/>
      <c r="F174" s="38"/>
      <c r="G174" s="38"/>
      <c r="H174" s="38"/>
      <c r="I174" s="38"/>
      <c r="J174" s="38"/>
      <c r="K174" s="38"/>
      <c r="L174" s="38"/>
    </row>
    <row r="175" spans="1:12" x14ac:dyDescent="0.3">
      <c r="A175" s="3">
        <v>146</v>
      </c>
      <c r="B175" s="36"/>
      <c r="C175" s="37" t="str">
        <f t="shared" si="2"/>
        <v/>
      </c>
      <c r="D175" s="38"/>
      <c r="E175" s="38"/>
      <c r="F175" s="38"/>
      <c r="G175" s="38"/>
      <c r="H175" s="38"/>
      <c r="I175" s="38"/>
      <c r="J175" s="38"/>
      <c r="K175" s="38"/>
      <c r="L175" s="38"/>
    </row>
    <row r="176" spans="1:12" x14ac:dyDescent="0.3">
      <c r="A176" s="3">
        <v>147</v>
      </c>
      <c r="B176" s="36"/>
      <c r="C176" s="37" t="str">
        <f t="shared" si="2"/>
        <v/>
      </c>
      <c r="D176" s="38"/>
      <c r="E176" s="38"/>
      <c r="F176" s="38"/>
      <c r="G176" s="38"/>
      <c r="H176" s="38"/>
      <c r="I176" s="38"/>
      <c r="J176" s="38"/>
      <c r="K176" s="38"/>
      <c r="L176" s="38"/>
    </row>
    <row r="177" spans="1:12" x14ac:dyDescent="0.3">
      <c r="A177" s="3">
        <v>148</v>
      </c>
      <c r="B177" s="36"/>
      <c r="C177" s="37" t="str">
        <f t="shared" si="2"/>
        <v/>
      </c>
      <c r="D177" s="38"/>
      <c r="E177" s="38"/>
      <c r="F177" s="38"/>
      <c r="G177" s="38"/>
      <c r="H177" s="38"/>
      <c r="I177" s="38"/>
      <c r="J177" s="38"/>
      <c r="K177" s="38"/>
      <c r="L177" s="38"/>
    </row>
    <row r="178" spans="1:12" x14ac:dyDescent="0.3">
      <c r="A178" s="3">
        <v>149</v>
      </c>
      <c r="B178" s="36"/>
      <c r="C178" s="37" t="str">
        <f t="shared" si="2"/>
        <v/>
      </c>
      <c r="D178" s="38"/>
      <c r="E178" s="38"/>
      <c r="F178" s="38"/>
      <c r="G178" s="38"/>
      <c r="H178" s="38"/>
      <c r="I178" s="38"/>
      <c r="J178" s="38"/>
      <c r="K178" s="38"/>
      <c r="L178" s="38"/>
    </row>
    <row r="179" spans="1:12" x14ac:dyDescent="0.3">
      <c r="A179" s="3">
        <v>150</v>
      </c>
      <c r="B179" s="36"/>
      <c r="C179" s="37" t="str">
        <f t="shared" si="2"/>
        <v/>
      </c>
      <c r="D179" s="38"/>
      <c r="E179" s="38"/>
      <c r="F179" s="38"/>
      <c r="G179" s="38"/>
      <c r="H179" s="38"/>
      <c r="I179" s="38"/>
      <c r="J179" s="38"/>
      <c r="K179" s="38"/>
      <c r="L179" s="38"/>
    </row>
    <row r="180" spans="1:12" x14ac:dyDescent="0.3">
      <c r="A180" s="3">
        <v>151</v>
      </c>
      <c r="B180" s="36"/>
      <c r="C180" s="37" t="str">
        <f t="shared" si="2"/>
        <v/>
      </c>
      <c r="D180" s="38"/>
      <c r="E180" s="38"/>
      <c r="F180" s="38"/>
      <c r="G180" s="38"/>
      <c r="H180" s="38"/>
      <c r="I180" s="38"/>
      <c r="J180" s="38"/>
      <c r="K180" s="38"/>
      <c r="L180" s="38"/>
    </row>
    <row r="181" spans="1:12" x14ac:dyDescent="0.3">
      <c r="A181" s="3">
        <v>152</v>
      </c>
      <c r="B181" s="36"/>
      <c r="C181" s="37" t="str">
        <f t="shared" si="2"/>
        <v/>
      </c>
      <c r="D181" s="38"/>
      <c r="E181" s="38"/>
      <c r="F181" s="38"/>
      <c r="G181" s="38"/>
      <c r="H181" s="38"/>
      <c r="I181" s="38"/>
      <c r="J181" s="38"/>
      <c r="K181" s="38"/>
      <c r="L181" s="38"/>
    </row>
    <row r="182" spans="1:12" x14ac:dyDescent="0.3">
      <c r="A182" s="3">
        <v>153</v>
      </c>
      <c r="B182" s="36"/>
      <c r="C182" s="37" t="str">
        <f t="shared" si="2"/>
        <v/>
      </c>
      <c r="D182" s="38"/>
      <c r="E182" s="38"/>
      <c r="F182" s="38"/>
      <c r="G182" s="38"/>
      <c r="H182" s="38"/>
      <c r="I182" s="38"/>
      <c r="J182" s="38"/>
      <c r="K182" s="38"/>
      <c r="L182" s="38"/>
    </row>
    <row r="183" spans="1:12" x14ac:dyDescent="0.3">
      <c r="A183" s="3">
        <v>154</v>
      </c>
      <c r="B183" s="36"/>
      <c r="C183" s="37" t="str">
        <f t="shared" si="2"/>
        <v/>
      </c>
      <c r="D183" s="38"/>
      <c r="E183" s="38"/>
      <c r="F183" s="38"/>
      <c r="G183" s="38"/>
      <c r="H183" s="38"/>
      <c r="I183" s="38"/>
      <c r="J183" s="38"/>
      <c r="K183" s="38"/>
      <c r="L183" s="38"/>
    </row>
    <row r="184" spans="1:12" x14ac:dyDescent="0.3">
      <c r="A184" s="3">
        <v>155</v>
      </c>
      <c r="B184" s="36"/>
      <c r="C184" s="37" t="str">
        <f t="shared" si="2"/>
        <v/>
      </c>
      <c r="D184" s="38"/>
      <c r="E184" s="38"/>
      <c r="F184" s="38"/>
      <c r="G184" s="38"/>
      <c r="H184" s="38"/>
      <c r="I184" s="38"/>
      <c r="J184" s="38"/>
      <c r="K184" s="38"/>
      <c r="L184" s="38"/>
    </row>
    <row r="185" spans="1:12" x14ac:dyDescent="0.3">
      <c r="A185" s="3">
        <v>156</v>
      </c>
      <c r="B185" s="36"/>
      <c r="C185" s="37" t="str">
        <f t="shared" si="2"/>
        <v/>
      </c>
      <c r="D185" s="38"/>
      <c r="E185" s="38"/>
      <c r="F185" s="38"/>
      <c r="G185" s="38"/>
      <c r="H185" s="38"/>
      <c r="I185" s="38"/>
      <c r="J185" s="38"/>
      <c r="K185" s="38"/>
      <c r="L185" s="38"/>
    </row>
    <row r="186" spans="1:12" x14ac:dyDescent="0.3">
      <c r="A186" s="3">
        <v>157</v>
      </c>
      <c r="B186" s="36"/>
      <c r="C186" s="37" t="str">
        <f t="shared" si="2"/>
        <v/>
      </c>
      <c r="D186" s="38"/>
      <c r="E186" s="38"/>
      <c r="F186" s="38"/>
      <c r="G186" s="38"/>
      <c r="H186" s="38"/>
      <c r="I186" s="38"/>
      <c r="J186" s="38"/>
      <c r="K186" s="38"/>
      <c r="L186" s="38"/>
    </row>
    <row r="187" spans="1:12" x14ac:dyDescent="0.3">
      <c r="A187" s="3">
        <v>158</v>
      </c>
      <c r="B187" s="36"/>
      <c r="C187" s="37" t="str">
        <f t="shared" si="2"/>
        <v/>
      </c>
      <c r="D187" s="38"/>
      <c r="E187" s="38"/>
      <c r="F187" s="38"/>
      <c r="G187" s="38"/>
      <c r="H187" s="38"/>
      <c r="I187" s="38"/>
      <c r="J187" s="38"/>
      <c r="K187" s="38"/>
      <c r="L187" s="38"/>
    </row>
    <row r="188" spans="1:12" x14ac:dyDescent="0.3">
      <c r="A188" s="3">
        <v>159</v>
      </c>
      <c r="B188" s="36"/>
      <c r="C188" s="37" t="str">
        <f t="shared" si="2"/>
        <v/>
      </c>
      <c r="D188" s="38"/>
      <c r="E188" s="38"/>
      <c r="F188" s="38"/>
      <c r="G188" s="38"/>
      <c r="H188" s="38"/>
      <c r="I188" s="38"/>
      <c r="J188" s="38"/>
      <c r="K188" s="38"/>
      <c r="L188" s="38"/>
    </row>
    <row r="189" spans="1:12" x14ac:dyDescent="0.3">
      <c r="A189" s="3">
        <v>160</v>
      </c>
      <c r="B189" s="36"/>
      <c r="C189" s="37" t="str">
        <f t="shared" si="2"/>
        <v/>
      </c>
      <c r="D189" s="38"/>
      <c r="E189" s="38"/>
      <c r="F189" s="38"/>
      <c r="G189" s="38"/>
      <c r="H189" s="38"/>
      <c r="I189" s="38"/>
      <c r="J189" s="38"/>
      <c r="K189" s="38"/>
      <c r="L189" s="38"/>
    </row>
    <row r="190" spans="1:12" x14ac:dyDescent="0.3">
      <c r="A190" s="3">
        <v>161</v>
      </c>
      <c r="B190" s="36"/>
      <c r="C190" s="37" t="str">
        <f t="shared" si="2"/>
        <v/>
      </c>
      <c r="D190" s="38"/>
      <c r="E190" s="38"/>
      <c r="F190" s="38"/>
      <c r="G190" s="38"/>
      <c r="H190" s="38"/>
      <c r="I190" s="38"/>
      <c r="J190" s="38"/>
      <c r="K190" s="38"/>
      <c r="L190" s="38"/>
    </row>
    <row r="191" spans="1:12" x14ac:dyDescent="0.3">
      <c r="A191" s="3">
        <v>162</v>
      </c>
      <c r="B191" s="36"/>
      <c r="C191" s="37" t="str">
        <f t="shared" si="2"/>
        <v/>
      </c>
      <c r="D191" s="38"/>
      <c r="E191" s="38"/>
      <c r="F191" s="38"/>
      <c r="G191" s="38"/>
      <c r="H191" s="38"/>
      <c r="I191" s="38"/>
      <c r="J191" s="38"/>
      <c r="K191" s="38"/>
      <c r="L191" s="38"/>
    </row>
    <row r="192" spans="1:12" x14ac:dyDescent="0.3">
      <c r="A192" s="3">
        <v>163</v>
      </c>
      <c r="B192" s="36"/>
      <c r="C192" s="37" t="str">
        <f t="shared" si="2"/>
        <v/>
      </c>
      <c r="D192" s="38"/>
      <c r="E192" s="38"/>
      <c r="F192" s="38"/>
      <c r="G192" s="38"/>
      <c r="H192" s="38"/>
      <c r="I192" s="38"/>
      <c r="J192" s="38"/>
      <c r="K192" s="38"/>
      <c r="L192" s="38"/>
    </row>
    <row r="193" spans="1:12" x14ac:dyDescent="0.3">
      <c r="A193" s="3">
        <v>164</v>
      </c>
      <c r="B193" s="36"/>
      <c r="C193" s="37" t="str">
        <f t="shared" si="2"/>
        <v/>
      </c>
      <c r="D193" s="38"/>
      <c r="E193" s="38"/>
      <c r="F193" s="38"/>
      <c r="G193" s="38"/>
      <c r="H193" s="38"/>
      <c r="I193" s="38"/>
      <c r="J193" s="38"/>
      <c r="K193" s="38"/>
      <c r="L193" s="38"/>
    </row>
    <row r="194" spans="1:12" x14ac:dyDescent="0.3">
      <c r="A194" s="3">
        <v>165</v>
      </c>
      <c r="B194" s="36"/>
      <c r="C194" s="37" t="str">
        <f t="shared" si="2"/>
        <v/>
      </c>
      <c r="D194" s="38"/>
      <c r="E194" s="38"/>
      <c r="F194" s="38"/>
      <c r="G194" s="38"/>
      <c r="H194" s="38"/>
      <c r="I194" s="38"/>
      <c r="J194" s="38"/>
      <c r="K194" s="38"/>
      <c r="L194" s="38"/>
    </row>
    <row r="195" spans="1:12" x14ac:dyDescent="0.3">
      <c r="A195" s="3">
        <v>166</v>
      </c>
      <c r="B195" s="36"/>
      <c r="C195" s="37" t="str">
        <f t="shared" si="2"/>
        <v/>
      </c>
      <c r="D195" s="38"/>
      <c r="E195" s="38"/>
      <c r="F195" s="38"/>
      <c r="G195" s="38"/>
      <c r="H195" s="38"/>
      <c r="I195" s="38"/>
      <c r="J195" s="38"/>
      <c r="K195" s="38"/>
      <c r="L195" s="38"/>
    </row>
    <row r="196" spans="1:12" x14ac:dyDescent="0.3">
      <c r="A196" s="3">
        <v>167</v>
      </c>
      <c r="B196" s="36"/>
      <c r="C196" s="37" t="str">
        <f t="shared" si="2"/>
        <v/>
      </c>
      <c r="D196" s="38"/>
      <c r="E196" s="38"/>
      <c r="F196" s="38"/>
      <c r="G196" s="38"/>
      <c r="H196" s="38"/>
      <c r="I196" s="38"/>
      <c r="J196" s="38"/>
      <c r="K196" s="38"/>
      <c r="L196" s="38"/>
    </row>
    <row r="197" spans="1:12" x14ac:dyDescent="0.3">
      <c r="A197" s="3">
        <v>168</v>
      </c>
      <c r="B197" s="36"/>
      <c r="C197" s="37" t="str">
        <f t="shared" si="2"/>
        <v/>
      </c>
      <c r="D197" s="38"/>
      <c r="E197" s="38"/>
      <c r="F197" s="38"/>
      <c r="G197" s="38"/>
      <c r="H197" s="38"/>
      <c r="I197" s="38"/>
      <c r="J197" s="38"/>
      <c r="K197" s="38"/>
      <c r="L197" s="38"/>
    </row>
    <row r="198" spans="1:12" x14ac:dyDescent="0.3">
      <c r="A198" s="3">
        <v>169</v>
      </c>
      <c r="B198" s="36"/>
      <c r="C198" s="37" t="str">
        <f t="shared" si="2"/>
        <v/>
      </c>
      <c r="D198" s="38"/>
      <c r="E198" s="38"/>
      <c r="F198" s="38"/>
      <c r="G198" s="38"/>
      <c r="H198" s="38"/>
      <c r="I198" s="38"/>
      <c r="J198" s="38"/>
      <c r="K198" s="38"/>
      <c r="L198" s="38"/>
    </row>
    <row r="199" spans="1:12" x14ac:dyDescent="0.3">
      <c r="A199" s="3">
        <v>170</v>
      </c>
      <c r="B199" s="36"/>
      <c r="C199" s="37" t="str">
        <f t="shared" si="2"/>
        <v/>
      </c>
      <c r="D199" s="38"/>
      <c r="E199" s="38"/>
      <c r="F199" s="38"/>
      <c r="G199" s="38"/>
      <c r="H199" s="38"/>
      <c r="I199" s="38"/>
      <c r="J199" s="38"/>
      <c r="K199" s="38"/>
      <c r="L199" s="38"/>
    </row>
    <row r="200" spans="1:12" x14ac:dyDescent="0.3">
      <c r="A200" s="3">
        <v>171</v>
      </c>
      <c r="B200" s="36"/>
      <c r="C200" s="37" t="str">
        <f t="shared" si="2"/>
        <v/>
      </c>
      <c r="D200" s="38"/>
      <c r="E200" s="38"/>
      <c r="F200" s="38"/>
      <c r="G200" s="38"/>
      <c r="H200" s="38"/>
      <c r="I200" s="38"/>
      <c r="J200" s="38"/>
      <c r="K200" s="38"/>
      <c r="L200" s="38"/>
    </row>
    <row r="201" spans="1:12" x14ac:dyDescent="0.3">
      <c r="A201" s="3">
        <v>172</v>
      </c>
      <c r="B201" s="36"/>
      <c r="C201" s="37" t="str">
        <f t="shared" si="2"/>
        <v/>
      </c>
      <c r="D201" s="38"/>
      <c r="E201" s="38"/>
      <c r="F201" s="38"/>
      <c r="G201" s="38"/>
      <c r="H201" s="38"/>
      <c r="I201" s="38"/>
      <c r="J201" s="38"/>
      <c r="K201" s="38"/>
      <c r="L201" s="38"/>
    </row>
    <row r="202" spans="1:12" x14ac:dyDescent="0.3">
      <c r="A202" s="3">
        <v>173</v>
      </c>
      <c r="B202" s="36"/>
      <c r="C202" s="37" t="str">
        <f t="shared" si="2"/>
        <v/>
      </c>
      <c r="D202" s="38"/>
      <c r="E202" s="38"/>
      <c r="F202" s="38"/>
      <c r="G202" s="38"/>
      <c r="H202" s="38"/>
      <c r="I202" s="38"/>
      <c r="J202" s="38"/>
      <c r="K202" s="38"/>
      <c r="L202" s="38"/>
    </row>
    <row r="203" spans="1:12" x14ac:dyDescent="0.3">
      <c r="A203" s="3">
        <v>174</v>
      </c>
      <c r="B203" s="36"/>
      <c r="C203" s="37" t="str">
        <f t="shared" si="2"/>
        <v/>
      </c>
      <c r="D203" s="38"/>
      <c r="E203" s="38"/>
      <c r="F203" s="38"/>
      <c r="G203" s="38"/>
      <c r="H203" s="38"/>
      <c r="I203" s="38"/>
      <c r="J203" s="38"/>
      <c r="K203" s="38"/>
      <c r="L203" s="38"/>
    </row>
    <row r="204" spans="1:12" x14ac:dyDescent="0.3">
      <c r="A204" s="3">
        <v>175</v>
      </c>
      <c r="B204" s="36"/>
      <c r="C204" s="37" t="str">
        <f t="shared" si="2"/>
        <v/>
      </c>
      <c r="D204" s="38"/>
      <c r="E204" s="38"/>
      <c r="F204" s="38"/>
      <c r="G204" s="38"/>
      <c r="H204" s="38"/>
      <c r="I204" s="38"/>
      <c r="J204" s="38"/>
      <c r="K204" s="38"/>
      <c r="L204" s="38"/>
    </row>
    <row r="205" spans="1:12" x14ac:dyDescent="0.3">
      <c r="A205" s="3">
        <v>176</v>
      </c>
      <c r="B205" s="36"/>
      <c r="C205" s="37" t="str">
        <f t="shared" si="2"/>
        <v/>
      </c>
      <c r="D205" s="38"/>
      <c r="E205" s="38"/>
      <c r="F205" s="38"/>
      <c r="G205" s="38"/>
      <c r="H205" s="38"/>
      <c r="I205" s="38"/>
      <c r="J205" s="38"/>
      <c r="K205" s="38"/>
      <c r="L205" s="38"/>
    </row>
    <row r="206" spans="1:12" x14ac:dyDescent="0.3">
      <c r="A206" s="3">
        <v>177</v>
      </c>
      <c r="B206" s="36"/>
      <c r="C206" s="37" t="str">
        <f t="shared" si="2"/>
        <v/>
      </c>
      <c r="D206" s="38"/>
      <c r="E206" s="38"/>
      <c r="F206" s="38"/>
      <c r="G206" s="38"/>
      <c r="H206" s="38"/>
      <c r="I206" s="38"/>
      <c r="J206" s="38"/>
      <c r="K206" s="38"/>
      <c r="L206" s="38"/>
    </row>
    <row r="207" spans="1:12" x14ac:dyDescent="0.3">
      <c r="A207" s="3">
        <v>178</v>
      </c>
      <c r="B207" s="36"/>
      <c r="C207" s="37" t="str">
        <f t="shared" si="2"/>
        <v/>
      </c>
      <c r="D207" s="38"/>
      <c r="E207" s="38"/>
      <c r="F207" s="38"/>
      <c r="G207" s="38"/>
      <c r="H207" s="38"/>
      <c r="I207" s="38"/>
      <c r="J207" s="38"/>
      <c r="K207" s="38"/>
      <c r="L207" s="38"/>
    </row>
    <row r="208" spans="1:12" x14ac:dyDescent="0.3">
      <c r="A208" s="3">
        <v>179</v>
      </c>
      <c r="B208" s="36"/>
      <c r="C208" s="37" t="str">
        <f t="shared" si="2"/>
        <v/>
      </c>
      <c r="D208" s="38"/>
      <c r="E208" s="38"/>
      <c r="F208" s="38"/>
      <c r="G208" s="38"/>
      <c r="H208" s="38"/>
      <c r="I208" s="38"/>
      <c r="J208" s="38"/>
      <c r="K208" s="38"/>
      <c r="L208" s="38"/>
    </row>
    <row r="209" spans="1:12" x14ac:dyDescent="0.3">
      <c r="A209" s="3">
        <v>180</v>
      </c>
      <c r="B209" s="36"/>
      <c r="C209" s="37" t="str">
        <f t="shared" si="2"/>
        <v/>
      </c>
      <c r="D209" s="38"/>
      <c r="E209" s="38"/>
      <c r="F209" s="38"/>
      <c r="G209" s="38"/>
      <c r="H209" s="38"/>
      <c r="I209" s="38"/>
      <c r="J209" s="38"/>
      <c r="K209" s="38"/>
      <c r="L209" s="38"/>
    </row>
    <row r="210" spans="1:12" x14ac:dyDescent="0.3">
      <c r="A210" s="3">
        <v>181</v>
      </c>
      <c r="B210" s="36"/>
      <c r="C210" s="37" t="str">
        <f t="shared" si="2"/>
        <v/>
      </c>
      <c r="D210" s="38"/>
      <c r="E210" s="38"/>
      <c r="F210" s="38"/>
      <c r="G210" s="38"/>
      <c r="H210" s="38"/>
      <c r="I210" s="38"/>
      <c r="J210" s="38"/>
      <c r="K210" s="38"/>
      <c r="L210" s="38"/>
    </row>
    <row r="211" spans="1:12" x14ac:dyDescent="0.3">
      <c r="A211" s="3">
        <v>182</v>
      </c>
      <c r="B211" s="36"/>
      <c r="C211" s="37" t="str">
        <f t="shared" si="2"/>
        <v/>
      </c>
      <c r="D211" s="38"/>
      <c r="E211" s="38"/>
      <c r="F211" s="38"/>
      <c r="G211" s="38"/>
      <c r="H211" s="38"/>
      <c r="I211" s="38"/>
      <c r="J211" s="38"/>
      <c r="K211" s="38"/>
      <c r="L211" s="38"/>
    </row>
    <row r="212" spans="1:12" x14ac:dyDescent="0.3">
      <c r="A212" s="3">
        <v>183</v>
      </c>
      <c r="B212" s="36"/>
      <c r="C212" s="37" t="str">
        <f t="shared" si="2"/>
        <v/>
      </c>
      <c r="D212" s="38"/>
      <c r="E212" s="38"/>
      <c r="F212" s="38"/>
      <c r="G212" s="38"/>
      <c r="H212" s="38"/>
      <c r="I212" s="38"/>
      <c r="J212" s="38"/>
      <c r="K212" s="38"/>
      <c r="L212" s="38"/>
    </row>
    <row r="213" spans="1:12" x14ac:dyDescent="0.3">
      <c r="A213" s="3">
        <v>184</v>
      </c>
      <c r="B213" s="36"/>
      <c r="C213" s="37" t="str">
        <f t="shared" si="2"/>
        <v/>
      </c>
      <c r="D213" s="38"/>
      <c r="E213" s="38"/>
      <c r="F213" s="38"/>
      <c r="G213" s="38"/>
      <c r="H213" s="38"/>
      <c r="I213" s="38"/>
      <c r="J213" s="38"/>
      <c r="K213" s="38"/>
      <c r="L213" s="38"/>
    </row>
    <row r="214" spans="1:12" x14ac:dyDescent="0.3">
      <c r="A214" s="3">
        <v>185</v>
      </c>
      <c r="B214" s="36"/>
      <c r="C214" s="37" t="str">
        <f t="shared" si="2"/>
        <v/>
      </c>
      <c r="D214" s="38"/>
      <c r="E214" s="38"/>
      <c r="F214" s="38"/>
      <c r="G214" s="38"/>
      <c r="H214" s="38"/>
      <c r="I214" s="38"/>
      <c r="J214" s="38"/>
      <c r="K214" s="38"/>
      <c r="L214" s="38"/>
    </row>
    <row r="215" spans="1:12" x14ac:dyDescent="0.3">
      <c r="A215" s="3">
        <v>186</v>
      </c>
      <c r="B215" s="36"/>
      <c r="C215" s="37" t="str">
        <f t="shared" si="2"/>
        <v/>
      </c>
      <c r="D215" s="38"/>
      <c r="E215" s="38"/>
      <c r="F215" s="38"/>
      <c r="G215" s="38"/>
      <c r="H215" s="38"/>
      <c r="I215" s="38"/>
      <c r="J215" s="38"/>
      <c r="K215" s="38"/>
      <c r="L215" s="38"/>
    </row>
    <row r="216" spans="1:12" x14ac:dyDescent="0.3">
      <c r="A216" s="3">
        <v>187</v>
      </c>
      <c r="B216" s="36"/>
      <c r="C216" s="37" t="str">
        <f t="shared" si="2"/>
        <v/>
      </c>
      <c r="D216" s="38"/>
      <c r="E216" s="38"/>
      <c r="F216" s="38"/>
      <c r="G216" s="38"/>
      <c r="H216" s="38"/>
      <c r="I216" s="38"/>
      <c r="J216" s="38"/>
      <c r="K216" s="38"/>
      <c r="L216" s="38"/>
    </row>
    <row r="217" spans="1:12" x14ac:dyDescent="0.3">
      <c r="A217" s="3">
        <v>188</v>
      </c>
      <c r="B217" s="36"/>
      <c r="C217" s="37" t="str">
        <f t="shared" si="2"/>
        <v/>
      </c>
      <c r="D217" s="38"/>
      <c r="E217" s="38"/>
      <c r="F217" s="38"/>
      <c r="G217" s="38"/>
      <c r="H217" s="38"/>
      <c r="I217" s="38"/>
      <c r="J217" s="38"/>
      <c r="K217" s="38"/>
      <c r="L217" s="38"/>
    </row>
    <row r="218" spans="1:12" x14ac:dyDescent="0.3">
      <c r="A218" s="3">
        <v>189</v>
      </c>
      <c r="B218" s="36"/>
      <c r="C218" s="37" t="str">
        <f t="shared" si="2"/>
        <v/>
      </c>
      <c r="D218" s="38"/>
      <c r="E218" s="38"/>
      <c r="F218" s="38"/>
      <c r="G218" s="38"/>
      <c r="H218" s="38"/>
      <c r="I218" s="38"/>
      <c r="J218" s="38"/>
      <c r="K218" s="38"/>
      <c r="L218" s="38"/>
    </row>
    <row r="219" spans="1:12" x14ac:dyDescent="0.3">
      <c r="A219" s="3">
        <v>190</v>
      </c>
      <c r="B219" s="36"/>
      <c r="C219" s="37" t="str">
        <f t="shared" si="2"/>
        <v/>
      </c>
      <c r="D219" s="38"/>
      <c r="E219" s="38"/>
      <c r="F219" s="38"/>
      <c r="G219" s="38"/>
      <c r="H219" s="38"/>
      <c r="I219" s="38"/>
      <c r="J219" s="38"/>
      <c r="K219" s="38"/>
      <c r="L219" s="38"/>
    </row>
    <row r="220" spans="1:12" x14ac:dyDescent="0.3">
      <c r="A220" s="3">
        <v>191</v>
      </c>
      <c r="B220" s="36"/>
      <c r="C220" s="37" t="str">
        <f t="shared" si="2"/>
        <v/>
      </c>
      <c r="D220" s="38"/>
      <c r="E220" s="38"/>
      <c r="F220" s="38"/>
      <c r="G220" s="38"/>
      <c r="H220" s="38"/>
      <c r="I220" s="38"/>
      <c r="J220" s="38"/>
      <c r="K220" s="38"/>
      <c r="L220" s="38"/>
    </row>
    <row r="221" spans="1:12" x14ac:dyDescent="0.3">
      <c r="A221" s="3">
        <v>192</v>
      </c>
      <c r="B221" s="36"/>
      <c r="C221" s="37" t="str">
        <f t="shared" si="2"/>
        <v/>
      </c>
      <c r="D221" s="38"/>
      <c r="E221" s="38"/>
      <c r="F221" s="38"/>
      <c r="G221" s="38"/>
      <c r="H221" s="38"/>
      <c r="I221" s="38"/>
      <c r="J221" s="38"/>
      <c r="K221" s="38"/>
      <c r="L221" s="38"/>
    </row>
    <row r="222" spans="1:12" x14ac:dyDescent="0.3">
      <c r="A222" s="3">
        <v>193</v>
      </c>
      <c r="B222" s="36"/>
      <c r="C222" s="37" t="str">
        <f t="shared" si="2"/>
        <v/>
      </c>
      <c r="D222" s="38"/>
      <c r="E222" s="38"/>
      <c r="F222" s="38"/>
      <c r="G222" s="38"/>
      <c r="H222" s="38"/>
      <c r="I222" s="38"/>
      <c r="J222" s="38"/>
      <c r="K222" s="38"/>
      <c r="L222" s="38"/>
    </row>
    <row r="223" spans="1:12" x14ac:dyDescent="0.3">
      <c r="A223" s="3">
        <v>194</v>
      </c>
      <c r="B223" s="36"/>
      <c r="C223" s="37" t="str">
        <f t="shared" ref="C223:C286" si="3">IF($B223&lt;&gt;"",$C$19,"")</f>
        <v/>
      </c>
      <c r="D223" s="38"/>
      <c r="E223" s="38"/>
      <c r="F223" s="38"/>
      <c r="G223" s="38"/>
      <c r="H223" s="38"/>
      <c r="I223" s="38"/>
      <c r="J223" s="38"/>
      <c r="K223" s="38"/>
      <c r="L223" s="38"/>
    </row>
    <row r="224" spans="1:12" x14ac:dyDescent="0.3">
      <c r="A224" s="3">
        <v>195</v>
      </c>
      <c r="B224" s="36"/>
      <c r="C224" s="37" t="str">
        <f t="shared" si="3"/>
        <v/>
      </c>
      <c r="D224" s="38"/>
      <c r="E224" s="38"/>
      <c r="F224" s="38"/>
      <c r="G224" s="38"/>
      <c r="H224" s="38"/>
      <c r="I224" s="38"/>
      <c r="J224" s="38"/>
      <c r="K224" s="38"/>
      <c r="L224" s="38"/>
    </row>
    <row r="225" spans="1:12" x14ac:dyDescent="0.3">
      <c r="A225" s="3">
        <v>196</v>
      </c>
      <c r="B225" s="36"/>
      <c r="C225" s="37" t="str">
        <f t="shared" si="3"/>
        <v/>
      </c>
      <c r="D225" s="38"/>
      <c r="E225" s="38"/>
      <c r="F225" s="38"/>
      <c r="G225" s="38"/>
      <c r="H225" s="38"/>
      <c r="I225" s="38"/>
      <c r="J225" s="38"/>
      <c r="K225" s="38"/>
      <c r="L225" s="38"/>
    </row>
    <row r="226" spans="1:12" x14ac:dyDescent="0.3">
      <c r="A226" s="3">
        <v>197</v>
      </c>
      <c r="B226" s="36"/>
      <c r="C226" s="37" t="str">
        <f t="shared" si="3"/>
        <v/>
      </c>
      <c r="D226" s="38"/>
      <c r="E226" s="38"/>
      <c r="F226" s="38"/>
      <c r="G226" s="38"/>
      <c r="H226" s="38"/>
      <c r="I226" s="38"/>
      <c r="J226" s="38"/>
      <c r="K226" s="38"/>
      <c r="L226" s="38"/>
    </row>
    <row r="227" spans="1:12" x14ac:dyDescent="0.3">
      <c r="A227" s="3">
        <v>198</v>
      </c>
      <c r="B227" s="36"/>
      <c r="C227" s="37" t="str">
        <f t="shared" si="3"/>
        <v/>
      </c>
      <c r="D227" s="38"/>
      <c r="E227" s="38"/>
      <c r="F227" s="38"/>
      <c r="G227" s="38"/>
      <c r="H227" s="38"/>
      <c r="I227" s="38"/>
      <c r="J227" s="38"/>
      <c r="K227" s="38"/>
      <c r="L227" s="38"/>
    </row>
    <row r="228" spans="1:12" x14ac:dyDescent="0.3">
      <c r="A228" s="3">
        <v>199</v>
      </c>
      <c r="B228" s="36"/>
      <c r="C228" s="37" t="str">
        <f t="shared" si="3"/>
        <v/>
      </c>
      <c r="D228" s="38"/>
      <c r="E228" s="38"/>
      <c r="F228" s="38"/>
      <c r="G228" s="38"/>
      <c r="H228" s="38"/>
      <c r="I228" s="38"/>
      <c r="J228" s="38"/>
      <c r="K228" s="38"/>
      <c r="L228" s="38"/>
    </row>
    <row r="229" spans="1:12" x14ac:dyDescent="0.3">
      <c r="A229" s="3">
        <v>200</v>
      </c>
      <c r="B229" s="36"/>
      <c r="C229" s="37" t="str">
        <f t="shared" si="3"/>
        <v/>
      </c>
      <c r="D229" s="38"/>
      <c r="E229" s="38"/>
      <c r="F229" s="38"/>
      <c r="G229" s="38"/>
      <c r="H229" s="38"/>
      <c r="I229" s="38"/>
      <c r="J229" s="38"/>
      <c r="K229" s="38"/>
      <c r="L229" s="38"/>
    </row>
    <row r="230" spans="1:12" x14ac:dyDescent="0.3">
      <c r="A230" s="3">
        <v>201</v>
      </c>
      <c r="B230" s="36"/>
      <c r="C230" s="37" t="str">
        <f t="shared" si="3"/>
        <v/>
      </c>
      <c r="D230" s="38"/>
      <c r="E230" s="38"/>
      <c r="F230" s="38"/>
      <c r="G230" s="38"/>
      <c r="H230" s="38"/>
      <c r="I230" s="38"/>
      <c r="J230" s="38"/>
      <c r="K230" s="38"/>
      <c r="L230" s="38"/>
    </row>
    <row r="231" spans="1:12" x14ac:dyDescent="0.3">
      <c r="A231" s="3">
        <v>202</v>
      </c>
      <c r="B231" s="36"/>
      <c r="C231" s="37" t="str">
        <f t="shared" si="3"/>
        <v/>
      </c>
      <c r="D231" s="38"/>
      <c r="E231" s="38"/>
      <c r="F231" s="38"/>
      <c r="G231" s="38"/>
      <c r="H231" s="38"/>
      <c r="I231" s="38"/>
      <c r="J231" s="38"/>
      <c r="K231" s="38"/>
      <c r="L231" s="38"/>
    </row>
    <row r="232" spans="1:12" x14ac:dyDescent="0.3">
      <c r="A232" s="3">
        <v>203</v>
      </c>
      <c r="B232" s="36"/>
      <c r="C232" s="37" t="str">
        <f t="shared" si="3"/>
        <v/>
      </c>
      <c r="D232" s="38"/>
      <c r="E232" s="38"/>
      <c r="F232" s="38"/>
      <c r="G232" s="38"/>
      <c r="H232" s="38"/>
      <c r="I232" s="38"/>
      <c r="J232" s="38"/>
      <c r="K232" s="38"/>
      <c r="L232" s="38"/>
    </row>
    <row r="233" spans="1:12" x14ac:dyDescent="0.3">
      <c r="A233" s="3">
        <v>204</v>
      </c>
      <c r="B233" s="36"/>
      <c r="C233" s="37" t="str">
        <f t="shared" si="3"/>
        <v/>
      </c>
      <c r="D233" s="38"/>
      <c r="E233" s="38"/>
      <c r="F233" s="38"/>
      <c r="G233" s="38"/>
      <c r="H233" s="38"/>
      <c r="I233" s="38"/>
      <c r="J233" s="38"/>
      <c r="K233" s="38"/>
      <c r="L233" s="38"/>
    </row>
    <row r="234" spans="1:12" x14ac:dyDescent="0.3">
      <c r="A234" s="3">
        <v>205</v>
      </c>
      <c r="B234" s="36"/>
      <c r="C234" s="37" t="str">
        <f t="shared" si="3"/>
        <v/>
      </c>
      <c r="D234" s="38"/>
      <c r="E234" s="38"/>
      <c r="F234" s="38"/>
      <c r="G234" s="38"/>
      <c r="H234" s="38"/>
      <c r="I234" s="38"/>
      <c r="J234" s="38"/>
      <c r="K234" s="38"/>
      <c r="L234" s="38"/>
    </row>
    <row r="235" spans="1:12" x14ac:dyDescent="0.3">
      <c r="A235" s="3">
        <v>206</v>
      </c>
      <c r="B235" s="36"/>
      <c r="C235" s="37" t="str">
        <f t="shared" si="3"/>
        <v/>
      </c>
      <c r="D235" s="38"/>
      <c r="E235" s="38"/>
      <c r="F235" s="38"/>
      <c r="G235" s="38"/>
      <c r="H235" s="38"/>
      <c r="I235" s="38"/>
      <c r="J235" s="38"/>
      <c r="K235" s="38"/>
      <c r="L235" s="38"/>
    </row>
    <row r="236" spans="1:12" x14ac:dyDescent="0.3">
      <c r="A236" s="3">
        <v>207</v>
      </c>
      <c r="B236" s="36"/>
      <c r="C236" s="37" t="str">
        <f t="shared" si="3"/>
        <v/>
      </c>
      <c r="D236" s="38"/>
      <c r="E236" s="38"/>
      <c r="F236" s="38"/>
      <c r="G236" s="38"/>
      <c r="H236" s="38"/>
      <c r="I236" s="38"/>
      <c r="J236" s="38"/>
      <c r="K236" s="38"/>
      <c r="L236" s="38"/>
    </row>
    <row r="237" spans="1:12" x14ac:dyDescent="0.3">
      <c r="A237" s="3">
        <v>208</v>
      </c>
      <c r="B237" s="36"/>
      <c r="C237" s="37" t="str">
        <f t="shared" si="3"/>
        <v/>
      </c>
      <c r="D237" s="38"/>
      <c r="E237" s="38"/>
      <c r="F237" s="38"/>
      <c r="G237" s="38"/>
      <c r="H237" s="38"/>
      <c r="I237" s="38"/>
      <c r="J237" s="38"/>
      <c r="K237" s="38"/>
      <c r="L237" s="38"/>
    </row>
    <row r="238" spans="1:12" x14ac:dyDescent="0.3">
      <c r="A238" s="3">
        <v>209</v>
      </c>
      <c r="B238" s="36"/>
      <c r="C238" s="37" t="str">
        <f t="shared" si="3"/>
        <v/>
      </c>
      <c r="D238" s="38"/>
      <c r="E238" s="38"/>
      <c r="F238" s="38"/>
      <c r="G238" s="38"/>
      <c r="H238" s="38"/>
      <c r="I238" s="38"/>
      <c r="J238" s="38"/>
      <c r="K238" s="38"/>
      <c r="L238" s="38"/>
    </row>
    <row r="239" spans="1:12" x14ac:dyDescent="0.3">
      <c r="A239" s="3">
        <v>210</v>
      </c>
      <c r="B239" s="36"/>
      <c r="C239" s="37" t="str">
        <f t="shared" si="3"/>
        <v/>
      </c>
      <c r="D239" s="38"/>
      <c r="E239" s="38"/>
      <c r="F239" s="38"/>
      <c r="G239" s="38"/>
      <c r="H239" s="38"/>
      <c r="I239" s="38"/>
      <c r="J239" s="38"/>
      <c r="K239" s="38"/>
      <c r="L239" s="38"/>
    </row>
    <row r="240" spans="1:12" x14ac:dyDescent="0.3">
      <c r="A240" s="3">
        <v>211</v>
      </c>
      <c r="B240" s="36"/>
      <c r="C240" s="37" t="str">
        <f t="shared" si="3"/>
        <v/>
      </c>
      <c r="D240" s="38"/>
      <c r="E240" s="38"/>
      <c r="F240" s="38"/>
      <c r="G240" s="38"/>
      <c r="H240" s="38"/>
      <c r="I240" s="38"/>
      <c r="J240" s="38"/>
      <c r="K240" s="38"/>
      <c r="L240" s="38"/>
    </row>
    <row r="241" spans="1:12" x14ac:dyDescent="0.3">
      <c r="A241" s="3">
        <v>212</v>
      </c>
      <c r="B241" s="36"/>
      <c r="C241" s="37" t="str">
        <f t="shared" si="3"/>
        <v/>
      </c>
      <c r="D241" s="38"/>
      <c r="E241" s="38"/>
      <c r="F241" s="38"/>
      <c r="G241" s="38"/>
      <c r="H241" s="38"/>
      <c r="I241" s="38"/>
      <c r="J241" s="38"/>
      <c r="K241" s="38"/>
      <c r="L241" s="38"/>
    </row>
    <row r="242" spans="1:12" x14ac:dyDescent="0.3">
      <c r="A242" s="3">
        <v>213</v>
      </c>
      <c r="B242" s="36"/>
      <c r="C242" s="37" t="str">
        <f t="shared" si="3"/>
        <v/>
      </c>
      <c r="D242" s="38"/>
      <c r="E242" s="38"/>
      <c r="F242" s="38"/>
      <c r="G242" s="38"/>
      <c r="H242" s="38"/>
      <c r="I242" s="38"/>
      <c r="J242" s="38"/>
      <c r="K242" s="38"/>
      <c r="L242" s="38"/>
    </row>
    <row r="243" spans="1:12" x14ac:dyDescent="0.3">
      <c r="A243" s="3">
        <v>214</v>
      </c>
      <c r="B243" s="36"/>
      <c r="C243" s="37" t="str">
        <f t="shared" si="3"/>
        <v/>
      </c>
      <c r="D243" s="38"/>
      <c r="E243" s="38"/>
      <c r="F243" s="38"/>
      <c r="G243" s="38"/>
      <c r="H243" s="38"/>
      <c r="I243" s="38"/>
      <c r="J243" s="38"/>
      <c r="K243" s="38"/>
      <c r="L243" s="38"/>
    </row>
    <row r="244" spans="1:12" x14ac:dyDescent="0.3">
      <c r="A244" s="3">
        <v>215</v>
      </c>
      <c r="B244" s="36"/>
      <c r="C244" s="37" t="str">
        <f t="shared" si="3"/>
        <v/>
      </c>
      <c r="D244" s="38"/>
      <c r="E244" s="38"/>
      <c r="F244" s="38"/>
      <c r="G244" s="38"/>
      <c r="H244" s="38"/>
      <c r="I244" s="38"/>
      <c r="J244" s="38"/>
      <c r="K244" s="38"/>
      <c r="L244" s="38"/>
    </row>
    <row r="245" spans="1:12" x14ac:dyDescent="0.3">
      <c r="A245" s="3">
        <v>216</v>
      </c>
      <c r="B245" s="36"/>
      <c r="C245" s="37" t="str">
        <f t="shared" si="3"/>
        <v/>
      </c>
      <c r="D245" s="38"/>
      <c r="E245" s="38"/>
      <c r="F245" s="38"/>
      <c r="G245" s="38"/>
      <c r="H245" s="38"/>
      <c r="I245" s="38"/>
      <c r="J245" s="38"/>
      <c r="K245" s="38"/>
      <c r="L245" s="38"/>
    </row>
    <row r="246" spans="1:12" x14ac:dyDescent="0.3">
      <c r="A246" s="3">
        <v>217</v>
      </c>
      <c r="B246" s="36"/>
      <c r="C246" s="37" t="str">
        <f t="shared" si="3"/>
        <v/>
      </c>
      <c r="D246" s="38"/>
      <c r="E246" s="38"/>
      <c r="F246" s="38"/>
      <c r="G246" s="38"/>
      <c r="H246" s="38"/>
      <c r="I246" s="38"/>
      <c r="J246" s="38"/>
      <c r="K246" s="38"/>
      <c r="L246" s="38"/>
    </row>
    <row r="247" spans="1:12" x14ac:dyDescent="0.3">
      <c r="A247" s="3">
        <v>218</v>
      </c>
      <c r="B247" s="36"/>
      <c r="C247" s="37" t="str">
        <f t="shared" si="3"/>
        <v/>
      </c>
      <c r="D247" s="38"/>
      <c r="E247" s="38"/>
      <c r="F247" s="38"/>
      <c r="G247" s="38"/>
      <c r="H247" s="38"/>
      <c r="I247" s="38"/>
      <c r="J247" s="38"/>
      <c r="K247" s="38"/>
      <c r="L247" s="38"/>
    </row>
    <row r="248" spans="1:12" x14ac:dyDescent="0.3">
      <c r="A248" s="3">
        <v>219</v>
      </c>
      <c r="B248" s="36"/>
      <c r="C248" s="37" t="str">
        <f t="shared" si="3"/>
        <v/>
      </c>
      <c r="D248" s="38"/>
      <c r="E248" s="38"/>
      <c r="F248" s="38"/>
      <c r="G248" s="38"/>
      <c r="H248" s="38"/>
      <c r="I248" s="38"/>
      <c r="J248" s="38"/>
      <c r="K248" s="38"/>
      <c r="L248" s="38"/>
    </row>
    <row r="249" spans="1:12" x14ac:dyDescent="0.3">
      <c r="A249" s="3">
        <v>220</v>
      </c>
      <c r="B249" s="36"/>
      <c r="C249" s="37" t="str">
        <f t="shared" si="3"/>
        <v/>
      </c>
      <c r="D249" s="38"/>
      <c r="E249" s="38"/>
      <c r="F249" s="38"/>
      <c r="G249" s="38"/>
      <c r="H249" s="38"/>
      <c r="I249" s="38"/>
      <c r="J249" s="38"/>
      <c r="K249" s="38"/>
      <c r="L249" s="38"/>
    </row>
    <row r="250" spans="1:12" x14ac:dyDescent="0.3">
      <c r="A250" s="3">
        <v>221</v>
      </c>
      <c r="B250" s="36"/>
      <c r="C250" s="37" t="str">
        <f t="shared" si="3"/>
        <v/>
      </c>
      <c r="D250" s="38"/>
      <c r="E250" s="38"/>
      <c r="F250" s="38"/>
      <c r="G250" s="38"/>
      <c r="H250" s="38"/>
      <c r="I250" s="38"/>
      <c r="J250" s="38"/>
      <c r="K250" s="38"/>
      <c r="L250" s="38"/>
    </row>
    <row r="251" spans="1:12" x14ac:dyDescent="0.3">
      <c r="A251" s="3">
        <v>222</v>
      </c>
      <c r="B251" s="36"/>
      <c r="C251" s="37" t="str">
        <f t="shared" si="3"/>
        <v/>
      </c>
      <c r="D251" s="38"/>
      <c r="E251" s="38"/>
      <c r="F251" s="38"/>
      <c r="G251" s="38"/>
      <c r="H251" s="38"/>
      <c r="I251" s="38"/>
      <c r="J251" s="38"/>
      <c r="K251" s="38"/>
      <c r="L251" s="38"/>
    </row>
    <row r="252" spans="1:12" x14ac:dyDescent="0.3">
      <c r="A252" s="3">
        <v>223</v>
      </c>
      <c r="B252" s="36"/>
      <c r="C252" s="37" t="str">
        <f t="shared" si="3"/>
        <v/>
      </c>
      <c r="D252" s="38"/>
      <c r="E252" s="38"/>
      <c r="F252" s="38"/>
      <c r="G252" s="38"/>
      <c r="H252" s="38"/>
      <c r="I252" s="38"/>
      <c r="J252" s="38"/>
      <c r="K252" s="38"/>
      <c r="L252" s="38"/>
    </row>
    <row r="253" spans="1:12" x14ac:dyDescent="0.3">
      <c r="A253" s="3">
        <v>224</v>
      </c>
      <c r="B253" s="36"/>
      <c r="C253" s="37" t="str">
        <f t="shared" si="3"/>
        <v/>
      </c>
      <c r="D253" s="38"/>
      <c r="E253" s="38"/>
      <c r="F253" s="38"/>
      <c r="G253" s="38"/>
      <c r="H253" s="38"/>
      <c r="I253" s="38"/>
      <c r="J253" s="38"/>
      <c r="K253" s="38"/>
      <c r="L253" s="38"/>
    </row>
    <row r="254" spans="1:12" x14ac:dyDescent="0.3">
      <c r="A254" s="3">
        <v>225</v>
      </c>
      <c r="B254" s="36"/>
      <c r="C254" s="37" t="str">
        <f t="shared" si="3"/>
        <v/>
      </c>
      <c r="D254" s="38"/>
      <c r="E254" s="38"/>
      <c r="F254" s="38"/>
      <c r="G254" s="38"/>
      <c r="H254" s="38"/>
      <c r="I254" s="38"/>
      <c r="J254" s="38"/>
      <c r="K254" s="38"/>
      <c r="L254" s="38"/>
    </row>
    <row r="255" spans="1:12" x14ac:dyDescent="0.3">
      <c r="A255" s="3">
        <v>226</v>
      </c>
      <c r="B255" s="36"/>
      <c r="C255" s="37" t="str">
        <f t="shared" si="3"/>
        <v/>
      </c>
      <c r="D255" s="38"/>
      <c r="E255" s="38"/>
      <c r="F255" s="38"/>
      <c r="G255" s="38"/>
      <c r="H255" s="38"/>
      <c r="I255" s="38"/>
      <c r="J255" s="38"/>
      <c r="K255" s="38"/>
      <c r="L255" s="38"/>
    </row>
    <row r="256" spans="1:12" x14ac:dyDescent="0.3">
      <c r="A256" s="3">
        <v>227</v>
      </c>
      <c r="B256" s="36"/>
      <c r="C256" s="37" t="str">
        <f t="shared" si="3"/>
        <v/>
      </c>
      <c r="D256" s="38"/>
      <c r="E256" s="38"/>
      <c r="F256" s="38"/>
      <c r="G256" s="38"/>
      <c r="H256" s="38"/>
      <c r="I256" s="38"/>
      <c r="J256" s="38"/>
      <c r="K256" s="38"/>
      <c r="L256" s="38"/>
    </row>
    <row r="257" spans="1:12" x14ac:dyDescent="0.3">
      <c r="A257" s="3">
        <v>228</v>
      </c>
      <c r="B257" s="36"/>
      <c r="C257" s="37" t="str">
        <f t="shared" si="3"/>
        <v/>
      </c>
      <c r="D257" s="38"/>
      <c r="E257" s="38"/>
      <c r="F257" s="38"/>
      <c r="G257" s="38"/>
      <c r="H257" s="38"/>
      <c r="I257" s="38"/>
      <c r="J257" s="38"/>
      <c r="K257" s="38"/>
      <c r="L257" s="38"/>
    </row>
    <row r="258" spans="1:12" x14ac:dyDescent="0.3">
      <c r="A258" s="3">
        <v>229</v>
      </c>
      <c r="B258" s="36"/>
      <c r="C258" s="37" t="str">
        <f t="shared" si="3"/>
        <v/>
      </c>
      <c r="D258" s="38"/>
      <c r="E258" s="38"/>
      <c r="F258" s="38"/>
      <c r="G258" s="38"/>
      <c r="H258" s="38"/>
      <c r="I258" s="38"/>
      <c r="J258" s="38"/>
      <c r="K258" s="38"/>
      <c r="L258" s="38"/>
    </row>
    <row r="259" spans="1:12" x14ac:dyDescent="0.3">
      <c r="A259" s="3">
        <v>230</v>
      </c>
      <c r="B259" s="36"/>
      <c r="C259" s="37" t="str">
        <f t="shared" si="3"/>
        <v/>
      </c>
      <c r="D259" s="38"/>
      <c r="E259" s="38"/>
      <c r="F259" s="38"/>
      <c r="G259" s="38"/>
      <c r="H259" s="38"/>
      <c r="I259" s="38"/>
      <c r="J259" s="38"/>
      <c r="K259" s="38"/>
      <c r="L259" s="38"/>
    </row>
    <row r="260" spans="1:12" x14ac:dyDescent="0.3">
      <c r="A260" s="3">
        <v>231</v>
      </c>
      <c r="B260" s="36"/>
      <c r="C260" s="37" t="str">
        <f t="shared" si="3"/>
        <v/>
      </c>
      <c r="D260" s="38"/>
      <c r="E260" s="38"/>
      <c r="F260" s="38"/>
      <c r="G260" s="38"/>
      <c r="H260" s="38"/>
      <c r="I260" s="38"/>
      <c r="J260" s="38"/>
      <c r="K260" s="38"/>
      <c r="L260" s="38"/>
    </row>
    <row r="261" spans="1:12" x14ac:dyDescent="0.3">
      <c r="A261" s="3">
        <v>232</v>
      </c>
      <c r="B261" s="36"/>
      <c r="C261" s="37" t="str">
        <f t="shared" si="3"/>
        <v/>
      </c>
      <c r="D261" s="38"/>
      <c r="E261" s="38"/>
      <c r="F261" s="38"/>
      <c r="G261" s="38"/>
      <c r="H261" s="38"/>
      <c r="I261" s="38"/>
      <c r="J261" s="38"/>
      <c r="K261" s="38"/>
      <c r="L261" s="38"/>
    </row>
    <row r="262" spans="1:12" x14ac:dyDescent="0.3">
      <c r="A262" s="3">
        <v>233</v>
      </c>
      <c r="B262" s="36"/>
      <c r="C262" s="37" t="str">
        <f t="shared" si="3"/>
        <v/>
      </c>
      <c r="D262" s="38"/>
      <c r="E262" s="38"/>
      <c r="F262" s="38"/>
      <c r="G262" s="38"/>
      <c r="H262" s="38"/>
      <c r="I262" s="38"/>
      <c r="J262" s="38"/>
      <c r="K262" s="38"/>
      <c r="L262" s="38"/>
    </row>
    <row r="263" spans="1:12" x14ac:dyDescent="0.3">
      <c r="A263" s="3">
        <v>234</v>
      </c>
      <c r="B263" s="36"/>
      <c r="C263" s="37" t="str">
        <f t="shared" si="3"/>
        <v/>
      </c>
      <c r="D263" s="38"/>
      <c r="E263" s="38"/>
      <c r="F263" s="38"/>
      <c r="G263" s="38"/>
      <c r="H263" s="38"/>
      <c r="I263" s="38"/>
      <c r="J263" s="38"/>
      <c r="K263" s="38"/>
      <c r="L263" s="38"/>
    </row>
    <row r="264" spans="1:12" x14ac:dyDescent="0.3">
      <c r="A264" s="3">
        <v>235</v>
      </c>
      <c r="B264" s="36"/>
      <c r="C264" s="37" t="str">
        <f t="shared" si="3"/>
        <v/>
      </c>
      <c r="D264" s="38"/>
      <c r="E264" s="38"/>
      <c r="F264" s="38"/>
      <c r="G264" s="38"/>
      <c r="H264" s="38"/>
      <c r="I264" s="38"/>
      <c r="J264" s="38"/>
      <c r="K264" s="38"/>
      <c r="L264" s="38"/>
    </row>
    <row r="265" spans="1:12" x14ac:dyDescent="0.3">
      <c r="A265" s="3">
        <v>236</v>
      </c>
      <c r="B265" s="36"/>
      <c r="C265" s="37" t="str">
        <f t="shared" si="3"/>
        <v/>
      </c>
      <c r="D265" s="38"/>
      <c r="E265" s="38"/>
      <c r="F265" s="38"/>
      <c r="G265" s="38"/>
      <c r="H265" s="38"/>
      <c r="I265" s="38"/>
      <c r="J265" s="38"/>
      <c r="K265" s="38"/>
      <c r="L265" s="38"/>
    </row>
    <row r="266" spans="1:12" x14ac:dyDescent="0.3">
      <c r="A266" s="3">
        <v>237</v>
      </c>
      <c r="B266" s="36"/>
      <c r="C266" s="37" t="str">
        <f t="shared" si="3"/>
        <v/>
      </c>
      <c r="D266" s="38"/>
      <c r="E266" s="38"/>
      <c r="F266" s="38"/>
      <c r="G266" s="38"/>
      <c r="H266" s="38"/>
      <c r="I266" s="38"/>
      <c r="J266" s="38"/>
      <c r="K266" s="38"/>
      <c r="L266" s="38"/>
    </row>
    <row r="267" spans="1:12" x14ac:dyDescent="0.3">
      <c r="A267" s="3">
        <v>238</v>
      </c>
      <c r="B267" s="36"/>
      <c r="C267" s="37" t="str">
        <f t="shared" si="3"/>
        <v/>
      </c>
      <c r="D267" s="38"/>
      <c r="E267" s="38"/>
      <c r="F267" s="38"/>
      <c r="G267" s="38"/>
      <c r="H267" s="38"/>
      <c r="I267" s="38"/>
      <c r="J267" s="38"/>
      <c r="K267" s="38"/>
      <c r="L267" s="38"/>
    </row>
    <row r="268" spans="1:12" x14ac:dyDescent="0.3">
      <c r="A268" s="3">
        <v>239</v>
      </c>
      <c r="B268" s="36"/>
      <c r="C268" s="37" t="str">
        <f t="shared" si="3"/>
        <v/>
      </c>
      <c r="D268" s="38"/>
      <c r="E268" s="38"/>
      <c r="F268" s="38"/>
      <c r="G268" s="38"/>
      <c r="H268" s="38"/>
      <c r="I268" s="38"/>
      <c r="J268" s="38"/>
      <c r="K268" s="38"/>
      <c r="L268" s="38"/>
    </row>
    <row r="269" spans="1:12" x14ac:dyDescent="0.3">
      <c r="A269" s="3">
        <v>240</v>
      </c>
      <c r="B269" s="36"/>
      <c r="C269" s="37" t="str">
        <f t="shared" si="3"/>
        <v/>
      </c>
      <c r="D269" s="38"/>
      <c r="E269" s="38"/>
      <c r="F269" s="38"/>
      <c r="G269" s="38"/>
      <c r="H269" s="38"/>
      <c r="I269" s="38"/>
      <c r="J269" s="38"/>
      <c r="K269" s="38"/>
      <c r="L269" s="38"/>
    </row>
    <row r="270" spans="1:12" x14ac:dyDescent="0.3">
      <c r="A270" s="3">
        <v>241</v>
      </c>
      <c r="B270" s="36"/>
      <c r="C270" s="37" t="str">
        <f t="shared" si="3"/>
        <v/>
      </c>
      <c r="D270" s="38"/>
      <c r="E270" s="38"/>
      <c r="F270" s="38"/>
      <c r="G270" s="38"/>
      <c r="H270" s="38"/>
      <c r="I270" s="38"/>
      <c r="J270" s="38"/>
      <c r="K270" s="38"/>
      <c r="L270" s="38"/>
    </row>
    <row r="271" spans="1:12" x14ac:dyDescent="0.3">
      <c r="A271" s="3">
        <v>242</v>
      </c>
      <c r="B271" s="36"/>
      <c r="C271" s="37" t="str">
        <f t="shared" si="3"/>
        <v/>
      </c>
      <c r="D271" s="38"/>
      <c r="E271" s="38"/>
      <c r="F271" s="38"/>
      <c r="G271" s="38"/>
      <c r="H271" s="38"/>
      <c r="I271" s="38"/>
      <c r="J271" s="38"/>
      <c r="K271" s="38"/>
      <c r="L271" s="38"/>
    </row>
    <row r="272" spans="1:12" x14ac:dyDescent="0.3">
      <c r="A272" s="3">
        <v>243</v>
      </c>
      <c r="B272" s="36"/>
      <c r="C272" s="37" t="str">
        <f t="shared" si="3"/>
        <v/>
      </c>
      <c r="D272" s="38"/>
      <c r="E272" s="38"/>
      <c r="F272" s="38"/>
      <c r="G272" s="38"/>
      <c r="H272" s="38"/>
      <c r="I272" s="38"/>
      <c r="J272" s="38"/>
      <c r="K272" s="38"/>
      <c r="L272" s="38"/>
    </row>
    <row r="273" spans="1:12" x14ac:dyDescent="0.3">
      <c r="A273" s="3">
        <v>244</v>
      </c>
      <c r="B273" s="36"/>
      <c r="C273" s="37" t="str">
        <f t="shared" si="3"/>
        <v/>
      </c>
      <c r="D273" s="38"/>
      <c r="E273" s="38"/>
      <c r="F273" s="38"/>
      <c r="G273" s="38"/>
      <c r="H273" s="38"/>
      <c r="I273" s="38"/>
      <c r="J273" s="38"/>
      <c r="K273" s="38"/>
      <c r="L273" s="38"/>
    </row>
    <row r="274" spans="1:12" x14ac:dyDescent="0.3">
      <c r="A274" s="3">
        <v>245</v>
      </c>
      <c r="B274" s="36"/>
      <c r="C274" s="37" t="str">
        <f t="shared" si="3"/>
        <v/>
      </c>
      <c r="D274" s="38"/>
      <c r="E274" s="38"/>
      <c r="F274" s="38"/>
      <c r="G274" s="38"/>
      <c r="H274" s="38"/>
      <c r="I274" s="38"/>
      <c r="J274" s="38"/>
      <c r="K274" s="38"/>
      <c r="L274" s="38"/>
    </row>
    <row r="275" spans="1:12" x14ac:dyDescent="0.3">
      <c r="A275" s="3">
        <v>246</v>
      </c>
      <c r="B275" s="36"/>
      <c r="C275" s="37" t="str">
        <f t="shared" si="3"/>
        <v/>
      </c>
      <c r="D275" s="38"/>
      <c r="E275" s="38"/>
      <c r="F275" s="38"/>
      <c r="G275" s="38"/>
      <c r="H275" s="38"/>
      <c r="I275" s="38"/>
      <c r="J275" s="38"/>
      <c r="K275" s="38"/>
      <c r="L275" s="38"/>
    </row>
    <row r="276" spans="1:12" x14ac:dyDescent="0.3">
      <c r="A276" s="3">
        <v>247</v>
      </c>
      <c r="B276" s="36"/>
      <c r="C276" s="37" t="str">
        <f t="shared" si="3"/>
        <v/>
      </c>
      <c r="D276" s="38"/>
      <c r="E276" s="38"/>
      <c r="F276" s="38"/>
      <c r="G276" s="38"/>
      <c r="H276" s="38"/>
      <c r="I276" s="38"/>
      <c r="J276" s="38"/>
      <c r="K276" s="38"/>
      <c r="L276" s="38"/>
    </row>
    <row r="277" spans="1:12" x14ac:dyDescent="0.3">
      <c r="A277" s="3">
        <v>248</v>
      </c>
      <c r="B277" s="36"/>
      <c r="C277" s="37" t="str">
        <f t="shared" si="3"/>
        <v/>
      </c>
      <c r="D277" s="38"/>
      <c r="E277" s="38"/>
      <c r="F277" s="38"/>
      <c r="G277" s="38"/>
      <c r="H277" s="38"/>
      <c r="I277" s="38"/>
      <c r="J277" s="38"/>
      <c r="K277" s="38"/>
      <c r="L277" s="38"/>
    </row>
    <row r="278" spans="1:12" x14ac:dyDescent="0.3">
      <c r="A278" s="3">
        <v>249</v>
      </c>
      <c r="B278" s="36"/>
      <c r="C278" s="37" t="str">
        <f t="shared" si="3"/>
        <v/>
      </c>
      <c r="D278" s="38"/>
      <c r="E278" s="38"/>
      <c r="F278" s="38"/>
      <c r="G278" s="38"/>
      <c r="H278" s="38"/>
      <c r="I278" s="38"/>
      <c r="J278" s="38"/>
      <c r="K278" s="38"/>
      <c r="L278" s="38"/>
    </row>
    <row r="279" spans="1:12" x14ac:dyDescent="0.3">
      <c r="A279" s="3">
        <v>250</v>
      </c>
      <c r="B279" s="36"/>
      <c r="C279" s="37" t="str">
        <f t="shared" si="3"/>
        <v/>
      </c>
      <c r="D279" s="38"/>
      <c r="E279" s="38"/>
      <c r="F279" s="38"/>
      <c r="G279" s="38"/>
      <c r="H279" s="38"/>
      <c r="I279" s="38"/>
      <c r="J279" s="38"/>
      <c r="K279" s="38"/>
      <c r="L279" s="38"/>
    </row>
    <row r="280" spans="1:12" x14ac:dyDescent="0.3">
      <c r="A280" s="3">
        <v>251</v>
      </c>
      <c r="B280" s="36"/>
      <c r="C280" s="37" t="str">
        <f t="shared" si="3"/>
        <v/>
      </c>
      <c r="D280" s="38"/>
      <c r="E280" s="38"/>
      <c r="F280" s="38"/>
      <c r="G280" s="38"/>
      <c r="H280" s="38"/>
      <c r="I280" s="38"/>
      <c r="J280" s="38"/>
      <c r="K280" s="38"/>
      <c r="L280" s="38"/>
    </row>
    <row r="281" spans="1:12" x14ac:dyDescent="0.3">
      <c r="A281" s="3">
        <v>252</v>
      </c>
      <c r="B281" s="36"/>
      <c r="C281" s="37" t="str">
        <f t="shared" si="3"/>
        <v/>
      </c>
      <c r="D281" s="38"/>
      <c r="E281" s="38"/>
      <c r="F281" s="38"/>
      <c r="G281" s="38"/>
      <c r="H281" s="38"/>
      <c r="I281" s="38"/>
      <c r="J281" s="38"/>
      <c r="K281" s="38"/>
      <c r="L281" s="38"/>
    </row>
    <row r="282" spans="1:12" x14ac:dyDescent="0.3">
      <c r="A282" s="3">
        <v>253</v>
      </c>
      <c r="B282" s="36"/>
      <c r="C282" s="37" t="str">
        <f t="shared" si="3"/>
        <v/>
      </c>
      <c r="D282" s="38"/>
      <c r="E282" s="38"/>
      <c r="F282" s="38"/>
      <c r="G282" s="38"/>
      <c r="H282" s="38"/>
      <c r="I282" s="38"/>
      <c r="J282" s="38"/>
      <c r="K282" s="38"/>
      <c r="L282" s="38"/>
    </row>
    <row r="283" spans="1:12" x14ac:dyDescent="0.3">
      <c r="A283" s="3">
        <v>254</v>
      </c>
      <c r="B283" s="36"/>
      <c r="C283" s="37" t="str">
        <f t="shared" si="3"/>
        <v/>
      </c>
      <c r="D283" s="38"/>
      <c r="E283" s="38"/>
      <c r="F283" s="38"/>
      <c r="G283" s="38"/>
      <c r="H283" s="38"/>
      <c r="I283" s="38"/>
      <c r="J283" s="38"/>
      <c r="K283" s="38"/>
      <c r="L283" s="38"/>
    </row>
    <row r="284" spans="1:12" x14ac:dyDescent="0.3">
      <c r="A284" s="3">
        <v>255</v>
      </c>
      <c r="B284" s="36"/>
      <c r="C284" s="37" t="str">
        <f t="shared" si="3"/>
        <v/>
      </c>
      <c r="D284" s="38"/>
      <c r="E284" s="38"/>
      <c r="F284" s="38"/>
      <c r="G284" s="38"/>
      <c r="H284" s="38"/>
      <c r="I284" s="38"/>
      <c r="J284" s="38"/>
      <c r="K284" s="38"/>
      <c r="L284" s="38"/>
    </row>
    <row r="285" spans="1:12" x14ac:dyDescent="0.3">
      <c r="A285" s="3">
        <v>256</v>
      </c>
      <c r="B285" s="36"/>
      <c r="C285" s="37" t="str">
        <f t="shared" si="3"/>
        <v/>
      </c>
      <c r="D285" s="38"/>
      <c r="E285" s="38"/>
      <c r="F285" s="38"/>
      <c r="G285" s="38"/>
      <c r="H285" s="38"/>
      <c r="I285" s="38"/>
      <c r="J285" s="38"/>
      <c r="K285" s="38"/>
      <c r="L285" s="38"/>
    </row>
    <row r="286" spans="1:12" x14ac:dyDescent="0.3">
      <c r="A286" s="3">
        <v>257</v>
      </c>
      <c r="B286" s="36"/>
      <c r="C286" s="37" t="str">
        <f t="shared" si="3"/>
        <v/>
      </c>
      <c r="D286" s="38"/>
      <c r="E286" s="38"/>
      <c r="F286" s="38"/>
      <c r="G286" s="38"/>
      <c r="H286" s="38"/>
      <c r="I286" s="38"/>
      <c r="J286" s="38"/>
      <c r="K286" s="38"/>
      <c r="L286" s="38"/>
    </row>
    <row r="287" spans="1:12" x14ac:dyDescent="0.3">
      <c r="A287" s="3">
        <v>258</v>
      </c>
      <c r="B287" s="36"/>
      <c r="C287" s="37" t="str">
        <f t="shared" ref="C287:C329" si="4">IF($B287&lt;&gt;"",$C$19,"")</f>
        <v/>
      </c>
      <c r="D287" s="38"/>
      <c r="E287" s="38"/>
      <c r="F287" s="38"/>
      <c r="G287" s="38"/>
      <c r="H287" s="38"/>
      <c r="I287" s="38"/>
      <c r="J287" s="38"/>
      <c r="K287" s="38"/>
      <c r="L287" s="38"/>
    </row>
    <row r="288" spans="1:12" x14ac:dyDescent="0.3">
      <c r="A288" s="3">
        <v>259</v>
      </c>
      <c r="B288" s="36"/>
      <c r="C288" s="37" t="str">
        <f t="shared" si="4"/>
        <v/>
      </c>
      <c r="D288" s="38"/>
      <c r="E288" s="38"/>
      <c r="F288" s="38"/>
      <c r="G288" s="38"/>
      <c r="H288" s="38"/>
      <c r="I288" s="38"/>
      <c r="J288" s="38"/>
      <c r="K288" s="38"/>
      <c r="L288" s="38"/>
    </row>
    <row r="289" spans="1:12" x14ac:dyDescent="0.3">
      <c r="A289" s="3">
        <v>260</v>
      </c>
      <c r="B289" s="36"/>
      <c r="C289" s="37" t="str">
        <f t="shared" si="4"/>
        <v/>
      </c>
      <c r="D289" s="38"/>
      <c r="E289" s="38"/>
      <c r="F289" s="38"/>
      <c r="G289" s="38"/>
      <c r="H289" s="38"/>
      <c r="I289" s="38"/>
      <c r="J289" s="38"/>
      <c r="K289" s="38"/>
      <c r="L289" s="38"/>
    </row>
    <row r="290" spans="1:12" x14ac:dyDescent="0.3">
      <c r="A290" s="3">
        <v>261</v>
      </c>
      <c r="B290" s="36"/>
      <c r="C290" s="37" t="str">
        <f t="shared" si="4"/>
        <v/>
      </c>
      <c r="D290" s="38"/>
      <c r="E290" s="38"/>
      <c r="F290" s="38"/>
      <c r="G290" s="38"/>
      <c r="H290" s="38"/>
      <c r="I290" s="38"/>
      <c r="J290" s="38"/>
      <c r="K290" s="38"/>
      <c r="L290" s="38"/>
    </row>
    <row r="291" spans="1:12" x14ac:dyDescent="0.3">
      <c r="A291" s="3">
        <v>262</v>
      </c>
      <c r="B291" s="36"/>
      <c r="C291" s="37" t="str">
        <f t="shared" si="4"/>
        <v/>
      </c>
      <c r="D291" s="38"/>
      <c r="E291" s="38"/>
      <c r="F291" s="38"/>
      <c r="G291" s="38"/>
      <c r="H291" s="38"/>
      <c r="I291" s="38"/>
      <c r="J291" s="38"/>
      <c r="K291" s="38"/>
      <c r="L291" s="38"/>
    </row>
    <row r="292" spans="1:12" x14ac:dyDescent="0.3">
      <c r="A292" s="3">
        <v>263</v>
      </c>
      <c r="B292" s="36"/>
      <c r="C292" s="37" t="str">
        <f t="shared" si="4"/>
        <v/>
      </c>
      <c r="D292" s="38"/>
      <c r="E292" s="38"/>
      <c r="F292" s="38"/>
      <c r="G292" s="38"/>
      <c r="H292" s="38"/>
      <c r="I292" s="38"/>
      <c r="J292" s="38"/>
      <c r="K292" s="38"/>
      <c r="L292" s="38"/>
    </row>
    <row r="293" spans="1:12" x14ac:dyDescent="0.3">
      <c r="A293" s="3">
        <v>264</v>
      </c>
      <c r="B293" s="36"/>
      <c r="C293" s="37" t="str">
        <f t="shared" si="4"/>
        <v/>
      </c>
      <c r="D293" s="38"/>
      <c r="E293" s="38"/>
      <c r="F293" s="38"/>
      <c r="G293" s="38"/>
      <c r="H293" s="38"/>
      <c r="I293" s="38"/>
      <c r="J293" s="38"/>
      <c r="K293" s="38"/>
      <c r="L293" s="38"/>
    </row>
    <row r="294" spans="1:12" x14ac:dyDescent="0.3">
      <c r="A294" s="3">
        <v>265</v>
      </c>
      <c r="B294" s="36"/>
      <c r="C294" s="37" t="str">
        <f t="shared" si="4"/>
        <v/>
      </c>
      <c r="D294" s="38"/>
      <c r="E294" s="38"/>
      <c r="F294" s="38"/>
      <c r="G294" s="38"/>
      <c r="H294" s="38"/>
      <c r="I294" s="38"/>
      <c r="J294" s="38"/>
      <c r="K294" s="38"/>
      <c r="L294" s="38"/>
    </row>
    <row r="295" spans="1:12" x14ac:dyDescent="0.3">
      <c r="A295" s="3">
        <v>266</v>
      </c>
      <c r="B295" s="36"/>
      <c r="C295" s="37" t="str">
        <f t="shared" si="4"/>
        <v/>
      </c>
      <c r="D295" s="38"/>
      <c r="E295" s="38"/>
      <c r="F295" s="38"/>
      <c r="G295" s="38"/>
      <c r="H295" s="38"/>
      <c r="I295" s="38"/>
      <c r="J295" s="38"/>
      <c r="K295" s="38"/>
      <c r="L295" s="38"/>
    </row>
    <row r="296" spans="1:12" x14ac:dyDescent="0.3">
      <c r="A296" s="3">
        <v>267</v>
      </c>
      <c r="B296" s="36"/>
      <c r="C296" s="37" t="str">
        <f t="shared" si="4"/>
        <v/>
      </c>
      <c r="D296" s="38"/>
      <c r="E296" s="38"/>
      <c r="F296" s="38"/>
      <c r="G296" s="38"/>
      <c r="H296" s="38"/>
      <c r="I296" s="38"/>
      <c r="J296" s="38"/>
      <c r="K296" s="38"/>
      <c r="L296" s="38"/>
    </row>
    <row r="297" spans="1:12" x14ac:dyDescent="0.3">
      <c r="A297" s="3">
        <v>268</v>
      </c>
      <c r="B297" s="36"/>
      <c r="C297" s="37" t="str">
        <f t="shared" si="4"/>
        <v/>
      </c>
      <c r="D297" s="38"/>
      <c r="E297" s="38"/>
      <c r="F297" s="38"/>
      <c r="G297" s="38"/>
      <c r="H297" s="38"/>
      <c r="I297" s="38"/>
      <c r="J297" s="38"/>
      <c r="K297" s="38"/>
      <c r="L297" s="38"/>
    </row>
    <row r="298" spans="1:12" x14ac:dyDescent="0.3">
      <c r="A298" s="3">
        <v>269</v>
      </c>
      <c r="B298" s="36"/>
      <c r="C298" s="37" t="str">
        <f t="shared" si="4"/>
        <v/>
      </c>
      <c r="D298" s="38"/>
      <c r="E298" s="38"/>
      <c r="F298" s="38"/>
      <c r="G298" s="38"/>
      <c r="H298" s="38"/>
      <c r="I298" s="38"/>
      <c r="J298" s="38"/>
      <c r="K298" s="38"/>
      <c r="L298" s="38"/>
    </row>
    <row r="299" spans="1:12" x14ac:dyDescent="0.3">
      <c r="A299" s="3">
        <v>270</v>
      </c>
      <c r="B299" s="36"/>
      <c r="C299" s="37" t="str">
        <f t="shared" si="4"/>
        <v/>
      </c>
      <c r="D299" s="38"/>
      <c r="E299" s="38"/>
      <c r="F299" s="38"/>
      <c r="G299" s="38"/>
      <c r="H299" s="38"/>
      <c r="I299" s="38"/>
      <c r="J299" s="38"/>
      <c r="K299" s="38"/>
      <c r="L299" s="38"/>
    </row>
    <row r="300" spans="1:12" x14ac:dyDescent="0.3">
      <c r="A300" s="3">
        <v>271</v>
      </c>
      <c r="B300" s="36"/>
      <c r="C300" s="37" t="str">
        <f t="shared" si="4"/>
        <v/>
      </c>
      <c r="D300" s="38"/>
      <c r="E300" s="38"/>
      <c r="F300" s="38"/>
      <c r="G300" s="38"/>
      <c r="H300" s="38"/>
      <c r="I300" s="38"/>
      <c r="J300" s="38"/>
      <c r="K300" s="38"/>
      <c r="L300" s="38"/>
    </row>
    <row r="301" spans="1:12" x14ac:dyDescent="0.3">
      <c r="A301" s="3">
        <v>272</v>
      </c>
      <c r="B301" s="36"/>
      <c r="C301" s="37" t="str">
        <f t="shared" si="4"/>
        <v/>
      </c>
      <c r="D301" s="38"/>
      <c r="E301" s="38"/>
      <c r="F301" s="38"/>
      <c r="G301" s="38"/>
      <c r="H301" s="38"/>
      <c r="I301" s="38"/>
      <c r="J301" s="38"/>
      <c r="K301" s="38"/>
      <c r="L301" s="38"/>
    </row>
    <row r="302" spans="1:12" x14ac:dyDescent="0.3">
      <c r="A302" s="3">
        <v>273</v>
      </c>
      <c r="B302" s="36"/>
      <c r="C302" s="37" t="str">
        <f t="shared" si="4"/>
        <v/>
      </c>
      <c r="D302" s="38"/>
      <c r="E302" s="38"/>
      <c r="F302" s="38"/>
      <c r="G302" s="38"/>
      <c r="H302" s="38"/>
      <c r="I302" s="38"/>
      <c r="J302" s="38"/>
      <c r="K302" s="38"/>
      <c r="L302" s="38"/>
    </row>
    <row r="303" spans="1:12" x14ac:dyDescent="0.3">
      <c r="A303" s="3">
        <v>274</v>
      </c>
      <c r="B303" s="36"/>
      <c r="C303" s="37" t="str">
        <f t="shared" si="4"/>
        <v/>
      </c>
      <c r="D303" s="38"/>
      <c r="E303" s="38"/>
      <c r="F303" s="38"/>
      <c r="G303" s="38"/>
      <c r="H303" s="38"/>
      <c r="I303" s="38"/>
      <c r="J303" s="38"/>
      <c r="K303" s="38"/>
      <c r="L303" s="38"/>
    </row>
    <row r="304" spans="1:12" x14ac:dyDescent="0.3">
      <c r="A304" s="3">
        <v>275</v>
      </c>
      <c r="B304" s="36"/>
      <c r="C304" s="37" t="str">
        <f t="shared" si="4"/>
        <v/>
      </c>
      <c r="D304" s="38"/>
      <c r="E304" s="38"/>
      <c r="F304" s="38"/>
      <c r="G304" s="38"/>
      <c r="H304" s="38"/>
      <c r="I304" s="38"/>
      <c r="J304" s="38"/>
      <c r="K304" s="38"/>
      <c r="L304" s="38"/>
    </row>
    <row r="305" spans="1:12" x14ac:dyDescent="0.3">
      <c r="A305" s="3">
        <v>276</v>
      </c>
      <c r="B305" s="36"/>
      <c r="C305" s="37" t="str">
        <f t="shared" si="4"/>
        <v/>
      </c>
      <c r="D305" s="38"/>
      <c r="E305" s="38"/>
      <c r="F305" s="38"/>
      <c r="G305" s="38"/>
      <c r="H305" s="38"/>
      <c r="I305" s="38"/>
      <c r="J305" s="38"/>
      <c r="K305" s="38"/>
      <c r="L305" s="38"/>
    </row>
    <row r="306" spans="1:12" x14ac:dyDescent="0.3">
      <c r="A306" s="3">
        <v>277</v>
      </c>
      <c r="B306" s="36"/>
      <c r="C306" s="37" t="str">
        <f t="shared" si="4"/>
        <v/>
      </c>
      <c r="D306" s="38"/>
      <c r="E306" s="38"/>
      <c r="F306" s="38"/>
      <c r="G306" s="38"/>
      <c r="H306" s="38"/>
      <c r="I306" s="38"/>
      <c r="J306" s="38"/>
      <c r="K306" s="38"/>
      <c r="L306" s="38"/>
    </row>
    <row r="307" spans="1:12" x14ac:dyDescent="0.3">
      <c r="A307" s="3">
        <v>278</v>
      </c>
      <c r="B307" s="36"/>
      <c r="C307" s="37" t="str">
        <f t="shared" si="4"/>
        <v/>
      </c>
      <c r="D307" s="38"/>
      <c r="E307" s="38"/>
      <c r="F307" s="38"/>
      <c r="G307" s="38"/>
      <c r="H307" s="38"/>
      <c r="I307" s="38"/>
      <c r="J307" s="38"/>
      <c r="K307" s="38"/>
      <c r="L307" s="38"/>
    </row>
    <row r="308" spans="1:12" x14ac:dyDescent="0.3">
      <c r="A308" s="3">
        <v>279</v>
      </c>
      <c r="B308" s="36"/>
      <c r="C308" s="37" t="str">
        <f t="shared" si="4"/>
        <v/>
      </c>
      <c r="D308" s="38"/>
      <c r="E308" s="38"/>
      <c r="F308" s="38"/>
      <c r="G308" s="38"/>
      <c r="H308" s="38"/>
      <c r="I308" s="38"/>
      <c r="J308" s="38"/>
      <c r="K308" s="38"/>
      <c r="L308" s="38"/>
    </row>
    <row r="309" spans="1:12" x14ac:dyDescent="0.3">
      <c r="A309" s="3">
        <v>280</v>
      </c>
      <c r="B309" s="36"/>
      <c r="C309" s="37" t="str">
        <f t="shared" si="4"/>
        <v/>
      </c>
      <c r="D309" s="38"/>
      <c r="E309" s="38"/>
      <c r="F309" s="38"/>
      <c r="G309" s="38"/>
      <c r="H309" s="38"/>
      <c r="I309" s="38"/>
      <c r="J309" s="38"/>
      <c r="K309" s="38"/>
      <c r="L309" s="38"/>
    </row>
    <row r="310" spans="1:12" x14ac:dyDescent="0.3">
      <c r="A310" s="3">
        <v>281</v>
      </c>
      <c r="B310" s="36"/>
      <c r="C310" s="37" t="str">
        <f t="shared" si="4"/>
        <v/>
      </c>
      <c r="D310" s="38"/>
      <c r="E310" s="38"/>
      <c r="F310" s="38"/>
      <c r="G310" s="38"/>
      <c r="H310" s="38"/>
      <c r="I310" s="38"/>
      <c r="J310" s="38"/>
      <c r="K310" s="38"/>
      <c r="L310" s="38"/>
    </row>
    <row r="311" spans="1:12" x14ac:dyDescent="0.3">
      <c r="A311" s="3">
        <v>282</v>
      </c>
      <c r="B311" s="36"/>
      <c r="C311" s="37" t="str">
        <f t="shared" si="4"/>
        <v/>
      </c>
      <c r="D311" s="38"/>
      <c r="E311" s="38"/>
      <c r="F311" s="38"/>
      <c r="G311" s="38"/>
      <c r="H311" s="38"/>
      <c r="I311" s="38"/>
      <c r="J311" s="38"/>
      <c r="K311" s="38"/>
      <c r="L311" s="38"/>
    </row>
    <row r="312" spans="1:12" x14ac:dyDescent="0.3">
      <c r="A312" s="3">
        <v>283</v>
      </c>
      <c r="B312" s="36"/>
      <c r="C312" s="37" t="str">
        <f t="shared" si="4"/>
        <v/>
      </c>
      <c r="D312" s="38"/>
      <c r="E312" s="38"/>
      <c r="F312" s="38"/>
      <c r="G312" s="38"/>
      <c r="H312" s="38"/>
      <c r="I312" s="38"/>
      <c r="J312" s="38"/>
      <c r="K312" s="38"/>
      <c r="L312" s="38"/>
    </row>
    <row r="313" spans="1:12" x14ac:dyDescent="0.3">
      <c r="A313" s="3">
        <v>284</v>
      </c>
      <c r="B313" s="36"/>
      <c r="C313" s="37" t="str">
        <f t="shared" si="4"/>
        <v/>
      </c>
      <c r="D313" s="38"/>
      <c r="E313" s="38"/>
      <c r="F313" s="38"/>
      <c r="G313" s="38"/>
      <c r="H313" s="38"/>
      <c r="I313" s="38"/>
      <c r="J313" s="38"/>
      <c r="K313" s="38"/>
      <c r="L313" s="38"/>
    </row>
    <row r="314" spans="1:12" x14ac:dyDescent="0.3">
      <c r="A314" s="3">
        <v>285</v>
      </c>
      <c r="B314" s="36"/>
      <c r="C314" s="37" t="str">
        <f t="shared" si="4"/>
        <v/>
      </c>
      <c r="D314" s="38"/>
      <c r="E314" s="38"/>
      <c r="F314" s="38"/>
      <c r="G314" s="38"/>
      <c r="H314" s="38"/>
      <c r="I314" s="38"/>
      <c r="J314" s="38"/>
      <c r="K314" s="38"/>
      <c r="L314" s="38"/>
    </row>
    <row r="315" spans="1:12" x14ac:dyDescent="0.3">
      <c r="A315" s="3">
        <v>286</v>
      </c>
      <c r="B315" s="36"/>
      <c r="C315" s="37" t="str">
        <f t="shared" si="4"/>
        <v/>
      </c>
      <c r="D315" s="38"/>
      <c r="E315" s="38"/>
      <c r="F315" s="38"/>
      <c r="G315" s="38"/>
      <c r="H315" s="38"/>
      <c r="I315" s="38"/>
      <c r="J315" s="38"/>
      <c r="K315" s="38"/>
      <c r="L315" s="38"/>
    </row>
    <row r="316" spans="1:12" x14ac:dyDescent="0.3">
      <c r="A316" s="3">
        <v>287</v>
      </c>
      <c r="B316" s="36"/>
      <c r="C316" s="37" t="str">
        <f t="shared" si="4"/>
        <v/>
      </c>
      <c r="D316" s="38"/>
      <c r="E316" s="38"/>
      <c r="F316" s="38"/>
      <c r="G316" s="38"/>
      <c r="H316" s="38"/>
      <c r="I316" s="38"/>
      <c r="J316" s="38"/>
      <c r="K316" s="38"/>
      <c r="L316" s="38"/>
    </row>
    <row r="317" spans="1:12" x14ac:dyDescent="0.3">
      <c r="A317" s="3">
        <v>288</v>
      </c>
      <c r="B317" s="36"/>
      <c r="C317" s="37" t="str">
        <f t="shared" si="4"/>
        <v/>
      </c>
      <c r="D317" s="38"/>
      <c r="E317" s="38"/>
      <c r="F317" s="38"/>
      <c r="G317" s="38"/>
      <c r="H317" s="38"/>
      <c r="I317" s="38"/>
      <c r="J317" s="38"/>
      <c r="K317" s="38"/>
      <c r="L317" s="38"/>
    </row>
    <row r="318" spans="1:12" x14ac:dyDescent="0.3">
      <c r="A318" s="3">
        <v>289</v>
      </c>
      <c r="B318" s="36"/>
      <c r="C318" s="37" t="str">
        <f t="shared" si="4"/>
        <v/>
      </c>
      <c r="D318" s="38"/>
      <c r="E318" s="38"/>
      <c r="F318" s="38"/>
      <c r="G318" s="38"/>
      <c r="H318" s="38"/>
      <c r="I318" s="38"/>
      <c r="J318" s="38"/>
      <c r="K318" s="38"/>
      <c r="L318" s="38"/>
    </row>
    <row r="319" spans="1:12" x14ac:dyDescent="0.3">
      <c r="A319" s="3">
        <v>290</v>
      </c>
      <c r="B319" s="36"/>
      <c r="C319" s="37" t="str">
        <f t="shared" si="4"/>
        <v/>
      </c>
      <c r="D319" s="38"/>
      <c r="E319" s="38"/>
      <c r="F319" s="38"/>
      <c r="G319" s="38"/>
      <c r="H319" s="38"/>
      <c r="I319" s="38"/>
      <c r="J319" s="38"/>
      <c r="K319" s="38"/>
      <c r="L319" s="38"/>
    </row>
    <row r="320" spans="1:12" x14ac:dyDescent="0.3">
      <c r="A320" s="3">
        <v>291</v>
      </c>
      <c r="B320" s="36"/>
      <c r="C320" s="37" t="str">
        <f t="shared" si="4"/>
        <v/>
      </c>
      <c r="D320" s="38"/>
      <c r="E320" s="38"/>
      <c r="F320" s="38"/>
      <c r="G320" s="38"/>
      <c r="H320" s="38"/>
      <c r="I320" s="38"/>
      <c r="J320" s="38"/>
      <c r="K320" s="38"/>
      <c r="L320" s="38"/>
    </row>
    <row r="321" spans="1:12" x14ac:dyDescent="0.3">
      <c r="A321" s="3">
        <v>292</v>
      </c>
      <c r="B321" s="36"/>
      <c r="C321" s="37" t="str">
        <f t="shared" si="4"/>
        <v/>
      </c>
      <c r="D321" s="38"/>
      <c r="E321" s="38"/>
      <c r="F321" s="38"/>
      <c r="G321" s="38"/>
      <c r="H321" s="38"/>
      <c r="I321" s="38"/>
      <c r="J321" s="38"/>
      <c r="K321" s="38"/>
      <c r="L321" s="38"/>
    </row>
    <row r="322" spans="1:12" x14ac:dyDescent="0.3">
      <c r="A322" s="3">
        <v>293</v>
      </c>
      <c r="B322" s="36"/>
      <c r="C322" s="37" t="str">
        <f t="shared" si="4"/>
        <v/>
      </c>
      <c r="D322" s="38"/>
      <c r="E322" s="38"/>
      <c r="F322" s="38"/>
      <c r="G322" s="38"/>
      <c r="H322" s="38"/>
      <c r="I322" s="38"/>
      <c r="J322" s="38"/>
      <c r="K322" s="38"/>
      <c r="L322" s="38"/>
    </row>
    <row r="323" spans="1:12" x14ac:dyDescent="0.3">
      <c r="A323" s="3">
        <v>294</v>
      </c>
      <c r="B323" s="36"/>
      <c r="C323" s="37" t="str">
        <f t="shared" si="4"/>
        <v/>
      </c>
      <c r="D323" s="38"/>
      <c r="E323" s="38"/>
      <c r="F323" s="38"/>
      <c r="G323" s="38"/>
      <c r="H323" s="38"/>
      <c r="I323" s="38"/>
      <c r="J323" s="38"/>
      <c r="K323" s="38"/>
      <c r="L323" s="38"/>
    </row>
    <row r="324" spans="1:12" x14ac:dyDescent="0.3">
      <c r="A324" s="3">
        <v>295</v>
      </c>
      <c r="B324" s="36"/>
      <c r="C324" s="37" t="str">
        <f t="shared" si="4"/>
        <v/>
      </c>
      <c r="D324" s="38"/>
      <c r="E324" s="38"/>
      <c r="F324" s="38"/>
      <c r="G324" s="38"/>
      <c r="H324" s="38"/>
      <c r="I324" s="38"/>
      <c r="J324" s="38"/>
      <c r="K324" s="38"/>
      <c r="L324" s="38"/>
    </row>
    <row r="325" spans="1:12" x14ac:dyDescent="0.3">
      <c r="A325" s="3">
        <v>296</v>
      </c>
      <c r="B325" s="36"/>
      <c r="C325" s="37" t="str">
        <f t="shared" si="4"/>
        <v/>
      </c>
      <c r="D325" s="38"/>
      <c r="E325" s="38"/>
      <c r="F325" s="38"/>
      <c r="G325" s="38"/>
      <c r="H325" s="38"/>
      <c r="I325" s="38"/>
      <c r="J325" s="38"/>
      <c r="K325" s="38"/>
      <c r="L325" s="38"/>
    </row>
    <row r="326" spans="1:12" x14ac:dyDescent="0.3">
      <c r="A326" s="3">
        <v>297</v>
      </c>
      <c r="B326" s="36"/>
      <c r="C326" s="37" t="str">
        <f t="shared" si="4"/>
        <v/>
      </c>
      <c r="D326" s="38"/>
      <c r="E326" s="38"/>
      <c r="F326" s="38"/>
      <c r="G326" s="38"/>
      <c r="H326" s="38"/>
      <c r="I326" s="38"/>
      <c r="J326" s="38"/>
      <c r="K326" s="38"/>
      <c r="L326" s="38"/>
    </row>
    <row r="327" spans="1:12" x14ac:dyDescent="0.3">
      <c r="A327" s="3">
        <v>298</v>
      </c>
      <c r="B327" s="36"/>
      <c r="C327" s="37" t="str">
        <f t="shared" si="4"/>
        <v/>
      </c>
      <c r="D327" s="38"/>
      <c r="E327" s="38"/>
      <c r="F327" s="38"/>
      <c r="G327" s="38"/>
      <c r="H327" s="38"/>
      <c r="I327" s="38"/>
      <c r="J327" s="38"/>
      <c r="K327" s="38"/>
      <c r="L327" s="38"/>
    </row>
    <row r="328" spans="1:12" x14ac:dyDescent="0.3">
      <c r="A328" s="3">
        <v>299</v>
      </c>
      <c r="B328" s="36"/>
      <c r="C328" s="37" t="str">
        <f t="shared" si="4"/>
        <v/>
      </c>
      <c r="D328" s="38"/>
      <c r="E328" s="38"/>
      <c r="F328" s="38"/>
      <c r="G328" s="38"/>
      <c r="H328" s="38"/>
      <c r="I328" s="38"/>
      <c r="J328" s="38"/>
      <c r="K328" s="38"/>
      <c r="L328" s="38"/>
    </row>
    <row r="329" spans="1:12" x14ac:dyDescent="0.3">
      <c r="A329" s="3">
        <v>300</v>
      </c>
      <c r="B329" s="36"/>
      <c r="C329" s="37" t="str">
        <f t="shared" si="4"/>
        <v/>
      </c>
      <c r="D329" s="38"/>
      <c r="E329" s="38"/>
      <c r="F329" s="38"/>
      <c r="G329" s="38"/>
      <c r="H329" s="38"/>
      <c r="I329" s="38"/>
      <c r="J329" s="38"/>
      <c r="K329" s="38"/>
      <c r="L329" s="38"/>
    </row>
  </sheetData>
  <sheetProtection algorithmName="SHA-512" hashValue="nNvO4fNglHZbdqLef1Lo6iVdPwfg76gveVcoX1/LhHqb+LOEHoYm6cquZDUFY2YV59fdiipz28yblA3ytW/xWw==" saltValue="BIxlH/BrkmyCELIpF7y7wQ==" spinCount="100000" sheet="1" selectLockedCells="1"/>
  <mergeCells count="15">
    <mergeCell ref="A28:A29"/>
    <mergeCell ref="B28:B29"/>
    <mergeCell ref="C28:C29"/>
    <mergeCell ref="D28:D29"/>
    <mergeCell ref="E28:E29"/>
    <mergeCell ref="C2:E3"/>
    <mergeCell ref="F28:F29"/>
    <mergeCell ref="G28:G29"/>
    <mergeCell ref="H28:K28"/>
    <mergeCell ref="L28:L29"/>
    <mergeCell ref="C12:G12"/>
    <mergeCell ref="C13:G13"/>
    <mergeCell ref="C14:G14"/>
    <mergeCell ref="C15:G15"/>
    <mergeCell ref="C16:G16"/>
  </mergeCells>
  <dataValidations xWindow="539" yWindow="731" count="7">
    <dataValidation type="list" allowBlank="1" showInputMessage="1" showErrorMessage="1" sqref="C19" xr:uid="{B48D04FE-4161-4770-B31F-ECB787F390D2}">
      <formula1>INDIRECT(C18)</formula1>
    </dataValidation>
    <dataValidation type="whole" showInputMessage="1" showErrorMessage="1" errorTitle="ATENTIE!" error="Dimensiunea introdusa nu se incadreaza in limitele de productie. (MIM 60mm, MAX 3780mm)" prompt="Limitele de productie pentru lungime sunt MIN 60mm, MAX 3780mm" sqref="D30:D329" xr:uid="{9EF85A4B-7759-46E2-87F1-51B968014F17}">
      <formula1>60</formula1>
      <formula2>3780</formula2>
    </dataValidation>
    <dataValidation type="whole" showInputMessage="1" showErrorMessage="1" errorTitle="ATENTIE!" error="Dimensiunea introdusa nu se incadreaza in limitele de productie. (MIM 60mm, MAX 2050mm)" prompt="Limitele de productie pentru latime sunt MIN 60mm, MAX 2050mm" sqref="E30:E329" xr:uid="{E41118BE-6273-4578-8BBF-8CB05521A660}">
      <formula1>60</formula1>
      <formula2>2050</formula2>
    </dataValidation>
    <dataValidation allowBlank="1" sqref="B30:B329 F30:F329 L30:L329" xr:uid="{2E6AF3FC-4FAA-4652-A9EC-72E23E5B8052}"/>
    <dataValidation type="list" allowBlank="1" showInputMessage="1" showErrorMessage="1" sqref="C18" xr:uid="{28369CAC-B94A-4F20-811A-88A425A37F10}">
      <formula1>TIp_Produs</formula1>
    </dataValidation>
    <dataValidation type="list" allowBlank="1" showInputMessage="1" showErrorMessage="1" promptTitle="ATENTIE!" prompt="Selectati numarul tipului de cant dorit pentru finisaj, din sectiunea de mai sus (de pe font galben)" sqref="H30:K329" xr:uid="{7678FD17-6198-42C2-98F2-A2DE12D61F9A}">
      <formula1>$D$20:$D$25</formula1>
    </dataValidation>
    <dataValidation type="list" allowBlank="1" showInputMessage="1" showErrorMessage="1" promptTitle="ATENTIE!" prompt="Exista cateva decoruri diferite care au ca si corespondent acelasi cant. In denumirea cantului veti gasi toate decorurile pentru care se aplica. Va rugam sa verificati cu atentie inainte de a-l selecta." sqref="C20:C25" xr:uid="{C3FFC532-2790-48FC-9F7F-3D9D6EAD2E4E}">
      <formula1>ABS</formula1>
    </dataValidation>
  </dataValidations>
  <hyperlinks>
    <hyperlink ref="I8" r:id="rId1" xr:uid="{F778D72E-5096-4554-B894-848515CF92C1}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xWindow="539" yWindow="731" count="1">
        <x14:dataValidation type="list" allowBlank="1" showInputMessage="1" showErrorMessage="1" prompt="Selectati &quot;Nu&quot;, in cazul in care nu e necesar. Altfel lasati casuta libera." xr:uid="{CE6DF55E-8B84-41C0-8207-D37F84F32FE2}">
          <x14:formula1>
            <xm:f>Nomenclator!$A$3</xm:f>
          </x14:formula1>
          <xm:sqref>G30:G329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307-0C70-4496-A062-97EFB06FF71F}">
  <sheetPr codeName="Sheet11"/>
  <dimension ref="A1:M329"/>
  <sheetViews>
    <sheetView showGridLines="0" zoomScale="90" zoomScaleNormal="90" workbookViewId="0">
      <selection activeCell="C18" sqref="C18"/>
    </sheetView>
  </sheetViews>
  <sheetFormatPr defaultColWidth="8.6640625" defaultRowHeight="14.4" x14ac:dyDescent="0.3"/>
  <cols>
    <col min="1" max="1" width="5" customWidth="1"/>
    <col min="2" max="2" width="29.33203125" customWidth="1"/>
    <col min="3" max="3" width="53.88671875" bestFit="1" customWidth="1"/>
    <col min="4" max="4" width="9" customWidth="1"/>
    <col min="5" max="6" width="8.6640625" customWidth="1"/>
    <col min="7" max="7" width="7.6640625" customWidth="1"/>
    <col min="8" max="8" width="7.33203125" customWidth="1"/>
    <col min="9" max="9" width="8" customWidth="1"/>
    <col min="10" max="10" width="8.109375" bestFit="1" customWidth="1"/>
    <col min="11" max="11" width="8.109375" customWidth="1"/>
    <col min="12" max="12" width="30.6640625" customWidth="1"/>
    <col min="13" max="13" width="35.6640625" customWidth="1"/>
  </cols>
  <sheetData>
    <row r="1" spans="1:13" ht="9.4499999999999993" customHeight="1" x14ac:dyDescent="0.3"/>
    <row r="2" spans="1:13" ht="18" x14ac:dyDescent="0.35">
      <c r="A2" s="8"/>
      <c r="B2" s="8"/>
      <c r="C2" s="71" t="s">
        <v>743</v>
      </c>
      <c r="D2" s="71"/>
      <c r="E2" s="71"/>
    </row>
    <row r="3" spans="1:13" ht="10.95" customHeight="1" x14ac:dyDescent="0.35">
      <c r="A3" s="8"/>
      <c r="B3" s="8"/>
      <c r="C3" s="71"/>
      <c r="D3" s="71"/>
      <c r="E3" s="71"/>
    </row>
    <row r="4" spans="1:13" ht="10.95" customHeight="1" x14ac:dyDescent="0.35">
      <c r="A4" s="8"/>
      <c r="B4" s="8"/>
    </row>
    <row r="5" spans="1:13" ht="18" x14ac:dyDescent="0.35">
      <c r="A5" s="8"/>
      <c r="B5" s="9" t="s">
        <v>628</v>
      </c>
    </row>
    <row r="6" spans="1:13" ht="18" x14ac:dyDescent="0.35">
      <c r="A6" s="8"/>
      <c r="B6" s="9" t="s">
        <v>1268</v>
      </c>
    </row>
    <row r="7" spans="1:13" ht="10.95" customHeight="1" x14ac:dyDescent="0.35">
      <c r="A7" s="8"/>
      <c r="B7" s="8"/>
    </row>
    <row r="8" spans="1:13" ht="15.6" x14ac:dyDescent="0.3">
      <c r="B8" s="23" t="s">
        <v>30</v>
      </c>
      <c r="C8" s="24"/>
      <c r="I8" s="32" t="s">
        <v>1269</v>
      </c>
      <c r="J8" s="30"/>
    </row>
    <row r="9" spans="1:13" ht="15.6" x14ac:dyDescent="0.3">
      <c r="B9" s="23" t="s">
        <v>43</v>
      </c>
      <c r="C9" s="25">
        <f ca="1">TODAY()</f>
        <v>45637</v>
      </c>
      <c r="I9" s="30"/>
      <c r="J9" s="30"/>
    </row>
    <row r="10" spans="1:13" ht="15.6" x14ac:dyDescent="0.3">
      <c r="B10" s="26" t="s">
        <v>31</v>
      </c>
      <c r="C10" s="39" t="str">
        <f>IF('Comanda Decor 1'!C10&lt;&gt;"",'Comanda Decor 1'!C10,"")</f>
        <v/>
      </c>
      <c r="I10" s="33" t="s">
        <v>1488</v>
      </c>
      <c r="L10" s="30"/>
      <c r="M10" s="33" t="s">
        <v>722</v>
      </c>
    </row>
    <row r="11" spans="1:13" ht="15.6" x14ac:dyDescent="0.3">
      <c r="I11" s="34" t="s">
        <v>719</v>
      </c>
      <c r="L11" s="30"/>
      <c r="M11" s="34" t="s">
        <v>727</v>
      </c>
    </row>
    <row r="12" spans="1:13" ht="15.6" x14ac:dyDescent="0.3">
      <c r="B12" s="28" t="s">
        <v>32</v>
      </c>
      <c r="C12" s="87" t="str">
        <f>IF('Comanda Decor 1'!C12&lt;&gt;"",'Comanda Decor 1'!C12,"")</f>
        <v/>
      </c>
      <c r="D12" s="88"/>
      <c r="E12" s="88"/>
      <c r="F12" s="88"/>
      <c r="G12" s="89"/>
      <c r="I12" s="34" t="s">
        <v>720</v>
      </c>
      <c r="L12" s="30"/>
      <c r="M12" s="34" t="s">
        <v>723</v>
      </c>
    </row>
    <row r="13" spans="1:13" ht="15.6" x14ac:dyDescent="0.3">
      <c r="B13" s="28" t="s">
        <v>33</v>
      </c>
      <c r="C13" s="87" t="str">
        <f>IF('Comanda Decor 1'!C13&lt;&gt;"",'Comanda Decor 1'!C13,"")</f>
        <v/>
      </c>
      <c r="D13" s="88"/>
      <c r="E13" s="88"/>
      <c r="F13" s="88"/>
      <c r="G13" s="89"/>
      <c r="I13" s="34" t="s">
        <v>721</v>
      </c>
      <c r="L13" s="30"/>
      <c r="M13" s="34" t="s">
        <v>724</v>
      </c>
    </row>
    <row r="14" spans="1:13" ht="15.6" x14ac:dyDescent="0.3">
      <c r="B14" s="28" t="s">
        <v>34</v>
      </c>
      <c r="C14" s="87" t="str">
        <f>IF('Comanda Decor 1'!C14&lt;&gt;"",'Comanda Decor 1'!C14,"")</f>
        <v/>
      </c>
      <c r="D14" s="88"/>
      <c r="E14" s="88"/>
      <c r="F14" s="88"/>
      <c r="G14" s="89"/>
      <c r="I14" s="30"/>
    </row>
    <row r="15" spans="1:13" ht="15.6" x14ac:dyDescent="0.3">
      <c r="B15" s="28" t="s">
        <v>35</v>
      </c>
      <c r="C15" s="90" t="str">
        <f>IF('Comanda Decor 1'!C15&lt;&gt;"",'Comanda Decor 1'!C15,"")</f>
        <v/>
      </c>
      <c r="D15" s="91"/>
      <c r="E15" s="91"/>
      <c r="F15" s="91"/>
      <c r="G15" s="92"/>
      <c r="I15" s="33" t="s">
        <v>1489</v>
      </c>
    </row>
    <row r="16" spans="1:13" ht="15.6" x14ac:dyDescent="0.3">
      <c r="B16" s="28" t="s">
        <v>36</v>
      </c>
      <c r="C16" s="93" t="str">
        <f>IF('Comanda Decor 1'!C16&lt;&gt;"",'Comanda Decor 1'!C16,"")</f>
        <v/>
      </c>
      <c r="D16" s="94"/>
      <c r="E16" s="94"/>
      <c r="F16" s="94"/>
      <c r="G16" s="95"/>
      <c r="I16" s="34" t="s">
        <v>1490</v>
      </c>
    </row>
    <row r="17" spans="1:12" ht="15.6" x14ac:dyDescent="0.3">
      <c r="I17" s="34" t="s">
        <v>1491</v>
      </c>
    </row>
    <row r="18" spans="1:12" ht="18" x14ac:dyDescent="0.35">
      <c r="B18" s="29" t="s">
        <v>630</v>
      </c>
      <c r="C18" s="48"/>
      <c r="D18" s="30"/>
      <c r="I18" s="34" t="s">
        <v>1492</v>
      </c>
    </row>
    <row r="19" spans="1:12" ht="18" x14ac:dyDescent="0.35">
      <c r="B19" s="26" t="s">
        <v>631</v>
      </c>
      <c r="C19" s="48"/>
      <c r="D19" s="30"/>
    </row>
    <row r="20" spans="1:12" ht="18" x14ac:dyDescent="0.35">
      <c r="B20" s="26" t="s">
        <v>1229</v>
      </c>
      <c r="C20" s="49"/>
      <c r="D20" s="31">
        <v>1</v>
      </c>
    </row>
    <row r="21" spans="1:12" ht="18" x14ac:dyDescent="0.35">
      <c r="B21" s="26" t="s">
        <v>1230</v>
      </c>
      <c r="C21" s="49"/>
      <c r="D21" s="31">
        <v>2</v>
      </c>
    </row>
    <row r="22" spans="1:12" ht="18" x14ac:dyDescent="0.35">
      <c r="B22" s="26" t="s">
        <v>1231</v>
      </c>
      <c r="C22" s="49"/>
      <c r="D22" s="31">
        <v>3</v>
      </c>
    </row>
    <row r="23" spans="1:12" ht="18" x14ac:dyDescent="0.35">
      <c r="B23" s="26" t="s">
        <v>1232</v>
      </c>
      <c r="C23" s="49"/>
      <c r="D23" s="31">
        <v>4</v>
      </c>
    </row>
    <row r="24" spans="1:12" ht="18" x14ac:dyDescent="0.35">
      <c r="B24" s="26" t="s">
        <v>1233</v>
      </c>
      <c r="C24" s="49"/>
      <c r="D24" s="31">
        <v>5</v>
      </c>
    </row>
    <row r="25" spans="1:12" ht="18" x14ac:dyDescent="0.35">
      <c r="B25" s="26" t="s">
        <v>1234</v>
      </c>
      <c r="C25" s="49"/>
      <c r="D25" s="31">
        <v>6</v>
      </c>
    </row>
    <row r="26" spans="1:12" ht="13.2" customHeight="1" x14ac:dyDescent="0.3"/>
    <row r="27" spans="1:12" ht="13.2" customHeight="1" x14ac:dyDescent="0.3">
      <c r="D27" s="10"/>
      <c r="H27" s="10"/>
    </row>
    <row r="28" spans="1:12" ht="15.6" x14ac:dyDescent="0.3">
      <c r="A28" s="77" t="s">
        <v>24</v>
      </c>
      <c r="B28" s="77" t="s">
        <v>616</v>
      </c>
      <c r="C28" s="77" t="s">
        <v>37</v>
      </c>
      <c r="D28" s="86" t="s">
        <v>629</v>
      </c>
      <c r="E28" s="86" t="s">
        <v>627</v>
      </c>
      <c r="F28" s="72" t="s">
        <v>48</v>
      </c>
      <c r="G28" s="72" t="s">
        <v>617</v>
      </c>
      <c r="H28" s="74" t="s">
        <v>26</v>
      </c>
      <c r="I28" s="75"/>
      <c r="J28" s="75"/>
      <c r="K28" s="76"/>
      <c r="L28" s="77" t="s">
        <v>29</v>
      </c>
    </row>
    <row r="29" spans="1:12" ht="15.6" x14ac:dyDescent="0.3">
      <c r="A29" s="78"/>
      <c r="B29" s="78"/>
      <c r="C29" s="78"/>
      <c r="D29" s="73"/>
      <c r="E29" s="73"/>
      <c r="F29" s="73"/>
      <c r="G29" s="73"/>
      <c r="H29" s="35" t="s">
        <v>622</v>
      </c>
      <c r="I29" s="35" t="s">
        <v>623</v>
      </c>
      <c r="J29" s="35" t="s">
        <v>624</v>
      </c>
      <c r="K29" s="35" t="s">
        <v>625</v>
      </c>
      <c r="L29" s="78"/>
    </row>
    <row r="30" spans="1:12" ht="15.6" x14ac:dyDescent="0.3">
      <c r="A30" s="23">
        <v>1</v>
      </c>
      <c r="B30" s="36"/>
      <c r="C30" s="37" t="str">
        <f>IF($B30&lt;&gt;"",$C$19,"")</f>
        <v/>
      </c>
      <c r="D30" s="38"/>
      <c r="E30" s="38"/>
      <c r="F30" s="38"/>
      <c r="G30" s="38"/>
      <c r="H30" s="38"/>
      <c r="I30" s="38"/>
      <c r="J30" s="38"/>
      <c r="K30" s="38"/>
      <c r="L30" s="38"/>
    </row>
    <row r="31" spans="1:12" ht="15.6" x14ac:dyDescent="0.3">
      <c r="A31" s="23">
        <v>2</v>
      </c>
      <c r="B31" s="36"/>
      <c r="C31" s="37" t="str">
        <f t="shared" ref="C31:C94" si="0">IF($B31&lt;&gt;"",$C$19,"")</f>
        <v/>
      </c>
      <c r="D31" s="38"/>
      <c r="E31" s="38"/>
      <c r="F31" s="38"/>
      <c r="G31" s="38"/>
      <c r="H31" s="38"/>
      <c r="I31" s="38"/>
      <c r="J31" s="38"/>
      <c r="K31" s="38"/>
      <c r="L31" s="38"/>
    </row>
    <row r="32" spans="1:12" ht="15.6" x14ac:dyDescent="0.3">
      <c r="A32" s="23">
        <v>3</v>
      </c>
      <c r="B32" s="36"/>
      <c r="C32" s="37" t="str">
        <f t="shared" si="0"/>
        <v/>
      </c>
      <c r="D32" s="38"/>
      <c r="E32" s="38"/>
      <c r="F32" s="38"/>
      <c r="G32" s="38"/>
      <c r="H32" s="38"/>
      <c r="I32" s="38"/>
      <c r="J32" s="38"/>
      <c r="K32" s="38"/>
      <c r="L32" s="38"/>
    </row>
    <row r="33" spans="1:12" ht="15.6" x14ac:dyDescent="0.3">
      <c r="A33" s="23">
        <v>4</v>
      </c>
      <c r="B33" s="36"/>
      <c r="C33" s="37" t="str">
        <f t="shared" si="0"/>
        <v/>
      </c>
      <c r="D33" s="38"/>
      <c r="E33" s="38"/>
      <c r="F33" s="38"/>
      <c r="G33" s="38"/>
      <c r="H33" s="38"/>
      <c r="I33" s="38"/>
      <c r="J33" s="38"/>
      <c r="K33" s="38"/>
      <c r="L33" s="38"/>
    </row>
    <row r="34" spans="1:12" ht="15.6" x14ac:dyDescent="0.3">
      <c r="A34" s="23">
        <v>5</v>
      </c>
      <c r="B34" s="36"/>
      <c r="C34" s="37" t="str">
        <f t="shared" si="0"/>
        <v/>
      </c>
      <c r="D34" s="38"/>
      <c r="E34" s="38"/>
      <c r="F34" s="38"/>
      <c r="G34" s="38"/>
      <c r="H34" s="38"/>
      <c r="I34" s="38"/>
      <c r="J34" s="38"/>
      <c r="K34" s="38"/>
      <c r="L34" s="38"/>
    </row>
    <row r="35" spans="1:12" ht="15.6" x14ac:dyDescent="0.3">
      <c r="A35" s="23">
        <v>6</v>
      </c>
      <c r="B35" s="36"/>
      <c r="C35" s="37" t="str">
        <f t="shared" si="0"/>
        <v/>
      </c>
      <c r="D35" s="38"/>
      <c r="E35" s="38"/>
      <c r="F35" s="38"/>
      <c r="G35" s="38"/>
      <c r="H35" s="38"/>
      <c r="I35" s="38"/>
      <c r="J35" s="38"/>
      <c r="K35" s="38"/>
      <c r="L35" s="38"/>
    </row>
    <row r="36" spans="1:12" ht="15.6" x14ac:dyDescent="0.3">
      <c r="A36" s="23">
        <v>7</v>
      </c>
      <c r="B36" s="36"/>
      <c r="C36" s="37" t="str">
        <f t="shared" si="0"/>
        <v/>
      </c>
      <c r="D36" s="38"/>
      <c r="E36" s="38"/>
      <c r="F36" s="38"/>
      <c r="G36" s="38"/>
      <c r="H36" s="38"/>
      <c r="I36" s="38"/>
      <c r="J36" s="38"/>
      <c r="K36" s="38"/>
      <c r="L36" s="38"/>
    </row>
    <row r="37" spans="1:12" ht="15.6" x14ac:dyDescent="0.3">
      <c r="A37" s="23">
        <v>8</v>
      </c>
      <c r="B37" s="36"/>
      <c r="C37" s="37" t="str">
        <f t="shared" si="0"/>
        <v/>
      </c>
      <c r="D37" s="38"/>
      <c r="E37" s="38"/>
      <c r="F37" s="38"/>
      <c r="G37" s="38"/>
      <c r="H37" s="38"/>
      <c r="I37" s="38"/>
      <c r="J37" s="38"/>
      <c r="K37" s="38"/>
      <c r="L37" s="38"/>
    </row>
    <row r="38" spans="1:12" ht="15.6" x14ac:dyDescent="0.3">
      <c r="A38" s="23">
        <v>9</v>
      </c>
      <c r="B38" s="36"/>
      <c r="C38" s="37" t="str">
        <f t="shared" si="0"/>
        <v/>
      </c>
      <c r="D38" s="38"/>
      <c r="E38" s="38"/>
      <c r="F38" s="38"/>
      <c r="G38" s="38"/>
      <c r="H38" s="38"/>
      <c r="I38" s="38"/>
      <c r="J38" s="38"/>
      <c r="K38" s="38"/>
      <c r="L38" s="38"/>
    </row>
    <row r="39" spans="1:12" ht="15.6" x14ac:dyDescent="0.3">
      <c r="A39" s="23">
        <v>10</v>
      </c>
      <c r="B39" s="36"/>
      <c r="C39" s="37" t="str">
        <f t="shared" si="0"/>
        <v/>
      </c>
      <c r="D39" s="38"/>
      <c r="E39" s="38"/>
      <c r="F39" s="38"/>
      <c r="G39" s="38"/>
      <c r="H39" s="38"/>
      <c r="I39" s="38"/>
      <c r="J39" s="38"/>
      <c r="K39" s="38"/>
      <c r="L39" s="38"/>
    </row>
    <row r="40" spans="1:12" ht="15.6" x14ac:dyDescent="0.3">
      <c r="A40" s="23">
        <v>11</v>
      </c>
      <c r="B40" s="36"/>
      <c r="C40" s="37" t="str">
        <f t="shared" si="0"/>
        <v/>
      </c>
      <c r="D40" s="38"/>
      <c r="E40" s="38"/>
      <c r="F40" s="38"/>
      <c r="G40" s="38"/>
      <c r="H40" s="38"/>
      <c r="I40" s="38"/>
      <c r="J40" s="38"/>
      <c r="K40" s="38"/>
      <c r="L40" s="38"/>
    </row>
    <row r="41" spans="1:12" ht="15.6" x14ac:dyDescent="0.3">
      <c r="A41" s="23">
        <v>12</v>
      </c>
      <c r="B41" s="36"/>
      <c r="C41" s="37" t="str">
        <f t="shared" si="0"/>
        <v/>
      </c>
      <c r="D41" s="38"/>
      <c r="E41" s="38"/>
      <c r="F41" s="38"/>
      <c r="G41" s="38"/>
      <c r="H41" s="38"/>
      <c r="I41" s="38"/>
      <c r="J41" s="38"/>
      <c r="K41" s="38"/>
      <c r="L41" s="38"/>
    </row>
    <row r="42" spans="1:12" ht="15.6" x14ac:dyDescent="0.3">
      <c r="A42" s="23">
        <v>13</v>
      </c>
      <c r="B42" s="36"/>
      <c r="C42" s="37" t="str">
        <f t="shared" si="0"/>
        <v/>
      </c>
      <c r="D42" s="38"/>
      <c r="E42" s="38"/>
      <c r="F42" s="38"/>
      <c r="G42" s="38"/>
      <c r="H42" s="38"/>
      <c r="I42" s="38"/>
      <c r="J42" s="38"/>
      <c r="K42" s="38"/>
      <c r="L42" s="38"/>
    </row>
    <row r="43" spans="1:12" ht="15.6" x14ac:dyDescent="0.3">
      <c r="A43" s="23">
        <v>14</v>
      </c>
      <c r="B43" s="36"/>
      <c r="C43" s="37" t="str">
        <f t="shared" si="0"/>
        <v/>
      </c>
      <c r="D43" s="38"/>
      <c r="E43" s="38"/>
      <c r="F43" s="38"/>
      <c r="G43" s="38"/>
      <c r="H43" s="38"/>
      <c r="I43" s="38"/>
      <c r="J43" s="38"/>
      <c r="K43" s="38"/>
      <c r="L43" s="38"/>
    </row>
    <row r="44" spans="1:12" ht="15.6" x14ac:dyDescent="0.3">
      <c r="A44" s="23">
        <v>15</v>
      </c>
      <c r="B44" s="36"/>
      <c r="C44" s="37" t="str">
        <f t="shared" si="0"/>
        <v/>
      </c>
      <c r="D44" s="38"/>
      <c r="E44" s="38"/>
      <c r="F44" s="38"/>
      <c r="G44" s="38"/>
      <c r="H44" s="38"/>
      <c r="I44" s="38"/>
      <c r="J44" s="38"/>
      <c r="K44" s="38"/>
      <c r="L44" s="38"/>
    </row>
    <row r="45" spans="1:12" ht="15.6" x14ac:dyDescent="0.3">
      <c r="A45" s="23">
        <v>16</v>
      </c>
      <c r="B45" s="36"/>
      <c r="C45" s="37" t="str">
        <f t="shared" si="0"/>
        <v/>
      </c>
      <c r="D45" s="38"/>
      <c r="E45" s="38"/>
      <c r="F45" s="38"/>
      <c r="G45" s="38"/>
      <c r="H45" s="38"/>
      <c r="I45" s="38"/>
      <c r="J45" s="38"/>
      <c r="K45" s="38"/>
      <c r="L45" s="38"/>
    </row>
    <row r="46" spans="1:12" ht="15.6" x14ac:dyDescent="0.3">
      <c r="A46" s="23">
        <v>17</v>
      </c>
      <c r="B46" s="36"/>
      <c r="C46" s="37" t="str">
        <f t="shared" si="0"/>
        <v/>
      </c>
      <c r="D46" s="38"/>
      <c r="E46" s="38"/>
      <c r="F46" s="38"/>
      <c r="G46" s="38"/>
      <c r="H46" s="38"/>
      <c r="I46" s="38"/>
      <c r="J46" s="38"/>
      <c r="K46" s="38"/>
      <c r="L46" s="38"/>
    </row>
    <row r="47" spans="1:12" ht="15.6" x14ac:dyDescent="0.3">
      <c r="A47" s="23">
        <v>18</v>
      </c>
      <c r="B47" s="36"/>
      <c r="C47" s="37" t="str">
        <f t="shared" si="0"/>
        <v/>
      </c>
      <c r="D47" s="38"/>
      <c r="E47" s="38"/>
      <c r="F47" s="38"/>
      <c r="G47" s="38"/>
      <c r="H47" s="38"/>
      <c r="I47" s="38"/>
      <c r="J47" s="38"/>
      <c r="K47" s="38"/>
      <c r="L47" s="38"/>
    </row>
    <row r="48" spans="1:12" ht="15.6" x14ac:dyDescent="0.3">
      <c r="A48" s="23">
        <v>19</v>
      </c>
      <c r="B48" s="36"/>
      <c r="C48" s="37" t="str">
        <f t="shared" si="0"/>
        <v/>
      </c>
      <c r="D48" s="38"/>
      <c r="E48" s="38"/>
      <c r="F48" s="38"/>
      <c r="G48" s="38"/>
      <c r="H48" s="38"/>
      <c r="I48" s="38"/>
      <c r="J48" s="38"/>
      <c r="K48" s="38"/>
      <c r="L48" s="38"/>
    </row>
    <row r="49" spans="1:12" ht="15.6" x14ac:dyDescent="0.3">
      <c r="A49" s="23">
        <v>20</v>
      </c>
      <c r="B49" s="36"/>
      <c r="C49" s="37" t="str">
        <f t="shared" si="0"/>
        <v/>
      </c>
      <c r="D49" s="38"/>
      <c r="E49" s="38"/>
      <c r="F49" s="38"/>
      <c r="G49" s="38"/>
      <c r="H49" s="38"/>
      <c r="I49" s="38"/>
      <c r="J49" s="38"/>
      <c r="K49" s="38"/>
      <c r="L49" s="38"/>
    </row>
    <row r="50" spans="1:12" ht="15.6" x14ac:dyDescent="0.3">
      <c r="A50" s="23">
        <v>21</v>
      </c>
      <c r="B50" s="36"/>
      <c r="C50" s="37" t="str">
        <f t="shared" si="0"/>
        <v/>
      </c>
      <c r="D50" s="38"/>
      <c r="E50" s="38"/>
      <c r="F50" s="38"/>
      <c r="G50" s="38"/>
      <c r="H50" s="38"/>
      <c r="I50" s="38"/>
      <c r="J50" s="38"/>
      <c r="K50" s="38"/>
      <c r="L50" s="38"/>
    </row>
    <row r="51" spans="1:12" ht="15.6" x14ac:dyDescent="0.3">
      <c r="A51" s="23">
        <v>22</v>
      </c>
      <c r="B51" s="36"/>
      <c r="C51" s="37" t="str">
        <f t="shared" si="0"/>
        <v/>
      </c>
      <c r="D51" s="38"/>
      <c r="E51" s="38"/>
      <c r="F51" s="38"/>
      <c r="G51" s="38"/>
      <c r="H51" s="38"/>
      <c r="I51" s="38"/>
      <c r="J51" s="38"/>
      <c r="K51" s="38"/>
      <c r="L51" s="38"/>
    </row>
    <row r="52" spans="1:12" ht="15.6" x14ac:dyDescent="0.3">
      <c r="A52" s="23">
        <v>23</v>
      </c>
      <c r="B52" s="36"/>
      <c r="C52" s="37" t="str">
        <f t="shared" si="0"/>
        <v/>
      </c>
      <c r="D52" s="38"/>
      <c r="E52" s="38"/>
      <c r="F52" s="38"/>
      <c r="G52" s="38"/>
      <c r="H52" s="38"/>
      <c r="I52" s="38"/>
      <c r="J52" s="38"/>
      <c r="K52" s="38"/>
      <c r="L52" s="38"/>
    </row>
    <row r="53" spans="1:12" ht="15.6" x14ac:dyDescent="0.3">
      <c r="A53" s="23">
        <v>24</v>
      </c>
      <c r="B53" s="36"/>
      <c r="C53" s="37" t="str">
        <f t="shared" si="0"/>
        <v/>
      </c>
      <c r="D53" s="38"/>
      <c r="E53" s="38"/>
      <c r="F53" s="38"/>
      <c r="G53" s="38"/>
      <c r="H53" s="38"/>
      <c r="I53" s="38"/>
      <c r="J53" s="38"/>
      <c r="K53" s="38"/>
      <c r="L53" s="38"/>
    </row>
    <row r="54" spans="1:12" ht="15.6" x14ac:dyDescent="0.3">
      <c r="A54" s="23">
        <v>25</v>
      </c>
      <c r="B54" s="36"/>
      <c r="C54" s="37" t="str">
        <f t="shared" si="0"/>
        <v/>
      </c>
      <c r="D54" s="38"/>
      <c r="E54" s="38"/>
      <c r="F54" s="38"/>
      <c r="G54" s="38"/>
      <c r="H54" s="38"/>
      <c r="I54" s="38"/>
      <c r="J54" s="38"/>
      <c r="K54" s="38"/>
      <c r="L54" s="38"/>
    </row>
    <row r="55" spans="1:12" ht="15.6" x14ac:dyDescent="0.3">
      <c r="A55" s="23">
        <v>26</v>
      </c>
      <c r="B55" s="36"/>
      <c r="C55" s="37" t="str">
        <f t="shared" si="0"/>
        <v/>
      </c>
      <c r="D55" s="38"/>
      <c r="E55" s="38"/>
      <c r="F55" s="38"/>
      <c r="G55" s="38"/>
      <c r="H55" s="38"/>
      <c r="I55" s="38"/>
      <c r="J55" s="38"/>
      <c r="K55" s="38"/>
      <c r="L55" s="38"/>
    </row>
    <row r="56" spans="1:12" ht="15.6" x14ac:dyDescent="0.3">
      <c r="A56" s="23">
        <v>27</v>
      </c>
      <c r="B56" s="36"/>
      <c r="C56" s="37" t="str">
        <f t="shared" si="0"/>
        <v/>
      </c>
      <c r="D56" s="38"/>
      <c r="E56" s="38"/>
      <c r="F56" s="38"/>
      <c r="G56" s="38"/>
      <c r="H56" s="38"/>
      <c r="I56" s="38"/>
      <c r="J56" s="38"/>
      <c r="K56" s="38"/>
      <c r="L56" s="38"/>
    </row>
    <row r="57" spans="1:12" ht="15.6" x14ac:dyDescent="0.3">
      <c r="A57" s="23">
        <v>28</v>
      </c>
      <c r="B57" s="36"/>
      <c r="C57" s="37" t="str">
        <f t="shared" si="0"/>
        <v/>
      </c>
      <c r="D57" s="38"/>
      <c r="E57" s="38"/>
      <c r="F57" s="38"/>
      <c r="G57" s="38"/>
      <c r="H57" s="38"/>
      <c r="I57" s="38"/>
      <c r="J57" s="38"/>
      <c r="K57" s="38"/>
      <c r="L57" s="38"/>
    </row>
    <row r="58" spans="1:12" ht="15.6" x14ac:dyDescent="0.3">
      <c r="A58" s="23">
        <v>29</v>
      </c>
      <c r="B58" s="36"/>
      <c r="C58" s="37" t="str">
        <f t="shared" si="0"/>
        <v/>
      </c>
      <c r="D58" s="38"/>
      <c r="E58" s="38"/>
      <c r="F58" s="38"/>
      <c r="G58" s="38"/>
      <c r="H58" s="38"/>
      <c r="I58" s="38"/>
      <c r="J58" s="38"/>
      <c r="K58" s="38"/>
      <c r="L58" s="38"/>
    </row>
    <row r="59" spans="1:12" ht="15.6" x14ac:dyDescent="0.3">
      <c r="A59" s="23">
        <v>30</v>
      </c>
      <c r="B59" s="36"/>
      <c r="C59" s="37" t="str">
        <f t="shared" si="0"/>
        <v/>
      </c>
      <c r="D59" s="38"/>
      <c r="E59" s="38"/>
      <c r="F59" s="38"/>
      <c r="G59" s="38"/>
      <c r="H59" s="38"/>
      <c r="I59" s="38"/>
      <c r="J59" s="38"/>
      <c r="K59" s="38"/>
      <c r="L59" s="38"/>
    </row>
    <row r="60" spans="1:12" ht="15.6" x14ac:dyDescent="0.3">
      <c r="A60" s="23">
        <v>31</v>
      </c>
      <c r="B60" s="36"/>
      <c r="C60" s="37" t="str">
        <f t="shared" si="0"/>
        <v/>
      </c>
      <c r="D60" s="38"/>
      <c r="E60" s="38"/>
      <c r="F60" s="38"/>
      <c r="G60" s="38"/>
      <c r="H60" s="38"/>
      <c r="I60" s="38"/>
      <c r="J60" s="38"/>
      <c r="K60" s="38"/>
      <c r="L60" s="38"/>
    </row>
    <row r="61" spans="1:12" ht="15.6" x14ac:dyDescent="0.3">
      <c r="A61" s="23">
        <v>32</v>
      </c>
      <c r="B61" s="36"/>
      <c r="C61" s="37" t="str">
        <f t="shared" si="0"/>
        <v/>
      </c>
      <c r="D61" s="38"/>
      <c r="E61" s="38"/>
      <c r="F61" s="38"/>
      <c r="G61" s="38"/>
      <c r="H61" s="38"/>
      <c r="I61" s="38"/>
      <c r="J61" s="38"/>
      <c r="K61" s="38"/>
      <c r="L61" s="38"/>
    </row>
    <row r="62" spans="1:12" ht="15.6" x14ac:dyDescent="0.3">
      <c r="A62" s="23">
        <v>33</v>
      </c>
      <c r="B62" s="36"/>
      <c r="C62" s="37" t="str">
        <f t="shared" si="0"/>
        <v/>
      </c>
      <c r="D62" s="38"/>
      <c r="E62" s="38"/>
      <c r="F62" s="38"/>
      <c r="G62" s="38"/>
      <c r="H62" s="38"/>
      <c r="I62" s="38"/>
      <c r="J62" s="38"/>
      <c r="K62" s="38"/>
      <c r="L62" s="38"/>
    </row>
    <row r="63" spans="1:12" ht="15.6" x14ac:dyDescent="0.3">
      <c r="A63" s="23">
        <v>34</v>
      </c>
      <c r="B63" s="36"/>
      <c r="C63" s="37" t="str">
        <f t="shared" si="0"/>
        <v/>
      </c>
      <c r="D63" s="38"/>
      <c r="E63" s="38"/>
      <c r="F63" s="38"/>
      <c r="G63" s="38"/>
      <c r="H63" s="38"/>
      <c r="I63" s="38"/>
      <c r="J63" s="38"/>
      <c r="K63" s="38"/>
      <c r="L63" s="38"/>
    </row>
    <row r="64" spans="1:12" ht="15.6" x14ac:dyDescent="0.3">
      <c r="A64" s="23">
        <v>35</v>
      </c>
      <c r="B64" s="36"/>
      <c r="C64" s="37" t="str">
        <f t="shared" si="0"/>
        <v/>
      </c>
      <c r="D64" s="38"/>
      <c r="E64" s="38"/>
      <c r="F64" s="38"/>
      <c r="G64" s="38"/>
      <c r="H64" s="38"/>
      <c r="I64" s="38"/>
      <c r="J64" s="38"/>
      <c r="K64" s="38"/>
      <c r="L64" s="38"/>
    </row>
    <row r="65" spans="1:12" ht="15.6" x14ac:dyDescent="0.3">
      <c r="A65" s="23">
        <v>36</v>
      </c>
      <c r="B65" s="36"/>
      <c r="C65" s="37" t="str">
        <f t="shared" si="0"/>
        <v/>
      </c>
      <c r="D65" s="38"/>
      <c r="E65" s="38"/>
      <c r="F65" s="38"/>
      <c r="G65" s="38"/>
      <c r="H65" s="38"/>
      <c r="I65" s="38"/>
      <c r="J65" s="38"/>
      <c r="K65" s="38"/>
      <c r="L65" s="38"/>
    </row>
    <row r="66" spans="1:12" ht="15.6" x14ac:dyDescent="0.3">
      <c r="A66" s="23">
        <v>37</v>
      </c>
      <c r="B66" s="36"/>
      <c r="C66" s="37" t="str">
        <f t="shared" si="0"/>
        <v/>
      </c>
      <c r="D66" s="38"/>
      <c r="E66" s="38"/>
      <c r="F66" s="38"/>
      <c r="G66" s="38"/>
      <c r="H66" s="38"/>
      <c r="I66" s="38"/>
      <c r="J66" s="38"/>
      <c r="K66" s="38"/>
      <c r="L66" s="38"/>
    </row>
    <row r="67" spans="1:12" ht="15.6" x14ac:dyDescent="0.3">
      <c r="A67" s="23">
        <v>38</v>
      </c>
      <c r="B67" s="36"/>
      <c r="C67" s="37" t="str">
        <f t="shared" si="0"/>
        <v/>
      </c>
      <c r="D67" s="38"/>
      <c r="E67" s="38"/>
      <c r="F67" s="38"/>
      <c r="G67" s="38"/>
      <c r="H67" s="38"/>
      <c r="I67" s="38"/>
      <c r="J67" s="38"/>
      <c r="K67" s="38"/>
      <c r="L67" s="38"/>
    </row>
    <row r="68" spans="1:12" ht="15.6" x14ac:dyDescent="0.3">
      <c r="A68" s="23">
        <v>39</v>
      </c>
      <c r="B68" s="36"/>
      <c r="C68" s="37" t="str">
        <f t="shared" si="0"/>
        <v/>
      </c>
      <c r="D68" s="38"/>
      <c r="E68" s="38"/>
      <c r="F68" s="38"/>
      <c r="G68" s="38"/>
      <c r="H68" s="38"/>
      <c r="I68" s="38"/>
      <c r="J68" s="38"/>
      <c r="K68" s="38"/>
      <c r="L68" s="38"/>
    </row>
    <row r="69" spans="1:12" ht="15.6" x14ac:dyDescent="0.3">
      <c r="A69" s="23">
        <v>40</v>
      </c>
      <c r="B69" s="36"/>
      <c r="C69" s="37" t="str">
        <f t="shared" si="0"/>
        <v/>
      </c>
      <c r="D69" s="38"/>
      <c r="E69" s="38"/>
      <c r="F69" s="38"/>
      <c r="G69" s="38"/>
      <c r="H69" s="38"/>
      <c r="I69" s="38"/>
      <c r="J69" s="38"/>
      <c r="K69" s="38"/>
      <c r="L69" s="38"/>
    </row>
    <row r="70" spans="1:12" ht="15.6" x14ac:dyDescent="0.3">
      <c r="A70" s="23">
        <v>41</v>
      </c>
      <c r="B70" s="36"/>
      <c r="C70" s="37" t="str">
        <f t="shared" si="0"/>
        <v/>
      </c>
      <c r="D70" s="38"/>
      <c r="E70" s="38"/>
      <c r="F70" s="38"/>
      <c r="G70" s="38"/>
      <c r="H70" s="38"/>
      <c r="I70" s="38"/>
      <c r="J70" s="38"/>
      <c r="K70" s="38"/>
      <c r="L70" s="38"/>
    </row>
    <row r="71" spans="1:12" ht="15.6" x14ac:dyDescent="0.3">
      <c r="A71" s="23">
        <v>42</v>
      </c>
      <c r="B71" s="36"/>
      <c r="C71" s="37" t="str">
        <f t="shared" si="0"/>
        <v/>
      </c>
      <c r="D71" s="38"/>
      <c r="E71" s="38"/>
      <c r="F71" s="38"/>
      <c r="G71" s="38"/>
      <c r="H71" s="38"/>
      <c r="I71" s="38"/>
      <c r="J71" s="38"/>
      <c r="K71" s="38"/>
      <c r="L71" s="38"/>
    </row>
    <row r="72" spans="1:12" ht="15.6" x14ac:dyDescent="0.3">
      <c r="A72" s="23">
        <v>43</v>
      </c>
      <c r="B72" s="36"/>
      <c r="C72" s="37" t="str">
        <f t="shared" si="0"/>
        <v/>
      </c>
      <c r="D72" s="38"/>
      <c r="E72" s="38"/>
      <c r="F72" s="38"/>
      <c r="G72" s="38"/>
      <c r="H72" s="38"/>
      <c r="I72" s="38"/>
      <c r="J72" s="38"/>
      <c r="K72" s="38"/>
      <c r="L72" s="38"/>
    </row>
    <row r="73" spans="1:12" ht="15.6" x14ac:dyDescent="0.3">
      <c r="A73" s="23">
        <v>44</v>
      </c>
      <c r="B73" s="36"/>
      <c r="C73" s="37" t="str">
        <f t="shared" si="0"/>
        <v/>
      </c>
      <c r="D73" s="38"/>
      <c r="E73" s="38"/>
      <c r="F73" s="38"/>
      <c r="G73" s="38"/>
      <c r="H73" s="38"/>
      <c r="I73" s="38"/>
      <c r="J73" s="38"/>
      <c r="K73" s="38"/>
      <c r="L73" s="38"/>
    </row>
    <row r="74" spans="1:12" ht="15.6" x14ac:dyDescent="0.3">
      <c r="A74" s="23">
        <v>45</v>
      </c>
      <c r="B74" s="36"/>
      <c r="C74" s="37" t="str">
        <f t="shared" si="0"/>
        <v/>
      </c>
      <c r="D74" s="38"/>
      <c r="E74" s="38"/>
      <c r="F74" s="38"/>
      <c r="G74" s="38"/>
      <c r="H74" s="38"/>
      <c r="I74" s="38"/>
      <c r="J74" s="38"/>
      <c r="K74" s="38"/>
      <c r="L74" s="38"/>
    </row>
    <row r="75" spans="1:12" ht="15.6" x14ac:dyDescent="0.3">
      <c r="A75" s="23">
        <v>46</v>
      </c>
      <c r="B75" s="36"/>
      <c r="C75" s="37" t="str">
        <f t="shared" si="0"/>
        <v/>
      </c>
      <c r="D75" s="38"/>
      <c r="E75" s="38"/>
      <c r="F75" s="38"/>
      <c r="G75" s="38"/>
      <c r="H75" s="38"/>
      <c r="I75" s="38"/>
      <c r="J75" s="38"/>
      <c r="K75" s="38"/>
      <c r="L75" s="38"/>
    </row>
    <row r="76" spans="1:12" ht="15.6" x14ac:dyDescent="0.3">
      <c r="A76" s="23">
        <v>47</v>
      </c>
      <c r="B76" s="36"/>
      <c r="C76" s="37" t="str">
        <f t="shared" si="0"/>
        <v/>
      </c>
      <c r="D76" s="38"/>
      <c r="E76" s="38"/>
      <c r="F76" s="38"/>
      <c r="G76" s="38"/>
      <c r="H76" s="38"/>
      <c r="I76" s="38"/>
      <c r="J76" s="38"/>
      <c r="K76" s="38"/>
      <c r="L76" s="38"/>
    </row>
    <row r="77" spans="1:12" ht="15.6" x14ac:dyDescent="0.3">
      <c r="A77" s="23">
        <v>48</v>
      </c>
      <c r="B77" s="36"/>
      <c r="C77" s="37" t="str">
        <f t="shared" si="0"/>
        <v/>
      </c>
      <c r="D77" s="38"/>
      <c r="E77" s="38"/>
      <c r="F77" s="38"/>
      <c r="G77" s="38"/>
      <c r="H77" s="38"/>
      <c r="I77" s="38"/>
      <c r="J77" s="38"/>
      <c r="K77" s="38"/>
      <c r="L77" s="38"/>
    </row>
    <row r="78" spans="1:12" ht="15.6" x14ac:dyDescent="0.3">
      <c r="A78" s="23">
        <v>49</v>
      </c>
      <c r="B78" s="36"/>
      <c r="C78" s="37" t="str">
        <f t="shared" si="0"/>
        <v/>
      </c>
      <c r="D78" s="38"/>
      <c r="E78" s="38"/>
      <c r="F78" s="38"/>
      <c r="G78" s="38"/>
      <c r="H78" s="38"/>
      <c r="I78" s="38"/>
      <c r="J78" s="38"/>
      <c r="K78" s="38"/>
      <c r="L78" s="38"/>
    </row>
    <row r="79" spans="1:12" ht="15.6" x14ac:dyDescent="0.3">
      <c r="A79" s="23">
        <v>50</v>
      </c>
      <c r="B79" s="36"/>
      <c r="C79" s="37" t="str">
        <f t="shared" si="0"/>
        <v/>
      </c>
      <c r="D79" s="38"/>
      <c r="E79" s="38"/>
      <c r="F79" s="38"/>
      <c r="G79" s="38"/>
      <c r="H79" s="38"/>
      <c r="I79" s="38"/>
      <c r="J79" s="38"/>
      <c r="K79" s="38"/>
      <c r="L79" s="38"/>
    </row>
    <row r="80" spans="1:12" ht="15.6" x14ac:dyDescent="0.3">
      <c r="A80" s="23">
        <v>51</v>
      </c>
      <c r="B80" s="36"/>
      <c r="C80" s="37" t="str">
        <f t="shared" si="0"/>
        <v/>
      </c>
      <c r="D80" s="38"/>
      <c r="E80" s="38"/>
      <c r="F80" s="38"/>
      <c r="G80" s="38"/>
      <c r="H80" s="38"/>
      <c r="I80" s="38"/>
      <c r="J80" s="38"/>
      <c r="K80" s="38"/>
      <c r="L80" s="38"/>
    </row>
    <row r="81" spans="1:12" ht="15.6" x14ac:dyDescent="0.3">
      <c r="A81" s="23">
        <v>52</v>
      </c>
      <c r="B81" s="36"/>
      <c r="C81" s="37" t="str">
        <f t="shared" si="0"/>
        <v/>
      </c>
      <c r="D81" s="38"/>
      <c r="E81" s="38"/>
      <c r="F81" s="38"/>
      <c r="G81" s="38"/>
      <c r="H81" s="38"/>
      <c r="I81" s="38"/>
      <c r="J81" s="38"/>
      <c r="K81" s="38"/>
      <c r="L81" s="38"/>
    </row>
    <row r="82" spans="1:12" ht="15.6" x14ac:dyDescent="0.3">
      <c r="A82" s="23">
        <v>53</v>
      </c>
      <c r="B82" s="36"/>
      <c r="C82" s="37" t="str">
        <f t="shared" si="0"/>
        <v/>
      </c>
      <c r="D82" s="38"/>
      <c r="E82" s="38"/>
      <c r="F82" s="38"/>
      <c r="G82" s="38"/>
      <c r="H82" s="38"/>
      <c r="I82" s="38"/>
      <c r="J82" s="38"/>
      <c r="K82" s="38"/>
      <c r="L82" s="38"/>
    </row>
    <row r="83" spans="1:12" ht="15.6" x14ac:dyDescent="0.3">
      <c r="A83" s="23">
        <v>54</v>
      </c>
      <c r="B83" s="36"/>
      <c r="C83" s="37" t="str">
        <f t="shared" si="0"/>
        <v/>
      </c>
      <c r="D83" s="38"/>
      <c r="E83" s="38"/>
      <c r="F83" s="38"/>
      <c r="G83" s="38"/>
      <c r="H83" s="38"/>
      <c r="I83" s="38"/>
      <c r="J83" s="38"/>
      <c r="K83" s="38"/>
      <c r="L83" s="38"/>
    </row>
    <row r="84" spans="1:12" ht="15.6" x14ac:dyDescent="0.3">
      <c r="A84" s="23">
        <v>55</v>
      </c>
      <c r="B84" s="36"/>
      <c r="C84" s="37" t="str">
        <f t="shared" si="0"/>
        <v/>
      </c>
      <c r="D84" s="38"/>
      <c r="E84" s="38"/>
      <c r="F84" s="38"/>
      <c r="G84" s="38"/>
      <c r="H84" s="38"/>
      <c r="I84" s="38"/>
      <c r="J84" s="38"/>
      <c r="K84" s="38"/>
      <c r="L84" s="38"/>
    </row>
    <row r="85" spans="1:12" ht="15.6" x14ac:dyDescent="0.3">
      <c r="A85" s="23">
        <v>56</v>
      </c>
      <c r="B85" s="36"/>
      <c r="C85" s="37" t="str">
        <f t="shared" si="0"/>
        <v/>
      </c>
      <c r="D85" s="38"/>
      <c r="E85" s="38"/>
      <c r="F85" s="38"/>
      <c r="G85" s="38"/>
      <c r="H85" s="38"/>
      <c r="I85" s="38"/>
      <c r="J85" s="38"/>
      <c r="K85" s="38"/>
      <c r="L85" s="38"/>
    </row>
    <row r="86" spans="1:12" ht="15.6" x14ac:dyDescent="0.3">
      <c r="A86" s="23">
        <v>57</v>
      </c>
      <c r="B86" s="36"/>
      <c r="C86" s="37" t="str">
        <f t="shared" si="0"/>
        <v/>
      </c>
      <c r="D86" s="38"/>
      <c r="E86" s="38"/>
      <c r="F86" s="38"/>
      <c r="G86" s="38"/>
      <c r="H86" s="38"/>
      <c r="I86" s="38"/>
      <c r="J86" s="38"/>
      <c r="K86" s="38"/>
      <c r="L86" s="38"/>
    </row>
    <row r="87" spans="1:12" ht="15.6" x14ac:dyDescent="0.3">
      <c r="A87" s="23">
        <v>58</v>
      </c>
      <c r="B87" s="36"/>
      <c r="C87" s="37" t="str">
        <f t="shared" si="0"/>
        <v/>
      </c>
      <c r="D87" s="38"/>
      <c r="E87" s="38"/>
      <c r="F87" s="38"/>
      <c r="G87" s="38"/>
      <c r="H87" s="38"/>
      <c r="I87" s="38"/>
      <c r="J87" s="38"/>
      <c r="K87" s="38"/>
      <c r="L87" s="38"/>
    </row>
    <row r="88" spans="1:12" ht="15.6" x14ac:dyDescent="0.3">
      <c r="A88" s="23">
        <v>59</v>
      </c>
      <c r="B88" s="36"/>
      <c r="C88" s="37" t="str">
        <f t="shared" si="0"/>
        <v/>
      </c>
      <c r="D88" s="38"/>
      <c r="E88" s="38"/>
      <c r="F88" s="38"/>
      <c r="G88" s="38"/>
      <c r="H88" s="38"/>
      <c r="I88" s="38"/>
      <c r="J88" s="38"/>
      <c r="K88" s="38"/>
      <c r="L88" s="38"/>
    </row>
    <row r="89" spans="1:12" ht="15.6" x14ac:dyDescent="0.3">
      <c r="A89" s="23">
        <v>60</v>
      </c>
      <c r="B89" s="36"/>
      <c r="C89" s="37" t="str">
        <f t="shared" si="0"/>
        <v/>
      </c>
      <c r="D89" s="38"/>
      <c r="E89" s="38"/>
      <c r="F89" s="38"/>
      <c r="G89" s="38"/>
      <c r="H89" s="38"/>
      <c r="I89" s="38"/>
      <c r="J89" s="38"/>
      <c r="K89" s="38"/>
      <c r="L89" s="38"/>
    </row>
    <row r="90" spans="1:12" ht="15.6" x14ac:dyDescent="0.3">
      <c r="A90" s="23">
        <v>61</v>
      </c>
      <c r="B90" s="36"/>
      <c r="C90" s="37" t="str">
        <f t="shared" si="0"/>
        <v/>
      </c>
      <c r="D90" s="38"/>
      <c r="E90" s="38"/>
      <c r="F90" s="38"/>
      <c r="G90" s="38"/>
      <c r="H90" s="38"/>
      <c r="I90" s="38"/>
      <c r="J90" s="38"/>
      <c r="K90" s="38"/>
      <c r="L90" s="38"/>
    </row>
    <row r="91" spans="1:12" ht="15.6" x14ac:dyDescent="0.3">
      <c r="A91" s="23">
        <v>62</v>
      </c>
      <c r="B91" s="36"/>
      <c r="C91" s="37" t="str">
        <f t="shared" si="0"/>
        <v/>
      </c>
      <c r="D91" s="38"/>
      <c r="E91" s="38"/>
      <c r="F91" s="38"/>
      <c r="G91" s="38"/>
      <c r="H91" s="38"/>
      <c r="I91" s="38"/>
      <c r="J91" s="38"/>
      <c r="K91" s="38"/>
      <c r="L91" s="38"/>
    </row>
    <row r="92" spans="1:12" ht="15.6" x14ac:dyDescent="0.3">
      <c r="A92" s="23">
        <v>63</v>
      </c>
      <c r="B92" s="36"/>
      <c r="C92" s="37" t="str">
        <f t="shared" si="0"/>
        <v/>
      </c>
      <c r="D92" s="38"/>
      <c r="E92" s="38"/>
      <c r="F92" s="38"/>
      <c r="G92" s="38"/>
      <c r="H92" s="38"/>
      <c r="I92" s="38"/>
      <c r="J92" s="38"/>
      <c r="K92" s="38"/>
      <c r="L92" s="38"/>
    </row>
    <row r="93" spans="1:12" ht="15.6" x14ac:dyDescent="0.3">
      <c r="A93" s="23">
        <v>64</v>
      </c>
      <c r="B93" s="36"/>
      <c r="C93" s="37" t="str">
        <f t="shared" si="0"/>
        <v/>
      </c>
      <c r="D93" s="38"/>
      <c r="E93" s="38"/>
      <c r="F93" s="38"/>
      <c r="G93" s="38"/>
      <c r="H93" s="38"/>
      <c r="I93" s="38"/>
      <c r="J93" s="38"/>
      <c r="K93" s="38"/>
      <c r="L93" s="38"/>
    </row>
    <row r="94" spans="1:12" ht="15.6" x14ac:dyDescent="0.3">
      <c r="A94" s="23">
        <v>65</v>
      </c>
      <c r="B94" s="36"/>
      <c r="C94" s="37" t="str">
        <f t="shared" si="0"/>
        <v/>
      </c>
      <c r="D94" s="38"/>
      <c r="E94" s="38"/>
      <c r="F94" s="38"/>
      <c r="G94" s="38"/>
      <c r="H94" s="38"/>
      <c r="I94" s="38"/>
      <c r="J94" s="38"/>
      <c r="K94" s="38"/>
      <c r="L94" s="38"/>
    </row>
    <row r="95" spans="1:12" ht="15.6" x14ac:dyDescent="0.3">
      <c r="A95" s="23">
        <v>66</v>
      </c>
      <c r="B95" s="36"/>
      <c r="C95" s="37" t="str">
        <f t="shared" ref="C95:C158" si="1">IF($B95&lt;&gt;"",$C$19,"")</f>
        <v/>
      </c>
      <c r="D95" s="38"/>
      <c r="E95" s="38"/>
      <c r="F95" s="38"/>
      <c r="G95" s="38"/>
      <c r="H95" s="38"/>
      <c r="I95" s="38"/>
      <c r="J95" s="38"/>
      <c r="K95" s="38"/>
      <c r="L95" s="38"/>
    </row>
    <row r="96" spans="1:12" ht="15.6" x14ac:dyDescent="0.3">
      <c r="A96" s="23">
        <v>67</v>
      </c>
      <c r="B96" s="36"/>
      <c r="C96" s="37" t="str">
        <f t="shared" si="1"/>
        <v/>
      </c>
      <c r="D96" s="38"/>
      <c r="E96" s="38"/>
      <c r="F96" s="38"/>
      <c r="G96" s="38"/>
      <c r="H96" s="38"/>
      <c r="I96" s="38"/>
      <c r="J96" s="38"/>
      <c r="K96" s="38"/>
      <c r="L96" s="38"/>
    </row>
    <row r="97" spans="1:12" ht="15.6" x14ac:dyDescent="0.3">
      <c r="A97" s="23">
        <v>68</v>
      </c>
      <c r="B97" s="36"/>
      <c r="C97" s="37" t="str">
        <f t="shared" si="1"/>
        <v/>
      </c>
      <c r="D97" s="38"/>
      <c r="E97" s="38"/>
      <c r="F97" s="38"/>
      <c r="G97" s="38"/>
      <c r="H97" s="38"/>
      <c r="I97" s="38"/>
      <c r="J97" s="38"/>
      <c r="K97" s="38"/>
      <c r="L97" s="38"/>
    </row>
    <row r="98" spans="1:12" ht="15.6" x14ac:dyDescent="0.3">
      <c r="A98" s="23">
        <v>69</v>
      </c>
      <c r="B98" s="36"/>
      <c r="C98" s="37" t="str">
        <f t="shared" si="1"/>
        <v/>
      </c>
      <c r="D98" s="38"/>
      <c r="E98" s="38"/>
      <c r="F98" s="38"/>
      <c r="G98" s="38"/>
      <c r="H98" s="38"/>
      <c r="I98" s="38"/>
      <c r="J98" s="38"/>
      <c r="K98" s="38"/>
      <c r="L98" s="38"/>
    </row>
    <row r="99" spans="1:12" ht="15.6" x14ac:dyDescent="0.3">
      <c r="A99" s="23">
        <v>70</v>
      </c>
      <c r="B99" s="36"/>
      <c r="C99" s="37" t="str">
        <f t="shared" si="1"/>
        <v/>
      </c>
      <c r="D99" s="38"/>
      <c r="E99" s="38"/>
      <c r="F99" s="38"/>
      <c r="G99" s="38"/>
      <c r="H99" s="38"/>
      <c r="I99" s="38"/>
      <c r="J99" s="38"/>
      <c r="K99" s="38"/>
      <c r="L99" s="38"/>
    </row>
    <row r="100" spans="1:12" ht="15.6" x14ac:dyDescent="0.3">
      <c r="A100" s="23">
        <v>71</v>
      </c>
      <c r="B100" s="36"/>
      <c r="C100" s="37" t="str">
        <f t="shared" si="1"/>
        <v/>
      </c>
      <c r="D100" s="38"/>
      <c r="E100" s="38"/>
      <c r="F100" s="38"/>
      <c r="G100" s="38"/>
      <c r="H100" s="38"/>
      <c r="I100" s="38"/>
      <c r="J100" s="38"/>
      <c r="K100" s="38"/>
      <c r="L100" s="38"/>
    </row>
    <row r="101" spans="1:12" ht="15.6" x14ac:dyDescent="0.3">
      <c r="A101" s="23">
        <v>72</v>
      </c>
      <c r="B101" s="36"/>
      <c r="C101" s="37" t="str">
        <f t="shared" si="1"/>
        <v/>
      </c>
      <c r="D101" s="38"/>
      <c r="E101" s="38"/>
      <c r="F101" s="38"/>
      <c r="G101" s="38"/>
      <c r="H101" s="38"/>
      <c r="I101" s="38"/>
      <c r="J101" s="38"/>
      <c r="K101" s="38"/>
      <c r="L101" s="38"/>
    </row>
    <row r="102" spans="1:12" ht="15.6" x14ac:dyDescent="0.3">
      <c r="A102" s="23">
        <v>73</v>
      </c>
      <c r="B102" s="36"/>
      <c r="C102" s="37" t="str">
        <f t="shared" si="1"/>
        <v/>
      </c>
      <c r="D102" s="38"/>
      <c r="E102" s="38"/>
      <c r="F102" s="38"/>
      <c r="G102" s="38"/>
      <c r="H102" s="38"/>
      <c r="I102" s="38"/>
      <c r="J102" s="38"/>
      <c r="K102" s="38"/>
      <c r="L102" s="38"/>
    </row>
    <row r="103" spans="1:12" ht="15.6" x14ac:dyDescent="0.3">
      <c r="A103" s="23">
        <v>74</v>
      </c>
      <c r="B103" s="36"/>
      <c r="C103" s="37" t="str">
        <f t="shared" si="1"/>
        <v/>
      </c>
      <c r="D103" s="38"/>
      <c r="E103" s="38"/>
      <c r="F103" s="38"/>
      <c r="G103" s="38"/>
      <c r="H103" s="38"/>
      <c r="I103" s="38"/>
      <c r="J103" s="38"/>
      <c r="K103" s="38"/>
      <c r="L103" s="38"/>
    </row>
    <row r="104" spans="1:12" ht="15.6" x14ac:dyDescent="0.3">
      <c r="A104" s="23">
        <v>75</v>
      </c>
      <c r="B104" s="36"/>
      <c r="C104" s="37" t="str">
        <f t="shared" si="1"/>
        <v/>
      </c>
      <c r="D104" s="38"/>
      <c r="E104" s="38"/>
      <c r="F104" s="38"/>
      <c r="G104" s="38"/>
      <c r="H104" s="38"/>
      <c r="I104" s="38"/>
      <c r="J104" s="38"/>
      <c r="K104" s="38"/>
      <c r="L104" s="38"/>
    </row>
    <row r="105" spans="1:12" ht="15.6" x14ac:dyDescent="0.3">
      <c r="A105" s="23">
        <v>76</v>
      </c>
      <c r="B105" s="36"/>
      <c r="C105" s="37" t="str">
        <f t="shared" si="1"/>
        <v/>
      </c>
      <c r="D105" s="38"/>
      <c r="E105" s="38"/>
      <c r="F105" s="38"/>
      <c r="G105" s="38"/>
      <c r="H105" s="38"/>
      <c r="I105" s="38"/>
      <c r="J105" s="38"/>
      <c r="K105" s="38"/>
      <c r="L105" s="38"/>
    </row>
    <row r="106" spans="1:12" ht="15.6" x14ac:dyDescent="0.3">
      <c r="A106" s="23">
        <v>77</v>
      </c>
      <c r="B106" s="36"/>
      <c r="C106" s="37" t="str">
        <f t="shared" si="1"/>
        <v/>
      </c>
      <c r="D106" s="38"/>
      <c r="E106" s="38"/>
      <c r="F106" s="38"/>
      <c r="G106" s="38"/>
      <c r="H106" s="38"/>
      <c r="I106" s="38"/>
      <c r="J106" s="38"/>
      <c r="K106" s="38"/>
      <c r="L106" s="38"/>
    </row>
    <row r="107" spans="1:12" ht="15.6" x14ac:dyDescent="0.3">
      <c r="A107" s="23">
        <v>78</v>
      </c>
      <c r="B107" s="36"/>
      <c r="C107" s="37" t="str">
        <f t="shared" si="1"/>
        <v/>
      </c>
      <c r="D107" s="38"/>
      <c r="E107" s="38"/>
      <c r="F107" s="38"/>
      <c r="G107" s="38"/>
      <c r="H107" s="38"/>
      <c r="I107" s="38"/>
      <c r="J107" s="38"/>
      <c r="K107" s="38"/>
      <c r="L107" s="38"/>
    </row>
    <row r="108" spans="1:12" ht="15.6" x14ac:dyDescent="0.3">
      <c r="A108" s="23">
        <v>79</v>
      </c>
      <c r="B108" s="36"/>
      <c r="C108" s="37" t="str">
        <f t="shared" si="1"/>
        <v/>
      </c>
      <c r="D108" s="38"/>
      <c r="E108" s="38"/>
      <c r="F108" s="38"/>
      <c r="G108" s="38"/>
      <c r="H108" s="38"/>
      <c r="I108" s="38"/>
      <c r="J108" s="38"/>
      <c r="K108" s="38"/>
      <c r="L108" s="38"/>
    </row>
    <row r="109" spans="1:12" ht="15.6" x14ac:dyDescent="0.3">
      <c r="A109" s="23">
        <v>80</v>
      </c>
      <c r="B109" s="36"/>
      <c r="C109" s="37" t="str">
        <f t="shared" si="1"/>
        <v/>
      </c>
      <c r="D109" s="38"/>
      <c r="E109" s="38"/>
      <c r="F109" s="38"/>
      <c r="G109" s="38"/>
      <c r="H109" s="38"/>
      <c r="I109" s="38"/>
      <c r="J109" s="38"/>
      <c r="K109" s="38"/>
      <c r="L109" s="38"/>
    </row>
    <row r="110" spans="1:12" ht="15.6" x14ac:dyDescent="0.3">
      <c r="A110" s="23">
        <v>81</v>
      </c>
      <c r="B110" s="36"/>
      <c r="C110" s="37" t="str">
        <f t="shared" si="1"/>
        <v/>
      </c>
      <c r="D110" s="38"/>
      <c r="E110" s="38"/>
      <c r="F110" s="38"/>
      <c r="G110" s="38"/>
      <c r="H110" s="38"/>
      <c r="I110" s="38"/>
      <c r="J110" s="38"/>
      <c r="K110" s="38"/>
      <c r="L110" s="38"/>
    </row>
    <row r="111" spans="1:12" ht="15.6" x14ac:dyDescent="0.3">
      <c r="A111" s="23">
        <v>82</v>
      </c>
      <c r="B111" s="36"/>
      <c r="C111" s="37" t="str">
        <f t="shared" si="1"/>
        <v/>
      </c>
      <c r="D111" s="38"/>
      <c r="E111" s="38"/>
      <c r="F111" s="38"/>
      <c r="G111" s="38"/>
      <c r="H111" s="38"/>
      <c r="I111" s="38"/>
      <c r="J111" s="38"/>
      <c r="K111" s="38"/>
      <c r="L111" s="38"/>
    </row>
    <row r="112" spans="1:12" ht="15.6" x14ac:dyDescent="0.3">
      <c r="A112" s="23">
        <v>83</v>
      </c>
      <c r="B112" s="36"/>
      <c r="C112" s="37" t="str">
        <f t="shared" si="1"/>
        <v/>
      </c>
      <c r="D112" s="38"/>
      <c r="E112" s="38"/>
      <c r="F112" s="38"/>
      <c r="G112" s="38"/>
      <c r="H112" s="38"/>
      <c r="I112" s="38"/>
      <c r="J112" s="38"/>
      <c r="K112" s="38"/>
      <c r="L112" s="38"/>
    </row>
    <row r="113" spans="1:12" ht="15.6" x14ac:dyDescent="0.3">
      <c r="A113" s="23">
        <v>84</v>
      </c>
      <c r="B113" s="36"/>
      <c r="C113" s="37" t="str">
        <f t="shared" si="1"/>
        <v/>
      </c>
      <c r="D113" s="38"/>
      <c r="E113" s="38"/>
      <c r="F113" s="38"/>
      <c r="G113" s="38"/>
      <c r="H113" s="38"/>
      <c r="I113" s="38"/>
      <c r="J113" s="38"/>
      <c r="K113" s="38"/>
      <c r="L113" s="38"/>
    </row>
    <row r="114" spans="1:12" ht="15.6" x14ac:dyDescent="0.3">
      <c r="A114" s="23">
        <v>85</v>
      </c>
      <c r="B114" s="36"/>
      <c r="C114" s="37" t="str">
        <f t="shared" si="1"/>
        <v/>
      </c>
      <c r="D114" s="38"/>
      <c r="E114" s="38"/>
      <c r="F114" s="38"/>
      <c r="G114" s="38"/>
      <c r="H114" s="38"/>
      <c r="I114" s="38"/>
      <c r="J114" s="38"/>
      <c r="K114" s="38"/>
      <c r="L114" s="38"/>
    </row>
    <row r="115" spans="1:12" ht="15.6" x14ac:dyDescent="0.3">
      <c r="A115" s="23">
        <v>86</v>
      </c>
      <c r="B115" s="36"/>
      <c r="C115" s="37" t="str">
        <f t="shared" si="1"/>
        <v/>
      </c>
      <c r="D115" s="38"/>
      <c r="E115" s="38"/>
      <c r="F115" s="38"/>
      <c r="G115" s="38"/>
      <c r="H115" s="38"/>
      <c r="I115" s="38"/>
      <c r="J115" s="38"/>
      <c r="K115" s="38"/>
      <c r="L115" s="38"/>
    </row>
    <row r="116" spans="1:12" ht="15.6" x14ac:dyDescent="0.3">
      <c r="A116" s="23">
        <v>87</v>
      </c>
      <c r="B116" s="36"/>
      <c r="C116" s="37" t="str">
        <f t="shared" si="1"/>
        <v/>
      </c>
      <c r="D116" s="38"/>
      <c r="E116" s="38"/>
      <c r="F116" s="38"/>
      <c r="G116" s="38"/>
      <c r="H116" s="38"/>
      <c r="I116" s="38"/>
      <c r="J116" s="38"/>
      <c r="K116" s="38"/>
      <c r="L116" s="38"/>
    </row>
    <row r="117" spans="1:12" ht="15.6" x14ac:dyDescent="0.3">
      <c r="A117" s="23">
        <v>88</v>
      </c>
      <c r="B117" s="36"/>
      <c r="C117" s="37" t="str">
        <f t="shared" si="1"/>
        <v/>
      </c>
      <c r="D117" s="38"/>
      <c r="E117" s="38"/>
      <c r="F117" s="38"/>
      <c r="G117" s="38"/>
      <c r="H117" s="38"/>
      <c r="I117" s="38"/>
      <c r="J117" s="38"/>
      <c r="K117" s="38"/>
      <c r="L117" s="38"/>
    </row>
    <row r="118" spans="1:12" ht="15.6" x14ac:dyDescent="0.3">
      <c r="A118" s="23">
        <v>89</v>
      </c>
      <c r="B118" s="36"/>
      <c r="C118" s="37" t="str">
        <f t="shared" si="1"/>
        <v/>
      </c>
      <c r="D118" s="38"/>
      <c r="E118" s="38"/>
      <c r="F118" s="38"/>
      <c r="G118" s="38"/>
      <c r="H118" s="38"/>
      <c r="I118" s="38"/>
      <c r="J118" s="38"/>
      <c r="K118" s="38"/>
      <c r="L118" s="38"/>
    </row>
    <row r="119" spans="1:12" ht="15.6" x14ac:dyDescent="0.3">
      <c r="A119" s="23">
        <v>90</v>
      </c>
      <c r="B119" s="36"/>
      <c r="C119" s="37" t="str">
        <f t="shared" si="1"/>
        <v/>
      </c>
      <c r="D119" s="38"/>
      <c r="E119" s="38"/>
      <c r="F119" s="38"/>
      <c r="G119" s="38"/>
      <c r="H119" s="38"/>
      <c r="I119" s="38"/>
      <c r="J119" s="38"/>
      <c r="K119" s="38"/>
      <c r="L119" s="38"/>
    </row>
    <row r="120" spans="1:12" ht="15.6" x14ac:dyDescent="0.3">
      <c r="A120" s="23">
        <v>91</v>
      </c>
      <c r="B120" s="36"/>
      <c r="C120" s="37" t="str">
        <f t="shared" si="1"/>
        <v/>
      </c>
      <c r="D120" s="38"/>
      <c r="E120" s="38"/>
      <c r="F120" s="38"/>
      <c r="G120" s="38"/>
      <c r="H120" s="38"/>
      <c r="I120" s="38"/>
      <c r="J120" s="38"/>
      <c r="K120" s="38"/>
      <c r="L120" s="38"/>
    </row>
    <row r="121" spans="1:12" ht="15.6" x14ac:dyDescent="0.3">
      <c r="A121" s="23">
        <v>92</v>
      </c>
      <c r="B121" s="36"/>
      <c r="C121" s="37" t="str">
        <f t="shared" si="1"/>
        <v/>
      </c>
      <c r="D121" s="38"/>
      <c r="E121" s="38"/>
      <c r="F121" s="38"/>
      <c r="G121" s="38"/>
      <c r="H121" s="38"/>
      <c r="I121" s="38"/>
      <c r="J121" s="38"/>
      <c r="K121" s="38"/>
      <c r="L121" s="38"/>
    </row>
    <row r="122" spans="1:12" ht="15.6" x14ac:dyDescent="0.3">
      <c r="A122" s="23">
        <v>93</v>
      </c>
      <c r="B122" s="36"/>
      <c r="C122" s="37" t="str">
        <f t="shared" si="1"/>
        <v/>
      </c>
      <c r="D122" s="38"/>
      <c r="E122" s="38"/>
      <c r="F122" s="38"/>
      <c r="G122" s="38"/>
      <c r="H122" s="38"/>
      <c r="I122" s="38"/>
      <c r="J122" s="38"/>
      <c r="K122" s="38"/>
      <c r="L122" s="38"/>
    </row>
    <row r="123" spans="1:12" ht="15.6" x14ac:dyDescent="0.3">
      <c r="A123" s="23">
        <v>94</v>
      </c>
      <c r="B123" s="36"/>
      <c r="C123" s="37" t="str">
        <f t="shared" si="1"/>
        <v/>
      </c>
      <c r="D123" s="38"/>
      <c r="E123" s="38"/>
      <c r="F123" s="38"/>
      <c r="G123" s="38"/>
      <c r="H123" s="38"/>
      <c r="I123" s="38"/>
      <c r="J123" s="38"/>
      <c r="K123" s="38"/>
      <c r="L123" s="38"/>
    </row>
    <row r="124" spans="1:12" ht="15.6" x14ac:dyDescent="0.3">
      <c r="A124" s="23">
        <v>95</v>
      </c>
      <c r="B124" s="36"/>
      <c r="C124" s="37" t="str">
        <f t="shared" si="1"/>
        <v/>
      </c>
      <c r="D124" s="38"/>
      <c r="E124" s="38"/>
      <c r="F124" s="38"/>
      <c r="G124" s="38"/>
      <c r="H124" s="38"/>
      <c r="I124" s="38"/>
      <c r="J124" s="38"/>
      <c r="K124" s="38"/>
      <c r="L124" s="38"/>
    </row>
    <row r="125" spans="1:12" ht="15.6" x14ac:dyDescent="0.3">
      <c r="A125" s="23">
        <v>96</v>
      </c>
      <c r="B125" s="36"/>
      <c r="C125" s="37" t="str">
        <f t="shared" si="1"/>
        <v/>
      </c>
      <c r="D125" s="38"/>
      <c r="E125" s="38"/>
      <c r="F125" s="38"/>
      <c r="G125" s="38"/>
      <c r="H125" s="38"/>
      <c r="I125" s="38"/>
      <c r="J125" s="38"/>
      <c r="K125" s="38"/>
      <c r="L125" s="38"/>
    </row>
    <row r="126" spans="1:12" ht="15.6" x14ac:dyDescent="0.3">
      <c r="A126" s="23">
        <v>97</v>
      </c>
      <c r="B126" s="36"/>
      <c r="C126" s="37" t="str">
        <f t="shared" si="1"/>
        <v/>
      </c>
      <c r="D126" s="38"/>
      <c r="E126" s="38"/>
      <c r="F126" s="38"/>
      <c r="G126" s="38"/>
      <c r="H126" s="38"/>
      <c r="I126" s="38"/>
      <c r="J126" s="38"/>
      <c r="K126" s="38"/>
      <c r="L126" s="38"/>
    </row>
    <row r="127" spans="1:12" ht="15.6" x14ac:dyDescent="0.3">
      <c r="A127" s="23">
        <v>98</v>
      </c>
      <c r="B127" s="36"/>
      <c r="C127" s="37" t="str">
        <f t="shared" si="1"/>
        <v/>
      </c>
      <c r="D127" s="38"/>
      <c r="E127" s="38"/>
      <c r="F127" s="38"/>
      <c r="G127" s="38"/>
      <c r="H127" s="38"/>
      <c r="I127" s="38"/>
      <c r="J127" s="38"/>
      <c r="K127" s="38"/>
      <c r="L127" s="38"/>
    </row>
    <row r="128" spans="1:12" ht="15.6" x14ac:dyDescent="0.3">
      <c r="A128" s="23">
        <v>99</v>
      </c>
      <c r="B128" s="36"/>
      <c r="C128" s="37" t="str">
        <f t="shared" si="1"/>
        <v/>
      </c>
      <c r="D128" s="38"/>
      <c r="E128" s="38"/>
      <c r="F128" s="38"/>
      <c r="G128" s="38"/>
      <c r="H128" s="38"/>
      <c r="I128" s="38"/>
      <c r="J128" s="38"/>
      <c r="K128" s="38"/>
      <c r="L128" s="38"/>
    </row>
    <row r="129" spans="1:12" ht="15.6" x14ac:dyDescent="0.3">
      <c r="A129" s="23">
        <v>100</v>
      </c>
      <c r="B129" s="36"/>
      <c r="C129" s="37" t="str">
        <f t="shared" si="1"/>
        <v/>
      </c>
      <c r="D129" s="38"/>
      <c r="E129" s="38"/>
      <c r="F129" s="38"/>
      <c r="G129" s="38"/>
      <c r="H129" s="38"/>
      <c r="I129" s="38"/>
      <c r="J129" s="38"/>
      <c r="K129" s="38"/>
      <c r="L129" s="38"/>
    </row>
    <row r="130" spans="1:12" ht="15.6" x14ac:dyDescent="0.3">
      <c r="A130" s="23">
        <v>101</v>
      </c>
      <c r="B130" s="36"/>
      <c r="C130" s="37" t="str">
        <f t="shared" si="1"/>
        <v/>
      </c>
      <c r="D130" s="38"/>
      <c r="E130" s="38"/>
      <c r="F130" s="38"/>
      <c r="G130" s="38"/>
      <c r="H130" s="38"/>
      <c r="I130" s="38"/>
      <c r="J130" s="38"/>
      <c r="K130" s="38"/>
      <c r="L130" s="38"/>
    </row>
    <row r="131" spans="1:12" ht="15.6" x14ac:dyDescent="0.3">
      <c r="A131" s="23">
        <v>102</v>
      </c>
      <c r="B131" s="36"/>
      <c r="C131" s="37" t="str">
        <f t="shared" si="1"/>
        <v/>
      </c>
      <c r="D131" s="38"/>
      <c r="E131" s="38"/>
      <c r="F131" s="38"/>
      <c r="G131" s="38"/>
      <c r="H131" s="38"/>
      <c r="I131" s="38"/>
      <c r="J131" s="38"/>
      <c r="K131" s="38"/>
      <c r="L131" s="38"/>
    </row>
    <row r="132" spans="1:12" ht="15.6" x14ac:dyDescent="0.3">
      <c r="A132" s="23">
        <v>103</v>
      </c>
      <c r="B132" s="36"/>
      <c r="C132" s="37" t="str">
        <f t="shared" si="1"/>
        <v/>
      </c>
      <c r="D132" s="38"/>
      <c r="E132" s="38"/>
      <c r="F132" s="38"/>
      <c r="G132" s="38"/>
      <c r="H132" s="38"/>
      <c r="I132" s="38"/>
      <c r="J132" s="38"/>
      <c r="K132" s="38"/>
      <c r="L132" s="38"/>
    </row>
    <row r="133" spans="1:12" ht="15.6" x14ac:dyDescent="0.3">
      <c r="A133" s="23">
        <v>104</v>
      </c>
      <c r="B133" s="36"/>
      <c r="C133" s="37" t="str">
        <f t="shared" si="1"/>
        <v/>
      </c>
      <c r="D133" s="38"/>
      <c r="E133" s="38"/>
      <c r="F133" s="38"/>
      <c r="G133" s="38"/>
      <c r="H133" s="38"/>
      <c r="I133" s="38"/>
      <c r="J133" s="38"/>
      <c r="K133" s="38"/>
      <c r="L133" s="38"/>
    </row>
    <row r="134" spans="1:12" ht="15.6" x14ac:dyDescent="0.3">
      <c r="A134" s="23">
        <v>105</v>
      </c>
      <c r="B134" s="36"/>
      <c r="C134" s="37" t="str">
        <f t="shared" si="1"/>
        <v/>
      </c>
      <c r="D134" s="38"/>
      <c r="E134" s="38"/>
      <c r="F134" s="38"/>
      <c r="G134" s="38"/>
      <c r="H134" s="38"/>
      <c r="I134" s="38"/>
      <c r="J134" s="38"/>
      <c r="K134" s="38"/>
      <c r="L134" s="38"/>
    </row>
    <row r="135" spans="1:12" ht="15.6" x14ac:dyDescent="0.3">
      <c r="A135" s="23">
        <v>106</v>
      </c>
      <c r="B135" s="36"/>
      <c r="C135" s="37" t="str">
        <f t="shared" si="1"/>
        <v/>
      </c>
      <c r="D135" s="38"/>
      <c r="E135" s="38"/>
      <c r="F135" s="38"/>
      <c r="G135" s="38"/>
      <c r="H135" s="38"/>
      <c r="I135" s="38"/>
      <c r="J135" s="38"/>
      <c r="K135" s="38"/>
      <c r="L135" s="38"/>
    </row>
    <row r="136" spans="1:12" ht="15.6" x14ac:dyDescent="0.3">
      <c r="A136" s="23">
        <v>107</v>
      </c>
      <c r="B136" s="36"/>
      <c r="C136" s="37" t="str">
        <f t="shared" si="1"/>
        <v/>
      </c>
      <c r="D136" s="38"/>
      <c r="E136" s="38"/>
      <c r="F136" s="38"/>
      <c r="G136" s="38"/>
      <c r="H136" s="38"/>
      <c r="I136" s="38"/>
      <c r="J136" s="38"/>
      <c r="K136" s="38"/>
      <c r="L136" s="38"/>
    </row>
    <row r="137" spans="1:12" ht="15.6" x14ac:dyDescent="0.3">
      <c r="A137" s="23">
        <v>108</v>
      </c>
      <c r="B137" s="36"/>
      <c r="C137" s="37" t="str">
        <f t="shared" si="1"/>
        <v/>
      </c>
      <c r="D137" s="38"/>
      <c r="E137" s="38"/>
      <c r="F137" s="38"/>
      <c r="G137" s="38"/>
      <c r="H137" s="38"/>
      <c r="I137" s="38"/>
      <c r="J137" s="38"/>
      <c r="K137" s="38"/>
      <c r="L137" s="38"/>
    </row>
    <row r="138" spans="1:12" ht="15.6" x14ac:dyDescent="0.3">
      <c r="A138" s="23">
        <v>109</v>
      </c>
      <c r="B138" s="36"/>
      <c r="C138" s="37" t="str">
        <f t="shared" si="1"/>
        <v/>
      </c>
      <c r="D138" s="38"/>
      <c r="E138" s="38"/>
      <c r="F138" s="38"/>
      <c r="G138" s="38"/>
      <c r="H138" s="38"/>
      <c r="I138" s="38"/>
      <c r="J138" s="38"/>
      <c r="K138" s="38"/>
      <c r="L138" s="38"/>
    </row>
    <row r="139" spans="1:12" ht="15.6" x14ac:dyDescent="0.3">
      <c r="A139" s="23">
        <v>110</v>
      </c>
      <c r="B139" s="36"/>
      <c r="C139" s="37" t="str">
        <f t="shared" si="1"/>
        <v/>
      </c>
      <c r="D139" s="38"/>
      <c r="E139" s="38"/>
      <c r="F139" s="38"/>
      <c r="G139" s="38"/>
      <c r="H139" s="38"/>
      <c r="I139" s="38"/>
      <c r="J139" s="38"/>
      <c r="K139" s="38"/>
      <c r="L139" s="38"/>
    </row>
    <row r="140" spans="1:12" ht="15.6" x14ac:dyDescent="0.3">
      <c r="A140" s="23">
        <v>111</v>
      </c>
      <c r="B140" s="36"/>
      <c r="C140" s="37" t="str">
        <f t="shared" si="1"/>
        <v/>
      </c>
      <c r="D140" s="38"/>
      <c r="E140" s="38"/>
      <c r="F140" s="38"/>
      <c r="G140" s="38"/>
      <c r="H140" s="38"/>
      <c r="I140" s="38"/>
      <c r="J140" s="38"/>
      <c r="K140" s="38"/>
      <c r="L140" s="38"/>
    </row>
    <row r="141" spans="1:12" ht="15.6" x14ac:dyDescent="0.3">
      <c r="A141" s="23">
        <v>112</v>
      </c>
      <c r="B141" s="36"/>
      <c r="C141" s="37" t="str">
        <f t="shared" si="1"/>
        <v/>
      </c>
      <c r="D141" s="38"/>
      <c r="E141" s="38"/>
      <c r="F141" s="38"/>
      <c r="G141" s="38"/>
      <c r="H141" s="38"/>
      <c r="I141" s="38"/>
      <c r="J141" s="38"/>
      <c r="K141" s="38"/>
      <c r="L141" s="38"/>
    </row>
    <row r="142" spans="1:12" ht="15.6" x14ac:dyDescent="0.3">
      <c r="A142" s="23">
        <v>113</v>
      </c>
      <c r="B142" s="36"/>
      <c r="C142" s="37" t="str">
        <f t="shared" si="1"/>
        <v/>
      </c>
      <c r="D142" s="38"/>
      <c r="E142" s="38"/>
      <c r="F142" s="38"/>
      <c r="G142" s="38"/>
      <c r="H142" s="38"/>
      <c r="I142" s="38"/>
      <c r="J142" s="38"/>
      <c r="K142" s="38"/>
      <c r="L142" s="38"/>
    </row>
    <row r="143" spans="1:12" ht="15.6" x14ac:dyDescent="0.3">
      <c r="A143" s="23">
        <v>114</v>
      </c>
      <c r="B143" s="36"/>
      <c r="C143" s="37" t="str">
        <f t="shared" si="1"/>
        <v/>
      </c>
      <c r="D143" s="38"/>
      <c r="E143" s="38"/>
      <c r="F143" s="38"/>
      <c r="G143" s="38"/>
      <c r="H143" s="38"/>
      <c r="I143" s="38"/>
      <c r="J143" s="38"/>
      <c r="K143" s="38"/>
      <c r="L143" s="38"/>
    </row>
    <row r="144" spans="1:12" ht="15.6" x14ac:dyDescent="0.3">
      <c r="A144" s="23">
        <v>115</v>
      </c>
      <c r="B144" s="36"/>
      <c r="C144" s="37" t="str">
        <f t="shared" si="1"/>
        <v/>
      </c>
      <c r="D144" s="38"/>
      <c r="E144" s="38"/>
      <c r="F144" s="38"/>
      <c r="G144" s="38"/>
      <c r="H144" s="38"/>
      <c r="I144" s="38"/>
      <c r="J144" s="38"/>
      <c r="K144" s="38"/>
      <c r="L144" s="38"/>
    </row>
    <row r="145" spans="1:12" ht="15.6" x14ac:dyDescent="0.3">
      <c r="A145" s="23">
        <v>116</v>
      </c>
      <c r="B145" s="36"/>
      <c r="C145" s="37" t="str">
        <f t="shared" si="1"/>
        <v/>
      </c>
      <c r="D145" s="38"/>
      <c r="E145" s="38"/>
      <c r="F145" s="38"/>
      <c r="G145" s="38"/>
      <c r="H145" s="38"/>
      <c r="I145" s="38"/>
      <c r="J145" s="38"/>
      <c r="K145" s="38"/>
      <c r="L145" s="38"/>
    </row>
    <row r="146" spans="1:12" ht="15.6" x14ac:dyDescent="0.3">
      <c r="A146" s="23">
        <v>117</v>
      </c>
      <c r="B146" s="36"/>
      <c r="C146" s="37" t="str">
        <f t="shared" si="1"/>
        <v/>
      </c>
      <c r="D146" s="38"/>
      <c r="E146" s="38"/>
      <c r="F146" s="38"/>
      <c r="G146" s="38"/>
      <c r="H146" s="38"/>
      <c r="I146" s="38"/>
      <c r="J146" s="38"/>
      <c r="K146" s="38"/>
      <c r="L146" s="38"/>
    </row>
    <row r="147" spans="1:12" ht="15.6" x14ac:dyDescent="0.3">
      <c r="A147" s="23">
        <v>118</v>
      </c>
      <c r="B147" s="36"/>
      <c r="C147" s="37" t="str">
        <f t="shared" si="1"/>
        <v/>
      </c>
      <c r="D147" s="38"/>
      <c r="E147" s="38"/>
      <c r="F147" s="38"/>
      <c r="G147" s="38"/>
      <c r="H147" s="38"/>
      <c r="I147" s="38"/>
      <c r="J147" s="38"/>
      <c r="K147" s="38"/>
      <c r="L147" s="38"/>
    </row>
    <row r="148" spans="1:12" ht="15.6" x14ac:dyDescent="0.3">
      <c r="A148" s="23">
        <v>119</v>
      </c>
      <c r="B148" s="36"/>
      <c r="C148" s="37" t="str">
        <f t="shared" si="1"/>
        <v/>
      </c>
      <c r="D148" s="38"/>
      <c r="E148" s="38"/>
      <c r="F148" s="38"/>
      <c r="G148" s="38"/>
      <c r="H148" s="38"/>
      <c r="I148" s="38"/>
      <c r="J148" s="38"/>
      <c r="K148" s="38"/>
      <c r="L148" s="38"/>
    </row>
    <row r="149" spans="1:12" ht="15.6" x14ac:dyDescent="0.3">
      <c r="A149" s="23">
        <v>120</v>
      </c>
      <c r="B149" s="36"/>
      <c r="C149" s="37" t="str">
        <f t="shared" si="1"/>
        <v/>
      </c>
      <c r="D149" s="38"/>
      <c r="E149" s="38"/>
      <c r="F149" s="38"/>
      <c r="G149" s="38"/>
      <c r="H149" s="38"/>
      <c r="I149" s="38"/>
      <c r="J149" s="38"/>
      <c r="K149" s="38"/>
      <c r="L149" s="38"/>
    </row>
    <row r="150" spans="1:12" ht="15.6" x14ac:dyDescent="0.3">
      <c r="A150" s="23">
        <v>121</v>
      </c>
      <c r="B150" s="36"/>
      <c r="C150" s="37" t="str">
        <f t="shared" si="1"/>
        <v/>
      </c>
      <c r="D150" s="38"/>
      <c r="E150" s="38"/>
      <c r="F150" s="38"/>
      <c r="G150" s="38"/>
      <c r="H150" s="38"/>
      <c r="I150" s="38"/>
      <c r="J150" s="38"/>
      <c r="K150" s="38"/>
      <c r="L150" s="38"/>
    </row>
    <row r="151" spans="1:12" ht="15.6" x14ac:dyDescent="0.3">
      <c r="A151" s="23">
        <v>122</v>
      </c>
      <c r="B151" s="36"/>
      <c r="C151" s="37" t="str">
        <f t="shared" si="1"/>
        <v/>
      </c>
      <c r="D151" s="38"/>
      <c r="E151" s="38"/>
      <c r="F151" s="38"/>
      <c r="G151" s="38"/>
      <c r="H151" s="38"/>
      <c r="I151" s="38"/>
      <c r="J151" s="38"/>
      <c r="K151" s="38"/>
      <c r="L151" s="38"/>
    </row>
    <row r="152" spans="1:12" ht="15.6" x14ac:dyDescent="0.3">
      <c r="A152" s="23">
        <v>123</v>
      </c>
      <c r="B152" s="36"/>
      <c r="C152" s="37" t="str">
        <f t="shared" si="1"/>
        <v/>
      </c>
      <c r="D152" s="38"/>
      <c r="E152" s="38"/>
      <c r="F152" s="38"/>
      <c r="G152" s="38"/>
      <c r="H152" s="38"/>
      <c r="I152" s="38"/>
      <c r="J152" s="38"/>
      <c r="K152" s="38"/>
      <c r="L152" s="38"/>
    </row>
    <row r="153" spans="1:12" ht="15.6" x14ac:dyDescent="0.3">
      <c r="A153" s="23">
        <v>124</v>
      </c>
      <c r="B153" s="36"/>
      <c r="C153" s="37" t="str">
        <f t="shared" si="1"/>
        <v/>
      </c>
      <c r="D153" s="38"/>
      <c r="E153" s="38"/>
      <c r="F153" s="38"/>
      <c r="G153" s="38"/>
      <c r="H153" s="38"/>
      <c r="I153" s="38"/>
      <c r="J153" s="38"/>
      <c r="K153" s="38"/>
      <c r="L153" s="38"/>
    </row>
    <row r="154" spans="1:12" ht="15.6" x14ac:dyDescent="0.3">
      <c r="A154" s="23">
        <v>125</v>
      </c>
      <c r="B154" s="36"/>
      <c r="C154" s="37" t="str">
        <f t="shared" si="1"/>
        <v/>
      </c>
      <c r="D154" s="38"/>
      <c r="E154" s="38"/>
      <c r="F154" s="38"/>
      <c r="G154" s="38"/>
      <c r="H154" s="38"/>
      <c r="I154" s="38"/>
      <c r="J154" s="38"/>
      <c r="K154" s="38"/>
      <c r="L154" s="38"/>
    </row>
    <row r="155" spans="1:12" ht="15.6" x14ac:dyDescent="0.3">
      <c r="A155" s="23">
        <v>126</v>
      </c>
      <c r="B155" s="36"/>
      <c r="C155" s="37" t="str">
        <f t="shared" si="1"/>
        <v/>
      </c>
      <c r="D155" s="38"/>
      <c r="E155" s="38"/>
      <c r="F155" s="38"/>
      <c r="G155" s="38"/>
      <c r="H155" s="38"/>
      <c r="I155" s="38"/>
      <c r="J155" s="38"/>
      <c r="K155" s="38"/>
      <c r="L155" s="38"/>
    </row>
    <row r="156" spans="1:12" ht="15.6" x14ac:dyDescent="0.3">
      <c r="A156" s="23">
        <v>127</v>
      </c>
      <c r="B156" s="36"/>
      <c r="C156" s="37" t="str">
        <f t="shared" si="1"/>
        <v/>
      </c>
      <c r="D156" s="38"/>
      <c r="E156" s="38"/>
      <c r="F156" s="38"/>
      <c r="G156" s="38"/>
      <c r="H156" s="38"/>
      <c r="I156" s="38"/>
      <c r="J156" s="38"/>
      <c r="K156" s="38"/>
      <c r="L156" s="38"/>
    </row>
    <row r="157" spans="1:12" ht="15.6" x14ac:dyDescent="0.3">
      <c r="A157" s="23">
        <v>128</v>
      </c>
      <c r="B157" s="36"/>
      <c r="C157" s="37" t="str">
        <f t="shared" si="1"/>
        <v/>
      </c>
      <c r="D157" s="38"/>
      <c r="E157" s="38"/>
      <c r="F157" s="38"/>
      <c r="G157" s="38"/>
      <c r="H157" s="38"/>
      <c r="I157" s="38"/>
      <c r="J157" s="38"/>
      <c r="K157" s="38"/>
      <c r="L157" s="38"/>
    </row>
    <row r="158" spans="1:12" ht="15.6" x14ac:dyDescent="0.3">
      <c r="A158" s="23">
        <v>129</v>
      </c>
      <c r="B158" s="36"/>
      <c r="C158" s="37" t="str">
        <f t="shared" si="1"/>
        <v/>
      </c>
      <c r="D158" s="38"/>
      <c r="E158" s="38"/>
      <c r="F158" s="38"/>
      <c r="G158" s="38"/>
      <c r="H158" s="38"/>
      <c r="I158" s="38"/>
      <c r="J158" s="38"/>
      <c r="K158" s="38"/>
      <c r="L158" s="38"/>
    </row>
    <row r="159" spans="1:12" ht="15.6" x14ac:dyDescent="0.3">
      <c r="A159" s="23">
        <v>130</v>
      </c>
      <c r="B159" s="36"/>
      <c r="C159" s="37" t="str">
        <f t="shared" ref="C159:C222" si="2">IF($B159&lt;&gt;"",$C$19,"")</f>
        <v/>
      </c>
      <c r="D159" s="38"/>
      <c r="E159" s="38"/>
      <c r="F159" s="38"/>
      <c r="G159" s="38"/>
      <c r="H159" s="38"/>
      <c r="I159" s="38"/>
      <c r="J159" s="38"/>
      <c r="K159" s="38"/>
      <c r="L159" s="38"/>
    </row>
    <row r="160" spans="1:12" ht="15.6" x14ac:dyDescent="0.3">
      <c r="A160" s="23">
        <v>131</v>
      </c>
      <c r="B160" s="36"/>
      <c r="C160" s="37" t="str">
        <f t="shared" si="2"/>
        <v/>
      </c>
      <c r="D160" s="38"/>
      <c r="E160" s="38"/>
      <c r="F160" s="38"/>
      <c r="G160" s="38"/>
      <c r="H160" s="38"/>
      <c r="I160" s="38"/>
      <c r="J160" s="38"/>
      <c r="K160" s="38"/>
      <c r="L160" s="38"/>
    </row>
    <row r="161" spans="1:12" ht="15.6" x14ac:dyDescent="0.3">
      <c r="A161" s="23">
        <v>132</v>
      </c>
      <c r="B161" s="36"/>
      <c r="C161" s="37" t="str">
        <f t="shared" si="2"/>
        <v/>
      </c>
      <c r="D161" s="38"/>
      <c r="E161" s="38"/>
      <c r="F161" s="38"/>
      <c r="G161" s="38"/>
      <c r="H161" s="38"/>
      <c r="I161" s="38"/>
      <c r="J161" s="38"/>
      <c r="K161" s="38"/>
      <c r="L161" s="38"/>
    </row>
    <row r="162" spans="1:12" ht="15.6" x14ac:dyDescent="0.3">
      <c r="A162" s="23">
        <v>133</v>
      </c>
      <c r="B162" s="36"/>
      <c r="C162" s="37" t="str">
        <f t="shared" si="2"/>
        <v/>
      </c>
      <c r="D162" s="38"/>
      <c r="E162" s="38"/>
      <c r="F162" s="38"/>
      <c r="G162" s="38"/>
      <c r="H162" s="38"/>
      <c r="I162" s="38"/>
      <c r="J162" s="38"/>
      <c r="K162" s="38"/>
      <c r="L162" s="38"/>
    </row>
    <row r="163" spans="1:12" ht="15.6" x14ac:dyDescent="0.3">
      <c r="A163" s="23">
        <v>134</v>
      </c>
      <c r="B163" s="36"/>
      <c r="C163" s="37" t="str">
        <f t="shared" si="2"/>
        <v/>
      </c>
      <c r="D163" s="38"/>
      <c r="E163" s="38"/>
      <c r="F163" s="38"/>
      <c r="G163" s="38"/>
      <c r="H163" s="38"/>
      <c r="I163" s="38"/>
      <c r="J163" s="38"/>
      <c r="K163" s="38"/>
      <c r="L163" s="38"/>
    </row>
    <row r="164" spans="1:12" ht="15.6" x14ac:dyDescent="0.3">
      <c r="A164" s="23">
        <v>135</v>
      </c>
      <c r="B164" s="36"/>
      <c r="C164" s="37" t="str">
        <f t="shared" si="2"/>
        <v/>
      </c>
      <c r="D164" s="38"/>
      <c r="E164" s="38"/>
      <c r="F164" s="38"/>
      <c r="G164" s="38"/>
      <c r="H164" s="38"/>
      <c r="I164" s="38"/>
      <c r="J164" s="38"/>
      <c r="K164" s="38"/>
      <c r="L164" s="38"/>
    </row>
    <row r="165" spans="1:12" ht="15.6" x14ac:dyDescent="0.3">
      <c r="A165" s="23">
        <v>136</v>
      </c>
      <c r="B165" s="36"/>
      <c r="C165" s="37" t="str">
        <f t="shared" si="2"/>
        <v/>
      </c>
      <c r="D165" s="38"/>
      <c r="E165" s="38"/>
      <c r="F165" s="38"/>
      <c r="G165" s="38"/>
      <c r="H165" s="38"/>
      <c r="I165" s="38"/>
      <c r="J165" s="38"/>
      <c r="K165" s="38"/>
      <c r="L165" s="38"/>
    </row>
    <row r="166" spans="1:12" ht="15.6" x14ac:dyDescent="0.3">
      <c r="A166" s="23">
        <v>137</v>
      </c>
      <c r="B166" s="36"/>
      <c r="C166" s="37" t="str">
        <f t="shared" si="2"/>
        <v/>
      </c>
      <c r="D166" s="38"/>
      <c r="E166" s="38"/>
      <c r="F166" s="38"/>
      <c r="G166" s="38"/>
      <c r="H166" s="38"/>
      <c r="I166" s="38"/>
      <c r="J166" s="38"/>
      <c r="K166" s="38"/>
      <c r="L166" s="38"/>
    </row>
    <row r="167" spans="1:12" ht="15.6" x14ac:dyDescent="0.3">
      <c r="A167" s="23">
        <v>138</v>
      </c>
      <c r="B167" s="36"/>
      <c r="C167" s="37" t="str">
        <f t="shared" si="2"/>
        <v/>
      </c>
      <c r="D167" s="38"/>
      <c r="E167" s="38"/>
      <c r="F167" s="38"/>
      <c r="G167" s="38"/>
      <c r="H167" s="38"/>
      <c r="I167" s="38"/>
      <c r="J167" s="38"/>
      <c r="K167" s="38"/>
      <c r="L167" s="38"/>
    </row>
    <row r="168" spans="1:12" ht="15.6" x14ac:dyDescent="0.3">
      <c r="A168" s="23">
        <v>139</v>
      </c>
      <c r="B168" s="36"/>
      <c r="C168" s="37" t="str">
        <f t="shared" si="2"/>
        <v/>
      </c>
      <c r="D168" s="38"/>
      <c r="E168" s="38"/>
      <c r="F168" s="38"/>
      <c r="G168" s="38"/>
      <c r="H168" s="38"/>
      <c r="I168" s="38"/>
      <c r="J168" s="38"/>
      <c r="K168" s="38"/>
      <c r="L168" s="38"/>
    </row>
    <row r="169" spans="1:12" ht="15.6" x14ac:dyDescent="0.3">
      <c r="A169" s="23">
        <v>140</v>
      </c>
      <c r="B169" s="36"/>
      <c r="C169" s="37" t="str">
        <f t="shared" si="2"/>
        <v/>
      </c>
      <c r="D169" s="38"/>
      <c r="E169" s="38"/>
      <c r="F169" s="38"/>
      <c r="G169" s="38"/>
      <c r="H169" s="38"/>
      <c r="I169" s="38"/>
      <c r="J169" s="38"/>
      <c r="K169" s="38"/>
      <c r="L169" s="38"/>
    </row>
    <row r="170" spans="1:12" ht="15.6" x14ac:dyDescent="0.3">
      <c r="A170" s="23">
        <v>141</v>
      </c>
      <c r="B170" s="36"/>
      <c r="C170" s="37" t="str">
        <f t="shared" si="2"/>
        <v/>
      </c>
      <c r="D170" s="38"/>
      <c r="E170" s="38"/>
      <c r="F170" s="38"/>
      <c r="G170" s="38"/>
      <c r="H170" s="38"/>
      <c r="I170" s="38"/>
      <c r="J170" s="38"/>
      <c r="K170" s="38"/>
      <c r="L170" s="38"/>
    </row>
    <row r="171" spans="1:12" ht="15.6" x14ac:dyDescent="0.3">
      <c r="A171" s="23">
        <v>142</v>
      </c>
      <c r="B171" s="36"/>
      <c r="C171" s="37" t="str">
        <f t="shared" si="2"/>
        <v/>
      </c>
      <c r="D171" s="38"/>
      <c r="E171" s="38"/>
      <c r="F171" s="38"/>
      <c r="G171" s="38"/>
      <c r="H171" s="38"/>
      <c r="I171" s="38"/>
      <c r="J171" s="38"/>
      <c r="K171" s="38"/>
      <c r="L171" s="38"/>
    </row>
    <row r="172" spans="1:12" ht="15.6" x14ac:dyDescent="0.3">
      <c r="A172" s="23">
        <v>143</v>
      </c>
      <c r="B172" s="36"/>
      <c r="C172" s="37" t="str">
        <f t="shared" si="2"/>
        <v/>
      </c>
      <c r="D172" s="38"/>
      <c r="E172" s="38"/>
      <c r="F172" s="38"/>
      <c r="G172" s="38"/>
      <c r="H172" s="38"/>
      <c r="I172" s="38"/>
      <c r="J172" s="38"/>
      <c r="K172" s="38"/>
      <c r="L172" s="38"/>
    </row>
    <row r="173" spans="1:12" ht="15.6" x14ac:dyDescent="0.3">
      <c r="A173" s="23">
        <v>144</v>
      </c>
      <c r="B173" s="36"/>
      <c r="C173" s="37" t="str">
        <f t="shared" si="2"/>
        <v/>
      </c>
      <c r="D173" s="38"/>
      <c r="E173" s="38"/>
      <c r="F173" s="38"/>
      <c r="G173" s="38"/>
      <c r="H173" s="38"/>
      <c r="I173" s="38"/>
      <c r="J173" s="38"/>
      <c r="K173" s="38"/>
      <c r="L173" s="38"/>
    </row>
    <row r="174" spans="1:12" ht="15.6" x14ac:dyDescent="0.3">
      <c r="A174" s="23">
        <v>145</v>
      </c>
      <c r="B174" s="36"/>
      <c r="C174" s="37" t="str">
        <f t="shared" si="2"/>
        <v/>
      </c>
      <c r="D174" s="38"/>
      <c r="E174" s="38"/>
      <c r="F174" s="38"/>
      <c r="G174" s="38"/>
      <c r="H174" s="38"/>
      <c r="I174" s="38"/>
      <c r="J174" s="38"/>
      <c r="K174" s="38"/>
      <c r="L174" s="38"/>
    </row>
    <row r="175" spans="1:12" ht="15.6" x14ac:dyDescent="0.3">
      <c r="A175" s="23">
        <v>146</v>
      </c>
      <c r="B175" s="36"/>
      <c r="C175" s="37" t="str">
        <f t="shared" si="2"/>
        <v/>
      </c>
      <c r="D175" s="38"/>
      <c r="E175" s="38"/>
      <c r="F175" s="38"/>
      <c r="G175" s="38"/>
      <c r="H175" s="38"/>
      <c r="I175" s="38"/>
      <c r="J175" s="38"/>
      <c r="K175" s="38"/>
      <c r="L175" s="38"/>
    </row>
    <row r="176" spans="1:12" ht="15.6" x14ac:dyDescent="0.3">
      <c r="A176" s="23">
        <v>147</v>
      </c>
      <c r="B176" s="36"/>
      <c r="C176" s="37" t="str">
        <f t="shared" si="2"/>
        <v/>
      </c>
      <c r="D176" s="38"/>
      <c r="E176" s="38"/>
      <c r="F176" s="38"/>
      <c r="G176" s="38"/>
      <c r="H176" s="38"/>
      <c r="I176" s="38"/>
      <c r="J176" s="38"/>
      <c r="K176" s="38"/>
      <c r="L176" s="38"/>
    </row>
    <row r="177" spans="1:12" ht="15.6" x14ac:dyDescent="0.3">
      <c r="A177" s="23">
        <v>148</v>
      </c>
      <c r="B177" s="36"/>
      <c r="C177" s="37" t="str">
        <f t="shared" si="2"/>
        <v/>
      </c>
      <c r="D177" s="38"/>
      <c r="E177" s="38"/>
      <c r="F177" s="38"/>
      <c r="G177" s="38"/>
      <c r="H177" s="38"/>
      <c r="I177" s="38"/>
      <c r="J177" s="38"/>
      <c r="K177" s="38"/>
      <c r="L177" s="38"/>
    </row>
    <row r="178" spans="1:12" ht="15.6" x14ac:dyDescent="0.3">
      <c r="A178" s="23">
        <v>149</v>
      </c>
      <c r="B178" s="36"/>
      <c r="C178" s="37" t="str">
        <f t="shared" si="2"/>
        <v/>
      </c>
      <c r="D178" s="38"/>
      <c r="E178" s="38"/>
      <c r="F178" s="38"/>
      <c r="G178" s="38"/>
      <c r="H178" s="38"/>
      <c r="I178" s="38"/>
      <c r="J178" s="38"/>
      <c r="K178" s="38"/>
      <c r="L178" s="38"/>
    </row>
    <row r="179" spans="1:12" ht="15.6" x14ac:dyDescent="0.3">
      <c r="A179" s="23">
        <v>150</v>
      </c>
      <c r="B179" s="36"/>
      <c r="C179" s="37" t="str">
        <f t="shared" si="2"/>
        <v/>
      </c>
      <c r="D179" s="38"/>
      <c r="E179" s="38"/>
      <c r="F179" s="38"/>
      <c r="G179" s="38"/>
      <c r="H179" s="38"/>
      <c r="I179" s="38"/>
      <c r="J179" s="38"/>
      <c r="K179" s="38"/>
      <c r="L179" s="38"/>
    </row>
    <row r="180" spans="1:12" ht="15.6" x14ac:dyDescent="0.3">
      <c r="A180" s="23">
        <v>151</v>
      </c>
      <c r="B180" s="36"/>
      <c r="C180" s="37" t="str">
        <f t="shared" si="2"/>
        <v/>
      </c>
      <c r="D180" s="38"/>
      <c r="E180" s="38"/>
      <c r="F180" s="38"/>
      <c r="G180" s="38"/>
      <c r="H180" s="38"/>
      <c r="I180" s="38"/>
      <c r="J180" s="38"/>
      <c r="K180" s="38"/>
      <c r="L180" s="38"/>
    </row>
    <row r="181" spans="1:12" ht="15.6" x14ac:dyDescent="0.3">
      <c r="A181" s="23">
        <v>152</v>
      </c>
      <c r="B181" s="36"/>
      <c r="C181" s="37" t="str">
        <f t="shared" si="2"/>
        <v/>
      </c>
      <c r="D181" s="38"/>
      <c r="E181" s="38"/>
      <c r="F181" s="38"/>
      <c r="G181" s="38"/>
      <c r="H181" s="38"/>
      <c r="I181" s="38"/>
      <c r="J181" s="38"/>
      <c r="K181" s="38"/>
      <c r="L181" s="38"/>
    </row>
    <row r="182" spans="1:12" ht="15.6" x14ac:dyDescent="0.3">
      <c r="A182" s="23">
        <v>153</v>
      </c>
      <c r="B182" s="36"/>
      <c r="C182" s="37" t="str">
        <f t="shared" si="2"/>
        <v/>
      </c>
      <c r="D182" s="38"/>
      <c r="E182" s="38"/>
      <c r="F182" s="38"/>
      <c r="G182" s="38"/>
      <c r="H182" s="38"/>
      <c r="I182" s="38"/>
      <c r="J182" s="38"/>
      <c r="K182" s="38"/>
      <c r="L182" s="38"/>
    </row>
    <row r="183" spans="1:12" ht="15.6" x14ac:dyDescent="0.3">
      <c r="A183" s="23">
        <v>154</v>
      </c>
      <c r="B183" s="36"/>
      <c r="C183" s="37" t="str">
        <f t="shared" si="2"/>
        <v/>
      </c>
      <c r="D183" s="38"/>
      <c r="E183" s="38"/>
      <c r="F183" s="38"/>
      <c r="G183" s="38"/>
      <c r="H183" s="38"/>
      <c r="I183" s="38"/>
      <c r="J183" s="38"/>
      <c r="K183" s="38"/>
      <c r="L183" s="38"/>
    </row>
    <row r="184" spans="1:12" ht="15.6" x14ac:dyDescent="0.3">
      <c r="A184" s="23">
        <v>155</v>
      </c>
      <c r="B184" s="36"/>
      <c r="C184" s="37" t="str">
        <f t="shared" si="2"/>
        <v/>
      </c>
      <c r="D184" s="38"/>
      <c r="E184" s="38"/>
      <c r="F184" s="38"/>
      <c r="G184" s="38"/>
      <c r="H184" s="38"/>
      <c r="I184" s="38"/>
      <c r="J184" s="38"/>
      <c r="K184" s="38"/>
      <c r="L184" s="38"/>
    </row>
    <row r="185" spans="1:12" ht="15.6" x14ac:dyDescent="0.3">
      <c r="A185" s="23">
        <v>156</v>
      </c>
      <c r="B185" s="36"/>
      <c r="C185" s="37" t="str">
        <f t="shared" si="2"/>
        <v/>
      </c>
      <c r="D185" s="38"/>
      <c r="E185" s="38"/>
      <c r="F185" s="38"/>
      <c r="G185" s="38"/>
      <c r="H185" s="38"/>
      <c r="I185" s="38"/>
      <c r="J185" s="38"/>
      <c r="K185" s="38"/>
      <c r="L185" s="38"/>
    </row>
    <row r="186" spans="1:12" ht="15.6" x14ac:dyDescent="0.3">
      <c r="A186" s="23">
        <v>157</v>
      </c>
      <c r="B186" s="36"/>
      <c r="C186" s="37" t="str">
        <f t="shared" si="2"/>
        <v/>
      </c>
      <c r="D186" s="38"/>
      <c r="E186" s="38"/>
      <c r="F186" s="38"/>
      <c r="G186" s="38"/>
      <c r="H186" s="38"/>
      <c r="I186" s="38"/>
      <c r="J186" s="38"/>
      <c r="K186" s="38"/>
      <c r="L186" s="38"/>
    </row>
    <row r="187" spans="1:12" ht="15.6" x14ac:dyDescent="0.3">
      <c r="A187" s="23">
        <v>158</v>
      </c>
      <c r="B187" s="36"/>
      <c r="C187" s="37" t="str">
        <f t="shared" si="2"/>
        <v/>
      </c>
      <c r="D187" s="38"/>
      <c r="E187" s="38"/>
      <c r="F187" s="38"/>
      <c r="G187" s="38"/>
      <c r="H187" s="38"/>
      <c r="I187" s="38"/>
      <c r="J187" s="38"/>
      <c r="K187" s="38"/>
      <c r="L187" s="38"/>
    </row>
    <row r="188" spans="1:12" ht="15.6" x14ac:dyDescent="0.3">
      <c r="A188" s="23">
        <v>159</v>
      </c>
      <c r="B188" s="36"/>
      <c r="C188" s="37" t="str">
        <f t="shared" si="2"/>
        <v/>
      </c>
      <c r="D188" s="38"/>
      <c r="E188" s="38"/>
      <c r="F188" s="38"/>
      <c r="G188" s="38"/>
      <c r="H188" s="38"/>
      <c r="I188" s="38"/>
      <c r="J188" s="38"/>
      <c r="K188" s="38"/>
      <c r="L188" s="38"/>
    </row>
    <row r="189" spans="1:12" ht="15.6" x14ac:dyDescent="0.3">
      <c r="A189" s="23">
        <v>160</v>
      </c>
      <c r="B189" s="36"/>
      <c r="C189" s="37" t="str">
        <f t="shared" si="2"/>
        <v/>
      </c>
      <c r="D189" s="38"/>
      <c r="E189" s="38"/>
      <c r="F189" s="38"/>
      <c r="G189" s="38"/>
      <c r="H189" s="38"/>
      <c r="I189" s="38"/>
      <c r="J189" s="38"/>
      <c r="K189" s="38"/>
      <c r="L189" s="38"/>
    </row>
    <row r="190" spans="1:12" ht="15.6" x14ac:dyDescent="0.3">
      <c r="A190" s="23">
        <v>161</v>
      </c>
      <c r="B190" s="36"/>
      <c r="C190" s="37" t="str">
        <f t="shared" si="2"/>
        <v/>
      </c>
      <c r="D190" s="38"/>
      <c r="E190" s="38"/>
      <c r="F190" s="38"/>
      <c r="G190" s="38"/>
      <c r="H190" s="38"/>
      <c r="I190" s="38"/>
      <c r="J190" s="38"/>
      <c r="K190" s="38"/>
      <c r="L190" s="38"/>
    </row>
    <row r="191" spans="1:12" ht="15.6" x14ac:dyDescent="0.3">
      <c r="A191" s="23">
        <v>162</v>
      </c>
      <c r="B191" s="36"/>
      <c r="C191" s="37" t="str">
        <f t="shared" si="2"/>
        <v/>
      </c>
      <c r="D191" s="38"/>
      <c r="E191" s="38"/>
      <c r="F191" s="38"/>
      <c r="G191" s="38"/>
      <c r="H191" s="38"/>
      <c r="I191" s="38"/>
      <c r="J191" s="38"/>
      <c r="K191" s="38"/>
      <c r="L191" s="38"/>
    </row>
    <row r="192" spans="1:12" ht="15.6" x14ac:dyDescent="0.3">
      <c r="A192" s="23">
        <v>163</v>
      </c>
      <c r="B192" s="36"/>
      <c r="C192" s="37" t="str">
        <f t="shared" si="2"/>
        <v/>
      </c>
      <c r="D192" s="38"/>
      <c r="E192" s="38"/>
      <c r="F192" s="38"/>
      <c r="G192" s="38"/>
      <c r="H192" s="38"/>
      <c r="I192" s="38"/>
      <c r="J192" s="38"/>
      <c r="K192" s="38"/>
      <c r="L192" s="38"/>
    </row>
    <row r="193" spans="1:12" ht="15.6" x14ac:dyDescent="0.3">
      <c r="A193" s="23">
        <v>164</v>
      </c>
      <c r="B193" s="36"/>
      <c r="C193" s="37" t="str">
        <f t="shared" si="2"/>
        <v/>
      </c>
      <c r="D193" s="38"/>
      <c r="E193" s="38"/>
      <c r="F193" s="38"/>
      <c r="G193" s="38"/>
      <c r="H193" s="38"/>
      <c r="I193" s="38"/>
      <c r="J193" s="38"/>
      <c r="K193" s="38"/>
      <c r="L193" s="38"/>
    </row>
    <row r="194" spans="1:12" ht="15.6" x14ac:dyDescent="0.3">
      <c r="A194" s="23">
        <v>165</v>
      </c>
      <c r="B194" s="36"/>
      <c r="C194" s="37" t="str">
        <f t="shared" si="2"/>
        <v/>
      </c>
      <c r="D194" s="38"/>
      <c r="E194" s="38"/>
      <c r="F194" s="38"/>
      <c r="G194" s="38"/>
      <c r="H194" s="38"/>
      <c r="I194" s="38"/>
      <c r="J194" s="38"/>
      <c r="K194" s="38"/>
      <c r="L194" s="38"/>
    </row>
    <row r="195" spans="1:12" ht="15.6" x14ac:dyDescent="0.3">
      <c r="A195" s="23">
        <v>166</v>
      </c>
      <c r="B195" s="36"/>
      <c r="C195" s="37" t="str">
        <f t="shared" si="2"/>
        <v/>
      </c>
      <c r="D195" s="38"/>
      <c r="E195" s="38"/>
      <c r="F195" s="38"/>
      <c r="G195" s="38"/>
      <c r="H195" s="38"/>
      <c r="I195" s="38"/>
      <c r="J195" s="38"/>
      <c r="K195" s="38"/>
      <c r="L195" s="38"/>
    </row>
    <row r="196" spans="1:12" ht="15.6" x14ac:dyDescent="0.3">
      <c r="A196" s="23">
        <v>167</v>
      </c>
      <c r="B196" s="36"/>
      <c r="C196" s="37" t="str">
        <f t="shared" si="2"/>
        <v/>
      </c>
      <c r="D196" s="38"/>
      <c r="E196" s="38"/>
      <c r="F196" s="38"/>
      <c r="G196" s="38"/>
      <c r="H196" s="38"/>
      <c r="I196" s="38"/>
      <c r="J196" s="38"/>
      <c r="K196" s="38"/>
      <c r="L196" s="38"/>
    </row>
    <row r="197" spans="1:12" ht="15.6" x14ac:dyDescent="0.3">
      <c r="A197" s="23">
        <v>168</v>
      </c>
      <c r="B197" s="36"/>
      <c r="C197" s="37" t="str">
        <f t="shared" si="2"/>
        <v/>
      </c>
      <c r="D197" s="38"/>
      <c r="E197" s="38"/>
      <c r="F197" s="38"/>
      <c r="G197" s="38"/>
      <c r="H197" s="38"/>
      <c r="I197" s="38"/>
      <c r="J197" s="38"/>
      <c r="K197" s="38"/>
      <c r="L197" s="38"/>
    </row>
    <row r="198" spans="1:12" ht="15.6" x14ac:dyDescent="0.3">
      <c r="A198" s="23">
        <v>169</v>
      </c>
      <c r="B198" s="36"/>
      <c r="C198" s="37" t="str">
        <f t="shared" si="2"/>
        <v/>
      </c>
      <c r="D198" s="38"/>
      <c r="E198" s="38"/>
      <c r="F198" s="38"/>
      <c r="G198" s="38"/>
      <c r="H198" s="38"/>
      <c r="I198" s="38"/>
      <c r="J198" s="38"/>
      <c r="K198" s="38"/>
      <c r="L198" s="38"/>
    </row>
    <row r="199" spans="1:12" ht="15.6" x14ac:dyDescent="0.3">
      <c r="A199" s="23">
        <v>170</v>
      </c>
      <c r="B199" s="36"/>
      <c r="C199" s="37" t="str">
        <f t="shared" si="2"/>
        <v/>
      </c>
      <c r="D199" s="38"/>
      <c r="E199" s="38"/>
      <c r="F199" s="38"/>
      <c r="G199" s="38"/>
      <c r="H199" s="38"/>
      <c r="I199" s="38"/>
      <c r="J199" s="38"/>
      <c r="K199" s="38"/>
      <c r="L199" s="38"/>
    </row>
    <row r="200" spans="1:12" ht="15.6" x14ac:dyDescent="0.3">
      <c r="A200" s="23">
        <v>171</v>
      </c>
      <c r="B200" s="36"/>
      <c r="C200" s="37" t="str">
        <f t="shared" si="2"/>
        <v/>
      </c>
      <c r="D200" s="38"/>
      <c r="E200" s="38"/>
      <c r="F200" s="38"/>
      <c r="G200" s="38"/>
      <c r="H200" s="38"/>
      <c r="I200" s="38"/>
      <c r="J200" s="38"/>
      <c r="K200" s="38"/>
      <c r="L200" s="38"/>
    </row>
    <row r="201" spans="1:12" ht="15.6" x14ac:dyDescent="0.3">
      <c r="A201" s="23">
        <v>172</v>
      </c>
      <c r="B201" s="36"/>
      <c r="C201" s="37" t="str">
        <f t="shared" si="2"/>
        <v/>
      </c>
      <c r="D201" s="38"/>
      <c r="E201" s="38"/>
      <c r="F201" s="38"/>
      <c r="G201" s="38"/>
      <c r="H201" s="38"/>
      <c r="I201" s="38"/>
      <c r="J201" s="38"/>
      <c r="K201" s="38"/>
      <c r="L201" s="38"/>
    </row>
    <row r="202" spans="1:12" ht="15.6" x14ac:dyDescent="0.3">
      <c r="A202" s="23">
        <v>173</v>
      </c>
      <c r="B202" s="36"/>
      <c r="C202" s="37" t="str">
        <f t="shared" si="2"/>
        <v/>
      </c>
      <c r="D202" s="38"/>
      <c r="E202" s="38"/>
      <c r="F202" s="38"/>
      <c r="G202" s="38"/>
      <c r="H202" s="38"/>
      <c r="I202" s="38"/>
      <c r="J202" s="38"/>
      <c r="K202" s="38"/>
      <c r="L202" s="38"/>
    </row>
    <row r="203" spans="1:12" ht="15.6" x14ac:dyDescent="0.3">
      <c r="A203" s="23">
        <v>174</v>
      </c>
      <c r="B203" s="36"/>
      <c r="C203" s="37" t="str">
        <f t="shared" si="2"/>
        <v/>
      </c>
      <c r="D203" s="38"/>
      <c r="E203" s="38"/>
      <c r="F203" s="38"/>
      <c r="G203" s="38"/>
      <c r="H203" s="38"/>
      <c r="I203" s="38"/>
      <c r="J203" s="38"/>
      <c r="K203" s="38"/>
      <c r="L203" s="38"/>
    </row>
    <row r="204" spans="1:12" ht="15.6" x14ac:dyDescent="0.3">
      <c r="A204" s="23">
        <v>175</v>
      </c>
      <c r="B204" s="36"/>
      <c r="C204" s="37" t="str">
        <f t="shared" si="2"/>
        <v/>
      </c>
      <c r="D204" s="38"/>
      <c r="E204" s="38"/>
      <c r="F204" s="38"/>
      <c r="G204" s="38"/>
      <c r="H204" s="38"/>
      <c r="I204" s="38"/>
      <c r="J204" s="38"/>
      <c r="K204" s="38"/>
      <c r="L204" s="38"/>
    </row>
    <row r="205" spans="1:12" ht="15.6" x14ac:dyDescent="0.3">
      <c r="A205" s="23">
        <v>176</v>
      </c>
      <c r="B205" s="36"/>
      <c r="C205" s="37" t="str">
        <f t="shared" si="2"/>
        <v/>
      </c>
      <c r="D205" s="38"/>
      <c r="E205" s="38"/>
      <c r="F205" s="38"/>
      <c r="G205" s="38"/>
      <c r="H205" s="38"/>
      <c r="I205" s="38"/>
      <c r="J205" s="38"/>
      <c r="K205" s="38"/>
      <c r="L205" s="38"/>
    </row>
    <row r="206" spans="1:12" ht="15.6" x14ac:dyDescent="0.3">
      <c r="A206" s="23">
        <v>177</v>
      </c>
      <c r="B206" s="36"/>
      <c r="C206" s="37" t="str">
        <f t="shared" si="2"/>
        <v/>
      </c>
      <c r="D206" s="38"/>
      <c r="E206" s="38"/>
      <c r="F206" s="38"/>
      <c r="G206" s="38"/>
      <c r="H206" s="38"/>
      <c r="I206" s="38"/>
      <c r="J206" s="38"/>
      <c r="K206" s="38"/>
      <c r="L206" s="38"/>
    </row>
    <row r="207" spans="1:12" ht="15.6" x14ac:dyDescent="0.3">
      <c r="A207" s="23">
        <v>178</v>
      </c>
      <c r="B207" s="36"/>
      <c r="C207" s="37" t="str">
        <f t="shared" si="2"/>
        <v/>
      </c>
      <c r="D207" s="38"/>
      <c r="E207" s="38"/>
      <c r="F207" s="38"/>
      <c r="G207" s="38"/>
      <c r="H207" s="38"/>
      <c r="I207" s="38"/>
      <c r="J207" s="38"/>
      <c r="K207" s="38"/>
      <c r="L207" s="38"/>
    </row>
    <row r="208" spans="1:12" ht="15.6" x14ac:dyDescent="0.3">
      <c r="A208" s="23">
        <v>179</v>
      </c>
      <c r="B208" s="36"/>
      <c r="C208" s="37" t="str">
        <f t="shared" si="2"/>
        <v/>
      </c>
      <c r="D208" s="38"/>
      <c r="E208" s="38"/>
      <c r="F208" s="38"/>
      <c r="G208" s="38"/>
      <c r="H208" s="38"/>
      <c r="I208" s="38"/>
      <c r="J208" s="38"/>
      <c r="K208" s="38"/>
      <c r="L208" s="38"/>
    </row>
    <row r="209" spans="1:12" ht="15.6" x14ac:dyDescent="0.3">
      <c r="A209" s="23">
        <v>180</v>
      </c>
      <c r="B209" s="36"/>
      <c r="C209" s="37" t="str">
        <f t="shared" si="2"/>
        <v/>
      </c>
      <c r="D209" s="38"/>
      <c r="E209" s="38"/>
      <c r="F209" s="38"/>
      <c r="G209" s="38"/>
      <c r="H209" s="38"/>
      <c r="I209" s="38"/>
      <c r="J209" s="38"/>
      <c r="K209" s="38"/>
      <c r="L209" s="38"/>
    </row>
    <row r="210" spans="1:12" ht="15.6" x14ac:dyDescent="0.3">
      <c r="A210" s="23">
        <v>181</v>
      </c>
      <c r="B210" s="36"/>
      <c r="C210" s="37" t="str">
        <f t="shared" si="2"/>
        <v/>
      </c>
      <c r="D210" s="38"/>
      <c r="E210" s="38"/>
      <c r="F210" s="38"/>
      <c r="G210" s="38"/>
      <c r="H210" s="38"/>
      <c r="I210" s="38"/>
      <c r="J210" s="38"/>
      <c r="K210" s="38"/>
      <c r="L210" s="38"/>
    </row>
    <row r="211" spans="1:12" ht="15.6" x14ac:dyDescent="0.3">
      <c r="A211" s="23">
        <v>182</v>
      </c>
      <c r="B211" s="36"/>
      <c r="C211" s="37" t="str">
        <f t="shared" si="2"/>
        <v/>
      </c>
      <c r="D211" s="38"/>
      <c r="E211" s="38"/>
      <c r="F211" s="38"/>
      <c r="G211" s="38"/>
      <c r="H211" s="38"/>
      <c r="I211" s="38"/>
      <c r="J211" s="38"/>
      <c r="K211" s="38"/>
      <c r="L211" s="38"/>
    </row>
    <row r="212" spans="1:12" ht="15.6" x14ac:dyDescent="0.3">
      <c r="A212" s="23">
        <v>183</v>
      </c>
      <c r="B212" s="36"/>
      <c r="C212" s="37" t="str">
        <f t="shared" si="2"/>
        <v/>
      </c>
      <c r="D212" s="38"/>
      <c r="E212" s="38"/>
      <c r="F212" s="38"/>
      <c r="G212" s="38"/>
      <c r="H212" s="38"/>
      <c r="I212" s="38"/>
      <c r="J212" s="38"/>
      <c r="K212" s="38"/>
      <c r="L212" s="38"/>
    </row>
    <row r="213" spans="1:12" ht="15.6" x14ac:dyDescent="0.3">
      <c r="A213" s="23">
        <v>184</v>
      </c>
      <c r="B213" s="36"/>
      <c r="C213" s="37" t="str">
        <f t="shared" si="2"/>
        <v/>
      </c>
      <c r="D213" s="38"/>
      <c r="E213" s="38"/>
      <c r="F213" s="38"/>
      <c r="G213" s="38"/>
      <c r="H213" s="38"/>
      <c r="I213" s="38"/>
      <c r="J213" s="38"/>
      <c r="K213" s="38"/>
      <c r="L213" s="38"/>
    </row>
    <row r="214" spans="1:12" ht="15.6" x14ac:dyDescent="0.3">
      <c r="A214" s="23">
        <v>185</v>
      </c>
      <c r="B214" s="36"/>
      <c r="C214" s="37" t="str">
        <f t="shared" si="2"/>
        <v/>
      </c>
      <c r="D214" s="38"/>
      <c r="E214" s="38"/>
      <c r="F214" s="38"/>
      <c r="G214" s="38"/>
      <c r="H214" s="38"/>
      <c r="I214" s="38"/>
      <c r="J214" s="38"/>
      <c r="K214" s="38"/>
      <c r="L214" s="38"/>
    </row>
    <row r="215" spans="1:12" ht="15.6" x14ac:dyDescent="0.3">
      <c r="A215" s="23">
        <v>186</v>
      </c>
      <c r="B215" s="36"/>
      <c r="C215" s="37" t="str">
        <f t="shared" si="2"/>
        <v/>
      </c>
      <c r="D215" s="38"/>
      <c r="E215" s="38"/>
      <c r="F215" s="38"/>
      <c r="G215" s="38"/>
      <c r="H215" s="38"/>
      <c r="I215" s="38"/>
      <c r="J215" s="38"/>
      <c r="K215" s="38"/>
      <c r="L215" s="38"/>
    </row>
    <row r="216" spans="1:12" ht="15.6" x14ac:dyDescent="0.3">
      <c r="A216" s="23">
        <v>187</v>
      </c>
      <c r="B216" s="36"/>
      <c r="C216" s="37" t="str">
        <f t="shared" si="2"/>
        <v/>
      </c>
      <c r="D216" s="38"/>
      <c r="E216" s="38"/>
      <c r="F216" s="38"/>
      <c r="G216" s="38"/>
      <c r="H216" s="38"/>
      <c r="I216" s="38"/>
      <c r="J216" s="38"/>
      <c r="K216" s="38"/>
      <c r="L216" s="38"/>
    </row>
    <row r="217" spans="1:12" ht="15.6" x14ac:dyDescent="0.3">
      <c r="A217" s="23">
        <v>188</v>
      </c>
      <c r="B217" s="36"/>
      <c r="C217" s="37" t="str">
        <f t="shared" si="2"/>
        <v/>
      </c>
      <c r="D217" s="38"/>
      <c r="E217" s="38"/>
      <c r="F217" s="38"/>
      <c r="G217" s="38"/>
      <c r="H217" s="38"/>
      <c r="I217" s="38"/>
      <c r="J217" s="38"/>
      <c r="K217" s="38"/>
      <c r="L217" s="38"/>
    </row>
    <row r="218" spans="1:12" ht="15.6" x14ac:dyDescent="0.3">
      <c r="A218" s="23">
        <v>189</v>
      </c>
      <c r="B218" s="36"/>
      <c r="C218" s="37" t="str">
        <f t="shared" si="2"/>
        <v/>
      </c>
      <c r="D218" s="38"/>
      <c r="E218" s="38"/>
      <c r="F218" s="38"/>
      <c r="G218" s="38"/>
      <c r="H218" s="38"/>
      <c r="I218" s="38"/>
      <c r="J218" s="38"/>
      <c r="K218" s="38"/>
      <c r="L218" s="38"/>
    </row>
    <row r="219" spans="1:12" ht="15.6" x14ac:dyDescent="0.3">
      <c r="A219" s="23">
        <v>190</v>
      </c>
      <c r="B219" s="36"/>
      <c r="C219" s="37" t="str">
        <f t="shared" si="2"/>
        <v/>
      </c>
      <c r="D219" s="38"/>
      <c r="E219" s="38"/>
      <c r="F219" s="38"/>
      <c r="G219" s="38"/>
      <c r="H219" s="38"/>
      <c r="I219" s="38"/>
      <c r="J219" s="38"/>
      <c r="K219" s="38"/>
      <c r="L219" s="38"/>
    </row>
    <row r="220" spans="1:12" ht="15.6" x14ac:dyDescent="0.3">
      <c r="A220" s="23">
        <v>191</v>
      </c>
      <c r="B220" s="36"/>
      <c r="C220" s="37" t="str">
        <f t="shared" si="2"/>
        <v/>
      </c>
      <c r="D220" s="38"/>
      <c r="E220" s="38"/>
      <c r="F220" s="38"/>
      <c r="G220" s="38"/>
      <c r="H220" s="38"/>
      <c r="I220" s="38"/>
      <c r="J220" s="38"/>
      <c r="K220" s="38"/>
      <c r="L220" s="38"/>
    </row>
    <row r="221" spans="1:12" ht="15.6" x14ac:dyDescent="0.3">
      <c r="A221" s="23">
        <v>192</v>
      </c>
      <c r="B221" s="36"/>
      <c r="C221" s="37" t="str">
        <f t="shared" si="2"/>
        <v/>
      </c>
      <c r="D221" s="38"/>
      <c r="E221" s="38"/>
      <c r="F221" s="38"/>
      <c r="G221" s="38"/>
      <c r="H221" s="38"/>
      <c r="I221" s="38"/>
      <c r="J221" s="38"/>
      <c r="K221" s="38"/>
      <c r="L221" s="38"/>
    </row>
    <row r="222" spans="1:12" ht="15.6" x14ac:dyDescent="0.3">
      <c r="A222" s="23">
        <v>193</v>
      </c>
      <c r="B222" s="36"/>
      <c r="C222" s="37" t="str">
        <f t="shared" si="2"/>
        <v/>
      </c>
      <c r="D222" s="38"/>
      <c r="E222" s="38"/>
      <c r="F222" s="38"/>
      <c r="G222" s="38"/>
      <c r="H222" s="38"/>
      <c r="I222" s="38"/>
      <c r="J222" s="38"/>
      <c r="K222" s="38"/>
      <c r="L222" s="38"/>
    </row>
    <row r="223" spans="1:12" ht="15.6" x14ac:dyDescent="0.3">
      <c r="A223" s="23">
        <v>194</v>
      </c>
      <c r="B223" s="36"/>
      <c r="C223" s="37" t="str">
        <f t="shared" ref="C223:C286" si="3">IF($B223&lt;&gt;"",$C$19,"")</f>
        <v/>
      </c>
      <c r="D223" s="38"/>
      <c r="E223" s="38"/>
      <c r="F223" s="38"/>
      <c r="G223" s="38"/>
      <c r="H223" s="38"/>
      <c r="I223" s="38"/>
      <c r="J223" s="38"/>
      <c r="K223" s="38"/>
      <c r="L223" s="38"/>
    </row>
    <row r="224" spans="1:12" ht="15.6" x14ac:dyDescent="0.3">
      <c r="A224" s="23">
        <v>195</v>
      </c>
      <c r="B224" s="36"/>
      <c r="C224" s="37" t="str">
        <f t="shared" si="3"/>
        <v/>
      </c>
      <c r="D224" s="38"/>
      <c r="E224" s="38"/>
      <c r="F224" s="38"/>
      <c r="G224" s="38"/>
      <c r="H224" s="38"/>
      <c r="I224" s="38"/>
      <c r="J224" s="38"/>
      <c r="K224" s="38"/>
      <c r="L224" s="38"/>
    </row>
    <row r="225" spans="1:12" ht="15.6" x14ac:dyDescent="0.3">
      <c r="A225" s="23">
        <v>196</v>
      </c>
      <c r="B225" s="36"/>
      <c r="C225" s="37" t="str">
        <f t="shared" si="3"/>
        <v/>
      </c>
      <c r="D225" s="38"/>
      <c r="E225" s="38"/>
      <c r="F225" s="38"/>
      <c r="G225" s="38"/>
      <c r="H225" s="38"/>
      <c r="I225" s="38"/>
      <c r="J225" s="38"/>
      <c r="K225" s="38"/>
      <c r="L225" s="38"/>
    </row>
    <row r="226" spans="1:12" ht="15.6" x14ac:dyDescent="0.3">
      <c r="A226" s="23">
        <v>197</v>
      </c>
      <c r="B226" s="36"/>
      <c r="C226" s="37" t="str">
        <f t="shared" si="3"/>
        <v/>
      </c>
      <c r="D226" s="38"/>
      <c r="E226" s="38"/>
      <c r="F226" s="38"/>
      <c r="G226" s="38"/>
      <c r="H226" s="38"/>
      <c r="I226" s="38"/>
      <c r="J226" s="38"/>
      <c r="K226" s="38"/>
      <c r="L226" s="38"/>
    </row>
    <row r="227" spans="1:12" ht="15.6" x14ac:dyDescent="0.3">
      <c r="A227" s="23">
        <v>198</v>
      </c>
      <c r="B227" s="36"/>
      <c r="C227" s="37" t="str">
        <f t="shared" si="3"/>
        <v/>
      </c>
      <c r="D227" s="38"/>
      <c r="E227" s="38"/>
      <c r="F227" s="38"/>
      <c r="G227" s="38"/>
      <c r="H227" s="38"/>
      <c r="I227" s="38"/>
      <c r="J227" s="38"/>
      <c r="K227" s="38"/>
      <c r="L227" s="38"/>
    </row>
    <row r="228" spans="1:12" ht="15.6" x14ac:dyDescent="0.3">
      <c r="A228" s="23">
        <v>199</v>
      </c>
      <c r="B228" s="36"/>
      <c r="C228" s="37" t="str">
        <f t="shared" si="3"/>
        <v/>
      </c>
      <c r="D228" s="38"/>
      <c r="E228" s="38"/>
      <c r="F228" s="38"/>
      <c r="G228" s="38"/>
      <c r="H228" s="38"/>
      <c r="I228" s="38"/>
      <c r="J228" s="38"/>
      <c r="K228" s="38"/>
      <c r="L228" s="38"/>
    </row>
    <row r="229" spans="1:12" ht="15.6" x14ac:dyDescent="0.3">
      <c r="A229" s="23">
        <v>200</v>
      </c>
      <c r="B229" s="36"/>
      <c r="C229" s="37" t="str">
        <f t="shared" si="3"/>
        <v/>
      </c>
      <c r="D229" s="38"/>
      <c r="E229" s="38"/>
      <c r="F229" s="38"/>
      <c r="G229" s="38"/>
      <c r="H229" s="38"/>
      <c r="I229" s="38"/>
      <c r="J229" s="38"/>
      <c r="K229" s="38"/>
      <c r="L229" s="38"/>
    </row>
    <row r="230" spans="1:12" ht="15.6" x14ac:dyDescent="0.3">
      <c r="A230" s="23">
        <v>201</v>
      </c>
      <c r="B230" s="36"/>
      <c r="C230" s="37" t="str">
        <f t="shared" si="3"/>
        <v/>
      </c>
      <c r="D230" s="38"/>
      <c r="E230" s="38"/>
      <c r="F230" s="38"/>
      <c r="G230" s="38"/>
      <c r="H230" s="38"/>
      <c r="I230" s="38"/>
      <c r="J230" s="38"/>
      <c r="K230" s="38"/>
      <c r="L230" s="38"/>
    </row>
    <row r="231" spans="1:12" ht="15.6" x14ac:dyDescent="0.3">
      <c r="A231" s="23">
        <v>202</v>
      </c>
      <c r="B231" s="36"/>
      <c r="C231" s="37" t="str">
        <f t="shared" si="3"/>
        <v/>
      </c>
      <c r="D231" s="38"/>
      <c r="E231" s="38"/>
      <c r="F231" s="38"/>
      <c r="G231" s="38"/>
      <c r="H231" s="38"/>
      <c r="I231" s="38"/>
      <c r="J231" s="38"/>
      <c r="K231" s="38"/>
      <c r="L231" s="38"/>
    </row>
    <row r="232" spans="1:12" ht="15.6" x14ac:dyDescent="0.3">
      <c r="A232" s="23">
        <v>203</v>
      </c>
      <c r="B232" s="36"/>
      <c r="C232" s="37" t="str">
        <f t="shared" si="3"/>
        <v/>
      </c>
      <c r="D232" s="38"/>
      <c r="E232" s="38"/>
      <c r="F232" s="38"/>
      <c r="G232" s="38"/>
      <c r="H232" s="38"/>
      <c r="I232" s="38"/>
      <c r="J232" s="38"/>
      <c r="K232" s="38"/>
      <c r="L232" s="38"/>
    </row>
    <row r="233" spans="1:12" ht="15.6" x14ac:dyDescent="0.3">
      <c r="A233" s="23">
        <v>204</v>
      </c>
      <c r="B233" s="36"/>
      <c r="C233" s="37" t="str">
        <f t="shared" si="3"/>
        <v/>
      </c>
      <c r="D233" s="38"/>
      <c r="E233" s="38"/>
      <c r="F233" s="38"/>
      <c r="G233" s="38"/>
      <c r="H233" s="38"/>
      <c r="I233" s="38"/>
      <c r="J233" s="38"/>
      <c r="K233" s="38"/>
      <c r="L233" s="38"/>
    </row>
    <row r="234" spans="1:12" ht="15.6" x14ac:dyDescent="0.3">
      <c r="A234" s="23">
        <v>205</v>
      </c>
      <c r="B234" s="36"/>
      <c r="C234" s="37" t="str">
        <f t="shared" si="3"/>
        <v/>
      </c>
      <c r="D234" s="38"/>
      <c r="E234" s="38"/>
      <c r="F234" s="38"/>
      <c r="G234" s="38"/>
      <c r="H234" s="38"/>
      <c r="I234" s="38"/>
      <c r="J234" s="38"/>
      <c r="K234" s="38"/>
      <c r="L234" s="38"/>
    </row>
    <row r="235" spans="1:12" ht="15.6" x14ac:dyDescent="0.3">
      <c r="A235" s="23">
        <v>206</v>
      </c>
      <c r="B235" s="36"/>
      <c r="C235" s="37" t="str">
        <f t="shared" si="3"/>
        <v/>
      </c>
      <c r="D235" s="38"/>
      <c r="E235" s="38"/>
      <c r="F235" s="38"/>
      <c r="G235" s="38"/>
      <c r="H235" s="38"/>
      <c r="I235" s="38"/>
      <c r="J235" s="38"/>
      <c r="K235" s="38"/>
      <c r="L235" s="38"/>
    </row>
    <row r="236" spans="1:12" ht="15.6" x14ac:dyDescent="0.3">
      <c r="A236" s="23">
        <v>207</v>
      </c>
      <c r="B236" s="36"/>
      <c r="C236" s="37" t="str">
        <f t="shared" si="3"/>
        <v/>
      </c>
      <c r="D236" s="38"/>
      <c r="E236" s="38"/>
      <c r="F236" s="38"/>
      <c r="G236" s="38"/>
      <c r="H236" s="38"/>
      <c r="I236" s="38"/>
      <c r="J236" s="38"/>
      <c r="K236" s="38"/>
      <c r="L236" s="38"/>
    </row>
    <row r="237" spans="1:12" ht="15.6" x14ac:dyDescent="0.3">
      <c r="A237" s="23">
        <v>208</v>
      </c>
      <c r="B237" s="36"/>
      <c r="C237" s="37" t="str">
        <f t="shared" si="3"/>
        <v/>
      </c>
      <c r="D237" s="38"/>
      <c r="E237" s="38"/>
      <c r="F237" s="38"/>
      <c r="G237" s="38"/>
      <c r="H237" s="38"/>
      <c r="I237" s="38"/>
      <c r="J237" s="38"/>
      <c r="K237" s="38"/>
      <c r="L237" s="38"/>
    </row>
    <row r="238" spans="1:12" ht="15.6" x14ac:dyDescent="0.3">
      <c r="A238" s="23">
        <v>209</v>
      </c>
      <c r="B238" s="36"/>
      <c r="C238" s="37" t="str">
        <f t="shared" si="3"/>
        <v/>
      </c>
      <c r="D238" s="38"/>
      <c r="E238" s="38"/>
      <c r="F238" s="38"/>
      <c r="G238" s="38"/>
      <c r="H238" s="38"/>
      <c r="I238" s="38"/>
      <c r="J238" s="38"/>
      <c r="K238" s="38"/>
      <c r="L238" s="38"/>
    </row>
    <row r="239" spans="1:12" ht="15.6" x14ac:dyDescent="0.3">
      <c r="A239" s="23">
        <v>210</v>
      </c>
      <c r="B239" s="36"/>
      <c r="C239" s="37" t="str">
        <f t="shared" si="3"/>
        <v/>
      </c>
      <c r="D239" s="38"/>
      <c r="E239" s="38"/>
      <c r="F239" s="38"/>
      <c r="G239" s="38"/>
      <c r="H239" s="38"/>
      <c r="I239" s="38"/>
      <c r="J239" s="38"/>
      <c r="K239" s="38"/>
      <c r="L239" s="38"/>
    </row>
    <row r="240" spans="1:12" ht="15.6" x14ac:dyDescent="0.3">
      <c r="A240" s="23">
        <v>211</v>
      </c>
      <c r="B240" s="36"/>
      <c r="C240" s="37" t="str">
        <f t="shared" si="3"/>
        <v/>
      </c>
      <c r="D240" s="38"/>
      <c r="E240" s="38"/>
      <c r="F240" s="38"/>
      <c r="G240" s="38"/>
      <c r="H240" s="38"/>
      <c r="I240" s="38"/>
      <c r="J240" s="38"/>
      <c r="K240" s="38"/>
      <c r="L240" s="38"/>
    </row>
    <row r="241" spans="1:12" ht="15.6" x14ac:dyDescent="0.3">
      <c r="A241" s="23">
        <v>212</v>
      </c>
      <c r="B241" s="36"/>
      <c r="C241" s="37" t="str">
        <f t="shared" si="3"/>
        <v/>
      </c>
      <c r="D241" s="38"/>
      <c r="E241" s="38"/>
      <c r="F241" s="38"/>
      <c r="G241" s="38"/>
      <c r="H241" s="38"/>
      <c r="I241" s="38"/>
      <c r="J241" s="38"/>
      <c r="K241" s="38"/>
      <c r="L241" s="38"/>
    </row>
    <row r="242" spans="1:12" ht="15.6" x14ac:dyDescent="0.3">
      <c r="A242" s="23">
        <v>213</v>
      </c>
      <c r="B242" s="36"/>
      <c r="C242" s="37" t="str">
        <f t="shared" si="3"/>
        <v/>
      </c>
      <c r="D242" s="38"/>
      <c r="E242" s="38"/>
      <c r="F242" s="38"/>
      <c r="G242" s="38"/>
      <c r="H242" s="38"/>
      <c r="I242" s="38"/>
      <c r="J242" s="38"/>
      <c r="K242" s="38"/>
      <c r="L242" s="38"/>
    </row>
    <row r="243" spans="1:12" ht="15.6" x14ac:dyDescent="0.3">
      <c r="A243" s="23">
        <v>214</v>
      </c>
      <c r="B243" s="36"/>
      <c r="C243" s="37" t="str">
        <f t="shared" si="3"/>
        <v/>
      </c>
      <c r="D243" s="38"/>
      <c r="E243" s="38"/>
      <c r="F243" s="38"/>
      <c r="G243" s="38"/>
      <c r="H243" s="38"/>
      <c r="I243" s="38"/>
      <c r="J243" s="38"/>
      <c r="K243" s="38"/>
      <c r="L243" s="38"/>
    </row>
    <row r="244" spans="1:12" ht="15.6" x14ac:dyDescent="0.3">
      <c r="A244" s="23">
        <v>215</v>
      </c>
      <c r="B244" s="36"/>
      <c r="C244" s="37" t="str">
        <f t="shared" si="3"/>
        <v/>
      </c>
      <c r="D244" s="38"/>
      <c r="E244" s="38"/>
      <c r="F244" s="38"/>
      <c r="G244" s="38"/>
      <c r="H244" s="38"/>
      <c r="I244" s="38"/>
      <c r="J244" s="38"/>
      <c r="K244" s="38"/>
      <c r="L244" s="38"/>
    </row>
    <row r="245" spans="1:12" ht="15.6" x14ac:dyDescent="0.3">
      <c r="A245" s="23">
        <v>216</v>
      </c>
      <c r="B245" s="36"/>
      <c r="C245" s="37" t="str">
        <f t="shared" si="3"/>
        <v/>
      </c>
      <c r="D245" s="38"/>
      <c r="E245" s="38"/>
      <c r="F245" s="38"/>
      <c r="G245" s="38"/>
      <c r="H245" s="38"/>
      <c r="I245" s="38"/>
      <c r="J245" s="38"/>
      <c r="K245" s="38"/>
      <c r="L245" s="38"/>
    </row>
    <row r="246" spans="1:12" ht="15.6" x14ac:dyDescent="0.3">
      <c r="A246" s="23">
        <v>217</v>
      </c>
      <c r="B246" s="36"/>
      <c r="C246" s="37" t="str">
        <f t="shared" si="3"/>
        <v/>
      </c>
      <c r="D246" s="38"/>
      <c r="E246" s="38"/>
      <c r="F246" s="38"/>
      <c r="G246" s="38"/>
      <c r="H246" s="38"/>
      <c r="I246" s="38"/>
      <c r="J246" s="38"/>
      <c r="K246" s="38"/>
      <c r="L246" s="38"/>
    </row>
    <row r="247" spans="1:12" ht="15.6" x14ac:dyDescent="0.3">
      <c r="A247" s="23">
        <v>218</v>
      </c>
      <c r="B247" s="36"/>
      <c r="C247" s="37" t="str">
        <f t="shared" si="3"/>
        <v/>
      </c>
      <c r="D247" s="38"/>
      <c r="E247" s="38"/>
      <c r="F247" s="38"/>
      <c r="G247" s="38"/>
      <c r="H247" s="38"/>
      <c r="I247" s="38"/>
      <c r="J247" s="38"/>
      <c r="K247" s="38"/>
      <c r="L247" s="38"/>
    </row>
    <row r="248" spans="1:12" ht="15.6" x14ac:dyDescent="0.3">
      <c r="A248" s="23">
        <v>219</v>
      </c>
      <c r="B248" s="36"/>
      <c r="C248" s="37" t="str">
        <f t="shared" si="3"/>
        <v/>
      </c>
      <c r="D248" s="38"/>
      <c r="E248" s="38"/>
      <c r="F248" s="38"/>
      <c r="G248" s="38"/>
      <c r="H248" s="38"/>
      <c r="I248" s="38"/>
      <c r="J248" s="38"/>
      <c r="K248" s="38"/>
      <c r="L248" s="38"/>
    </row>
    <row r="249" spans="1:12" ht="15.6" x14ac:dyDescent="0.3">
      <c r="A249" s="23">
        <v>220</v>
      </c>
      <c r="B249" s="36"/>
      <c r="C249" s="37" t="str">
        <f t="shared" si="3"/>
        <v/>
      </c>
      <c r="D249" s="38"/>
      <c r="E249" s="38"/>
      <c r="F249" s="38"/>
      <c r="G249" s="38"/>
      <c r="H249" s="38"/>
      <c r="I249" s="38"/>
      <c r="J249" s="38"/>
      <c r="K249" s="38"/>
      <c r="L249" s="38"/>
    </row>
    <row r="250" spans="1:12" ht="15.6" x14ac:dyDescent="0.3">
      <c r="A250" s="23">
        <v>221</v>
      </c>
      <c r="B250" s="36"/>
      <c r="C250" s="37" t="str">
        <f t="shared" si="3"/>
        <v/>
      </c>
      <c r="D250" s="38"/>
      <c r="E250" s="38"/>
      <c r="F250" s="38"/>
      <c r="G250" s="38"/>
      <c r="H250" s="38"/>
      <c r="I250" s="38"/>
      <c r="J250" s="38"/>
      <c r="K250" s="38"/>
      <c r="L250" s="38"/>
    </row>
    <row r="251" spans="1:12" ht="15.6" x14ac:dyDescent="0.3">
      <c r="A251" s="23">
        <v>222</v>
      </c>
      <c r="B251" s="36"/>
      <c r="C251" s="37" t="str">
        <f t="shared" si="3"/>
        <v/>
      </c>
      <c r="D251" s="38"/>
      <c r="E251" s="38"/>
      <c r="F251" s="38"/>
      <c r="G251" s="38"/>
      <c r="H251" s="38"/>
      <c r="I251" s="38"/>
      <c r="J251" s="38"/>
      <c r="K251" s="38"/>
      <c r="L251" s="38"/>
    </row>
    <row r="252" spans="1:12" ht="15.6" x14ac:dyDescent="0.3">
      <c r="A252" s="23">
        <v>223</v>
      </c>
      <c r="B252" s="36"/>
      <c r="C252" s="37" t="str">
        <f t="shared" si="3"/>
        <v/>
      </c>
      <c r="D252" s="38"/>
      <c r="E252" s="38"/>
      <c r="F252" s="38"/>
      <c r="G252" s="38"/>
      <c r="H252" s="38"/>
      <c r="I252" s="38"/>
      <c r="J252" s="38"/>
      <c r="K252" s="38"/>
      <c r="L252" s="38"/>
    </row>
    <row r="253" spans="1:12" ht="15.6" x14ac:dyDescent="0.3">
      <c r="A253" s="23">
        <v>224</v>
      </c>
      <c r="B253" s="36"/>
      <c r="C253" s="37" t="str">
        <f t="shared" si="3"/>
        <v/>
      </c>
      <c r="D253" s="38"/>
      <c r="E253" s="38"/>
      <c r="F253" s="38"/>
      <c r="G253" s="38"/>
      <c r="H253" s="38"/>
      <c r="I253" s="38"/>
      <c r="J253" s="38"/>
      <c r="K253" s="38"/>
      <c r="L253" s="38"/>
    </row>
    <row r="254" spans="1:12" ht="15.6" x14ac:dyDescent="0.3">
      <c r="A254" s="23">
        <v>225</v>
      </c>
      <c r="B254" s="36"/>
      <c r="C254" s="37" t="str">
        <f t="shared" si="3"/>
        <v/>
      </c>
      <c r="D254" s="38"/>
      <c r="E254" s="38"/>
      <c r="F254" s="38"/>
      <c r="G254" s="38"/>
      <c r="H254" s="38"/>
      <c r="I254" s="38"/>
      <c r="J254" s="38"/>
      <c r="K254" s="38"/>
      <c r="L254" s="38"/>
    </row>
    <row r="255" spans="1:12" ht="15.6" x14ac:dyDescent="0.3">
      <c r="A255" s="23">
        <v>226</v>
      </c>
      <c r="B255" s="36"/>
      <c r="C255" s="37" t="str">
        <f t="shared" si="3"/>
        <v/>
      </c>
      <c r="D255" s="38"/>
      <c r="E255" s="38"/>
      <c r="F255" s="38"/>
      <c r="G255" s="38"/>
      <c r="H255" s="38"/>
      <c r="I255" s="38"/>
      <c r="J255" s="38"/>
      <c r="K255" s="38"/>
      <c r="L255" s="38"/>
    </row>
    <row r="256" spans="1:12" ht="15.6" x14ac:dyDescent="0.3">
      <c r="A256" s="23">
        <v>227</v>
      </c>
      <c r="B256" s="36"/>
      <c r="C256" s="37" t="str">
        <f t="shared" si="3"/>
        <v/>
      </c>
      <c r="D256" s="38"/>
      <c r="E256" s="38"/>
      <c r="F256" s="38"/>
      <c r="G256" s="38"/>
      <c r="H256" s="38"/>
      <c r="I256" s="38"/>
      <c r="J256" s="38"/>
      <c r="K256" s="38"/>
      <c r="L256" s="38"/>
    </row>
    <row r="257" spans="1:12" ht="15.6" x14ac:dyDescent="0.3">
      <c r="A257" s="23">
        <v>228</v>
      </c>
      <c r="B257" s="36"/>
      <c r="C257" s="37" t="str">
        <f t="shared" si="3"/>
        <v/>
      </c>
      <c r="D257" s="38"/>
      <c r="E257" s="38"/>
      <c r="F257" s="38"/>
      <c r="G257" s="38"/>
      <c r="H257" s="38"/>
      <c r="I257" s="38"/>
      <c r="J257" s="38"/>
      <c r="K257" s="38"/>
      <c r="L257" s="38"/>
    </row>
    <row r="258" spans="1:12" ht="15.6" x14ac:dyDescent="0.3">
      <c r="A258" s="23">
        <v>229</v>
      </c>
      <c r="B258" s="36"/>
      <c r="C258" s="37" t="str">
        <f t="shared" si="3"/>
        <v/>
      </c>
      <c r="D258" s="38"/>
      <c r="E258" s="38"/>
      <c r="F258" s="38"/>
      <c r="G258" s="38"/>
      <c r="H258" s="38"/>
      <c r="I258" s="38"/>
      <c r="J258" s="38"/>
      <c r="K258" s="38"/>
      <c r="L258" s="38"/>
    </row>
    <row r="259" spans="1:12" ht="15.6" x14ac:dyDescent="0.3">
      <c r="A259" s="23">
        <v>230</v>
      </c>
      <c r="B259" s="36"/>
      <c r="C259" s="37" t="str">
        <f t="shared" si="3"/>
        <v/>
      </c>
      <c r="D259" s="38"/>
      <c r="E259" s="38"/>
      <c r="F259" s="38"/>
      <c r="G259" s="38"/>
      <c r="H259" s="38"/>
      <c r="I259" s="38"/>
      <c r="J259" s="38"/>
      <c r="K259" s="38"/>
      <c r="L259" s="38"/>
    </row>
    <row r="260" spans="1:12" ht="15.6" x14ac:dyDescent="0.3">
      <c r="A260" s="23">
        <v>231</v>
      </c>
      <c r="B260" s="36"/>
      <c r="C260" s="37" t="str">
        <f t="shared" si="3"/>
        <v/>
      </c>
      <c r="D260" s="38"/>
      <c r="E260" s="38"/>
      <c r="F260" s="38"/>
      <c r="G260" s="38"/>
      <c r="H260" s="38"/>
      <c r="I260" s="38"/>
      <c r="J260" s="38"/>
      <c r="K260" s="38"/>
      <c r="L260" s="38"/>
    </row>
    <row r="261" spans="1:12" ht="15.6" x14ac:dyDescent="0.3">
      <c r="A261" s="23">
        <v>232</v>
      </c>
      <c r="B261" s="36"/>
      <c r="C261" s="37" t="str">
        <f t="shared" si="3"/>
        <v/>
      </c>
      <c r="D261" s="38"/>
      <c r="E261" s="38"/>
      <c r="F261" s="38"/>
      <c r="G261" s="38"/>
      <c r="H261" s="38"/>
      <c r="I261" s="38"/>
      <c r="J261" s="38"/>
      <c r="K261" s="38"/>
      <c r="L261" s="38"/>
    </row>
    <row r="262" spans="1:12" ht="15.6" x14ac:dyDescent="0.3">
      <c r="A262" s="23">
        <v>233</v>
      </c>
      <c r="B262" s="36"/>
      <c r="C262" s="37" t="str">
        <f t="shared" si="3"/>
        <v/>
      </c>
      <c r="D262" s="38"/>
      <c r="E262" s="38"/>
      <c r="F262" s="38"/>
      <c r="G262" s="38"/>
      <c r="H262" s="38"/>
      <c r="I262" s="38"/>
      <c r="J262" s="38"/>
      <c r="K262" s="38"/>
      <c r="L262" s="38"/>
    </row>
    <row r="263" spans="1:12" ht="15.6" x14ac:dyDescent="0.3">
      <c r="A263" s="23">
        <v>234</v>
      </c>
      <c r="B263" s="36"/>
      <c r="C263" s="37" t="str">
        <f t="shared" si="3"/>
        <v/>
      </c>
      <c r="D263" s="38"/>
      <c r="E263" s="38"/>
      <c r="F263" s="38"/>
      <c r="G263" s="38"/>
      <c r="H263" s="38"/>
      <c r="I263" s="38"/>
      <c r="J263" s="38"/>
      <c r="K263" s="38"/>
      <c r="L263" s="38"/>
    </row>
    <row r="264" spans="1:12" ht="15.6" x14ac:dyDescent="0.3">
      <c r="A264" s="23">
        <v>235</v>
      </c>
      <c r="B264" s="36"/>
      <c r="C264" s="37" t="str">
        <f t="shared" si="3"/>
        <v/>
      </c>
      <c r="D264" s="38"/>
      <c r="E264" s="38"/>
      <c r="F264" s="38"/>
      <c r="G264" s="38"/>
      <c r="H264" s="38"/>
      <c r="I264" s="38"/>
      <c r="J264" s="38"/>
      <c r="K264" s="38"/>
      <c r="L264" s="38"/>
    </row>
    <row r="265" spans="1:12" ht="15.6" x14ac:dyDescent="0.3">
      <c r="A265" s="23">
        <v>236</v>
      </c>
      <c r="B265" s="36"/>
      <c r="C265" s="37" t="str">
        <f t="shared" si="3"/>
        <v/>
      </c>
      <c r="D265" s="38"/>
      <c r="E265" s="38"/>
      <c r="F265" s="38"/>
      <c r="G265" s="38"/>
      <c r="H265" s="38"/>
      <c r="I265" s="38"/>
      <c r="J265" s="38"/>
      <c r="K265" s="38"/>
      <c r="L265" s="38"/>
    </row>
    <row r="266" spans="1:12" ht="15.6" x14ac:dyDescent="0.3">
      <c r="A266" s="23">
        <v>237</v>
      </c>
      <c r="B266" s="36"/>
      <c r="C266" s="37" t="str">
        <f t="shared" si="3"/>
        <v/>
      </c>
      <c r="D266" s="38"/>
      <c r="E266" s="38"/>
      <c r="F266" s="38"/>
      <c r="G266" s="38"/>
      <c r="H266" s="38"/>
      <c r="I266" s="38"/>
      <c r="J266" s="38"/>
      <c r="K266" s="38"/>
      <c r="L266" s="38"/>
    </row>
    <row r="267" spans="1:12" ht="15.6" x14ac:dyDescent="0.3">
      <c r="A267" s="23">
        <v>238</v>
      </c>
      <c r="B267" s="36"/>
      <c r="C267" s="37" t="str">
        <f t="shared" si="3"/>
        <v/>
      </c>
      <c r="D267" s="38"/>
      <c r="E267" s="38"/>
      <c r="F267" s="38"/>
      <c r="G267" s="38"/>
      <c r="H267" s="38"/>
      <c r="I267" s="38"/>
      <c r="J267" s="38"/>
      <c r="K267" s="38"/>
      <c r="L267" s="38"/>
    </row>
    <row r="268" spans="1:12" ht="15.6" x14ac:dyDescent="0.3">
      <c r="A268" s="23">
        <v>239</v>
      </c>
      <c r="B268" s="36"/>
      <c r="C268" s="37" t="str">
        <f t="shared" si="3"/>
        <v/>
      </c>
      <c r="D268" s="38"/>
      <c r="E268" s="38"/>
      <c r="F268" s="38"/>
      <c r="G268" s="38"/>
      <c r="H268" s="38"/>
      <c r="I268" s="38"/>
      <c r="J268" s="38"/>
      <c r="K268" s="38"/>
      <c r="L268" s="38"/>
    </row>
    <row r="269" spans="1:12" ht="15.6" x14ac:dyDescent="0.3">
      <c r="A269" s="23">
        <v>240</v>
      </c>
      <c r="B269" s="36"/>
      <c r="C269" s="37" t="str">
        <f t="shared" si="3"/>
        <v/>
      </c>
      <c r="D269" s="38"/>
      <c r="E269" s="38"/>
      <c r="F269" s="38"/>
      <c r="G269" s="38"/>
      <c r="H269" s="38"/>
      <c r="I269" s="38"/>
      <c r="J269" s="38"/>
      <c r="K269" s="38"/>
      <c r="L269" s="38"/>
    </row>
    <row r="270" spans="1:12" ht="15.6" x14ac:dyDescent="0.3">
      <c r="A270" s="23">
        <v>241</v>
      </c>
      <c r="B270" s="36"/>
      <c r="C270" s="37" t="str">
        <f t="shared" si="3"/>
        <v/>
      </c>
      <c r="D270" s="38"/>
      <c r="E270" s="38"/>
      <c r="F270" s="38"/>
      <c r="G270" s="38"/>
      <c r="H270" s="38"/>
      <c r="I270" s="38"/>
      <c r="J270" s="38"/>
      <c r="K270" s="38"/>
      <c r="L270" s="38"/>
    </row>
    <row r="271" spans="1:12" ht="15.6" x14ac:dyDescent="0.3">
      <c r="A271" s="23">
        <v>242</v>
      </c>
      <c r="B271" s="36"/>
      <c r="C271" s="37" t="str">
        <f t="shared" si="3"/>
        <v/>
      </c>
      <c r="D271" s="38"/>
      <c r="E271" s="38"/>
      <c r="F271" s="38"/>
      <c r="G271" s="38"/>
      <c r="H271" s="38"/>
      <c r="I271" s="38"/>
      <c r="J271" s="38"/>
      <c r="K271" s="38"/>
      <c r="L271" s="38"/>
    </row>
    <row r="272" spans="1:12" ht="15.6" x14ac:dyDescent="0.3">
      <c r="A272" s="23">
        <v>243</v>
      </c>
      <c r="B272" s="36"/>
      <c r="C272" s="37" t="str">
        <f t="shared" si="3"/>
        <v/>
      </c>
      <c r="D272" s="38"/>
      <c r="E272" s="38"/>
      <c r="F272" s="38"/>
      <c r="G272" s="38"/>
      <c r="H272" s="38"/>
      <c r="I272" s="38"/>
      <c r="J272" s="38"/>
      <c r="K272" s="38"/>
      <c r="L272" s="38"/>
    </row>
    <row r="273" spans="1:12" ht="15.6" x14ac:dyDescent="0.3">
      <c r="A273" s="23">
        <v>244</v>
      </c>
      <c r="B273" s="36"/>
      <c r="C273" s="37" t="str">
        <f t="shared" si="3"/>
        <v/>
      </c>
      <c r="D273" s="38"/>
      <c r="E273" s="38"/>
      <c r="F273" s="38"/>
      <c r="G273" s="38"/>
      <c r="H273" s="38"/>
      <c r="I273" s="38"/>
      <c r="J273" s="38"/>
      <c r="K273" s="38"/>
      <c r="L273" s="38"/>
    </row>
    <row r="274" spans="1:12" ht="15.6" x14ac:dyDescent="0.3">
      <c r="A274" s="23">
        <v>245</v>
      </c>
      <c r="B274" s="36"/>
      <c r="C274" s="37" t="str">
        <f t="shared" si="3"/>
        <v/>
      </c>
      <c r="D274" s="38"/>
      <c r="E274" s="38"/>
      <c r="F274" s="38"/>
      <c r="G274" s="38"/>
      <c r="H274" s="38"/>
      <c r="I274" s="38"/>
      <c r="J274" s="38"/>
      <c r="K274" s="38"/>
      <c r="L274" s="38"/>
    </row>
    <row r="275" spans="1:12" ht="15.6" x14ac:dyDescent="0.3">
      <c r="A275" s="23">
        <v>246</v>
      </c>
      <c r="B275" s="36"/>
      <c r="C275" s="37" t="str">
        <f t="shared" si="3"/>
        <v/>
      </c>
      <c r="D275" s="38"/>
      <c r="E275" s="38"/>
      <c r="F275" s="38"/>
      <c r="G275" s="38"/>
      <c r="H275" s="38"/>
      <c r="I275" s="38"/>
      <c r="J275" s="38"/>
      <c r="K275" s="38"/>
      <c r="L275" s="38"/>
    </row>
    <row r="276" spans="1:12" ht="15.6" x14ac:dyDescent="0.3">
      <c r="A276" s="23">
        <v>247</v>
      </c>
      <c r="B276" s="36"/>
      <c r="C276" s="37" t="str">
        <f t="shared" si="3"/>
        <v/>
      </c>
      <c r="D276" s="38"/>
      <c r="E276" s="38"/>
      <c r="F276" s="38"/>
      <c r="G276" s="38"/>
      <c r="H276" s="38"/>
      <c r="I276" s="38"/>
      <c r="J276" s="38"/>
      <c r="K276" s="38"/>
      <c r="L276" s="38"/>
    </row>
    <row r="277" spans="1:12" ht="15.6" x14ac:dyDescent="0.3">
      <c r="A277" s="23">
        <v>248</v>
      </c>
      <c r="B277" s="36"/>
      <c r="C277" s="37" t="str">
        <f t="shared" si="3"/>
        <v/>
      </c>
      <c r="D277" s="38"/>
      <c r="E277" s="38"/>
      <c r="F277" s="38"/>
      <c r="G277" s="38"/>
      <c r="H277" s="38"/>
      <c r="I277" s="38"/>
      <c r="J277" s="38"/>
      <c r="K277" s="38"/>
      <c r="L277" s="38"/>
    </row>
    <row r="278" spans="1:12" ht="15.6" x14ac:dyDescent="0.3">
      <c r="A278" s="23">
        <v>249</v>
      </c>
      <c r="B278" s="36"/>
      <c r="C278" s="37" t="str">
        <f t="shared" si="3"/>
        <v/>
      </c>
      <c r="D278" s="38"/>
      <c r="E278" s="38"/>
      <c r="F278" s="38"/>
      <c r="G278" s="38"/>
      <c r="H278" s="38"/>
      <c r="I278" s="38"/>
      <c r="J278" s="38"/>
      <c r="K278" s="38"/>
      <c r="L278" s="38"/>
    </row>
    <row r="279" spans="1:12" ht="15.6" x14ac:dyDescent="0.3">
      <c r="A279" s="23">
        <v>250</v>
      </c>
      <c r="B279" s="36"/>
      <c r="C279" s="37" t="str">
        <f t="shared" si="3"/>
        <v/>
      </c>
      <c r="D279" s="38"/>
      <c r="E279" s="38"/>
      <c r="F279" s="38"/>
      <c r="G279" s="38"/>
      <c r="H279" s="38"/>
      <c r="I279" s="38"/>
      <c r="J279" s="38"/>
      <c r="K279" s="38"/>
      <c r="L279" s="38"/>
    </row>
    <row r="280" spans="1:12" ht="15.6" x14ac:dyDescent="0.3">
      <c r="A280" s="23">
        <v>251</v>
      </c>
      <c r="B280" s="36"/>
      <c r="C280" s="37" t="str">
        <f t="shared" si="3"/>
        <v/>
      </c>
      <c r="D280" s="38"/>
      <c r="E280" s="38"/>
      <c r="F280" s="38"/>
      <c r="G280" s="38"/>
      <c r="H280" s="38"/>
      <c r="I280" s="38"/>
      <c r="J280" s="38"/>
      <c r="K280" s="38"/>
      <c r="L280" s="38"/>
    </row>
    <row r="281" spans="1:12" ht="15.6" x14ac:dyDescent="0.3">
      <c r="A281" s="23">
        <v>252</v>
      </c>
      <c r="B281" s="36"/>
      <c r="C281" s="37" t="str">
        <f t="shared" si="3"/>
        <v/>
      </c>
      <c r="D281" s="38"/>
      <c r="E281" s="38"/>
      <c r="F281" s="38"/>
      <c r="G281" s="38"/>
      <c r="H281" s="38"/>
      <c r="I281" s="38"/>
      <c r="J281" s="38"/>
      <c r="K281" s="38"/>
      <c r="L281" s="38"/>
    </row>
    <row r="282" spans="1:12" ht="15.6" x14ac:dyDescent="0.3">
      <c r="A282" s="23">
        <v>253</v>
      </c>
      <c r="B282" s="36"/>
      <c r="C282" s="37" t="str">
        <f t="shared" si="3"/>
        <v/>
      </c>
      <c r="D282" s="38"/>
      <c r="E282" s="38"/>
      <c r="F282" s="38"/>
      <c r="G282" s="38"/>
      <c r="H282" s="38"/>
      <c r="I282" s="38"/>
      <c r="J282" s="38"/>
      <c r="K282" s="38"/>
      <c r="L282" s="38"/>
    </row>
    <row r="283" spans="1:12" ht="15.6" x14ac:dyDescent="0.3">
      <c r="A283" s="23">
        <v>254</v>
      </c>
      <c r="B283" s="36"/>
      <c r="C283" s="37" t="str">
        <f t="shared" si="3"/>
        <v/>
      </c>
      <c r="D283" s="38"/>
      <c r="E283" s="38"/>
      <c r="F283" s="38"/>
      <c r="G283" s="38"/>
      <c r="H283" s="38"/>
      <c r="I283" s="38"/>
      <c r="J283" s="38"/>
      <c r="K283" s="38"/>
      <c r="L283" s="38"/>
    </row>
    <row r="284" spans="1:12" ht="15.6" x14ac:dyDescent="0.3">
      <c r="A284" s="23">
        <v>255</v>
      </c>
      <c r="B284" s="36"/>
      <c r="C284" s="37" t="str">
        <f t="shared" si="3"/>
        <v/>
      </c>
      <c r="D284" s="38"/>
      <c r="E284" s="38"/>
      <c r="F284" s="38"/>
      <c r="G284" s="38"/>
      <c r="H284" s="38"/>
      <c r="I284" s="38"/>
      <c r="J284" s="38"/>
      <c r="K284" s="38"/>
      <c r="L284" s="38"/>
    </row>
    <row r="285" spans="1:12" ht="15.6" x14ac:dyDescent="0.3">
      <c r="A285" s="23">
        <v>256</v>
      </c>
      <c r="B285" s="36"/>
      <c r="C285" s="37" t="str">
        <f t="shared" si="3"/>
        <v/>
      </c>
      <c r="D285" s="38"/>
      <c r="E285" s="38"/>
      <c r="F285" s="38"/>
      <c r="G285" s="38"/>
      <c r="H285" s="38"/>
      <c r="I285" s="38"/>
      <c r="J285" s="38"/>
      <c r="K285" s="38"/>
      <c r="L285" s="38"/>
    </row>
    <row r="286" spans="1:12" ht="15.6" x14ac:dyDescent="0.3">
      <c r="A286" s="23">
        <v>257</v>
      </c>
      <c r="B286" s="36"/>
      <c r="C286" s="37" t="str">
        <f t="shared" si="3"/>
        <v/>
      </c>
      <c r="D286" s="38"/>
      <c r="E286" s="38"/>
      <c r="F286" s="38"/>
      <c r="G286" s="38"/>
      <c r="H286" s="38"/>
      <c r="I286" s="38"/>
      <c r="J286" s="38"/>
      <c r="K286" s="38"/>
      <c r="L286" s="38"/>
    </row>
    <row r="287" spans="1:12" ht="15.6" x14ac:dyDescent="0.3">
      <c r="A287" s="23">
        <v>258</v>
      </c>
      <c r="B287" s="36"/>
      <c r="C287" s="37" t="str">
        <f t="shared" ref="C287:C329" si="4">IF($B287&lt;&gt;"",$C$19,"")</f>
        <v/>
      </c>
      <c r="D287" s="38"/>
      <c r="E287" s="38"/>
      <c r="F287" s="38"/>
      <c r="G287" s="38"/>
      <c r="H287" s="38"/>
      <c r="I287" s="38"/>
      <c r="J287" s="38"/>
      <c r="K287" s="38"/>
      <c r="L287" s="38"/>
    </row>
    <row r="288" spans="1:12" ht="15.6" x14ac:dyDescent="0.3">
      <c r="A288" s="23">
        <v>259</v>
      </c>
      <c r="B288" s="36"/>
      <c r="C288" s="37" t="str">
        <f t="shared" si="4"/>
        <v/>
      </c>
      <c r="D288" s="38"/>
      <c r="E288" s="38"/>
      <c r="F288" s="38"/>
      <c r="G288" s="38"/>
      <c r="H288" s="38"/>
      <c r="I288" s="38"/>
      <c r="J288" s="38"/>
      <c r="K288" s="38"/>
      <c r="L288" s="38"/>
    </row>
    <row r="289" spans="1:12" ht="15.6" x14ac:dyDescent="0.3">
      <c r="A289" s="23">
        <v>260</v>
      </c>
      <c r="B289" s="36"/>
      <c r="C289" s="37" t="str">
        <f t="shared" si="4"/>
        <v/>
      </c>
      <c r="D289" s="38"/>
      <c r="E289" s="38"/>
      <c r="F289" s="38"/>
      <c r="G289" s="38"/>
      <c r="H289" s="38"/>
      <c r="I289" s="38"/>
      <c r="J289" s="38"/>
      <c r="K289" s="38"/>
      <c r="L289" s="38"/>
    </row>
    <row r="290" spans="1:12" ht="15.6" x14ac:dyDescent="0.3">
      <c r="A290" s="23">
        <v>261</v>
      </c>
      <c r="B290" s="36"/>
      <c r="C290" s="37" t="str">
        <f t="shared" si="4"/>
        <v/>
      </c>
      <c r="D290" s="38"/>
      <c r="E290" s="38"/>
      <c r="F290" s="38"/>
      <c r="G290" s="38"/>
      <c r="H290" s="38"/>
      <c r="I290" s="38"/>
      <c r="J290" s="38"/>
      <c r="K290" s="38"/>
      <c r="L290" s="38"/>
    </row>
    <row r="291" spans="1:12" ht="15.6" x14ac:dyDescent="0.3">
      <c r="A291" s="23">
        <v>262</v>
      </c>
      <c r="B291" s="36"/>
      <c r="C291" s="37" t="str">
        <f t="shared" si="4"/>
        <v/>
      </c>
      <c r="D291" s="38"/>
      <c r="E291" s="38"/>
      <c r="F291" s="38"/>
      <c r="G291" s="38"/>
      <c r="H291" s="38"/>
      <c r="I291" s="38"/>
      <c r="J291" s="38"/>
      <c r="K291" s="38"/>
      <c r="L291" s="38"/>
    </row>
    <row r="292" spans="1:12" ht="15.6" x14ac:dyDescent="0.3">
      <c r="A292" s="23">
        <v>263</v>
      </c>
      <c r="B292" s="36"/>
      <c r="C292" s="37" t="str">
        <f t="shared" si="4"/>
        <v/>
      </c>
      <c r="D292" s="38"/>
      <c r="E292" s="38"/>
      <c r="F292" s="38"/>
      <c r="G292" s="38"/>
      <c r="H292" s="38"/>
      <c r="I292" s="38"/>
      <c r="J292" s="38"/>
      <c r="K292" s="38"/>
      <c r="L292" s="38"/>
    </row>
    <row r="293" spans="1:12" ht="15.6" x14ac:dyDescent="0.3">
      <c r="A293" s="23">
        <v>264</v>
      </c>
      <c r="B293" s="36"/>
      <c r="C293" s="37" t="str">
        <f t="shared" si="4"/>
        <v/>
      </c>
      <c r="D293" s="38"/>
      <c r="E293" s="38"/>
      <c r="F293" s="38"/>
      <c r="G293" s="38"/>
      <c r="H293" s="38"/>
      <c r="I293" s="38"/>
      <c r="J293" s="38"/>
      <c r="K293" s="38"/>
      <c r="L293" s="38"/>
    </row>
    <row r="294" spans="1:12" ht="15.6" x14ac:dyDescent="0.3">
      <c r="A294" s="23">
        <v>265</v>
      </c>
      <c r="B294" s="36"/>
      <c r="C294" s="37" t="str">
        <f t="shared" si="4"/>
        <v/>
      </c>
      <c r="D294" s="38"/>
      <c r="E294" s="38"/>
      <c r="F294" s="38"/>
      <c r="G294" s="38"/>
      <c r="H294" s="38"/>
      <c r="I294" s="38"/>
      <c r="J294" s="38"/>
      <c r="K294" s="38"/>
      <c r="L294" s="38"/>
    </row>
    <row r="295" spans="1:12" ht="15.6" x14ac:dyDescent="0.3">
      <c r="A295" s="23">
        <v>266</v>
      </c>
      <c r="B295" s="36"/>
      <c r="C295" s="37" t="str">
        <f t="shared" si="4"/>
        <v/>
      </c>
      <c r="D295" s="38"/>
      <c r="E295" s="38"/>
      <c r="F295" s="38"/>
      <c r="G295" s="38"/>
      <c r="H295" s="38"/>
      <c r="I295" s="38"/>
      <c r="J295" s="38"/>
      <c r="K295" s="38"/>
      <c r="L295" s="38"/>
    </row>
    <row r="296" spans="1:12" ht="15.6" x14ac:dyDescent="0.3">
      <c r="A296" s="23">
        <v>267</v>
      </c>
      <c r="B296" s="36"/>
      <c r="C296" s="37" t="str">
        <f t="shared" si="4"/>
        <v/>
      </c>
      <c r="D296" s="38"/>
      <c r="E296" s="38"/>
      <c r="F296" s="38"/>
      <c r="G296" s="38"/>
      <c r="H296" s="38"/>
      <c r="I296" s="38"/>
      <c r="J296" s="38"/>
      <c r="K296" s="38"/>
      <c r="L296" s="38"/>
    </row>
    <row r="297" spans="1:12" ht="15.6" x14ac:dyDescent="0.3">
      <c r="A297" s="23">
        <v>268</v>
      </c>
      <c r="B297" s="36"/>
      <c r="C297" s="37" t="str">
        <f t="shared" si="4"/>
        <v/>
      </c>
      <c r="D297" s="38"/>
      <c r="E297" s="38"/>
      <c r="F297" s="38"/>
      <c r="G297" s="38"/>
      <c r="H297" s="38"/>
      <c r="I297" s="38"/>
      <c r="J297" s="38"/>
      <c r="K297" s="38"/>
      <c r="L297" s="38"/>
    </row>
    <row r="298" spans="1:12" ht="15.6" x14ac:dyDescent="0.3">
      <c r="A298" s="23">
        <v>269</v>
      </c>
      <c r="B298" s="36"/>
      <c r="C298" s="37" t="str">
        <f t="shared" si="4"/>
        <v/>
      </c>
      <c r="D298" s="38"/>
      <c r="E298" s="38"/>
      <c r="F298" s="38"/>
      <c r="G298" s="38"/>
      <c r="H298" s="38"/>
      <c r="I298" s="38"/>
      <c r="J298" s="38"/>
      <c r="K298" s="38"/>
      <c r="L298" s="38"/>
    </row>
    <row r="299" spans="1:12" ht="15.6" x14ac:dyDescent="0.3">
      <c r="A299" s="23">
        <v>270</v>
      </c>
      <c r="B299" s="36"/>
      <c r="C299" s="37" t="str">
        <f t="shared" si="4"/>
        <v/>
      </c>
      <c r="D299" s="38"/>
      <c r="E299" s="38"/>
      <c r="F299" s="38"/>
      <c r="G299" s="38"/>
      <c r="H299" s="38"/>
      <c r="I299" s="38"/>
      <c r="J299" s="38"/>
      <c r="K299" s="38"/>
      <c r="L299" s="38"/>
    </row>
    <row r="300" spans="1:12" ht="15.6" x14ac:dyDescent="0.3">
      <c r="A300" s="23">
        <v>271</v>
      </c>
      <c r="B300" s="36"/>
      <c r="C300" s="37" t="str">
        <f t="shared" si="4"/>
        <v/>
      </c>
      <c r="D300" s="38"/>
      <c r="E300" s="38"/>
      <c r="F300" s="38"/>
      <c r="G300" s="38"/>
      <c r="H300" s="38"/>
      <c r="I300" s="38"/>
      <c r="J300" s="38"/>
      <c r="K300" s="38"/>
      <c r="L300" s="38"/>
    </row>
    <row r="301" spans="1:12" ht="15.6" x14ac:dyDescent="0.3">
      <c r="A301" s="23">
        <v>272</v>
      </c>
      <c r="B301" s="36"/>
      <c r="C301" s="37" t="str">
        <f t="shared" si="4"/>
        <v/>
      </c>
      <c r="D301" s="38"/>
      <c r="E301" s="38"/>
      <c r="F301" s="38"/>
      <c r="G301" s="38"/>
      <c r="H301" s="38"/>
      <c r="I301" s="38"/>
      <c r="J301" s="38"/>
      <c r="K301" s="38"/>
      <c r="L301" s="38"/>
    </row>
    <row r="302" spans="1:12" ht="15.6" x14ac:dyDescent="0.3">
      <c r="A302" s="23">
        <v>273</v>
      </c>
      <c r="B302" s="36"/>
      <c r="C302" s="37" t="str">
        <f t="shared" si="4"/>
        <v/>
      </c>
      <c r="D302" s="38"/>
      <c r="E302" s="38"/>
      <c r="F302" s="38"/>
      <c r="G302" s="38"/>
      <c r="H302" s="38"/>
      <c r="I302" s="38"/>
      <c r="J302" s="38"/>
      <c r="K302" s="38"/>
      <c r="L302" s="38"/>
    </row>
    <row r="303" spans="1:12" ht="15.6" x14ac:dyDescent="0.3">
      <c r="A303" s="23">
        <v>274</v>
      </c>
      <c r="B303" s="36"/>
      <c r="C303" s="37" t="str">
        <f t="shared" si="4"/>
        <v/>
      </c>
      <c r="D303" s="38"/>
      <c r="E303" s="38"/>
      <c r="F303" s="38"/>
      <c r="G303" s="38"/>
      <c r="H303" s="38"/>
      <c r="I303" s="38"/>
      <c r="J303" s="38"/>
      <c r="K303" s="38"/>
      <c r="L303" s="38"/>
    </row>
    <row r="304" spans="1:12" ht="15.6" x14ac:dyDescent="0.3">
      <c r="A304" s="23">
        <v>275</v>
      </c>
      <c r="B304" s="36"/>
      <c r="C304" s="37" t="str">
        <f t="shared" si="4"/>
        <v/>
      </c>
      <c r="D304" s="38"/>
      <c r="E304" s="38"/>
      <c r="F304" s="38"/>
      <c r="G304" s="38"/>
      <c r="H304" s="38"/>
      <c r="I304" s="38"/>
      <c r="J304" s="38"/>
      <c r="K304" s="38"/>
      <c r="L304" s="38"/>
    </row>
    <row r="305" spans="1:12" ht="15.6" x14ac:dyDescent="0.3">
      <c r="A305" s="23">
        <v>276</v>
      </c>
      <c r="B305" s="36"/>
      <c r="C305" s="37" t="str">
        <f t="shared" si="4"/>
        <v/>
      </c>
      <c r="D305" s="38"/>
      <c r="E305" s="38"/>
      <c r="F305" s="38"/>
      <c r="G305" s="38"/>
      <c r="H305" s="38"/>
      <c r="I305" s="38"/>
      <c r="J305" s="38"/>
      <c r="K305" s="38"/>
      <c r="L305" s="38"/>
    </row>
    <row r="306" spans="1:12" ht="15.6" x14ac:dyDescent="0.3">
      <c r="A306" s="23">
        <v>277</v>
      </c>
      <c r="B306" s="36"/>
      <c r="C306" s="37" t="str">
        <f t="shared" si="4"/>
        <v/>
      </c>
      <c r="D306" s="38"/>
      <c r="E306" s="38"/>
      <c r="F306" s="38"/>
      <c r="G306" s="38"/>
      <c r="H306" s="38"/>
      <c r="I306" s="38"/>
      <c r="J306" s="38"/>
      <c r="K306" s="38"/>
      <c r="L306" s="38"/>
    </row>
    <row r="307" spans="1:12" ht="15.6" x14ac:dyDescent="0.3">
      <c r="A307" s="23">
        <v>278</v>
      </c>
      <c r="B307" s="36"/>
      <c r="C307" s="37" t="str">
        <f t="shared" si="4"/>
        <v/>
      </c>
      <c r="D307" s="38"/>
      <c r="E307" s="38"/>
      <c r="F307" s="38"/>
      <c r="G307" s="38"/>
      <c r="H307" s="38"/>
      <c r="I307" s="38"/>
      <c r="J307" s="38"/>
      <c r="K307" s="38"/>
      <c r="L307" s="38"/>
    </row>
    <row r="308" spans="1:12" ht="15.6" x14ac:dyDescent="0.3">
      <c r="A308" s="23">
        <v>279</v>
      </c>
      <c r="B308" s="36"/>
      <c r="C308" s="37" t="str">
        <f t="shared" si="4"/>
        <v/>
      </c>
      <c r="D308" s="38"/>
      <c r="E308" s="38"/>
      <c r="F308" s="38"/>
      <c r="G308" s="38"/>
      <c r="H308" s="38"/>
      <c r="I308" s="38"/>
      <c r="J308" s="38"/>
      <c r="K308" s="38"/>
      <c r="L308" s="38"/>
    </row>
    <row r="309" spans="1:12" ht="15.6" x14ac:dyDescent="0.3">
      <c r="A309" s="23">
        <v>280</v>
      </c>
      <c r="B309" s="36"/>
      <c r="C309" s="37" t="str">
        <f t="shared" si="4"/>
        <v/>
      </c>
      <c r="D309" s="38"/>
      <c r="E309" s="38"/>
      <c r="F309" s="38"/>
      <c r="G309" s="38"/>
      <c r="H309" s="38"/>
      <c r="I309" s="38"/>
      <c r="J309" s="38"/>
      <c r="K309" s="38"/>
      <c r="L309" s="38"/>
    </row>
    <row r="310" spans="1:12" ht="15.6" x14ac:dyDescent="0.3">
      <c r="A310" s="23">
        <v>281</v>
      </c>
      <c r="B310" s="36"/>
      <c r="C310" s="37" t="str">
        <f t="shared" si="4"/>
        <v/>
      </c>
      <c r="D310" s="38"/>
      <c r="E310" s="38"/>
      <c r="F310" s="38"/>
      <c r="G310" s="38"/>
      <c r="H310" s="38"/>
      <c r="I310" s="38"/>
      <c r="J310" s="38"/>
      <c r="K310" s="38"/>
      <c r="L310" s="38"/>
    </row>
    <row r="311" spans="1:12" ht="15.6" x14ac:dyDescent="0.3">
      <c r="A311" s="23">
        <v>282</v>
      </c>
      <c r="B311" s="36"/>
      <c r="C311" s="37" t="str">
        <f t="shared" si="4"/>
        <v/>
      </c>
      <c r="D311" s="38"/>
      <c r="E311" s="38"/>
      <c r="F311" s="38"/>
      <c r="G311" s="38"/>
      <c r="H311" s="38"/>
      <c r="I311" s="38"/>
      <c r="J311" s="38"/>
      <c r="K311" s="38"/>
      <c r="L311" s="38"/>
    </row>
    <row r="312" spans="1:12" ht="15.6" x14ac:dyDescent="0.3">
      <c r="A312" s="23">
        <v>283</v>
      </c>
      <c r="B312" s="36"/>
      <c r="C312" s="37" t="str">
        <f t="shared" si="4"/>
        <v/>
      </c>
      <c r="D312" s="38"/>
      <c r="E312" s="38"/>
      <c r="F312" s="38"/>
      <c r="G312" s="38"/>
      <c r="H312" s="38"/>
      <c r="I312" s="38"/>
      <c r="J312" s="38"/>
      <c r="K312" s="38"/>
      <c r="L312" s="38"/>
    </row>
    <row r="313" spans="1:12" ht="15.6" x14ac:dyDescent="0.3">
      <c r="A313" s="23">
        <v>284</v>
      </c>
      <c r="B313" s="36"/>
      <c r="C313" s="37" t="str">
        <f t="shared" si="4"/>
        <v/>
      </c>
      <c r="D313" s="38"/>
      <c r="E313" s="38"/>
      <c r="F313" s="38"/>
      <c r="G313" s="38"/>
      <c r="H313" s="38"/>
      <c r="I313" s="38"/>
      <c r="J313" s="38"/>
      <c r="K313" s="38"/>
      <c r="L313" s="38"/>
    </row>
    <row r="314" spans="1:12" ht="15.6" x14ac:dyDescent="0.3">
      <c r="A314" s="23">
        <v>285</v>
      </c>
      <c r="B314" s="36"/>
      <c r="C314" s="37" t="str">
        <f t="shared" si="4"/>
        <v/>
      </c>
      <c r="D314" s="38"/>
      <c r="E314" s="38"/>
      <c r="F314" s="38"/>
      <c r="G314" s="38"/>
      <c r="H314" s="38"/>
      <c r="I314" s="38"/>
      <c r="J314" s="38"/>
      <c r="K314" s="38"/>
      <c r="L314" s="38"/>
    </row>
    <row r="315" spans="1:12" ht="15.6" x14ac:dyDescent="0.3">
      <c r="A315" s="23">
        <v>286</v>
      </c>
      <c r="B315" s="36"/>
      <c r="C315" s="37" t="str">
        <f t="shared" si="4"/>
        <v/>
      </c>
      <c r="D315" s="38"/>
      <c r="E315" s="38"/>
      <c r="F315" s="38"/>
      <c r="G315" s="38"/>
      <c r="H315" s="38"/>
      <c r="I315" s="38"/>
      <c r="J315" s="38"/>
      <c r="K315" s="38"/>
      <c r="L315" s="38"/>
    </row>
    <row r="316" spans="1:12" ht="15.6" x14ac:dyDescent="0.3">
      <c r="A316" s="23">
        <v>287</v>
      </c>
      <c r="B316" s="36"/>
      <c r="C316" s="37" t="str">
        <f t="shared" si="4"/>
        <v/>
      </c>
      <c r="D316" s="38"/>
      <c r="E316" s="38"/>
      <c r="F316" s="38"/>
      <c r="G316" s="38"/>
      <c r="H316" s="38"/>
      <c r="I316" s="38"/>
      <c r="J316" s="38"/>
      <c r="K316" s="38"/>
      <c r="L316" s="38"/>
    </row>
    <row r="317" spans="1:12" ht="15.6" x14ac:dyDescent="0.3">
      <c r="A317" s="23">
        <v>288</v>
      </c>
      <c r="B317" s="36"/>
      <c r="C317" s="37" t="str">
        <f t="shared" si="4"/>
        <v/>
      </c>
      <c r="D317" s="38"/>
      <c r="E317" s="38"/>
      <c r="F317" s="38"/>
      <c r="G317" s="38"/>
      <c r="H317" s="38"/>
      <c r="I317" s="38"/>
      <c r="J317" s="38"/>
      <c r="K317" s="38"/>
      <c r="L317" s="38"/>
    </row>
    <row r="318" spans="1:12" ht="15.6" x14ac:dyDescent="0.3">
      <c r="A318" s="23">
        <v>289</v>
      </c>
      <c r="B318" s="36"/>
      <c r="C318" s="37" t="str">
        <f t="shared" si="4"/>
        <v/>
      </c>
      <c r="D318" s="38"/>
      <c r="E318" s="38"/>
      <c r="F318" s="38"/>
      <c r="G318" s="38"/>
      <c r="H318" s="38"/>
      <c r="I318" s="38"/>
      <c r="J318" s="38"/>
      <c r="K318" s="38"/>
      <c r="L318" s="38"/>
    </row>
    <row r="319" spans="1:12" ht="15.6" x14ac:dyDescent="0.3">
      <c r="A319" s="23">
        <v>290</v>
      </c>
      <c r="B319" s="36"/>
      <c r="C319" s="37" t="str">
        <f t="shared" si="4"/>
        <v/>
      </c>
      <c r="D319" s="38"/>
      <c r="E319" s="38"/>
      <c r="F319" s="38"/>
      <c r="G319" s="38"/>
      <c r="H319" s="38"/>
      <c r="I319" s="38"/>
      <c r="J319" s="38"/>
      <c r="K319" s="38"/>
      <c r="L319" s="38"/>
    </row>
    <row r="320" spans="1:12" ht="15.6" x14ac:dyDescent="0.3">
      <c r="A320" s="23">
        <v>291</v>
      </c>
      <c r="B320" s="36"/>
      <c r="C320" s="37" t="str">
        <f t="shared" si="4"/>
        <v/>
      </c>
      <c r="D320" s="38"/>
      <c r="E320" s="38"/>
      <c r="F320" s="38"/>
      <c r="G320" s="38"/>
      <c r="H320" s="38"/>
      <c r="I320" s="38"/>
      <c r="J320" s="38"/>
      <c r="K320" s="38"/>
      <c r="L320" s="38"/>
    </row>
    <row r="321" spans="1:12" ht="15.6" x14ac:dyDescent="0.3">
      <c r="A321" s="23">
        <v>292</v>
      </c>
      <c r="B321" s="36"/>
      <c r="C321" s="37" t="str">
        <f t="shared" si="4"/>
        <v/>
      </c>
      <c r="D321" s="38"/>
      <c r="E321" s="38"/>
      <c r="F321" s="38"/>
      <c r="G321" s="38"/>
      <c r="H321" s="38"/>
      <c r="I321" s="38"/>
      <c r="J321" s="38"/>
      <c r="K321" s="38"/>
      <c r="L321" s="38"/>
    </row>
    <row r="322" spans="1:12" ht="15.6" x14ac:dyDescent="0.3">
      <c r="A322" s="23">
        <v>293</v>
      </c>
      <c r="B322" s="36"/>
      <c r="C322" s="37" t="str">
        <f t="shared" si="4"/>
        <v/>
      </c>
      <c r="D322" s="38"/>
      <c r="E322" s="38"/>
      <c r="F322" s="38"/>
      <c r="G322" s="38"/>
      <c r="H322" s="38"/>
      <c r="I322" s="38"/>
      <c r="J322" s="38"/>
      <c r="K322" s="38"/>
      <c r="L322" s="38"/>
    </row>
    <row r="323" spans="1:12" ht="15.6" x14ac:dyDescent="0.3">
      <c r="A323" s="23">
        <v>294</v>
      </c>
      <c r="B323" s="36"/>
      <c r="C323" s="37" t="str">
        <f t="shared" si="4"/>
        <v/>
      </c>
      <c r="D323" s="38"/>
      <c r="E323" s="38"/>
      <c r="F323" s="38"/>
      <c r="G323" s="38"/>
      <c r="H323" s="38"/>
      <c r="I323" s="38"/>
      <c r="J323" s="38"/>
      <c r="K323" s="38"/>
      <c r="L323" s="38"/>
    </row>
    <row r="324" spans="1:12" ht="15.6" x14ac:dyDescent="0.3">
      <c r="A324" s="23">
        <v>295</v>
      </c>
      <c r="B324" s="36"/>
      <c r="C324" s="37" t="str">
        <f t="shared" si="4"/>
        <v/>
      </c>
      <c r="D324" s="38"/>
      <c r="E324" s="38"/>
      <c r="F324" s="38"/>
      <c r="G324" s="38"/>
      <c r="H324" s="38"/>
      <c r="I324" s="38"/>
      <c r="J324" s="38"/>
      <c r="K324" s="38"/>
      <c r="L324" s="38"/>
    </row>
    <row r="325" spans="1:12" ht="15.6" x14ac:dyDescent="0.3">
      <c r="A325" s="23">
        <v>296</v>
      </c>
      <c r="B325" s="36"/>
      <c r="C325" s="37" t="str">
        <f t="shared" si="4"/>
        <v/>
      </c>
      <c r="D325" s="38"/>
      <c r="E325" s="38"/>
      <c r="F325" s="38"/>
      <c r="G325" s="38"/>
      <c r="H325" s="38"/>
      <c r="I325" s="38"/>
      <c r="J325" s="38"/>
      <c r="K325" s="38"/>
      <c r="L325" s="38"/>
    </row>
    <row r="326" spans="1:12" ht="15.6" x14ac:dyDescent="0.3">
      <c r="A326" s="23">
        <v>297</v>
      </c>
      <c r="B326" s="36"/>
      <c r="C326" s="37" t="str">
        <f t="shared" si="4"/>
        <v/>
      </c>
      <c r="D326" s="38"/>
      <c r="E326" s="38"/>
      <c r="F326" s="38"/>
      <c r="G326" s="38"/>
      <c r="H326" s="38"/>
      <c r="I326" s="38"/>
      <c r="J326" s="38"/>
      <c r="K326" s="38"/>
      <c r="L326" s="38"/>
    </row>
    <row r="327" spans="1:12" ht="15.6" x14ac:dyDescent="0.3">
      <c r="A327" s="23">
        <v>298</v>
      </c>
      <c r="B327" s="36"/>
      <c r="C327" s="37" t="str">
        <f t="shared" si="4"/>
        <v/>
      </c>
      <c r="D327" s="38"/>
      <c r="E327" s="38"/>
      <c r="F327" s="38"/>
      <c r="G327" s="38"/>
      <c r="H327" s="38"/>
      <c r="I327" s="38"/>
      <c r="J327" s="38"/>
      <c r="K327" s="38"/>
      <c r="L327" s="38"/>
    </row>
    <row r="328" spans="1:12" ht="15.6" x14ac:dyDescent="0.3">
      <c r="A328" s="23">
        <v>299</v>
      </c>
      <c r="B328" s="36"/>
      <c r="C328" s="37" t="str">
        <f t="shared" si="4"/>
        <v/>
      </c>
      <c r="D328" s="38"/>
      <c r="E328" s="38"/>
      <c r="F328" s="38"/>
      <c r="G328" s="38"/>
      <c r="H328" s="38"/>
      <c r="I328" s="38"/>
      <c r="J328" s="38"/>
      <c r="K328" s="38"/>
      <c r="L328" s="38"/>
    </row>
    <row r="329" spans="1:12" ht="15.6" x14ac:dyDescent="0.3">
      <c r="A329" s="23">
        <v>300</v>
      </c>
      <c r="B329" s="36"/>
      <c r="C329" s="37" t="str">
        <f t="shared" si="4"/>
        <v/>
      </c>
      <c r="D329" s="38"/>
      <c r="E329" s="38"/>
      <c r="F329" s="38"/>
      <c r="G329" s="38"/>
      <c r="H329" s="38"/>
      <c r="I329" s="38"/>
      <c r="J329" s="38"/>
      <c r="K329" s="38"/>
      <c r="L329" s="38"/>
    </row>
  </sheetData>
  <sheetProtection algorithmName="SHA-512" hashValue="8gTsoCe57/9ZE0W6flco5BGGMZsMk+gneFSqZEmJqF5Gs6fd2ab7yIkdNRXDC12veeXbtZKeIkbCRtUHRp0odA==" saltValue="JpT4hbc1Q0vcfT6L6GaMuA==" spinCount="100000" sheet="1" selectLockedCells="1"/>
  <mergeCells count="15">
    <mergeCell ref="F28:F29"/>
    <mergeCell ref="G28:G29"/>
    <mergeCell ref="H28:K28"/>
    <mergeCell ref="L28:L29"/>
    <mergeCell ref="C12:G12"/>
    <mergeCell ref="C13:G13"/>
    <mergeCell ref="C14:G14"/>
    <mergeCell ref="C15:G15"/>
    <mergeCell ref="C16:G16"/>
    <mergeCell ref="C2:E3"/>
    <mergeCell ref="A28:A29"/>
    <mergeCell ref="B28:B29"/>
    <mergeCell ref="C28:C29"/>
    <mergeCell ref="D28:D29"/>
    <mergeCell ref="E28:E29"/>
  </mergeCells>
  <dataValidations xWindow="1047" yWindow="949" count="7">
    <dataValidation type="list" allowBlank="1" showInputMessage="1" showErrorMessage="1" sqref="C18" xr:uid="{DB0BAA61-D587-4048-919D-A0DF4A3F085C}">
      <formula1>TIp_Produs</formula1>
    </dataValidation>
    <dataValidation allowBlank="1" sqref="B30:B329 F30:F329 L30:L329" xr:uid="{317BDA84-933D-4641-A529-403CD972B950}"/>
    <dataValidation type="whole" showInputMessage="1" showErrorMessage="1" errorTitle="ATENTIE!" error="Dimensiunea introdusa nu se incadreaza in limitele de productie. (MIM 60mm, MAX 2050mm)" prompt="Limitele de productie pentru latime sunt MIN 60mm, MAX 2050mm" sqref="E30:E329" xr:uid="{C360777B-8A40-46C7-BF46-F4AF0230A39D}">
      <formula1>60</formula1>
      <formula2>2050</formula2>
    </dataValidation>
    <dataValidation type="whole" showInputMessage="1" showErrorMessage="1" errorTitle="ATENTIE!" error="Dimensiunea introdusa nu se incadreaza in limitele de productie. (MIM 60mm, MAX 3780mm)" prompt="Limitele de productie pentru lungime sunt MIN 60mm, MAX 3780mm" sqref="D30:D329" xr:uid="{6F745EF5-F303-470E-AF0A-18D41B4814D5}">
      <formula1>60</formula1>
      <formula2>3780</formula2>
    </dataValidation>
    <dataValidation type="list" allowBlank="1" showInputMessage="1" showErrorMessage="1" sqref="C19" xr:uid="{747F82C9-14B2-428B-A492-B0D6D38EFE0F}">
      <formula1>INDIRECT(C18)</formula1>
    </dataValidation>
    <dataValidation type="list" allowBlank="1" showInputMessage="1" showErrorMessage="1" promptTitle="ATENTIE!" prompt="Selectati numarul tipului de cant dorit pentru finisaj, din sectiunea de mai sus (de pe font galben)" sqref="H30:K329" xr:uid="{BD8DB266-F883-4479-99A9-62A61B7C1AC6}">
      <formula1>$D$20:$D$25</formula1>
    </dataValidation>
    <dataValidation type="list" allowBlank="1" showInputMessage="1" showErrorMessage="1" promptTitle="ATENTIE!" prompt="Exista cateva decoruri diferite care au ca si corespondent acelasi cant. In denumirea cantului veti gasi toate decorurile pentru care se aplica. Va rugam sa verificati cu atentie inainte de a-l selecta." sqref="C20:C25" xr:uid="{520505BC-62C0-45BE-89D1-56D617F74241}">
      <formula1>ABS</formula1>
    </dataValidation>
  </dataValidations>
  <hyperlinks>
    <hyperlink ref="I8" r:id="rId1" xr:uid="{2F027FDF-811F-47F0-AE38-98FE6F8893C0}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xWindow="1047" yWindow="949" count="1">
        <x14:dataValidation type="list" allowBlank="1" showInputMessage="1" showErrorMessage="1" prompt="Selectati &quot;Nu&quot;, in cazul in care nu e necesar. Altfel lasati casuta libera." xr:uid="{8556B574-27CD-474B-8284-7B99CD064AE2}">
          <x14:formula1>
            <xm:f>Nomenclator!$A$3</xm:f>
          </x14:formula1>
          <xm:sqref>G30:G329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5BD2-1F5D-42D2-9DF0-039FE28B6F5F}">
  <sheetPr codeName="Sheet3"/>
  <dimension ref="A1:O302"/>
  <sheetViews>
    <sheetView workbookViewId="0">
      <selection activeCell="H3" sqref="H3"/>
    </sheetView>
  </sheetViews>
  <sheetFormatPr defaultColWidth="8.6640625" defaultRowHeight="14.4" x14ac:dyDescent="0.3"/>
  <cols>
    <col min="1" max="1" width="6.109375" customWidth="1"/>
    <col min="2" max="2" width="14.109375" bestFit="1" customWidth="1"/>
    <col min="3" max="3" width="26.6640625" bestFit="1" customWidth="1"/>
    <col min="4" max="4" width="8.109375" bestFit="1" customWidth="1"/>
    <col min="5" max="5" width="6.6640625" bestFit="1" customWidth="1"/>
    <col min="6" max="6" width="4.109375" bestFit="1" customWidth="1"/>
    <col min="7" max="7" width="5.109375" bestFit="1" customWidth="1"/>
    <col min="8" max="11" width="20.6640625" bestFit="1" customWidth="1"/>
    <col min="12" max="12" width="14.6640625" bestFit="1" customWidth="1"/>
    <col min="13" max="13" width="31.6640625" bestFit="1" customWidth="1"/>
    <col min="14" max="14" width="6.109375" bestFit="1" customWidth="1"/>
    <col min="15" max="15" width="11" bestFit="1" customWidth="1"/>
    <col min="16" max="16" width="5.6640625" bestFit="1" customWidth="1"/>
  </cols>
  <sheetData>
    <row r="1" spans="1:15" x14ac:dyDescent="0.3">
      <c r="A1" s="98" t="s">
        <v>24</v>
      </c>
      <c r="B1" s="96" t="s">
        <v>616</v>
      </c>
      <c r="C1" s="96" t="s">
        <v>37</v>
      </c>
      <c r="D1" s="100" t="s">
        <v>626</v>
      </c>
      <c r="E1" s="100" t="s">
        <v>627</v>
      </c>
      <c r="F1" s="96" t="s">
        <v>25</v>
      </c>
      <c r="G1" s="96" t="s">
        <v>617</v>
      </c>
      <c r="H1" s="97" t="s">
        <v>26</v>
      </c>
      <c r="I1" s="97"/>
      <c r="J1" s="97"/>
      <c r="K1" s="97"/>
      <c r="L1" s="96" t="s">
        <v>4</v>
      </c>
      <c r="M1" s="96" t="s">
        <v>29</v>
      </c>
      <c r="N1" s="96" t="s">
        <v>27</v>
      </c>
      <c r="O1" s="96" t="s">
        <v>28</v>
      </c>
    </row>
    <row r="2" spans="1:15" x14ac:dyDescent="0.3">
      <c r="A2" s="99"/>
      <c r="B2" s="96"/>
      <c r="C2" s="96"/>
      <c r="D2" s="96"/>
      <c r="E2" s="96"/>
      <c r="F2" s="96"/>
      <c r="G2" s="96"/>
      <c r="H2" s="4" t="s">
        <v>622</v>
      </c>
      <c r="I2" s="4" t="s">
        <v>623</v>
      </c>
      <c r="J2" s="4" t="s">
        <v>624</v>
      </c>
      <c r="K2" s="4" t="s">
        <v>625</v>
      </c>
      <c r="L2" s="96"/>
      <c r="M2" s="96"/>
      <c r="N2" s="96"/>
      <c r="O2" s="96"/>
    </row>
    <row r="3" spans="1:15" x14ac:dyDescent="0.3">
      <c r="A3" s="3">
        <v>1</v>
      </c>
      <c r="B3" s="3" t="str">
        <f>IF('Comanda Decor 1'!$B30&lt;&gt;"",'Comanda Decor 1'!$B30,"")</f>
        <v/>
      </c>
      <c r="C3" s="3" t="str">
        <f>IF('Comanda Decor 1'!$C30&lt;&gt;"",'Comanda Decor 1'!$C30,"")</f>
        <v/>
      </c>
      <c r="D3" s="3" t="str">
        <f>IF('Comanda Decor 1'!$D30&lt;&gt;0,'Comanda Decor 1'!$D30,"")</f>
        <v/>
      </c>
      <c r="E3" s="3" t="str">
        <f>IF('Comanda Decor 1'!$E30&lt;&gt;0,'Comanda Decor 1'!$E30,"")</f>
        <v/>
      </c>
      <c r="F3" s="3" t="str">
        <f>IF('Comanda Decor 1'!$F30&lt;&gt;0,'Comanda Decor 1'!$F30,"")</f>
        <v/>
      </c>
      <c r="G3" s="3" t="str">
        <f>IF('Comanda Decor 1'!$C30="","",IF('Comanda Decor 1'!$G30="",1,0))</f>
        <v/>
      </c>
      <c r="H3" s="3" t="str">
        <f>VLOOKUP(IF('Comanda Decor 1'!$H30=1,'Comanda Decor 1'!$C$20,IF('Comanda Decor 1'!$H30=2,'Comanda Decor 1'!$C$21,IF('Comanda Decor 1'!$H30=3,'Comanda Decor 1'!$C$22,IF('Comanda Decor 1'!$H30=4,'Comanda Decor 1'!$C$23,IF('Comanda Decor 1'!$H30=5,'Comanda Decor 1'!$C$24,IF('Comanda Decor 1'!$H30=6,'Comanda Decor 1'!$C$25,"Blank")))))),'Corespondenta ABS denumire-cod'!A:B,2,0)</f>
        <v/>
      </c>
      <c r="I3" s="3" t="str">
        <f>VLOOKUP(IF('Comanda Decor 1'!$I30=1,'Comanda Decor 1'!$C$20,IF('Comanda Decor 1'!$I30=2,'Comanda Decor 1'!$C$21,IF('Comanda Decor 1'!$I30=3,'Comanda Decor 1'!$C$22,IF('Comanda Decor 1'!$I30=4,'Comanda Decor 1'!$C$23,IF('Comanda Decor 1'!$I30=5,'Comanda Decor 1'!$C$24,IF('Comanda Decor 1'!$I30=6,'Comanda Decor 1'!$C$25,"Blank")))))),'Corespondenta ABS denumire-cod'!A:B,2,0)</f>
        <v/>
      </c>
      <c r="J3" s="3" t="str">
        <f>VLOOKUP(IF('Comanda Decor 1'!$J30=1,'Comanda Decor 1'!$C$20,IF('Comanda Decor 1'!$J30=2,'Comanda Decor 1'!$C$21,IF('Comanda Decor 1'!$J30=3,'Comanda Decor 1'!$C$22,IF('Comanda Decor 1'!$J30=4,'Comanda Decor 1'!$C$23,IF('Comanda Decor 1'!$J30=5,'Comanda Decor 1'!$C$24,IF('Comanda Decor 1'!$J30=6,'Comanda Decor 1'!$C$25,"Blank")))))),'Corespondenta ABS denumire-cod'!A:B,2,0)</f>
        <v/>
      </c>
      <c r="K3" s="3" t="str">
        <f>VLOOKUP(IF('Comanda Decor 1'!$K30=1,'Comanda Decor 1'!$C$20,IF('Comanda Decor 1'!$K30=2,'Comanda Decor 1'!$C$21,IF('Comanda Decor 1'!$K30=3,'Comanda Decor 1'!$C$22,IF('Comanda Decor 1'!$K30=4,'Comanda Decor 1'!$C$23,IF('Comanda Decor 1'!$K30=5,'Comanda Decor 1'!$C$24,IF('Comanda Decor 1'!$K30=6,'Comanda Decor 1'!$C$25,"Blank")))))),'Corespondenta ABS denumire-cod'!A:B,2,0)</f>
        <v/>
      </c>
      <c r="L3" s="3" t="str">
        <f>IF('Comanda Decor 1'!$D30&lt;&gt;0,VLOOKUP('Formula Cant 1'!$E2,'Grafica Cant'!$E$2:$F$17,2,0),"")</f>
        <v/>
      </c>
      <c r="M3" s="3" t="str">
        <f>IF('Comanda Decor 1'!$C30&lt;&gt;"",IF('Comanda Decor 1'!$L30&lt;&gt;"",'Comanda Decor 1'!$L30,""),"")</f>
        <v/>
      </c>
      <c r="N3" s="3" t="str">
        <f>IF('Comanda Decor 1'!$C30&lt;&gt;"",IF('Comanda Decor 1'!$C$12&lt;&gt;"",'Comanda Decor 1'!$C$12,""),"")</f>
        <v/>
      </c>
      <c r="O3" s="7" t="str">
        <f>IF('Comanda Decor 1'!$C30&lt;&gt;"",IF('Comanda Decor 1'!$C$10&lt;&gt;"",'Comanda Decor 1'!$C$10,""),"")</f>
        <v/>
      </c>
    </row>
    <row r="4" spans="1:15" x14ac:dyDescent="0.3">
      <c r="A4" s="3">
        <v>2</v>
      </c>
      <c r="B4" s="3" t="str">
        <f>IF('Comanda Decor 1'!$B31&lt;&gt;"",'Comanda Decor 1'!$B31,"")</f>
        <v/>
      </c>
      <c r="C4" s="3" t="str">
        <f>IF('Comanda Decor 1'!$C31&lt;&gt;"",'Comanda Decor 1'!$C31,"")</f>
        <v/>
      </c>
      <c r="D4" s="3" t="str">
        <f>IF('Comanda Decor 1'!$D31&lt;&gt;0,'Comanda Decor 1'!$D31,"")</f>
        <v/>
      </c>
      <c r="E4" s="3" t="str">
        <f>IF('Comanda Decor 1'!$E31&lt;&gt;0,'Comanda Decor 1'!$E31,"")</f>
        <v/>
      </c>
      <c r="F4" s="3" t="str">
        <f>IF('Comanda Decor 1'!$F31&lt;&gt;0,'Comanda Decor 1'!$F31,"")</f>
        <v/>
      </c>
      <c r="G4" s="3" t="str">
        <f>IF('Comanda Decor 1'!$C31="","",IF('Comanda Decor 1'!$G31="",1,0))</f>
        <v/>
      </c>
      <c r="H4" s="3" t="str">
        <f>VLOOKUP(IF('Comanda Decor 1'!$H31=1,'Comanda Decor 1'!$C$20,IF('Comanda Decor 1'!$H31=2,'Comanda Decor 1'!$C$21,IF('Comanda Decor 1'!$H31=3,'Comanda Decor 1'!$C$22,IF('Comanda Decor 1'!$H31=4,'Comanda Decor 1'!$C$23,IF('Comanda Decor 1'!$H31=5,'Comanda Decor 1'!$C$24,IF('Comanda Decor 1'!$H31=6,'Comanda Decor 1'!$C$25,"Blank")))))),'Corespondenta ABS denumire-cod'!A:B,2,0)</f>
        <v/>
      </c>
      <c r="I4" s="3" t="str">
        <f>VLOOKUP(IF('Comanda Decor 1'!$I31=1,'Comanda Decor 1'!$C$20,IF('Comanda Decor 1'!$I31=2,'Comanda Decor 1'!$C$21,IF('Comanda Decor 1'!$I31=3,'Comanda Decor 1'!$C$22,IF('Comanda Decor 1'!$I31=4,'Comanda Decor 1'!$C$23,IF('Comanda Decor 1'!$I31=5,'Comanda Decor 1'!$C$24,IF('Comanda Decor 1'!$I31=6,'Comanda Decor 1'!$C$25,"Blank")))))),'Corespondenta ABS denumire-cod'!A:B,2,0)</f>
        <v/>
      </c>
      <c r="J4" s="3" t="str">
        <f>VLOOKUP(IF('Comanda Decor 1'!$J31=1,'Comanda Decor 1'!$C$20,IF('Comanda Decor 1'!$J31=2,'Comanda Decor 1'!$C$21,IF('Comanda Decor 1'!$J31=3,'Comanda Decor 1'!$C$22,IF('Comanda Decor 1'!$J31=4,'Comanda Decor 1'!$C$23,IF('Comanda Decor 1'!$J31=5,'Comanda Decor 1'!$C$24,IF('Comanda Decor 1'!$J31=6,'Comanda Decor 1'!$C$25,"Blank")))))),'Corespondenta ABS denumire-cod'!A:B,2,0)</f>
        <v/>
      </c>
      <c r="K4" s="3" t="str">
        <f>VLOOKUP(IF('Comanda Decor 1'!$K31=1,'Comanda Decor 1'!$C$20,IF('Comanda Decor 1'!$K31=2,'Comanda Decor 1'!$C$21,IF('Comanda Decor 1'!$K31=3,'Comanda Decor 1'!$C$22,IF('Comanda Decor 1'!$K31=4,'Comanda Decor 1'!$C$23,IF('Comanda Decor 1'!$K31=5,'Comanda Decor 1'!$C$24,IF('Comanda Decor 1'!$K31=6,'Comanda Decor 1'!$C$25,"Blank")))))),'Corespondenta ABS denumire-cod'!A:B,2,0)</f>
        <v/>
      </c>
      <c r="L4" s="3" t="str">
        <f>IF('Comanda Decor 1'!$D31&lt;&gt;0,VLOOKUP('Formula Cant 1'!$E3,'Grafica Cant'!$E$2:$F$17,2,0),"")</f>
        <v/>
      </c>
      <c r="M4" s="3" t="str">
        <f>IF('Comanda Decor 1'!$C31&lt;&gt;"",IF('Comanda Decor 1'!$L31&lt;&gt;"",'Comanda Decor 1'!$L31,""),"")</f>
        <v/>
      </c>
      <c r="N4" s="3" t="str">
        <f>IF('Comanda Decor 1'!$C31&lt;&gt;"",IF('Comanda Decor 1'!$C$12&lt;&gt;"",'Comanda Decor 1'!$C$12,""),"")</f>
        <v/>
      </c>
      <c r="O4" s="7" t="str">
        <f>IF('Comanda Decor 1'!$C31&lt;&gt;"",IF('Comanda Decor 1'!$C$10&lt;&gt;"",'Comanda Decor 1'!$C$10,""),"")</f>
        <v/>
      </c>
    </row>
    <row r="5" spans="1:15" x14ac:dyDescent="0.3">
      <c r="A5" s="3">
        <v>3</v>
      </c>
      <c r="B5" s="3" t="str">
        <f>IF('Comanda Decor 1'!$B32&lt;&gt;"",'Comanda Decor 1'!$B32,"")</f>
        <v/>
      </c>
      <c r="C5" s="3" t="str">
        <f>IF('Comanda Decor 1'!$C32&lt;&gt;"",'Comanda Decor 1'!$C32,"")</f>
        <v/>
      </c>
      <c r="D5" s="3" t="str">
        <f>IF('Comanda Decor 1'!$D32&lt;&gt;0,'Comanda Decor 1'!$D32,"")</f>
        <v/>
      </c>
      <c r="E5" s="3" t="str">
        <f>IF('Comanda Decor 1'!$E32&lt;&gt;0,'Comanda Decor 1'!$E32,"")</f>
        <v/>
      </c>
      <c r="F5" s="3" t="str">
        <f>IF('Comanda Decor 1'!$F32&lt;&gt;0,'Comanda Decor 1'!$F32,"")</f>
        <v/>
      </c>
      <c r="G5" s="3" t="str">
        <f>IF('Comanda Decor 1'!$C32="","",IF('Comanda Decor 1'!$G32="",1,0))</f>
        <v/>
      </c>
      <c r="H5" s="3" t="str">
        <f>VLOOKUP(IF('Comanda Decor 1'!$H32=1,'Comanda Decor 1'!$C$20,IF('Comanda Decor 1'!$H32=2,'Comanda Decor 1'!$C$21,IF('Comanda Decor 1'!$H32=3,'Comanda Decor 1'!$C$22,IF('Comanda Decor 1'!$H32=4,'Comanda Decor 1'!$C$23,IF('Comanda Decor 1'!$H32=5,'Comanda Decor 1'!$C$24,IF('Comanda Decor 1'!$H32=6,'Comanda Decor 1'!$C$25,"Blank")))))),'Corespondenta ABS denumire-cod'!A:B,2,0)</f>
        <v/>
      </c>
      <c r="I5" s="3" t="str">
        <f>VLOOKUP(IF('Comanda Decor 1'!$I32=1,'Comanda Decor 1'!$C$20,IF('Comanda Decor 1'!$I32=2,'Comanda Decor 1'!$C$21,IF('Comanda Decor 1'!$I32=3,'Comanda Decor 1'!$C$22,IF('Comanda Decor 1'!$I32=4,'Comanda Decor 1'!$C$23,IF('Comanda Decor 1'!$I32=5,'Comanda Decor 1'!$C$24,IF('Comanda Decor 1'!$I32=6,'Comanda Decor 1'!$C$25,"Blank")))))),'Corespondenta ABS denumire-cod'!A:B,2,0)</f>
        <v/>
      </c>
      <c r="J5" s="3" t="str">
        <f>VLOOKUP(IF('Comanda Decor 1'!$J32=1,'Comanda Decor 1'!$C$20,IF('Comanda Decor 1'!$J32=2,'Comanda Decor 1'!$C$21,IF('Comanda Decor 1'!$J32=3,'Comanda Decor 1'!$C$22,IF('Comanda Decor 1'!$J32=4,'Comanda Decor 1'!$C$23,IF('Comanda Decor 1'!$J32=5,'Comanda Decor 1'!$C$24,IF('Comanda Decor 1'!$J32=6,'Comanda Decor 1'!$C$25,"Blank")))))),'Corespondenta ABS denumire-cod'!A:B,2,0)</f>
        <v/>
      </c>
      <c r="K5" s="3" t="str">
        <f>VLOOKUP(IF('Comanda Decor 1'!$K32=1,'Comanda Decor 1'!$C$20,IF('Comanda Decor 1'!$K32=2,'Comanda Decor 1'!$C$21,IF('Comanda Decor 1'!$K32=3,'Comanda Decor 1'!$C$22,IF('Comanda Decor 1'!$K32=4,'Comanda Decor 1'!$C$23,IF('Comanda Decor 1'!$K32=5,'Comanda Decor 1'!$C$24,IF('Comanda Decor 1'!$K32=6,'Comanda Decor 1'!$C$25,"Blank")))))),'Corespondenta ABS denumire-cod'!A:B,2,0)</f>
        <v/>
      </c>
      <c r="L5" s="3" t="str">
        <f>IF('Comanda Decor 1'!$D32&lt;&gt;0,VLOOKUP('Formula Cant 1'!$E4,'Grafica Cant'!$E$2:$F$17,2,0),"")</f>
        <v/>
      </c>
      <c r="M5" s="3" t="str">
        <f>IF('Comanda Decor 1'!$C32&lt;&gt;"",IF('Comanda Decor 1'!$L32&lt;&gt;"",'Comanda Decor 1'!$L32,""),"")</f>
        <v/>
      </c>
      <c r="N5" s="3" t="str">
        <f>IF('Comanda Decor 1'!$C32&lt;&gt;"",IF('Comanda Decor 1'!$C$12&lt;&gt;"",'Comanda Decor 1'!$C$12,""),"")</f>
        <v/>
      </c>
      <c r="O5" s="7" t="str">
        <f>IF('Comanda Decor 1'!$C32&lt;&gt;"",IF('Comanda Decor 1'!$C$10&lt;&gt;"",'Comanda Decor 1'!$C$10,""),"")</f>
        <v/>
      </c>
    </row>
    <row r="6" spans="1:15" x14ac:dyDescent="0.3">
      <c r="A6" s="3">
        <v>4</v>
      </c>
      <c r="B6" s="3" t="str">
        <f>IF('Comanda Decor 1'!$B33&lt;&gt;"",'Comanda Decor 1'!$B33,"")</f>
        <v/>
      </c>
      <c r="C6" s="3" t="str">
        <f>IF('Comanda Decor 1'!$C33&lt;&gt;"",'Comanda Decor 1'!$C33,"")</f>
        <v/>
      </c>
      <c r="D6" s="3" t="str">
        <f>IF('Comanda Decor 1'!$D33&lt;&gt;0,'Comanda Decor 1'!$D33,"")</f>
        <v/>
      </c>
      <c r="E6" s="3" t="str">
        <f>IF('Comanda Decor 1'!$E33&lt;&gt;0,'Comanda Decor 1'!$E33,"")</f>
        <v/>
      </c>
      <c r="F6" s="3" t="str">
        <f>IF('Comanda Decor 1'!$F33&lt;&gt;0,'Comanda Decor 1'!$F33,"")</f>
        <v/>
      </c>
      <c r="G6" s="3" t="str">
        <f>IF('Comanda Decor 1'!$C33="","",IF('Comanda Decor 1'!$G33="",1,0))</f>
        <v/>
      </c>
      <c r="H6" s="3" t="str">
        <f>VLOOKUP(IF('Comanda Decor 1'!$H33=1,'Comanda Decor 1'!$C$20,IF('Comanda Decor 1'!$H33=2,'Comanda Decor 1'!$C$21,IF('Comanda Decor 1'!$H33=3,'Comanda Decor 1'!$C$22,IF('Comanda Decor 1'!$H33=4,'Comanda Decor 1'!$C$23,IF('Comanda Decor 1'!$H33=5,'Comanda Decor 1'!$C$24,IF('Comanda Decor 1'!$H33=6,'Comanda Decor 1'!$C$25,"Blank")))))),'Corespondenta ABS denumire-cod'!A:B,2,0)</f>
        <v/>
      </c>
      <c r="I6" s="3" t="str">
        <f>VLOOKUP(IF('Comanda Decor 1'!$I33=1,'Comanda Decor 1'!$C$20,IF('Comanda Decor 1'!$I33=2,'Comanda Decor 1'!$C$21,IF('Comanda Decor 1'!$I33=3,'Comanda Decor 1'!$C$22,IF('Comanda Decor 1'!$I33=4,'Comanda Decor 1'!$C$23,IF('Comanda Decor 1'!$I33=5,'Comanda Decor 1'!$C$24,IF('Comanda Decor 1'!$I33=6,'Comanda Decor 1'!$C$25,"Blank")))))),'Corespondenta ABS denumire-cod'!A:B,2,0)</f>
        <v/>
      </c>
      <c r="J6" s="3" t="str">
        <f>VLOOKUP(IF('Comanda Decor 1'!$J33=1,'Comanda Decor 1'!$C$20,IF('Comanda Decor 1'!$J33=2,'Comanda Decor 1'!$C$21,IF('Comanda Decor 1'!$J33=3,'Comanda Decor 1'!$C$22,IF('Comanda Decor 1'!$J33=4,'Comanda Decor 1'!$C$23,IF('Comanda Decor 1'!$J33=5,'Comanda Decor 1'!$C$24,IF('Comanda Decor 1'!$J33=6,'Comanda Decor 1'!$C$25,"Blank")))))),'Corespondenta ABS denumire-cod'!A:B,2,0)</f>
        <v/>
      </c>
      <c r="K6" s="3" t="str">
        <f>VLOOKUP(IF('Comanda Decor 1'!$K33=1,'Comanda Decor 1'!$C$20,IF('Comanda Decor 1'!$K33=2,'Comanda Decor 1'!$C$21,IF('Comanda Decor 1'!$K33=3,'Comanda Decor 1'!$C$22,IF('Comanda Decor 1'!$K33=4,'Comanda Decor 1'!$C$23,IF('Comanda Decor 1'!$K33=5,'Comanda Decor 1'!$C$24,IF('Comanda Decor 1'!$K33=6,'Comanda Decor 1'!$C$25,"Blank")))))),'Corespondenta ABS denumire-cod'!A:B,2,0)</f>
        <v/>
      </c>
      <c r="L6" s="3" t="str">
        <f>IF('Comanda Decor 1'!$D33&lt;&gt;0,VLOOKUP('Formula Cant 1'!$E5,'Grafica Cant'!$E$2:$F$17,2,0),"")</f>
        <v/>
      </c>
      <c r="M6" s="3" t="str">
        <f>IF('Comanda Decor 1'!$C33&lt;&gt;"",IF('Comanda Decor 1'!$L33&lt;&gt;"",'Comanda Decor 1'!$L33,""),"")</f>
        <v/>
      </c>
      <c r="N6" s="3" t="str">
        <f>IF('Comanda Decor 1'!$C33&lt;&gt;"",IF('Comanda Decor 1'!$C$12&lt;&gt;"",'Comanda Decor 1'!$C$12,""),"")</f>
        <v/>
      </c>
      <c r="O6" s="7" t="str">
        <f>IF('Comanda Decor 1'!$C33&lt;&gt;"",IF('Comanda Decor 1'!$C$10&lt;&gt;"",'Comanda Decor 1'!$C$10,""),"")</f>
        <v/>
      </c>
    </row>
    <row r="7" spans="1:15" x14ac:dyDescent="0.3">
      <c r="A7" s="3">
        <v>5</v>
      </c>
      <c r="B7" s="3" t="str">
        <f>IF('Comanda Decor 1'!$B34&lt;&gt;"",'Comanda Decor 1'!$B34,"")</f>
        <v/>
      </c>
      <c r="C7" s="3" t="str">
        <f>IF('Comanda Decor 1'!$C34&lt;&gt;"",'Comanda Decor 1'!$C34,"")</f>
        <v/>
      </c>
      <c r="D7" s="3" t="str">
        <f>IF('Comanda Decor 1'!$D34&lt;&gt;0,'Comanda Decor 1'!$D34,"")</f>
        <v/>
      </c>
      <c r="E7" s="3" t="str">
        <f>IF('Comanda Decor 1'!$E34&lt;&gt;0,'Comanda Decor 1'!$E34,"")</f>
        <v/>
      </c>
      <c r="F7" s="3" t="str">
        <f>IF('Comanda Decor 1'!$F34&lt;&gt;0,'Comanda Decor 1'!$F34,"")</f>
        <v/>
      </c>
      <c r="G7" s="3" t="str">
        <f>IF('Comanda Decor 1'!$C34="","",IF('Comanda Decor 1'!$G34="",1,0))</f>
        <v/>
      </c>
      <c r="H7" s="3" t="str">
        <f>VLOOKUP(IF('Comanda Decor 1'!$H34=1,'Comanda Decor 1'!$C$20,IF('Comanda Decor 1'!$H34=2,'Comanda Decor 1'!$C$21,IF('Comanda Decor 1'!$H34=3,'Comanda Decor 1'!$C$22,IF('Comanda Decor 1'!$H34=4,'Comanda Decor 1'!$C$23,IF('Comanda Decor 1'!$H34=5,'Comanda Decor 1'!$C$24,IF('Comanda Decor 1'!$H34=6,'Comanda Decor 1'!$C$25,"Blank")))))),'Corespondenta ABS denumire-cod'!A:B,2,0)</f>
        <v/>
      </c>
      <c r="I7" s="3" t="str">
        <f>VLOOKUP(IF('Comanda Decor 1'!$I34=1,'Comanda Decor 1'!$C$20,IF('Comanda Decor 1'!$I34=2,'Comanda Decor 1'!$C$21,IF('Comanda Decor 1'!$I34=3,'Comanda Decor 1'!$C$22,IF('Comanda Decor 1'!$I34=4,'Comanda Decor 1'!$C$23,IF('Comanda Decor 1'!$I34=5,'Comanda Decor 1'!$C$24,IF('Comanda Decor 1'!$I34=6,'Comanda Decor 1'!$C$25,"Blank")))))),'Corespondenta ABS denumire-cod'!A:B,2,0)</f>
        <v/>
      </c>
      <c r="J7" s="3" t="str">
        <f>VLOOKUP(IF('Comanda Decor 1'!$J34=1,'Comanda Decor 1'!$C$20,IF('Comanda Decor 1'!$J34=2,'Comanda Decor 1'!$C$21,IF('Comanda Decor 1'!$J34=3,'Comanda Decor 1'!$C$22,IF('Comanda Decor 1'!$J34=4,'Comanda Decor 1'!$C$23,IF('Comanda Decor 1'!$J34=5,'Comanda Decor 1'!$C$24,IF('Comanda Decor 1'!$J34=6,'Comanda Decor 1'!$C$25,"Blank")))))),'Corespondenta ABS denumire-cod'!A:B,2,0)</f>
        <v/>
      </c>
      <c r="K7" s="3" t="str">
        <f>VLOOKUP(IF('Comanda Decor 1'!$K34=1,'Comanda Decor 1'!$C$20,IF('Comanda Decor 1'!$K34=2,'Comanda Decor 1'!$C$21,IF('Comanda Decor 1'!$K34=3,'Comanda Decor 1'!$C$22,IF('Comanda Decor 1'!$K34=4,'Comanda Decor 1'!$C$23,IF('Comanda Decor 1'!$K34=5,'Comanda Decor 1'!$C$24,IF('Comanda Decor 1'!$K34=6,'Comanda Decor 1'!$C$25,"Blank")))))),'Corespondenta ABS denumire-cod'!A:B,2,0)</f>
        <v/>
      </c>
      <c r="L7" s="3" t="str">
        <f>IF('Comanda Decor 1'!$D34&lt;&gt;0,VLOOKUP('Formula Cant 1'!$E6,'Grafica Cant'!$E$2:$F$17,2,0),"")</f>
        <v/>
      </c>
      <c r="M7" s="3" t="str">
        <f>IF('Comanda Decor 1'!$C34&lt;&gt;"",IF('Comanda Decor 1'!$L34&lt;&gt;"",'Comanda Decor 1'!$L34,""),"")</f>
        <v/>
      </c>
      <c r="N7" s="3" t="str">
        <f>IF('Comanda Decor 1'!$C34&lt;&gt;"",IF('Comanda Decor 1'!$C$12&lt;&gt;"",'Comanda Decor 1'!$C$12,""),"")</f>
        <v/>
      </c>
      <c r="O7" s="7" t="str">
        <f>IF('Comanda Decor 1'!$C34&lt;&gt;"",IF('Comanda Decor 1'!$C$10&lt;&gt;"",'Comanda Decor 1'!$C$10,""),"")</f>
        <v/>
      </c>
    </row>
    <row r="8" spans="1:15" x14ac:dyDescent="0.3">
      <c r="A8" s="3">
        <v>6</v>
      </c>
      <c r="B8" s="3" t="str">
        <f>IF('Comanda Decor 1'!$B35&lt;&gt;"",'Comanda Decor 1'!$B35,"")</f>
        <v/>
      </c>
      <c r="C8" s="3" t="str">
        <f>IF('Comanda Decor 1'!$C35&lt;&gt;"",'Comanda Decor 1'!$C35,"")</f>
        <v/>
      </c>
      <c r="D8" s="3" t="str">
        <f>IF('Comanda Decor 1'!$D35&lt;&gt;0,'Comanda Decor 1'!$D35,"")</f>
        <v/>
      </c>
      <c r="E8" s="3" t="str">
        <f>IF('Comanda Decor 1'!$E35&lt;&gt;0,'Comanda Decor 1'!$E35,"")</f>
        <v/>
      </c>
      <c r="F8" s="3" t="str">
        <f>IF('Comanda Decor 1'!$F35&lt;&gt;0,'Comanda Decor 1'!$F35,"")</f>
        <v/>
      </c>
      <c r="G8" s="3" t="str">
        <f>IF('Comanda Decor 1'!$C35="","",IF('Comanda Decor 1'!$G35="",1,0))</f>
        <v/>
      </c>
      <c r="H8" s="3" t="str">
        <f>VLOOKUP(IF('Comanda Decor 1'!$H35=1,'Comanda Decor 1'!$C$20,IF('Comanda Decor 1'!$H35=2,'Comanda Decor 1'!$C$21,IF('Comanda Decor 1'!$H35=3,'Comanda Decor 1'!$C$22,IF('Comanda Decor 1'!$H35=4,'Comanda Decor 1'!$C$23,IF('Comanda Decor 1'!$H35=5,'Comanda Decor 1'!$C$24,IF('Comanda Decor 1'!$H35=6,'Comanda Decor 1'!$C$25,"Blank")))))),'Corespondenta ABS denumire-cod'!A:B,2,0)</f>
        <v/>
      </c>
      <c r="I8" s="3" t="str">
        <f>VLOOKUP(IF('Comanda Decor 1'!$I35=1,'Comanda Decor 1'!$C$20,IF('Comanda Decor 1'!$I35=2,'Comanda Decor 1'!$C$21,IF('Comanda Decor 1'!$I35=3,'Comanda Decor 1'!$C$22,IF('Comanda Decor 1'!$I35=4,'Comanda Decor 1'!$C$23,IF('Comanda Decor 1'!$I35=5,'Comanda Decor 1'!$C$24,IF('Comanda Decor 1'!$I35=6,'Comanda Decor 1'!$C$25,"Blank")))))),'Corespondenta ABS denumire-cod'!A:B,2,0)</f>
        <v/>
      </c>
      <c r="J8" s="3" t="str">
        <f>VLOOKUP(IF('Comanda Decor 1'!$J35=1,'Comanda Decor 1'!$C$20,IF('Comanda Decor 1'!$J35=2,'Comanda Decor 1'!$C$21,IF('Comanda Decor 1'!$J35=3,'Comanda Decor 1'!$C$22,IF('Comanda Decor 1'!$J35=4,'Comanda Decor 1'!$C$23,IF('Comanda Decor 1'!$J35=5,'Comanda Decor 1'!$C$24,IF('Comanda Decor 1'!$J35=6,'Comanda Decor 1'!$C$25,"Blank")))))),'Corespondenta ABS denumire-cod'!A:B,2,0)</f>
        <v/>
      </c>
      <c r="K8" s="3" t="str">
        <f>VLOOKUP(IF('Comanda Decor 1'!$K35=1,'Comanda Decor 1'!$C$20,IF('Comanda Decor 1'!$K35=2,'Comanda Decor 1'!$C$21,IF('Comanda Decor 1'!$K35=3,'Comanda Decor 1'!$C$22,IF('Comanda Decor 1'!$K35=4,'Comanda Decor 1'!$C$23,IF('Comanda Decor 1'!$K35=5,'Comanda Decor 1'!$C$24,IF('Comanda Decor 1'!$K35=6,'Comanda Decor 1'!$C$25,"Blank")))))),'Corespondenta ABS denumire-cod'!A:B,2,0)</f>
        <v/>
      </c>
      <c r="L8" s="3" t="str">
        <f>IF('Comanda Decor 1'!$D35&lt;&gt;0,VLOOKUP('Formula Cant 1'!$E7,'Grafica Cant'!$E$2:$F$17,2,0),"")</f>
        <v/>
      </c>
      <c r="M8" s="3" t="str">
        <f>IF('Comanda Decor 1'!$C35&lt;&gt;"",IF('Comanda Decor 1'!$L35&lt;&gt;"",'Comanda Decor 1'!$L35,""),"")</f>
        <v/>
      </c>
      <c r="N8" s="3" t="str">
        <f>IF('Comanda Decor 1'!$C35&lt;&gt;"",IF('Comanda Decor 1'!$C$12&lt;&gt;"",'Comanda Decor 1'!$C$12,""),"")</f>
        <v/>
      </c>
      <c r="O8" s="7" t="str">
        <f>IF('Comanda Decor 1'!$C35&lt;&gt;"",IF('Comanda Decor 1'!$C$10&lt;&gt;"",'Comanda Decor 1'!$C$10,""),"")</f>
        <v/>
      </c>
    </row>
    <row r="9" spans="1:15" x14ac:dyDescent="0.3">
      <c r="A9" s="3">
        <v>7</v>
      </c>
      <c r="B9" s="3" t="str">
        <f>IF('Comanda Decor 1'!$B36&lt;&gt;"",'Comanda Decor 1'!$B36,"")</f>
        <v/>
      </c>
      <c r="C9" s="3" t="str">
        <f>IF('Comanda Decor 1'!$C36&lt;&gt;"",'Comanda Decor 1'!$C36,"")</f>
        <v/>
      </c>
      <c r="D9" s="3" t="str">
        <f>IF('Comanda Decor 1'!$D36&lt;&gt;0,'Comanda Decor 1'!$D36,"")</f>
        <v/>
      </c>
      <c r="E9" s="3" t="str">
        <f>IF('Comanda Decor 1'!$E36&lt;&gt;0,'Comanda Decor 1'!$E36,"")</f>
        <v/>
      </c>
      <c r="F9" s="3" t="str">
        <f>IF('Comanda Decor 1'!$F36&lt;&gt;0,'Comanda Decor 1'!$F36,"")</f>
        <v/>
      </c>
      <c r="G9" s="3" t="str">
        <f>IF('Comanda Decor 1'!$C36="","",IF('Comanda Decor 1'!$G36="",1,0))</f>
        <v/>
      </c>
      <c r="H9" s="3" t="str">
        <f>VLOOKUP(IF('Comanda Decor 1'!$H36=1,'Comanda Decor 1'!$C$20,IF('Comanda Decor 1'!$H36=2,'Comanda Decor 1'!$C$21,IF('Comanda Decor 1'!$H36=3,'Comanda Decor 1'!$C$22,IF('Comanda Decor 1'!$H36=4,'Comanda Decor 1'!$C$23,IF('Comanda Decor 1'!$H36=5,'Comanda Decor 1'!$C$24,IF('Comanda Decor 1'!$H36=6,'Comanda Decor 1'!$C$25,"Blank")))))),'Corespondenta ABS denumire-cod'!A:B,2,0)</f>
        <v/>
      </c>
      <c r="I9" s="3" t="str">
        <f>VLOOKUP(IF('Comanda Decor 1'!$I36=1,'Comanda Decor 1'!$C$20,IF('Comanda Decor 1'!$I36=2,'Comanda Decor 1'!$C$21,IF('Comanda Decor 1'!$I36=3,'Comanda Decor 1'!$C$22,IF('Comanda Decor 1'!$I36=4,'Comanda Decor 1'!$C$23,IF('Comanda Decor 1'!$I36=5,'Comanda Decor 1'!$C$24,IF('Comanda Decor 1'!$I36=6,'Comanda Decor 1'!$C$25,"Blank")))))),'Corespondenta ABS denumire-cod'!A:B,2,0)</f>
        <v/>
      </c>
      <c r="J9" s="3" t="str">
        <f>VLOOKUP(IF('Comanda Decor 1'!$J36=1,'Comanda Decor 1'!$C$20,IF('Comanda Decor 1'!$J36=2,'Comanda Decor 1'!$C$21,IF('Comanda Decor 1'!$J36=3,'Comanda Decor 1'!$C$22,IF('Comanda Decor 1'!$J36=4,'Comanda Decor 1'!$C$23,IF('Comanda Decor 1'!$J36=5,'Comanda Decor 1'!$C$24,IF('Comanda Decor 1'!$J36=6,'Comanda Decor 1'!$C$25,"Blank")))))),'Corespondenta ABS denumire-cod'!A:B,2,0)</f>
        <v/>
      </c>
      <c r="K9" s="3" t="str">
        <f>VLOOKUP(IF('Comanda Decor 1'!$K36=1,'Comanda Decor 1'!$C$20,IF('Comanda Decor 1'!$K36=2,'Comanda Decor 1'!$C$21,IF('Comanda Decor 1'!$K36=3,'Comanda Decor 1'!$C$22,IF('Comanda Decor 1'!$K36=4,'Comanda Decor 1'!$C$23,IF('Comanda Decor 1'!$K36=5,'Comanda Decor 1'!$C$24,IF('Comanda Decor 1'!$K36=6,'Comanda Decor 1'!$C$25,"Blank")))))),'Corespondenta ABS denumire-cod'!A:B,2,0)</f>
        <v/>
      </c>
      <c r="L9" s="3" t="str">
        <f>IF('Comanda Decor 1'!$D36&lt;&gt;0,VLOOKUP('Formula Cant 1'!$E8,'Grafica Cant'!$E$2:$F$17,2,0),"")</f>
        <v/>
      </c>
      <c r="M9" s="3" t="str">
        <f>IF('Comanda Decor 1'!$C36&lt;&gt;"",IF('Comanda Decor 1'!$L36&lt;&gt;"",'Comanda Decor 1'!$L36,""),"")</f>
        <v/>
      </c>
      <c r="N9" s="3" t="str">
        <f>IF('Comanda Decor 1'!$C36&lt;&gt;"",IF('Comanda Decor 1'!$C$12&lt;&gt;"",'Comanda Decor 1'!$C$12,""),"")</f>
        <v/>
      </c>
      <c r="O9" s="7" t="str">
        <f>IF('Comanda Decor 1'!$C36&lt;&gt;"",IF('Comanda Decor 1'!$C$10&lt;&gt;"",'Comanda Decor 1'!$C$10,""),"")</f>
        <v/>
      </c>
    </row>
    <row r="10" spans="1:15" x14ac:dyDescent="0.3">
      <c r="A10" s="3">
        <v>8</v>
      </c>
      <c r="B10" s="3" t="str">
        <f>IF('Comanda Decor 1'!$B37&lt;&gt;"",'Comanda Decor 1'!$B37,"")</f>
        <v/>
      </c>
      <c r="C10" s="3" t="str">
        <f>IF('Comanda Decor 1'!$C37&lt;&gt;"",'Comanda Decor 1'!$C37,"")</f>
        <v/>
      </c>
      <c r="D10" s="3" t="str">
        <f>IF('Comanda Decor 1'!$D37&lt;&gt;0,'Comanda Decor 1'!$D37,"")</f>
        <v/>
      </c>
      <c r="E10" s="3" t="str">
        <f>IF('Comanda Decor 1'!$E37&lt;&gt;0,'Comanda Decor 1'!$E37,"")</f>
        <v/>
      </c>
      <c r="F10" s="3" t="str">
        <f>IF('Comanda Decor 1'!$F37&lt;&gt;0,'Comanda Decor 1'!$F37,"")</f>
        <v/>
      </c>
      <c r="G10" s="3" t="str">
        <f>IF('Comanda Decor 1'!$C37="","",IF('Comanda Decor 1'!$G37="",1,0))</f>
        <v/>
      </c>
      <c r="H10" s="3" t="str">
        <f>VLOOKUP(IF('Comanda Decor 1'!$H37=1,'Comanda Decor 1'!$C$20,IF('Comanda Decor 1'!$H37=2,'Comanda Decor 1'!$C$21,IF('Comanda Decor 1'!$H37=3,'Comanda Decor 1'!$C$22,IF('Comanda Decor 1'!$H37=4,'Comanda Decor 1'!$C$23,IF('Comanda Decor 1'!$H37=5,'Comanda Decor 1'!$C$24,IF('Comanda Decor 1'!$H37=6,'Comanda Decor 1'!$C$25,"Blank")))))),'Corespondenta ABS denumire-cod'!A:B,2,0)</f>
        <v/>
      </c>
      <c r="I10" s="3" t="str">
        <f>VLOOKUP(IF('Comanda Decor 1'!$I37=1,'Comanda Decor 1'!$C$20,IF('Comanda Decor 1'!$I37=2,'Comanda Decor 1'!$C$21,IF('Comanda Decor 1'!$I37=3,'Comanda Decor 1'!$C$22,IF('Comanda Decor 1'!$I37=4,'Comanda Decor 1'!$C$23,IF('Comanda Decor 1'!$I37=5,'Comanda Decor 1'!$C$24,IF('Comanda Decor 1'!$I37=6,'Comanda Decor 1'!$C$25,"Blank")))))),'Corespondenta ABS denumire-cod'!A:B,2,0)</f>
        <v/>
      </c>
      <c r="J10" s="3" t="str">
        <f>VLOOKUP(IF('Comanda Decor 1'!$J37=1,'Comanda Decor 1'!$C$20,IF('Comanda Decor 1'!$J37=2,'Comanda Decor 1'!$C$21,IF('Comanda Decor 1'!$J37=3,'Comanda Decor 1'!$C$22,IF('Comanda Decor 1'!$J37=4,'Comanda Decor 1'!$C$23,IF('Comanda Decor 1'!$J37=5,'Comanda Decor 1'!$C$24,IF('Comanda Decor 1'!$J37=6,'Comanda Decor 1'!$C$25,"Blank")))))),'Corespondenta ABS denumire-cod'!A:B,2,0)</f>
        <v/>
      </c>
      <c r="K10" s="3" t="str">
        <f>VLOOKUP(IF('Comanda Decor 1'!$K37=1,'Comanda Decor 1'!$C$20,IF('Comanda Decor 1'!$K37=2,'Comanda Decor 1'!$C$21,IF('Comanda Decor 1'!$K37=3,'Comanda Decor 1'!$C$22,IF('Comanda Decor 1'!$K37=4,'Comanda Decor 1'!$C$23,IF('Comanda Decor 1'!$K37=5,'Comanda Decor 1'!$C$24,IF('Comanda Decor 1'!$K37=6,'Comanda Decor 1'!$C$25,"Blank")))))),'Corespondenta ABS denumire-cod'!A:B,2,0)</f>
        <v/>
      </c>
      <c r="L10" s="3" t="str">
        <f>IF('Comanda Decor 1'!$D37&lt;&gt;0,VLOOKUP('Formula Cant 1'!$E9,'Grafica Cant'!$E$2:$F$17,2,0),"")</f>
        <v/>
      </c>
      <c r="M10" s="3" t="str">
        <f>IF('Comanda Decor 1'!$C37&lt;&gt;"",IF('Comanda Decor 1'!$L37&lt;&gt;"",'Comanda Decor 1'!$L37,""),"")</f>
        <v/>
      </c>
      <c r="N10" s="3" t="str">
        <f>IF('Comanda Decor 1'!$C37&lt;&gt;"",IF('Comanda Decor 1'!$C$12&lt;&gt;"",'Comanda Decor 1'!$C$12,""),"")</f>
        <v/>
      </c>
      <c r="O10" s="7" t="str">
        <f>IF('Comanda Decor 1'!$C37&lt;&gt;"",IF('Comanda Decor 1'!$C$10&lt;&gt;"",'Comanda Decor 1'!$C$10,""),"")</f>
        <v/>
      </c>
    </row>
    <row r="11" spans="1:15" x14ac:dyDescent="0.3">
      <c r="A11" s="3">
        <v>9</v>
      </c>
      <c r="B11" s="3" t="str">
        <f>IF('Comanda Decor 1'!$B38&lt;&gt;"",'Comanda Decor 1'!$B38,"")</f>
        <v/>
      </c>
      <c r="C11" s="3" t="str">
        <f>IF('Comanda Decor 1'!$C38&lt;&gt;"",'Comanda Decor 1'!$C38,"")</f>
        <v/>
      </c>
      <c r="D11" s="3" t="str">
        <f>IF('Comanda Decor 1'!$D38&lt;&gt;0,'Comanda Decor 1'!$D38,"")</f>
        <v/>
      </c>
      <c r="E11" s="3" t="str">
        <f>IF('Comanda Decor 1'!$E38&lt;&gt;0,'Comanda Decor 1'!$E38,"")</f>
        <v/>
      </c>
      <c r="F11" s="3" t="str">
        <f>IF('Comanda Decor 1'!$F38&lt;&gt;0,'Comanda Decor 1'!$F38,"")</f>
        <v/>
      </c>
      <c r="G11" s="3" t="str">
        <f>IF('Comanda Decor 1'!$C38="","",IF('Comanda Decor 1'!$G38="",1,0))</f>
        <v/>
      </c>
      <c r="H11" s="3" t="str">
        <f>VLOOKUP(IF('Comanda Decor 1'!$H38=1,'Comanda Decor 1'!$C$20,IF('Comanda Decor 1'!$H38=2,'Comanda Decor 1'!$C$21,IF('Comanda Decor 1'!$H38=3,'Comanda Decor 1'!$C$22,IF('Comanda Decor 1'!$H38=4,'Comanda Decor 1'!$C$23,IF('Comanda Decor 1'!$H38=5,'Comanda Decor 1'!$C$24,IF('Comanda Decor 1'!$H38=6,'Comanda Decor 1'!$C$25,"Blank")))))),'Corespondenta ABS denumire-cod'!A:B,2,0)</f>
        <v/>
      </c>
      <c r="I11" s="3" t="str">
        <f>VLOOKUP(IF('Comanda Decor 1'!$I38=1,'Comanda Decor 1'!$C$20,IF('Comanda Decor 1'!$I38=2,'Comanda Decor 1'!$C$21,IF('Comanda Decor 1'!$I38=3,'Comanda Decor 1'!$C$22,IF('Comanda Decor 1'!$I38=4,'Comanda Decor 1'!$C$23,IF('Comanda Decor 1'!$I38=5,'Comanda Decor 1'!$C$24,IF('Comanda Decor 1'!$I38=6,'Comanda Decor 1'!$C$25,"Blank")))))),'Corespondenta ABS denumire-cod'!A:B,2,0)</f>
        <v/>
      </c>
      <c r="J11" s="3" t="str">
        <f>VLOOKUP(IF('Comanda Decor 1'!$J38=1,'Comanda Decor 1'!$C$20,IF('Comanda Decor 1'!$J38=2,'Comanda Decor 1'!$C$21,IF('Comanda Decor 1'!$J38=3,'Comanda Decor 1'!$C$22,IF('Comanda Decor 1'!$J38=4,'Comanda Decor 1'!$C$23,IF('Comanda Decor 1'!$J38=5,'Comanda Decor 1'!$C$24,IF('Comanda Decor 1'!$J38=6,'Comanda Decor 1'!$C$25,"Blank")))))),'Corespondenta ABS denumire-cod'!A:B,2,0)</f>
        <v/>
      </c>
      <c r="K11" s="3" t="str">
        <f>VLOOKUP(IF('Comanda Decor 1'!$K38=1,'Comanda Decor 1'!$C$20,IF('Comanda Decor 1'!$K38=2,'Comanda Decor 1'!$C$21,IF('Comanda Decor 1'!$K38=3,'Comanda Decor 1'!$C$22,IF('Comanda Decor 1'!$K38=4,'Comanda Decor 1'!$C$23,IF('Comanda Decor 1'!$K38=5,'Comanda Decor 1'!$C$24,IF('Comanda Decor 1'!$K38=6,'Comanda Decor 1'!$C$25,"Blank")))))),'Corespondenta ABS denumire-cod'!A:B,2,0)</f>
        <v/>
      </c>
      <c r="L11" s="3" t="str">
        <f>IF('Comanda Decor 1'!$D38&lt;&gt;0,VLOOKUP('Formula Cant 1'!$E10,'Grafica Cant'!$E$2:$F$17,2,0),"")</f>
        <v/>
      </c>
      <c r="M11" s="3" t="str">
        <f>IF('Comanda Decor 1'!$C38&lt;&gt;"",IF('Comanda Decor 1'!$L38&lt;&gt;"",'Comanda Decor 1'!$L38,""),"")</f>
        <v/>
      </c>
      <c r="N11" s="3" t="str">
        <f>IF('Comanda Decor 1'!$C38&lt;&gt;"",IF('Comanda Decor 1'!$C$12&lt;&gt;"",'Comanda Decor 1'!$C$12,""),"")</f>
        <v/>
      </c>
      <c r="O11" s="7" t="str">
        <f>IF('Comanda Decor 1'!$C38&lt;&gt;"",IF('Comanda Decor 1'!$C$10&lt;&gt;"",'Comanda Decor 1'!$C$10,""),"")</f>
        <v/>
      </c>
    </row>
    <row r="12" spans="1:15" x14ac:dyDescent="0.3">
      <c r="A12" s="3">
        <v>10</v>
      </c>
      <c r="B12" s="3" t="str">
        <f>IF('Comanda Decor 1'!$B39&lt;&gt;"",'Comanda Decor 1'!$B39,"")</f>
        <v/>
      </c>
      <c r="C12" s="3" t="str">
        <f>IF('Comanda Decor 1'!$C39&lt;&gt;"",'Comanda Decor 1'!$C39,"")</f>
        <v/>
      </c>
      <c r="D12" s="3" t="str">
        <f>IF('Comanda Decor 1'!$D39&lt;&gt;0,'Comanda Decor 1'!$D39,"")</f>
        <v/>
      </c>
      <c r="E12" s="3" t="str">
        <f>IF('Comanda Decor 1'!$E39&lt;&gt;0,'Comanda Decor 1'!$E39,"")</f>
        <v/>
      </c>
      <c r="F12" s="3" t="str">
        <f>IF('Comanda Decor 1'!$F39&lt;&gt;0,'Comanda Decor 1'!$F39,"")</f>
        <v/>
      </c>
      <c r="G12" s="3" t="str">
        <f>IF('Comanda Decor 1'!$C39="","",IF('Comanda Decor 1'!$G39="",1,0))</f>
        <v/>
      </c>
      <c r="H12" s="3" t="str">
        <f>VLOOKUP(IF('Comanda Decor 1'!$H39=1,'Comanda Decor 1'!$C$20,IF('Comanda Decor 1'!$H39=2,'Comanda Decor 1'!$C$21,IF('Comanda Decor 1'!$H39=3,'Comanda Decor 1'!$C$22,IF('Comanda Decor 1'!$H39=4,'Comanda Decor 1'!$C$23,IF('Comanda Decor 1'!$H39=5,'Comanda Decor 1'!$C$24,IF('Comanda Decor 1'!$H39=6,'Comanda Decor 1'!$C$25,"Blank")))))),'Corespondenta ABS denumire-cod'!A:B,2,0)</f>
        <v/>
      </c>
      <c r="I12" s="3" t="str">
        <f>VLOOKUP(IF('Comanda Decor 1'!$I39=1,'Comanda Decor 1'!$C$20,IF('Comanda Decor 1'!$I39=2,'Comanda Decor 1'!$C$21,IF('Comanda Decor 1'!$I39=3,'Comanda Decor 1'!$C$22,IF('Comanda Decor 1'!$I39=4,'Comanda Decor 1'!$C$23,IF('Comanda Decor 1'!$I39=5,'Comanda Decor 1'!$C$24,IF('Comanda Decor 1'!$I39=6,'Comanda Decor 1'!$C$25,"Blank")))))),'Corespondenta ABS denumire-cod'!A:B,2,0)</f>
        <v/>
      </c>
      <c r="J12" s="3" t="str">
        <f>VLOOKUP(IF('Comanda Decor 1'!$J39=1,'Comanda Decor 1'!$C$20,IF('Comanda Decor 1'!$J39=2,'Comanda Decor 1'!$C$21,IF('Comanda Decor 1'!$J39=3,'Comanda Decor 1'!$C$22,IF('Comanda Decor 1'!$J39=4,'Comanda Decor 1'!$C$23,IF('Comanda Decor 1'!$J39=5,'Comanda Decor 1'!$C$24,IF('Comanda Decor 1'!$J39=6,'Comanda Decor 1'!$C$25,"Blank")))))),'Corespondenta ABS denumire-cod'!A:B,2,0)</f>
        <v/>
      </c>
      <c r="K12" s="3" t="str">
        <f>VLOOKUP(IF('Comanda Decor 1'!$K39=1,'Comanda Decor 1'!$C$20,IF('Comanda Decor 1'!$K39=2,'Comanda Decor 1'!$C$21,IF('Comanda Decor 1'!$K39=3,'Comanda Decor 1'!$C$22,IF('Comanda Decor 1'!$K39=4,'Comanda Decor 1'!$C$23,IF('Comanda Decor 1'!$K39=5,'Comanda Decor 1'!$C$24,IF('Comanda Decor 1'!$K39=6,'Comanda Decor 1'!$C$25,"Blank")))))),'Corespondenta ABS denumire-cod'!A:B,2,0)</f>
        <v/>
      </c>
      <c r="L12" s="3" t="str">
        <f>IF('Comanda Decor 1'!$D39&lt;&gt;0,VLOOKUP('Formula Cant 1'!$E11,'Grafica Cant'!$E$2:$F$17,2,0),"")</f>
        <v/>
      </c>
      <c r="M12" s="3" t="str">
        <f>IF('Comanda Decor 1'!$C39&lt;&gt;"",IF('Comanda Decor 1'!$L39&lt;&gt;"",'Comanda Decor 1'!$L39,""),"")</f>
        <v/>
      </c>
      <c r="N12" s="3" t="str">
        <f>IF('Comanda Decor 1'!$C39&lt;&gt;"",IF('Comanda Decor 1'!$C$12&lt;&gt;"",'Comanda Decor 1'!$C$12,""),"")</f>
        <v/>
      </c>
      <c r="O12" s="7" t="str">
        <f>IF('Comanda Decor 1'!$C39&lt;&gt;"",IF('Comanda Decor 1'!$C$10&lt;&gt;"",'Comanda Decor 1'!$C$10,""),"")</f>
        <v/>
      </c>
    </row>
    <row r="13" spans="1:15" x14ac:dyDescent="0.3">
      <c r="A13" s="3">
        <v>11</v>
      </c>
      <c r="B13" s="3" t="str">
        <f>IF('Comanda Decor 1'!$B40&lt;&gt;"",'Comanda Decor 1'!$B40,"")</f>
        <v/>
      </c>
      <c r="C13" s="3" t="str">
        <f>IF('Comanda Decor 1'!$C40&lt;&gt;"",'Comanda Decor 1'!$C40,"")</f>
        <v/>
      </c>
      <c r="D13" s="3" t="str">
        <f>IF('Comanda Decor 1'!$D40&lt;&gt;0,'Comanda Decor 1'!$D40,"")</f>
        <v/>
      </c>
      <c r="E13" s="3" t="str">
        <f>IF('Comanda Decor 1'!$E40&lt;&gt;0,'Comanda Decor 1'!$E40,"")</f>
        <v/>
      </c>
      <c r="F13" s="3" t="str">
        <f>IF('Comanda Decor 1'!$F40&lt;&gt;0,'Comanda Decor 1'!$F40,"")</f>
        <v/>
      </c>
      <c r="G13" s="3" t="str">
        <f>IF('Comanda Decor 1'!$C40="","",IF('Comanda Decor 1'!$G40="",1,0))</f>
        <v/>
      </c>
      <c r="H13" s="3" t="str">
        <f>VLOOKUP(IF('Comanda Decor 1'!$H40=1,'Comanda Decor 1'!$C$20,IF('Comanda Decor 1'!$H40=2,'Comanda Decor 1'!$C$21,IF('Comanda Decor 1'!$H40=3,'Comanda Decor 1'!$C$22,IF('Comanda Decor 1'!$H40=4,'Comanda Decor 1'!$C$23,IF('Comanda Decor 1'!$H40=5,'Comanda Decor 1'!$C$24,IF('Comanda Decor 1'!$H40=6,'Comanda Decor 1'!$C$25,"Blank")))))),'Corespondenta ABS denumire-cod'!A:B,2,0)</f>
        <v/>
      </c>
      <c r="I13" s="3" t="str">
        <f>VLOOKUP(IF('Comanda Decor 1'!$I40=1,'Comanda Decor 1'!$C$20,IF('Comanda Decor 1'!$I40=2,'Comanda Decor 1'!$C$21,IF('Comanda Decor 1'!$I40=3,'Comanda Decor 1'!$C$22,IF('Comanda Decor 1'!$I40=4,'Comanda Decor 1'!$C$23,IF('Comanda Decor 1'!$I40=5,'Comanda Decor 1'!$C$24,IF('Comanda Decor 1'!$I40=6,'Comanda Decor 1'!$C$25,"Blank")))))),'Corespondenta ABS denumire-cod'!A:B,2,0)</f>
        <v/>
      </c>
      <c r="J13" s="3" t="str">
        <f>VLOOKUP(IF('Comanda Decor 1'!$J40=1,'Comanda Decor 1'!$C$20,IF('Comanda Decor 1'!$J40=2,'Comanda Decor 1'!$C$21,IF('Comanda Decor 1'!$J40=3,'Comanda Decor 1'!$C$22,IF('Comanda Decor 1'!$J40=4,'Comanda Decor 1'!$C$23,IF('Comanda Decor 1'!$J40=5,'Comanda Decor 1'!$C$24,IF('Comanda Decor 1'!$J40=6,'Comanda Decor 1'!$C$25,"Blank")))))),'Corespondenta ABS denumire-cod'!A:B,2,0)</f>
        <v/>
      </c>
      <c r="K13" s="3" t="str">
        <f>VLOOKUP(IF('Comanda Decor 1'!$K40=1,'Comanda Decor 1'!$C$20,IF('Comanda Decor 1'!$K40=2,'Comanda Decor 1'!$C$21,IF('Comanda Decor 1'!$K40=3,'Comanda Decor 1'!$C$22,IF('Comanda Decor 1'!$K40=4,'Comanda Decor 1'!$C$23,IF('Comanda Decor 1'!$K40=5,'Comanda Decor 1'!$C$24,IF('Comanda Decor 1'!$K40=6,'Comanda Decor 1'!$C$25,"Blank")))))),'Corespondenta ABS denumire-cod'!A:B,2,0)</f>
        <v/>
      </c>
      <c r="L13" s="3" t="str">
        <f>IF('Comanda Decor 1'!$D40&lt;&gt;0,VLOOKUP('Formula Cant 1'!$E12,'Grafica Cant'!$E$2:$F$17,2,0),"")</f>
        <v/>
      </c>
      <c r="M13" s="3" t="str">
        <f>IF('Comanda Decor 1'!$C40&lt;&gt;"",IF('Comanda Decor 1'!$L40&lt;&gt;"",'Comanda Decor 1'!$L40,""),"")</f>
        <v/>
      </c>
      <c r="N13" s="3" t="str">
        <f>IF('Comanda Decor 1'!$C40&lt;&gt;"",IF('Comanda Decor 1'!$C$12&lt;&gt;"",'Comanda Decor 1'!$C$12,""),"")</f>
        <v/>
      </c>
      <c r="O13" s="7" t="str">
        <f>IF('Comanda Decor 1'!$C40&lt;&gt;"",IF('Comanda Decor 1'!$C$10&lt;&gt;"",'Comanda Decor 1'!$C$10,""),"")</f>
        <v/>
      </c>
    </row>
    <row r="14" spans="1:15" x14ac:dyDescent="0.3">
      <c r="A14" s="3">
        <v>12</v>
      </c>
      <c r="B14" s="3" t="str">
        <f>IF('Comanda Decor 1'!$B41&lt;&gt;"",'Comanda Decor 1'!$B41,"")</f>
        <v/>
      </c>
      <c r="C14" s="3" t="str">
        <f>IF('Comanda Decor 1'!$C41&lt;&gt;"",'Comanda Decor 1'!$C41,"")</f>
        <v/>
      </c>
      <c r="D14" s="3" t="str">
        <f>IF('Comanda Decor 1'!$D41&lt;&gt;0,'Comanda Decor 1'!$D41,"")</f>
        <v/>
      </c>
      <c r="E14" s="3" t="str">
        <f>IF('Comanda Decor 1'!$E41&lt;&gt;0,'Comanda Decor 1'!$E41,"")</f>
        <v/>
      </c>
      <c r="F14" s="3" t="str">
        <f>IF('Comanda Decor 1'!$F41&lt;&gt;0,'Comanda Decor 1'!$F41,"")</f>
        <v/>
      </c>
      <c r="G14" s="3" t="str">
        <f>IF('Comanda Decor 1'!$C41="","",IF('Comanda Decor 1'!$G41="",1,0))</f>
        <v/>
      </c>
      <c r="H14" s="3" t="str">
        <f>VLOOKUP(IF('Comanda Decor 1'!$H41=1,'Comanda Decor 1'!$C$20,IF('Comanda Decor 1'!$H41=2,'Comanda Decor 1'!$C$21,IF('Comanda Decor 1'!$H41=3,'Comanda Decor 1'!$C$22,IF('Comanda Decor 1'!$H41=4,'Comanda Decor 1'!$C$23,IF('Comanda Decor 1'!$H41=5,'Comanda Decor 1'!$C$24,IF('Comanda Decor 1'!$H41=6,'Comanda Decor 1'!$C$25,"Blank")))))),'Corespondenta ABS denumire-cod'!A:B,2,0)</f>
        <v/>
      </c>
      <c r="I14" s="3" t="str">
        <f>VLOOKUP(IF('Comanda Decor 1'!$I41=1,'Comanda Decor 1'!$C$20,IF('Comanda Decor 1'!$I41=2,'Comanda Decor 1'!$C$21,IF('Comanda Decor 1'!$I41=3,'Comanda Decor 1'!$C$22,IF('Comanda Decor 1'!$I41=4,'Comanda Decor 1'!$C$23,IF('Comanda Decor 1'!$I41=5,'Comanda Decor 1'!$C$24,IF('Comanda Decor 1'!$I41=6,'Comanda Decor 1'!$C$25,"Blank")))))),'Corespondenta ABS denumire-cod'!A:B,2,0)</f>
        <v/>
      </c>
      <c r="J14" s="3" t="str">
        <f>VLOOKUP(IF('Comanda Decor 1'!$J41=1,'Comanda Decor 1'!$C$20,IF('Comanda Decor 1'!$J41=2,'Comanda Decor 1'!$C$21,IF('Comanda Decor 1'!$J41=3,'Comanda Decor 1'!$C$22,IF('Comanda Decor 1'!$J41=4,'Comanda Decor 1'!$C$23,IF('Comanda Decor 1'!$J41=5,'Comanda Decor 1'!$C$24,IF('Comanda Decor 1'!$J41=6,'Comanda Decor 1'!$C$25,"Blank")))))),'Corespondenta ABS denumire-cod'!A:B,2,0)</f>
        <v/>
      </c>
      <c r="K14" s="3" t="str">
        <f>VLOOKUP(IF('Comanda Decor 1'!$K41=1,'Comanda Decor 1'!$C$20,IF('Comanda Decor 1'!$K41=2,'Comanda Decor 1'!$C$21,IF('Comanda Decor 1'!$K41=3,'Comanda Decor 1'!$C$22,IF('Comanda Decor 1'!$K41=4,'Comanda Decor 1'!$C$23,IF('Comanda Decor 1'!$K41=5,'Comanda Decor 1'!$C$24,IF('Comanda Decor 1'!$K41=6,'Comanda Decor 1'!$C$25,"Blank")))))),'Corespondenta ABS denumire-cod'!A:B,2,0)</f>
        <v/>
      </c>
      <c r="L14" s="3" t="str">
        <f>IF('Comanda Decor 1'!$D41&lt;&gt;0,VLOOKUP('Formula Cant 1'!$E13,'Grafica Cant'!$E$2:$F$17,2,0),"")</f>
        <v/>
      </c>
      <c r="M14" s="3" t="str">
        <f>IF('Comanda Decor 1'!$C41&lt;&gt;"",IF('Comanda Decor 1'!$L41&lt;&gt;"",'Comanda Decor 1'!$L41,""),"")</f>
        <v/>
      </c>
      <c r="N14" s="3" t="str">
        <f>IF('Comanda Decor 1'!$C41&lt;&gt;"",IF('Comanda Decor 1'!$C$12&lt;&gt;"",'Comanda Decor 1'!$C$12,""),"")</f>
        <v/>
      </c>
      <c r="O14" s="7" t="str">
        <f>IF('Comanda Decor 1'!$C41&lt;&gt;"",IF('Comanda Decor 1'!$C$10&lt;&gt;"",'Comanda Decor 1'!$C$10,""),"")</f>
        <v/>
      </c>
    </row>
    <row r="15" spans="1:15" x14ac:dyDescent="0.3">
      <c r="A15" s="3">
        <v>13</v>
      </c>
      <c r="B15" s="3" t="str">
        <f>IF('Comanda Decor 1'!$B42&lt;&gt;"",'Comanda Decor 1'!$B42,"")</f>
        <v/>
      </c>
      <c r="C15" s="3" t="str">
        <f>IF('Comanda Decor 1'!$C42&lt;&gt;"",'Comanda Decor 1'!$C42,"")</f>
        <v/>
      </c>
      <c r="D15" s="3" t="str">
        <f>IF('Comanda Decor 1'!$D42&lt;&gt;0,'Comanda Decor 1'!$D42,"")</f>
        <v/>
      </c>
      <c r="E15" s="3" t="str">
        <f>IF('Comanda Decor 1'!$E42&lt;&gt;0,'Comanda Decor 1'!$E42,"")</f>
        <v/>
      </c>
      <c r="F15" s="3" t="str">
        <f>IF('Comanda Decor 1'!$F42&lt;&gt;0,'Comanda Decor 1'!$F42,"")</f>
        <v/>
      </c>
      <c r="G15" s="3" t="str">
        <f>IF('Comanda Decor 1'!$C42="","",IF('Comanda Decor 1'!$G42="",1,0))</f>
        <v/>
      </c>
      <c r="H15" s="3" t="str">
        <f>VLOOKUP(IF('Comanda Decor 1'!$H42=1,'Comanda Decor 1'!$C$20,IF('Comanda Decor 1'!$H42=2,'Comanda Decor 1'!$C$21,IF('Comanda Decor 1'!$H42=3,'Comanda Decor 1'!$C$22,IF('Comanda Decor 1'!$H42=4,'Comanda Decor 1'!$C$23,IF('Comanda Decor 1'!$H42=5,'Comanda Decor 1'!$C$24,IF('Comanda Decor 1'!$H42=6,'Comanda Decor 1'!$C$25,"Blank")))))),'Corespondenta ABS denumire-cod'!A:B,2,0)</f>
        <v/>
      </c>
      <c r="I15" s="3" t="str">
        <f>VLOOKUP(IF('Comanda Decor 1'!$I42=1,'Comanda Decor 1'!$C$20,IF('Comanda Decor 1'!$I42=2,'Comanda Decor 1'!$C$21,IF('Comanda Decor 1'!$I42=3,'Comanda Decor 1'!$C$22,IF('Comanda Decor 1'!$I42=4,'Comanda Decor 1'!$C$23,IF('Comanda Decor 1'!$I42=5,'Comanda Decor 1'!$C$24,IF('Comanda Decor 1'!$I42=6,'Comanda Decor 1'!$C$25,"Blank")))))),'Corespondenta ABS denumire-cod'!A:B,2,0)</f>
        <v/>
      </c>
      <c r="J15" s="3" t="str">
        <f>VLOOKUP(IF('Comanda Decor 1'!$J42=1,'Comanda Decor 1'!$C$20,IF('Comanda Decor 1'!$J42=2,'Comanda Decor 1'!$C$21,IF('Comanda Decor 1'!$J42=3,'Comanda Decor 1'!$C$22,IF('Comanda Decor 1'!$J42=4,'Comanda Decor 1'!$C$23,IF('Comanda Decor 1'!$J42=5,'Comanda Decor 1'!$C$24,IF('Comanda Decor 1'!$J42=6,'Comanda Decor 1'!$C$25,"Blank")))))),'Corespondenta ABS denumire-cod'!A:B,2,0)</f>
        <v/>
      </c>
      <c r="K15" s="3" t="str">
        <f>VLOOKUP(IF('Comanda Decor 1'!$K42=1,'Comanda Decor 1'!$C$20,IF('Comanda Decor 1'!$K42=2,'Comanda Decor 1'!$C$21,IF('Comanda Decor 1'!$K42=3,'Comanda Decor 1'!$C$22,IF('Comanda Decor 1'!$K42=4,'Comanda Decor 1'!$C$23,IF('Comanda Decor 1'!$K42=5,'Comanda Decor 1'!$C$24,IF('Comanda Decor 1'!$K42=6,'Comanda Decor 1'!$C$25,"Blank")))))),'Corespondenta ABS denumire-cod'!A:B,2,0)</f>
        <v/>
      </c>
      <c r="L15" s="3" t="str">
        <f>IF('Comanda Decor 1'!$D42&lt;&gt;0,VLOOKUP('Formula Cant 1'!$E14,'Grafica Cant'!$E$2:$F$17,2,0),"")</f>
        <v/>
      </c>
      <c r="M15" s="3" t="str">
        <f>IF('Comanda Decor 1'!$C42&lt;&gt;"",IF('Comanda Decor 1'!$L42&lt;&gt;"",'Comanda Decor 1'!$L42,""),"")</f>
        <v/>
      </c>
      <c r="N15" s="3" t="str">
        <f>IF('Comanda Decor 1'!$C42&lt;&gt;"",IF('Comanda Decor 1'!$C$12&lt;&gt;"",'Comanda Decor 1'!$C$12,""),"")</f>
        <v/>
      </c>
      <c r="O15" s="7" t="str">
        <f>IF('Comanda Decor 1'!$C42&lt;&gt;"",IF('Comanda Decor 1'!$C$10&lt;&gt;"",'Comanda Decor 1'!$C$10,""),"")</f>
        <v/>
      </c>
    </row>
    <row r="16" spans="1:15" x14ac:dyDescent="0.3">
      <c r="A16" s="3">
        <v>14</v>
      </c>
      <c r="B16" s="3" t="str">
        <f>IF('Comanda Decor 1'!$B43&lt;&gt;"",'Comanda Decor 1'!$B43,"")</f>
        <v/>
      </c>
      <c r="C16" s="3" t="str">
        <f>IF('Comanda Decor 1'!$C43&lt;&gt;"",'Comanda Decor 1'!$C43,"")</f>
        <v/>
      </c>
      <c r="D16" s="3" t="str">
        <f>IF('Comanda Decor 1'!$D43&lt;&gt;0,'Comanda Decor 1'!$D43,"")</f>
        <v/>
      </c>
      <c r="E16" s="3" t="str">
        <f>IF('Comanda Decor 1'!$E43&lt;&gt;0,'Comanda Decor 1'!$E43,"")</f>
        <v/>
      </c>
      <c r="F16" s="3" t="str">
        <f>IF('Comanda Decor 1'!$F43&lt;&gt;0,'Comanda Decor 1'!$F43,"")</f>
        <v/>
      </c>
      <c r="G16" s="3" t="str">
        <f>IF('Comanda Decor 1'!$C43="","",IF('Comanda Decor 1'!$G43="",1,0))</f>
        <v/>
      </c>
      <c r="H16" s="3" t="str">
        <f>VLOOKUP(IF('Comanda Decor 1'!$H43=1,'Comanda Decor 1'!$C$20,IF('Comanda Decor 1'!$H43=2,'Comanda Decor 1'!$C$21,IF('Comanda Decor 1'!$H43=3,'Comanda Decor 1'!$C$22,IF('Comanda Decor 1'!$H43=4,'Comanda Decor 1'!$C$23,IF('Comanda Decor 1'!$H43=5,'Comanda Decor 1'!$C$24,IF('Comanda Decor 1'!$H43=6,'Comanda Decor 1'!$C$25,"Blank")))))),'Corespondenta ABS denumire-cod'!A:B,2,0)</f>
        <v/>
      </c>
      <c r="I16" s="3" t="str">
        <f>VLOOKUP(IF('Comanda Decor 1'!$I43=1,'Comanda Decor 1'!$C$20,IF('Comanda Decor 1'!$I43=2,'Comanda Decor 1'!$C$21,IF('Comanda Decor 1'!$I43=3,'Comanda Decor 1'!$C$22,IF('Comanda Decor 1'!$I43=4,'Comanda Decor 1'!$C$23,IF('Comanda Decor 1'!$I43=5,'Comanda Decor 1'!$C$24,IF('Comanda Decor 1'!$I43=6,'Comanda Decor 1'!$C$25,"Blank")))))),'Corespondenta ABS denumire-cod'!A:B,2,0)</f>
        <v/>
      </c>
      <c r="J16" s="3" t="str">
        <f>VLOOKUP(IF('Comanda Decor 1'!$J43=1,'Comanda Decor 1'!$C$20,IF('Comanda Decor 1'!$J43=2,'Comanda Decor 1'!$C$21,IF('Comanda Decor 1'!$J43=3,'Comanda Decor 1'!$C$22,IF('Comanda Decor 1'!$J43=4,'Comanda Decor 1'!$C$23,IF('Comanda Decor 1'!$J43=5,'Comanda Decor 1'!$C$24,IF('Comanda Decor 1'!$J43=6,'Comanda Decor 1'!$C$25,"Blank")))))),'Corespondenta ABS denumire-cod'!A:B,2,0)</f>
        <v/>
      </c>
      <c r="K16" s="3" t="str">
        <f>VLOOKUP(IF('Comanda Decor 1'!$K43=1,'Comanda Decor 1'!$C$20,IF('Comanda Decor 1'!$K43=2,'Comanda Decor 1'!$C$21,IF('Comanda Decor 1'!$K43=3,'Comanda Decor 1'!$C$22,IF('Comanda Decor 1'!$K43=4,'Comanda Decor 1'!$C$23,IF('Comanda Decor 1'!$K43=5,'Comanda Decor 1'!$C$24,IF('Comanda Decor 1'!$K43=6,'Comanda Decor 1'!$C$25,"Blank")))))),'Corespondenta ABS denumire-cod'!A:B,2,0)</f>
        <v/>
      </c>
      <c r="L16" s="3" t="str">
        <f>IF('Comanda Decor 1'!$D43&lt;&gt;0,VLOOKUP('Formula Cant 1'!$E15,'Grafica Cant'!$E$2:$F$17,2,0),"")</f>
        <v/>
      </c>
      <c r="M16" s="3" t="str">
        <f>IF('Comanda Decor 1'!$C43&lt;&gt;"",IF('Comanda Decor 1'!$L43&lt;&gt;"",'Comanda Decor 1'!$L43,""),"")</f>
        <v/>
      </c>
      <c r="N16" s="3" t="str">
        <f>IF('Comanda Decor 1'!$C43&lt;&gt;"",IF('Comanda Decor 1'!$C$12&lt;&gt;"",'Comanda Decor 1'!$C$12,""),"")</f>
        <v/>
      </c>
      <c r="O16" s="7" t="str">
        <f>IF('Comanda Decor 1'!$C43&lt;&gt;"",IF('Comanda Decor 1'!$C$10&lt;&gt;"",'Comanda Decor 1'!$C$10,""),"")</f>
        <v/>
      </c>
    </row>
    <row r="17" spans="1:15" x14ac:dyDescent="0.3">
      <c r="A17" s="3">
        <v>15</v>
      </c>
      <c r="B17" s="3" t="str">
        <f>IF('Comanda Decor 1'!$B44&lt;&gt;"",'Comanda Decor 1'!$B44,"")</f>
        <v/>
      </c>
      <c r="C17" s="3" t="str">
        <f>IF('Comanda Decor 1'!$C44&lt;&gt;"",'Comanda Decor 1'!$C44,"")</f>
        <v/>
      </c>
      <c r="D17" s="3" t="str">
        <f>IF('Comanda Decor 1'!$D44&lt;&gt;0,'Comanda Decor 1'!$D44,"")</f>
        <v/>
      </c>
      <c r="E17" s="3" t="str">
        <f>IF('Comanda Decor 1'!$E44&lt;&gt;0,'Comanda Decor 1'!$E44,"")</f>
        <v/>
      </c>
      <c r="F17" s="3" t="str">
        <f>IF('Comanda Decor 1'!$F44&lt;&gt;0,'Comanda Decor 1'!$F44,"")</f>
        <v/>
      </c>
      <c r="G17" s="3" t="str">
        <f>IF('Comanda Decor 1'!$C44="","",IF('Comanda Decor 1'!$G44="",1,0))</f>
        <v/>
      </c>
      <c r="H17" s="3" t="str">
        <f>VLOOKUP(IF('Comanda Decor 1'!$H44=1,'Comanda Decor 1'!$C$20,IF('Comanda Decor 1'!$H44=2,'Comanda Decor 1'!$C$21,IF('Comanda Decor 1'!$H44=3,'Comanda Decor 1'!$C$22,IF('Comanda Decor 1'!$H44=4,'Comanda Decor 1'!$C$23,IF('Comanda Decor 1'!$H44=5,'Comanda Decor 1'!$C$24,IF('Comanda Decor 1'!$H44=6,'Comanda Decor 1'!$C$25,"Blank")))))),'Corespondenta ABS denumire-cod'!A:B,2,0)</f>
        <v/>
      </c>
      <c r="I17" s="3" t="str">
        <f>VLOOKUP(IF('Comanda Decor 1'!$I44=1,'Comanda Decor 1'!$C$20,IF('Comanda Decor 1'!$I44=2,'Comanda Decor 1'!$C$21,IF('Comanda Decor 1'!$I44=3,'Comanda Decor 1'!$C$22,IF('Comanda Decor 1'!$I44=4,'Comanda Decor 1'!$C$23,IF('Comanda Decor 1'!$I44=5,'Comanda Decor 1'!$C$24,IF('Comanda Decor 1'!$I44=6,'Comanda Decor 1'!$C$25,"Blank")))))),'Corespondenta ABS denumire-cod'!A:B,2,0)</f>
        <v/>
      </c>
      <c r="J17" s="3" t="str">
        <f>VLOOKUP(IF('Comanda Decor 1'!$J44=1,'Comanda Decor 1'!$C$20,IF('Comanda Decor 1'!$J44=2,'Comanda Decor 1'!$C$21,IF('Comanda Decor 1'!$J44=3,'Comanda Decor 1'!$C$22,IF('Comanda Decor 1'!$J44=4,'Comanda Decor 1'!$C$23,IF('Comanda Decor 1'!$J44=5,'Comanda Decor 1'!$C$24,IF('Comanda Decor 1'!$J44=6,'Comanda Decor 1'!$C$25,"Blank")))))),'Corespondenta ABS denumire-cod'!A:B,2,0)</f>
        <v/>
      </c>
      <c r="K17" s="3" t="str">
        <f>VLOOKUP(IF('Comanda Decor 1'!$K44=1,'Comanda Decor 1'!$C$20,IF('Comanda Decor 1'!$K44=2,'Comanda Decor 1'!$C$21,IF('Comanda Decor 1'!$K44=3,'Comanda Decor 1'!$C$22,IF('Comanda Decor 1'!$K44=4,'Comanda Decor 1'!$C$23,IF('Comanda Decor 1'!$K44=5,'Comanda Decor 1'!$C$24,IF('Comanda Decor 1'!$K44=6,'Comanda Decor 1'!$C$25,"Blank")))))),'Corespondenta ABS denumire-cod'!A:B,2,0)</f>
        <v/>
      </c>
      <c r="L17" s="3" t="str">
        <f>IF('Comanda Decor 1'!$D44&lt;&gt;0,VLOOKUP('Formula Cant 1'!$E16,'Grafica Cant'!$E$2:$F$17,2,0),"")</f>
        <v/>
      </c>
      <c r="M17" s="3" t="str">
        <f>IF('Comanda Decor 1'!$C44&lt;&gt;"",IF('Comanda Decor 1'!$L44&lt;&gt;"",'Comanda Decor 1'!$L44,""),"")</f>
        <v/>
      </c>
      <c r="N17" s="3" t="str">
        <f>IF('Comanda Decor 1'!$C44&lt;&gt;"",IF('Comanda Decor 1'!$C$12&lt;&gt;"",'Comanda Decor 1'!$C$12,""),"")</f>
        <v/>
      </c>
      <c r="O17" s="7" t="str">
        <f>IF('Comanda Decor 1'!$C44&lt;&gt;"",IF('Comanda Decor 1'!$C$10&lt;&gt;"",'Comanda Decor 1'!$C$10,""),"")</f>
        <v/>
      </c>
    </row>
    <row r="18" spans="1:15" x14ac:dyDescent="0.3">
      <c r="A18" s="3">
        <v>16</v>
      </c>
      <c r="B18" s="3" t="str">
        <f>IF('Comanda Decor 1'!$B45&lt;&gt;"",'Comanda Decor 1'!$B45,"")</f>
        <v/>
      </c>
      <c r="C18" s="3" t="str">
        <f>IF('Comanda Decor 1'!$C45&lt;&gt;"",'Comanda Decor 1'!$C45,"")</f>
        <v/>
      </c>
      <c r="D18" s="3" t="str">
        <f>IF('Comanda Decor 1'!$D45&lt;&gt;0,'Comanda Decor 1'!$D45,"")</f>
        <v/>
      </c>
      <c r="E18" s="3" t="str">
        <f>IF('Comanda Decor 1'!$E45&lt;&gt;0,'Comanda Decor 1'!$E45,"")</f>
        <v/>
      </c>
      <c r="F18" s="3" t="str">
        <f>IF('Comanda Decor 1'!$F45&lt;&gt;0,'Comanda Decor 1'!$F45,"")</f>
        <v/>
      </c>
      <c r="G18" s="3" t="str">
        <f>IF('Comanda Decor 1'!$C45="","",IF('Comanda Decor 1'!$G45="",1,0))</f>
        <v/>
      </c>
      <c r="H18" s="3" t="str">
        <f>VLOOKUP(IF('Comanda Decor 1'!$H45=1,'Comanda Decor 1'!$C$20,IF('Comanda Decor 1'!$H45=2,'Comanda Decor 1'!$C$21,IF('Comanda Decor 1'!$H45=3,'Comanda Decor 1'!$C$22,IF('Comanda Decor 1'!$H45=4,'Comanda Decor 1'!$C$23,IF('Comanda Decor 1'!$H45=5,'Comanda Decor 1'!$C$24,IF('Comanda Decor 1'!$H45=6,'Comanda Decor 1'!$C$25,"Blank")))))),'Corespondenta ABS denumire-cod'!A:B,2,0)</f>
        <v/>
      </c>
      <c r="I18" s="3" t="str">
        <f>VLOOKUP(IF('Comanda Decor 1'!$I45=1,'Comanda Decor 1'!$C$20,IF('Comanda Decor 1'!$I45=2,'Comanda Decor 1'!$C$21,IF('Comanda Decor 1'!$I45=3,'Comanda Decor 1'!$C$22,IF('Comanda Decor 1'!$I45=4,'Comanda Decor 1'!$C$23,IF('Comanda Decor 1'!$I45=5,'Comanda Decor 1'!$C$24,IF('Comanda Decor 1'!$I45=6,'Comanda Decor 1'!$C$25,"Blank")))))),'Corespondenta ABS denumire-cod'!A:B,2,0)</f>
        <v/>
      </c>
      <c r="J18" s="3" t="str">
        <f>VLOOKUP(IF('Comanda Decor 1'!$J45=1,'Comanda Decor 1'!$C$20,IF('Comanda Decor 1'!$J45=2,'Comanda Decor 1'!$C$21,IF('Comanda Decor 1'!$J45=3,'Comanda Decor 1'!$C$22,IF('Comanda Decor 1'!$J45=4,'Comanda Decor 1'!$C$23,IF('Comanda Decor 1'!$J45=5,'Comanda Decor 1'!$C$24,IF('Comanda Decor 1'!$J45=6,'Comanda Decor 1'!$C$25,"Blank")))))),'Corespondenta ABS denumire-cod'!A:B,2,0)</f>
        <v/>
      </c>
      <c r="K18" s="3" t="str">
        <f>VLOOKUP(IF('Comanda Decor 1'!$K45=1,'Comanda Decor 1'!$C$20,IF('Comanda Decor 1'!$K45=2,'Comanda Decor 1'!$C$21,IF('Comanda Decor 1'!$K45=3,'Comanda Decor 1'!$C$22,IF('Comanda Decor 1'!$K45=4,'Comanda Decor 1'!$C$23,IF('Comanda Decor 1'!$K45=5,'Comanda Decor 1'!$C$24,IF('Comanda Decor 1'!$K45=6,'Comanda Decor 1'!$C$25,"Blank")))))),'Corespondenta ABS denumire-cod'!A:B,2,0)</f>
        <v/>
      </c>
      <c r="L18" s="3" t="str">
        <f>IF('Comanda Decor 1'!$D45&lt;&gt;0,VLOOKUP('Formula Cant 1'!$E17,'Grafica Cant'!$E$2:$F$17,2,0),"")</f>
        <v/>
      </c>
      <c r="M18" s="3" t="str">
        <f>IF('Comanda Decor 1'!$C45&lt;&gt;"",IF('Comanda Decor 1'!$L45&lt;&gt;"",'Comanda Decor 1'!$L45,""),"")</f>
        <v/>
      </c>
      <c r="N18" s="3" t="str">
        <f>IF('Comanda Decor 1'!$C45&lt;&gt;"",IF('Comanda Decor 1'!$C$12&lt;&gt;"",'Comanda Decor 1'!$C$12,""),"")</f>
        <v/>
      </c>
      <c r="O18" s="7" t="str">
        <f>IF('Comanda Decor 1'!$C45&lt;&gt;"",IF('Comanda Decor 1'!$C$10&lt;&gt;"",'Comanda Decor 1'!$C$10,""),"")</f>
        <v/>
      </c>
    </row>
    <row r="19" spans="1:15" x14ac:dyDescent="0.3">
      <c r="A19" s="3">
        <v>17</v>
      </c>
      <c r="B19" s="3" t="str">
        <f>IF('Comanda Decor 1'!$B46&lt;&gt;"",'Comanda Decor 1'!$B46,"")</f>
        <v/>
      </c>
      <c r="C19" s="3" t="str">
        <f>IF('Comanda Decor 1'!$C46&lt;&gt;"",'Comanda Decor 1'!$C46,"")</f>
        <v/>
      </c>
      <c r="D19" s="3" t="str">
        <f>IF('Comanda Decor 1'!$D46&lt;&gt;0,'Comanda Decor 1'!$D46,"")</f>
        <v/>
      </c>
      <c r="E19" s="3" t="str">
        <f>IF('Comanda Decor 1'!$E46&lt;&gt;0,'Comanda Decor 1'!$E46,"")</f>
        <v/>
      </c>
      <c r="F19" s="3" t="str">
        <f>IF('Comanda Decor 1'!$F46&lt;&gt;0,'Comanda Decor 1'!$F46,"")</f>
        <v/>
      </c>
      <c r="G19" s="3" t="str">
        <f>IF('Comanda Decor 1'!$C46="","",IF('Comanda Decor 1'!$G46="",1,0))</f>
        <v/>
      </c>
      <c r="H19" s="3" t="str">
        <f>VLOOKUP(IF('Comanda Decor 1'!$H46=1,'Comanda Decor 1'!$C$20,IF('Comanda Decor 1'!$H46=2,'Comanda Decor 1'!$C$21,IF('Comanda Decor 1'!$H46=3,'Comanda Decor 1'!$C$22,IF('Comanda Decor 1'!$H46=4,'Comanda Decor 1'!$C$23,IF('Comanda Decor 1'!$H46=5,'Comanda Decor 1'!$C$24,IF('Comanda Decor 1'!$H46=6,'Comanda Decor 1'!$C$25,"Blank")))))),'Corespondenta ABS denumire-cod'!A:B,2,0)</f>
        <v/>
      </c>
      <c r="I19" s="3" t="str">
        <f>VLOOKUP(IF('Comanda Decor 1'!$I46=1,'Comanda Decor 1'!$C$20,IF('Comanda Decor 1'!$I46=2,'Comanda Decor 1'!$C$21,IF('Comanda Decor 1'!$I46=3,'Comanda Decor 1'!$C$22,IF('Comanda Decor 1'!$I46=4,'Comanda Decor 1'!$C$23,IF('Comanda Decor 1'!$I46=5,'Comanda Decor 1'!$C$24,IF('Comanda Decor 1'!$I46=6,'Comanda Decor 1'!$C$25,"Blank")))))),'Corespondenta ABS denumire-cod'!A:B,2,0)</f>
        <v/>
      </c>
      <c r="J19" s="3" t="str">
        <f>VLOOKUP(IF('Comanda Decor 1'!$J46=1,'Comanda Decor 1'!$C$20,IF('Comanda Decor 1'!$J46=2,'Comanda Decor 1'!$C$21,IF('Comanda Decor 1'!$J46=3,'Comanda Decor 1'!$C$22,IF('Comanda Decor 1'!$J46=4,'Comanda Decor 1'!$C$23,IF('Comanda Decor 1'!$J46=5,'Comanda Decor 1'!$C$24,IF('Comanda Decor 1'!$J46=6,'Comanda Decor 1'!$C$25,"Blank")))))),'Corespondenta ABS denumire-cod'!A:B,2,0)</f>
        <v/>
      </c>
      <c r="K19" s="3" t="str">
        <f>VLOOKUP(IF('Comanda Decor 1'!$K46=1,'Comanda Decor 1'!$C$20,IF('Comanda Decor 1'!$K46=2,'Comanda Decor 1'!$C$21,IF('Comanda Decor 1'!$K46=3,'Comanda Decor 1'!$C$22,IF('Comanda Decor 1'!$K46=4,'Comanda Decor 1'!$C$23,IF('Comanda Decor 1'!$K46=5,'Comanda Decor 1'!$C$24,IF('Comanda Decor 1'!$K46=6,'Comanda Decor 1'!$C$25,"Blank")))))),'Corespondenta ABS denumire-cod'!A:B,2,0)</f>
        <v/>
      </c>
      <c r="L19" s="3" t="str">
        <f>IF('Comanda Decor 1'!$D46&lt;&gt;0,VLOOKUP('Formula Cant 1'!$E18,'Grafica Cant'!$E$2:$F$17,2,0),"")</f>
        <v/>
      </c>
      <c r="M19" s="3" t="str">
        <f>IF('Comanda Decor 1'!$C46&lt;&gt;"",IF('Comanda Decor 1'!$L46&lt;&gt;"",'Comanda Decor 1'!$L46,""),"")</f>
        <v/>
      </c>
      <c r="N19" s="3" t="str">
        <f>IF('Comanda Decor 1'!$C46&lt;&gt;"",IF('Comanda Decor 1'!$C$12&lt;&gt;"",'Comanda Decor 1'!$C$12,""),"")</f>
        <v/>
      </c>
      <c r="O19" s="7" t="str">
        <f>IF('Comanda Decor 1'!$C46&lt;&gt;"",IF('Comanda Decor 1'!$C$10&lt;&gt;"",'Comanda Decor 1'!$C$10,""),"")</f>
        <v/>
      </c>
    </row>
    <row r="20" spans="1:15" x14ac:dyDescent="0.3">
      <c r="A20" s="3">
        <v>18</v>
      </c>
      <c r="B20" s="3" t="str">
        <f>IF('Comanda Decor 1'!$B47&lt;&gt;"",'Comanda Decor 1'!$B47,"")</f>
        <v/>
      </c>
      <c r="C20" s="3" t="str">
        <f>IF('Comanda Decor 1'!$C47&lt;&gt;"",'Comanda Decor 1'!$C47,"")</f>
        <v/>
      </c>
      <c r="D20" s="3" t="str">
        <f>IF('Comanda Decor 1'!$D47&lt;&gt;0,'Comanda Decor 1'!$D47,"")</f>
        <v/>
      </c>
      <c r="E20" s="3" t="str">
        <f>IF('Comanda Decor 1'!$E47&lt;&gt;0,'Comanda Decor 1'!$E47,"")</f>
        <v/>
      </c>
      <c r="F20" s="3" t="str">
        <f>IF('Comanda Decor 1'!$F47&lt;&gt;0,'Comanda Decor 1'!$F47,"")</f>
        <v/>
      </c>
      <c r="G20" s="3" t="str">
        <f>IF('Comanda Decor 1'!$C47="","",IF('Comanda Decor 1'!$G47="",1,0))</f>
        <v/>
      </c>
      <c r="H20" s="3" t="str">
        <f>VLOOKUP(IF('Comanda Decor 1'!$H47=1,'Comanda Decor 1'!$C$20,IF('Comanda Decor 1'!$H47=2,'Comanda Decor 1'!$C$21,IF('Comanda Decor 1'!$H47=3,'Comanda Decor 1'!$C$22,IF('Comanda Decor 1'!$H47=4,'Comanda Decor 1'!$C$23,IF('Comanda Decor 1'!$H47=5,'Comanda Decor 1'!$C$24,IF('Comanda Decor 1'!$H47=6,'Comanda Decor 1'!$C$25,"Blank")))))),'Corespondenta ABS denumire-cod'!A:B,2,0)</f>
        <v/>
      </c>
      <c r="I20" s="3" t="str">
        <f>VLOOKUP(IF('Comanda Decor 1'!$I47=1,'Comanda Decor 1'!$C$20,IF('Comanda Decor 1'!$I47=2,'Comanda Decor 1'!$C$21,IF('Comanda Decor 1'!$I47=3,'Comanda Decor 1'!$C$22,IF('Comanda Decor 1'!$I47=4,'Comanda Decor 1'!$C$23,IF('Comanda Decor 1'!$I47=5,'Comanda Decor 1'!$C$24,IF('Comanda Decor 1'!$I47=6,'Comanda Decor 1'!$C$25,"Blank")))))),'Corespondenta ABS denumire-cod'!A:B,2,0)</f>
        <v/>
      </c>
      <c r="J20" s="3" t="str">
        <f>VLOOKUP(IF('Comanda Decor 1'!$J47=1,'Comanda Decor 1'!$C$20,IF('Comanda Decor 1'!$J47=2,'Comanda Decor 1'!$C$21,IF('Comanda Decor 1'!$J47=3,'Comanda Decor 1'!$C$22,IF('Comanda Decor 1'!$J47=4,'Comanda Decor 1'!$C$23,IF('Comanda Decor 1'!$J47=5,'Comanda Decor 1'!$C$24,IF('Comanda Decor 1'!$J47=6,'Comanda Decor 1'!$C$25,"Blank")))))),'Corespondenta ABS denumire-cod'!A:B,2,0)</f>
        <v/>
      </c>
      <c r="K20" s="3" t="str">
        <f>VLOOKUP(IF('Comanda Decor 1'!$K47=1,'Comanda Decor 1'!$C$20,IF('Comanda Decor 1'!$K47=2,'Comanda Decor 1'!$C$21,IF('Comanda Decor 1'!$K47=3,'Comanda Decor 1'!$C$22,IF('Comanda Decor 1'!$K47=4,'Comanda Decor 1'!$C$23,IF('Comanda Decor 1'!$K47=5,'Comanda Decor 1'!$C$24,IF('Comanda Decor 1'!$K47=6,'Comanda Decor 1'!$C$25,"Blank")))))),'Corespondenta ABS denumire-cod'!A:B,2,0)</f>
        <v/>
      </c>
      <c r="L20" s="3" t="str">
        <f>IF('Comanda Decor 1'!$D47&lt;&gt;0,VLOOKUP('Formula Cant 1'!$E19,'Grafica Cant'!$E$2:$F$17,2,0),"")</f>
        <v/>
      </c>
      <c r="M20" s="3" t="str">
        <f>IF('Comanda Decor 1'!$C47&lt;&gt;"",IF('Comanda Decor 1'!$L47&lt;&gt;"",'Comanda Decor 1'!$L47,""),"")</f>
        <v/>
      </c>
      <c r="N20" s="3" t="str">
        <f>IF('Comanda Decor 1'!$C47&lt;&gt;"",IF('Comanda Decor 1'!$C$12&lt;&gt;"",'Comanda Decor 1'!$C$12,""),"")</f>
        <v/>
      </c>
      <c r="O20" s="7" t="str">
        <f>IF('Comanda Decor 1'!$C47&lt;&gt;"",IF('Comanda Decor 1'!$C$10&lt;&gt;"",'Comanda Decor 1'!$C$10,""),"")</f>
        <v/>
      </c>
    </row>
    <row r="21" spans="1:15" x14ac:dyDescent="0.3">
      <c r="A21" s="3">
        <v>19</v>
      </c>
      <c r="B21" s="3" t="str">
        <f>IF('Comanda Decor 1'!$B48&lt;&gt;"",'Comanda Decor 1'!$B48,"")</f>
        <v/>
      </c>
      <c r="C21" s="3" t="str">
        <f>IF('Comanda Decor 1'!$C48&lt;&gt;"",'Comanda Decor 1'!$C48,"")</f>
        <v/>
      </c>
      <c r="D21" s="3" t="str">
        <f>IF('Comanda Decor 1'!$D48&lt;&gt;0,'Comanda Decor 1'!$D48,"")</f>
        <v/>
      </c>
      <c r="E21" s="3" t="str">
        <f>IF('Comanda Decor 1'!$E48&lt;&gt;0,'Comanda Decor 1'!$E48,"")</f>
        <v/>
      </c>
      <c r="F21" s="3" t="str">
        <f>IF('Comanda Decor 1'!$F48&lt;&gt;0,'Comanda Decor 1'!$F48,"")</f>
        <v/>
      </c>
      <c r="G21" s="3" t="str">
        <f>IF('Comanda Decor 1'!$C48="","",IF('Comanda Decor 1'!$G48="",1,0))</f>
        <v/>
      </c>
      <c r="H21" s="3" t="str">
        <f>VLOOKUP(IF('Comanda Decor 1'!$H48=1,'Comanda Decor 1'!$C$20,IF('Comanda Decor 1'!$H48=2,'Comanda Decor 1'!$C$21,IF('Comanda Decor 1'!$H48=3,'Comanda Decor 1'!$C$22,IF('Comanda Decor 1'!$H48=4,'Comanda Decor 1'!$C$23,IF('Comanda Decor 1'!$H48=5,'Comanda Decor 1'!$C$24,IF('Comanda Decor 1'!$H48=6,'Comanda Decor 1'!$C$25,"Blank")))))),'Corespondenta ABS denumire-cod'!A:B,2,0)</f>
        <v/>
      </c>
      <c r="I21" s="3" t="str">
        <f>VLOOKUP(IF('Comanda Decor 1'!$I48=1,'Comanda Decor 1'!$C$20,IF('Comanda Decor 1'!$I48=2,'Comanda Decor 1'!$C$21,IF('Comanda Decor 1'!$I48=3,'Comanda Decor 1'!$C$22,IF('Comanda Decor 1'!$I48=4,'Comanda Decor 1'!$C$23,IF('Comanda Decor 1'!$I48=5,'Comanda Decor 1'!$C$24,IF('Comanda Decor 1'!$I48=6,'Comanda Decor 1'!$C$25,"Blank")))))),'Corespondenta ABS denumire-cod'!A:B,2,0)</f>
        <v/>
      </c>
      <c r="J21" s="3" t="str">
        <f>VLOOKUP(IF('Comanda Decor 1'!$J48=1,'Comanda Decor 1'!$C$20,IF('Comanda Decor 1'!$J48=2,'Comanda Decor 1'!$C$21,IF('Comanda Decor 1'!$J48=3,'Comanda Decor 1'!$C$22,IF('Comanda Decor 1'!$J48=4,'Comanda Decor 1'!$C$23,IF('Comanda Decor 1'!$J48=5,'Comanda Decor 1'!$C$24,IF('Comanda Decor 1'!$J48=6,'Comanda Decor 1'!$C$25,"Blank")))))),'Corespondenta ABS denumire-cod'!A:B,2,0)</f>
        <v/>
      </c>
      <c r="K21" s="3" t="str">
        <f>VLOOKUP(IF('Comanda Decor 1'!$K48=1,'Comanda Decor 1'!$C$20,IF('Comanda Decor 1'!$K48=2,'Comanda Decor 1'!$C$21,IF('Comanda Decor 1'!$K48=3,'Comanda Decor 1'!$C$22,IF('Comanda Decor 1'!$K48=4,'Comanda Decor 1'!$C$23,IF('Comanda Decor 1'!$K48=5,'Comanda Decor 1'!$C$24,IF('Comanda Decor 1'!$K48=6,'Comanda Decor 1'!$C$25,"Blank")))))),'Corespondenta ABS denumire-cod'!A:B,2,0)</f>
        <v/>
      </c>
      <c r="L21" s="3" t="str">
        <f>IF('Comanda Decor 1'!$D48&lt;&gt;0,VLOOKUP('Formula Cant 1'!$E20,'Grafica Cant'!$E$2:$F$17,2,0),"")</f>
        <v/>
      </c>
      <c r="M21" s="3" t="str">
        <f>IF('Comanda Decor 1'!$C48&lt;&gt;"",IF('Comanda Decor 1'!$L48&lt;&gt;"",'Comanda Decor 1'!$L48,""),"")</f>
        <v/>
      </c>
      <c r="N21" s="3" t="str">
        <f>IF('Comanda Decor 1'!$C48&lt;&gt;"",IF('Comanda Decor 1'!$C$12&lt;&gt;"",'Comanda Decor 1'!$C$12,""),"")</f>
        <v/>
      </c>
      <c r="O21" s="7" t="str">
        <f>IF('Comanda Decor 1'!$C48&lt;&gt;"",IF('Comanda Decor 1'!$C$10&lt;&gt;"",'Comanda Decor 1'!$C$10,""),"")</f>
        <v/>
      </c>
    </row>
    <row r="22" spans="1:15" x14ac:dyDescent="0.3">
      <c r="A22" s="3">
        <v>20</v>
      </c>
      <c r="B22" s="3" t="str">
        <f>IF('Comanda Decor 1'!$B49&lt;&gt;"",'Comanda Decor 1'!$B49,"")</f>
        <v/>
      </c>
      <c r="C22" s="3" t="str">
        <f>IF('Comanda Decor 1'!$C49&lt;&gt;"",'Comanda Decor 1'!$C49,"")</f>
        <v/>
      </c>
      <c r="D22" s="3" t="str">
        <f>IF('Comanda Decor 1'!$D49&lt;&gt;0,'Comanda Decor 1'!$D49,"")</f>
        <v/>
      </c>
      <c r="E22" s="3" t="str">
        <f>IF('Comanda Decor 1'!$E49&lt;&gt;0,'Comanda Decor 1'!$E49,"")</f>
        <v/>
      </c>
      <c r="F22" s="3" t="str">
        <f>IF('Comanda Decor 1'!$F49&lt;&gt;0,'Comanda Decor 1'!$F49,"")</f>
        <v/>
      </c>
      <c r="G22" s="3" t="str">
        <f>IF('Comanda Decor 1'!$C49="","",IF('Comanda Decor 1'!$G49="",1,0))</f>
        <v/>
      </c>
      <c r="H22" s="3" t="str">
        <f>VLOOKUP(IF('Comanda Decor 1'!$H49=1,'Comanda Decor 1'!$C$20,IF('Comanda Decor 1'!$H49=2,'Comanda Decor 1'!$C$21,IF('Comanda Decor 1'!$H49=3,'Comanda Decor 1'!$C$22,IF('Comanda Decor 1'!$H49=4,'Comanda Decor 1'!$C$23,IF('Comanda Decor 1'!$H49=5,'Comanda Decor 1'!$C$24,IF('Comanda Decor 1'!$H49=6,'Comanda Decor 1'!$C$25,"Blank")))))),'Corespondenta ABS denumire-cod'!A:B,2,0)</f>
        <v/>
      </c>
      <c r="I22" s="3" t="str">
        <f>VLOOKUP(IF('Comanda Decor 1'!$I49=1,'Comanda Decor 1'!$C$20,IF('Comanda Decor 1'!$I49=2,'Comanda Decor 1'!$C$21,IF('Comanda Decor 1'!$I49=3,'Comanda Decor 1'!$C$22,IF('Comanda Decor 1'!$I49=4,'Comanda Decor 1'!$C$23,IF('Comanda Decor 1'!$I49=5,'Comanda Decor 1'!$C$24,IF('Comanda Decor 1'!$I49=6,'Comanda Decor 1'!$C$25,"Blank")))))),'Corespondenta ABS denumire-cod'!A:B,2,0)</f>
        <v/>
      </c>
      <c r="J22" s="3" t="str">
        <f>VLOOKUP(IF('Comanda Decor 1'!$J49=1,'Comanda Decor 1'!$C$20,IF('Comanda Decor 1'!$J49=2,'Comanda Decor 1'!$C$21,IF('Comanda Decor 1'!$J49=3,'Comanda Decor 1'!$C$22,IF('Comanda Decor 1'!$J49=4,'Comanda Decor 1'!$C$23,IF('Comanda Decor 1'!$J49=5,'Comanda Decor 1'!$C$24,IF('Comanda Decor 1'!$J49=6,'Comanda Decor 1'!$C$25,"Blank")))))),'Corespondenta ABS denumire-cod'!A:B,2,0)</f>
        <v/>
      </c>
      <c r="K22" s="3" t="str">
        <f>VLOOKUP(IF('Comanda Decor 1'!$K49=1,'Comanda Decor 1'!$C$20,IF('Comanda Decor 1'!$K49=2,'Comanda Decor 1'!$C$21,IF('Comanda Decor 1'!$K49=3,'Comanda Decor 1'!$C$22,IF('Comanda Decor 1'!$K49=4,'Comanda Decor 1'!$C$23,IF('Comanda Decor 1'!$K49=5,'Comanda Decor 1'!$C$24,IF('Comanda Decor 1'!$K49=6,'Comanda Decor 1'!$C$25,"Blank")))))),'Corespondenta ABS denumire-cod'!A:B,2,0)</f>
        <v/>
      </c>
      <c r="L22" s="3" t="str">
        <f>IF('Comanda Decor 1'!$D49&lt;&gt;0,VLOOKUP('Formula Cant 1'!$E21,'Grafica Cant'!$E$2:$F$17,2,0),"")</f>
        <v/>
      </c>
      <c r="M22" s="3" t="str">
        <f>IF('Comanda Decor 1'!$C49&lt;&gt;"",IF('Comanda Decor 1'!$L49&lt;&gt;"",'Comanda Decor 1'!$L49,""),"")</f>
        <v/>
      </c>
      <c r="N22" s="3" t="str">
        <f>IF('Comanda Decor 1'!$C49&lt;&gt;"",IF('Comanda Decor 1'!$C$12&lt;&gt;"",'Comanda Decor 1'!$C$12,""),"")</f>
        <v/>
      </c>
      <c r="O22" s="7" t="str">
        <f>IF('Comanda Decor 1'!$C49&lt;&gt;"",IF('Comanda Decor 1'!$C$10&lt;&gt;"",'Comanda Decor 1'!$C$10,""),"")</f>
        <v/>
      </c>
    </row>
    <row r="23" spans="1:15" x14ac:dyDescent="0.3">
      <c r="A23" s="3">
        <v>21</v>
      </c>
      <c r="B23" s="3" t="str">
        <f>IF('Comanda Decor 1'!$B50&lt;&gt;"",'Comanda Decor 1'!$B50,"")</f>
        <v/>
      </c>
      <c r="C23" s="3" t="str">
        <f>IF('Comanda Decor 1'!$C50&lt;&gt;"",'Comanda Decor 1'!$C50,"")</f>
        <v/>
      </c>
      <c r="D23" s="3" t="str">
        <f>IF('Comanda Decor 1'!$D50&lt;&gt;0,'Comanda Decor 1'!$D50,"")</f>
        <v/>
      </c>
      <c r="E23" s="3" t="str">
        <f>IF('Comanda Decor 1'!$E50&lt;&gt;0,'Comanda Decor 1'!$E50,"")</f>
        <v/>
      </c>
      <c r="F23" s="3" t="str">
        <f>IF('Comanda Decor 1'!$F50&lt;&gt;0,'Comanda Decor 1'!$F50,"")</f>
        <v/>
      </c>
      <c r="G23" s="3" t="str">
        <f>IF('Comanda Decor 1'!$C50="","",IF('Comanda Decor 1'!$G50="",1,0))</f>
        <v/>
      </c>
      <c r="H23" s="3" t="str">
        <f>VLOOKUP(IF('Comanda Decor 1'!$H50=1,'Comanda Decor 1'!$C$20,IF('Comanda Decor 1'!$H50=2,'Comanda Decor 1'!$C$21,IF('Comanda Decor 1'!$H50=3,'Comanda Decor 1'!$C$22,IF('Comanda Decor 1'!$H50=4,'Comanda Decor 1'!$C$23,IF('Comanda Decor 1'!$H50=5,'Comanda Decor 1'!$C$24,IF('Comanda Decor 1'!$H50=6,'Comanda Decor 1'!$C$25,"Blank")))))),'Corespondenta ABS denumire-cod'!A:B,2,0)</f>
        <v/>
      </c>
      <c r="I23" s="3" t="str">
        <f>VLOOKUP(IF('Comanda Decor 1'!$I50=1,'Comanda Decor 1'!$C$20,IF('Comanda Decor 1'!$I50=2,'Comanda Decor 1'!$C$21,IF('Comanda Decor 1'!$I50=3,'Comanda Decor 1'!$C$22,IF('Comanda Decor 1'!$I50=4,'Comanda Decor 1'!$C$23,IF('Comanda Decor 1'!$I50=5,'Comanda Decor 1'!$C$24,IF('Comanda Decor 1'!$I50=6,'Comanda Decor 1'!$C$25,"Blank")))))),'Corespondenta ABS denumire-cod'!A:B,2,0)</f>
        <v/>
      </c>
      <c r="J23" s="3" t="str">
        <f>VLOOKUP(IF('Comanda Decor 1'!$J50=1,'Comanda Decor 1'!$C$20,IF('Comanda Decor 1'!$J50=2,'Comanda Decor 1'!$C$21,IF('Comanda Decor 1'!$J50=3,'Comanda Decor 1'!$C$22,IF('Comanda Decor 1'!$J50=4,'Comanda Decor 1'!$C$23,IF('Comanda Decor 1'!$J50=5,'Comanda Decor 1'!$C$24,IF('Comanda Decor 1'!$J50=6,'Comanda Decor 1'!$C$25,"Blank")))))),'Corespondenta ABS denumire-cod'!A:B,2,0)</f>
        <v/>
      </c>
      <c r="K23" s="3" t="str">
        <f>VLOOKUP(IF('Comanda Decor 1'!$K50=1,'Comanda Decor 1'!$C$20,IF('Comanda Decor 1'!$K50=2,'Comanda Decor 1'!$C$21,IF('Comanda Decor 1'!$K50=3,'Comanda Decor 1'!$C$22,IF('Comanda Decor 1'!$K50=4,'Comanda Decor 1'!$C$23,IF('Comanda Decor 1'!$K50=5,'Comanda Decor 1'!$C$24,IF('Comanda Decor 1'!$K50=6,'Comanda Decor 1'!$C$25,"Blank")))))),'Corespondenta ABS denumire-cod'!A:B,2,0)</f>
        <v/>
      </c>
      <c r="L23" s="3" t="str">
        <f>IF('Comanda Decor 1'!$D50&lt;&gt;0,VLOOKUP('Formula Cant 1'!$E22,'Grafica Cant'!$E$2:$F$17,2,0),"")</f>
        <v/>
      </c>
      <c r="M23" s="3" t="str">
        <f>IF('Comanda Decor 1'!$C50&lt;&gt;"",IF('Comanda Decor 1'!$L50&lt;&gt;"",'Comanda Decor 1'!$L50,""),"")</f>
        <v/>
      </c>
      <c r="N23" s="3" t="str">
        <f>IF('Comanda Decor 1'!$C50&lt;&gt;"",IF('Comanda Decor 1'!$C$12&lt;&gt;"",'Comanda Decor 1'!$C$12,""),"")</f>
        <v/>
      </c>
      <c r="O23" s="7" t="str">
        <f>IF('Comanda Decor 1'!$C50&lt;&gt;"",IF('Comanda Decor 1'!$C$10&lt;&gt;"",'Comanda Decor 1'!$C$10,""),"")</f>
        <v/>
      </c>
    </row>
    <row r="24" spans="1:15" x14ac:dyDescent="0.3">
      <c r="A24" s="3">
        <v>22</v>
      </c>
      <c r="B24" s="3" t="str">
        <f>IF('Comanda Decor 1'!$B51&lt;&gt;"",'Comanda Decor 1'!$B51,"")</f>
        <v/>
      </c>
      <c r="C24" s="3" t="str">
        <f>IF('Comanda Decor 1'!$C51&lt;&gt;"",'Comanda Decor 1'!$C51,"")</f>
        <v/>
      </c>
      <c r="D24" s="3" t="str">
        <f>IF('Comanda Decor 1'!$D51&lt;&gt;0,'Comanda Decor 1'!$D51,"")</f>
        <v/>
      </c>
      <c r="E24" s="3" t="str">
        <f>IF('Comanda Decor 1'!$E51&lt;&gt;0,'Comanda Decor 1'!$E51,"")</f>
        <v/>
      </c>
      <c r="F24" s="3" t="str">
        <f>IF('Comanda Decor 1'!$F51&lt;&gt;0,'Comanda Decor 1'!$F51,"")</f>
        <v/>
      </c>
      <c r="G24" s="3" t="str">
        <f>IF('Comanda Decor 1'!$C51="","",IF('Comanda Decor 1'!$G51="",1,0))</f>
        <v/>
      </c>
      <c r="H24" s="3" t="str">
        <f>VLOOKUP(IF('Comanda Decor 1'!$H51=1,'Comanda Decor 1'!$C$20,IF('Comanda Decor 1'!$H51=2,'Comanda Decor 1'!$C$21,IF('Comanda Decor 1'!$H51=3,'Comanda Decor 1'!$C$22,IF('Comanda Decor 1'!$H51=4,'Comanda Decor 1'!$C$23,IF('Comanda Decor 1'!$H51=5,'Comanda Decor 1'!$C$24,IF('Comanda Decor 1'!$H51=6,'Comanda Decor 1'!$C$25,"Blank")))))),'Corespondenta ABS denumire-cod'!A:B,2,0)</f>
        <v/>
      </c>
      <c r="I24" s="3" t="str">
        <f>VLOOKUP(IF('Comanda Decor 1'!$I51=1,'Comanda Decor 1'!$C$20,IF('Comanda Decor 1'!$I51=2,'Comanda Decor 1'!$C$21,IF('Comanda Decor 1'!$I51=3,'Comanda Decor 1'!$C$22,IF('Comanda Decor 1'!$I51=4,'Comanda Decor 1'!$C$23,IF('Comanda Decor 1'!$I51=5,'Comanda Decor 1'!$C$24,IF('Comanda Decor 1'!$I51=6,'Comanda Decor 1'!$C$25,"Blank")))))),'Corespondenta ABS denumire-cod'!A:B,2,0)</f>
        <v/>
      </c>
      <c r="J24" s="3" t="str">
        <f>VLOOKUP(IF('Comanda Decor 1'!$J51=1,'Comanda Decor 1'!$C$20,IF('Comanda Decor 1'!$J51=2,'Comanda Decor 1'!$C$21,IF('Comanda Decor 1'!$J51=3,'Comanda Decor 1'!$C$22,IF('Comanda Decor 1'!$J51=4,'Comanda Decor 1'!$C$23,IF('Comanda Decor 1'!$J51=5,'Comanda Decor 1'!$C$24,IF('Comanda Decor 1'!$J51=6,'Comanda Decor 1'!$C$25,"Blank")))))),'Corespondenta ABS denumire-cod'!A:B,2,0)</f>
        <v/>
      </c>
      <c r="K24" s="3" t="str">
        <f>VLOOKUP(IF('Comanda Decor 1'!$K51=1,'Comanda Decor 1'!$C$20,IF('Comanda Decor 1'!$K51=2,'Comanda Decor 1'!$C$21,IF('Comanda Decor 1'!$K51=3,'Comanda Decor 1'!$C$22,IF('Comanda Decor 1'!$K51=4,'Comanda Decor 1'!$C$23,IF('Comanda Decor 1'!$K51=5,'Comanda Decor 1'!$C$24,IF('Comanda Decor 1'!$K51=6,'Comanda Decor 1'!$C$25,"Blank")))))),'Corespondenta ABS denumire-cod'!A:B,2,0)</f>
        <v/>
      </c>
      <c r="L24" s="3" t="str">
        <f>IF('Comanda Decor 1'!$D51&lt;&gt;0,VLOOKUP('Formula Cant 1'!$E23,'Grafica Cant'!$E$2:$F$17,2,0),"")</f>
        <v/>
      </c>
      <c r="M24" s="3" t="str">
        <f>IF('Comanda Decor 1'!$C51&lt;&gt;"",IF('Comanda Decor 1'!$L51&lt;&gt;"",'Comanda Decor 1'!$L51,""),"")</f>
        <v/>
      </c>
      <c r="N24" s="3" t="str">
        <f>IF('Comanda Decor 1'!$C51&lt;&gt;"",IF('Comanda Decor 1'!$C$12&lt;&gt;"",'Comanda Decor 1'!$C$12,""),"")</f>
        <v/>
      </c>
      <c r="O24" s="7" t="str">
        <f>IF('Comanda Decor 1'!$C51&lt;&gt;"",IF('Comanda Decor 1'!$C$10&lt;&gt;"",'Comanda Decor 1'!$C$10,""),"")</f>
        <v/>
      </c>
    </row>
    <row r="25" spans="1:15" x14ac:dyDescent="0.3">
      <c r="A25" s="3">
        <v>23</v>
      </c>
      <c r="B25" s="3" t="str">
        <f>IF('Comanda Decor 1'!$B52&lt;&gt;"",'Comanda Decor 1'!$B52,"")</f>
        <v/>
      </c>
      <c r="C25" s="3" t="str">
        <f>IF('Comanda Decor 1'!$C52&lt;&gt;"",'Comanda Decor 1'!$C52,"")</f>
        <v/>
      </c>
      <c r="D25" s="3" t="str">
        <f>IF('Comanda Decor 1'!$D52&lt;&gt;0,'Comanda Decor 1'!$D52,"")</f>
        <v/>
      </c>
      <c r="E25" s="3" t="str">
        <f>IF('Comanda Decor 1'!$E52&lt;&gt;0,'Comanda Decor 1'!$E52,"")</f>
        <v/>
      </c>
      <c r="F25" s="3" t="str">
        <f>IF('Comanda Decor 1'!$F52&lt;&gt;0,'Comanda Decor 1'!$F52,"")</f>
        <v/>
      </c>
      <c r="G25" s="3" t="str">
        <f>IF('Comanda Decor 1'!$C52="","",IF('Comanda Decor 1'!$G52="",1,0))</f>
        <v/>
      </c>
      <c r="H25" s="3" t="str">
        <f>VLOOKUP(IF('Comanda Decor 1'!$H52=1,'Comanda Decor 1'!$C$20,IF('Comanda Decor 1'!$H52=2,'Comanda Decor 1'!$C$21,IF('Comanda Decor 1'!$H52=3,'Comanda Decor 1'!$C$22,IF('Comanda Decor 1'!$H52=4,'Comanda Decor 1'!$C$23,IF('Comanda Decor 1'!$H52=5,'Comanda Decor 1'!$C$24,IF('Comanda Decor 1'!$H52=6,'Comanda Decor 1'!$C$25,"Blank")))))),'Corespondenta ABS denumire-cod'!A:B,2,0)</f>
        <v/>
      </c>
      <c r="I25" s="3" t="str">
        <f>VLOOKUP(IF('Comanda Decor 1'!$I52=1,'Comanda Decor 1'!$C$20,IF('Comanda Decor 1'!$I52=2,'Comanda Decor 1'!$C$21,IF('Comanda Decor 1'!$I52=3,'Comanda Decor 1'!$C$22,IF('Comanda Decor 1'!$I52=4,'Comanda Decor 1'!$C$23,IF('Comanda Decor 1'!$I52=5,'Comanda Decor 1'!$C$24,IF('Comanda Decor 1'!$I52=6,'Comanda Decor 1'!$C$25,"Blank")))))),'Corespondenta ABS denumire-cod'!A:B,2,0)</f>
        <v/>
      </c>
      <c r="J25" s="3" t="str">
        <f>VLOOKUP(IF('Comanda Decor 1'!$J52=1,'Comanda Decor 1'!$C$20,IF('Comanda Decor 1'!$J52=2,'Comanda Decor 1'!$C$21,IF('Comanda Decor 1'!$J52=3,'Comanda Decor 1'!$C$22,IF('Comanda Decor 1'!$J52=4,'Comanda Decor 1'!$C$23,IF('Comanda Decor 1'!$J52=5,'Comanda Decor 1'!$C$24,IF('Comanda Decor 1'!$J52=6,'Comanda Decor 1'!$C$25,"Blank")))))),'Corespondenta ABS denumire-cod'!A:B,2,0)</f>
        <v/>
      </c>
      <c r="K25" s="3" t="str">
        <f>VLOOKUP(IF('Comanda Decor 1'!$K52=1,'Comanda Decor 1'!$C$20,IF('Comanda Decor 1'!$K52=2,'Comanda Decor 1'!$C$21,IF('Comanda Decor 1'!$K52=3,'Comanda Decor 1'!$C$22,IF('Comanda Decor 1'!$K52=4,'Comanda Decor 1'!$C$23,IF('Comanda Decor 1'!$K52=5,'Comanda Decor 1'!$C$24,IF('Comanda Decor 1'!$K52=6,'Comanda Decor 1'!$C$25,"Blank")))))),'Corespondenta ABS denumire-cod'!A:B,2,0)</f>
        <v/>
      </c>
      <c r="L25" s="3" t="str">
        <f>IF('Comanda Decor 1'!$D52&lt;&gt;0,VLOOKUP('Formula Cant 1'!$E24,'Grafica Cant'!$E$2:$F$17,2,0),"")</f>
        <v/>
      </c>
      <c r="M25" s="3" t="str">
        <f>IF('Comanda Decor 1'!$C52&lt;&gt;"",IF('Comanda Decor 1'!$L52&lt;&gt;"",'Comanda Decor 1'!$L52,""),"")</f>
        <v/>
      </c>
      <c r="N25" s="3" t="str">
        <f>IF('Comanda Decor 1'!$C52&lt;&gt;"",IF('Comanda Decor 1'!$C$12&lt;&gt;"",'Comanda Decor 1'!$C$12,""),"")</f>
        <v/>
      </c>
      <c r="O25" s="7" t="str">
        <f>IF('Comanda Decor 1'!$C52&lt;&gt;"",IF('Comanda Decor 1'!$C$10&lt;&gt;"",'Comanda Decor 1'!$C$10,""),"")</f>
        <v/>
      </c>
    </row>
    <row r="26" spans="1:15" x14ac:dyDescent="0.3">
      <c r="A26" s="3">
        <v>24</v>
      </c>
      <c r="B26" s="3" t="str">
        <f>IF('Comanda Decor 1'!$B53&lt;&gt;"",'Comanda Decor 1'!$B53,"")</f>
        <v/>
      </c>
      <c r="C26" s="3" t="str">
        <f>IF('Comanda Decor 1'!$C53&lt;&gt;"",'Comanda Decor 1'!$C53,"")</f>
        <v/>
      </c>
      <c r="D26" s="3" t="str">
        <f>IF('Comanda Decor 1'!$D53&lt;&gt;0,'Comanda Decor 1'!$D53,"")</f>
        <v/>
      </c>
      <c r="E26" s="3" t="str">
        <f>IF('Comanda Decor 1'!$E53&lt;&gt;0,'Comanda Decor 1'!$E53,"")</f>
        <v/>
      </c>
      <c r="F26" s="3" t="str">
        <f>IF('Comanda Decor 1'!$F53&lt;&gt;0,'Comanda Decor 1'!$F53,"")</f>
        <v/>
      </c>
      <c r="G26" s="3" t="str">
        <f>IF('Comanda Decor 1'!$C53="","",IF('Comanda Decor 1'!$G53="",1,0))</f>
        <v/>
      </c>
      <c r="H26" s="3" t="str">
        <f>VLOOKUP(IF('Comanda Decor 1'!$H53=1,'Comanda Decor 1'!$C$20,IF('Comanda Decor 1'!$H53=2,'Comanda Decor 1'!$C$21,IF('Comanda Decor 1'!$H53=3,'Comanda Decor 1'!$C$22,IF('Comanda Decor 1'!$H53=4,'Comanda Decor 1'!$C$23,IF('Comanda Decor 1'!$H53=5,'Comanda Decor 1'!$C$24,IF('Comanda Decor 1'!$H53=6,'Comanda Decor 1'!$C$25,"Blank")))))),'Corespondenta ABS denumire-cod'!A:B,2,0)</f>
        <v/>
      </c>
      <c r="I26" s="3" t="str">
        <f>VLOOKUP(IF('Comanda Decor 1'!$I53=1,'Comanda Decor 1'!$C$20,IF('Comanda Decor 1'!$I53=2,'Comanda Decor 1'!$C$21,IF('Comanda Decor 1'!$I53=3,'Comanda Decor 1'!$C$22,IF('Comanda Decor 1'!$I53=4,'Comanda Decor 1'!$C$23,IF('Comanda Decor 1'!$I53=5,'Comanda Decor 1'!$C$24,IF('Comanda Decor 1'!$I53=6,'Comanda Decor 1'!$C$25,"Blank")))))),'Corespondenta ABS denumire-cod'!A:B,2,0)</f>
        <v/>
      </c>
      <c r="J26" s="3" t="str">
        <f>VLOOKUP(IF('Comanda Decor 1'!$J53=1,'Comanda Decor 1'!$C$20,IF('Comanda Decor 1'!$J53=2,'Comanda Decor 1'!$C$21,IF('Comanda Decor 1'!$J53=3,'Comanda Decor 1'!$C$22,IF('Comanda Decor 1'!$J53=4,'Comanda Decor 1'!$C$23,IF('Comanda Decor 1'!$J53=5,'Comanda Decor 1'!$C$24,IF('Comanda Decor 1'!$J53=6,'Comanda Decor 1'!$C$25,"Blank")))))),'Corespondenta ABS denumire-cod'!A:B,2,0)</f>
        <v/>
      </c>
      <c r="K26" s="3" t="str">
        <f>VLOOKUP(IF('Comanda Decor 1'!$K53=1,'Comanda Decor 1'!$C$20,IF('Comanda Decor 1'!$K53=2,'Comanda Decor 1'!$C$21,IF('Comanda Decor 1'!$K53=3,'Comanda Decor 1'!$C$22,IF('Comanda Decor 1'!$K53=4,'Comanda Decor 1'!$C$23,IF('Comanda Decor 1'!$K53=5,'Comanda Decor 1'!$C$24,IF('Comanda Decor 1'!$K53=6,'Comanda Decor 1'!$C$25,"Blank")))))),'Corespondenta ABS denumire-cod'!A:B,2,0)</f>
        <v/>
      </c>
      <c r="L26" s="3" t="str">
        <f>IF('Comanda Decor 1'!$D53&lt;&gt;0,VLOOKUP('Formula Cant 1'!$E25,'Grafica Cant'!$E$2:$F$17,2,0),"")</f>
        <v/>
      </c>
      <c r="M26" s="3" t="str">
        <f>IF('Comanda Decor 1'!$C53&lt;&gt;"",IF('Comanda Decor 1'!$L53&lt;&gt;"",'Comanda Decor 1'!$L53,""),"")</f>
        <v/>
      </c>
      <c r="N26" s="3" t="str">
        <f>IF('Comanda Decor 1'!$C53&lt;&gt;"",IF('Comanda Decor 1'!$C$12&lt;&gt;"",'Comanda Decor 1'!$C$12,""),"")</f>
        <v/>
      </c>
      <c r="O26" s="7" t="str">
        <f>IF('Comanda Decor 1'!$C53&lt;&gt;"",IF('Comanda Decor 1'!$C$10&lt;&gt;"",'Comanda Decor 1'!$C$10,""),"")</f>
        <v/>
      </c>
    </row>
    <row r="27" spans="1:15" x14ac:dyDescent="0.3">
      <c r="A27" s="3">
        <v>25</v>
      </c>
      <c r="B27" s="3" t="str">
        <f>IF('Comanda Decor 1'!$B54&lt;&gt;"",'Comanda Decor 1'!$B54,"")</f>
        <v/>
      </c>
      <c r="C27" s="3" t="str">
        <f>IF('Comanda Decor 1'!$C54&lt;&gt;"",'Comanda Decor 1'!$C54,"")</f>
        <v/>
      </c>
      <c r="D27" s="3" t="str">
        <f>IF('Comanda Decor 1'!$D54&lt;&gt;0,'Comanda Decor 1'!$D54,"")</f>
        <v/>
      </c>
      <c r="E27" s="3" t="str">
        <f>IF('Comanda Decor 1'!$E54&lt;&gt;0,'Comanda Decor 1'!$E54,"")</f>
        <v/>
      </c>
      <c r="F27" s="3" t="str">
        <f>IF('Comanda Decor 1'!$F54&lt;&gt;0,'Comanda Decor 1'!$F54,"")</f>
        <v/>
      </c>
      <c r="G27" s="3" t="str">
        <f>IF('Comanda Decor 1'!$C54="","",IF('Comanda Decor 1'!$G54="",1,0))</f>
        <v/>
      </c>
      <c r="H27" s="3" t="str">
        <f>VLOOKUP(IF('Comanda Decor 1'!$H54=1,'Comanda Decor 1'!$C$20,IF('Comanda Decor 1'!$H54=2,'Comanda Decor 1'!$C$21,IF('Comanda Decor 1'!$H54=3,'Comanda Decor 1'!$C$22,IF('Comanda Decor 1'!$H54=4,'Comanda Decor 1'!$C$23,IF('Comanda Decor 1'!$H54=5,'Comanda Decor 1'!$C$24,IF('Comanda Decor 1'!$H54=6,'Comanda Decor 1'!$C$25,"Blank")))))),'Corespondenta ABS denumire-cod'!A:B,2,0)</f>
        <v/>
      </c>
      <c r="I27" s="3" t="str">
        <f>VLOOKUP(IF('Comanda Decor 1'!$I54=1,'Comanda Decor 1'!$C$20,IF('Comanda Decor 1'!$I54=2,'Comanda Decor 1'!$C$21,IF('Comanda Decor 1'!$I54=3,'Comanda Decor 1'!$C$22,IF('Comanda Decor 1'!$I54=4,'Comanda Decor 1'!$C$23,IF('Comanda Decor 1'!$I54=5,'Comanda Decor 1'!$C$24,IF('Comanda Decor 1'!$I54=6,'Comanda Decor 1'!$C$25,"Blank")))))),'Corespondenta ABS denumire-cod'!A:B,2,0)</f>
        <v/>
      </c>
      <c r="J27" s="3" t="str">
        <f>VLOOKUP(IF('Comanda Decor 1'!$J54=1,'Comanda Decor 1'!$C$20,IF('Comanda Decor 1'!$J54=2,'Comanda Decor 1'!$C$21,IF('Comanda Decor 1'!$J54=3,'Comanda Decor 1'!$C$22,IF('Comanda Decor 1'!$J54=4,'Comanda Decor 1'!$C$23,IF('Comanda Decor 1'!$J54=5,'Comanda Decor 1'!$C$24,IF('Comanda Decor 1'!$J54=6,'Comanda Decor 1'!$C$25,"Blank")))))),'Corespondenta ABS denumire-cod'!A:B,2,0)</f>
        <v/>
      </c>
      <c r="K27" s="3" t="str">
        <f>VLOOKUP(IF('Comanda Decor 1'!$K54=1,'Comanda Decor 1'!$C$20,IF('Comanda Decor 1'!$K54=2,'Comanda Decor 1'!$C$21,IF('Comanda Decor 1'!$K54=3,'Comanda Decor 1'!$C$22,IF('Comanda Decor 1'!$K54=4,'Comanda Decor 1'!$C$23,IF('Comanda Decor 1'!$K54=5,'Comanda Decor 1'!$C$24,IF('Comanda Decor 1'!$K54=6,'Comanda Decor 1'!$C$25,"Blank")))))),'Corespondenta ABS denumire-cod'!A:B,2,0)</f>
        <v/>
      </c>
      <c r="L27" s="3" t="str">
        <f>IF('Comanda Decor 1'!$D54&lt;&gt;0,VLOOKUP('Formula Cant 1'!$E26,'Grafica Cant'!$E$2:$F$17,2,0),"")</f>
        <v/>
      </c>
      <c r="M27" s="3" t="str">
        <f>IF('Comanda Decor 1'!$C54&lt;&gt;"",IF('Comanda Decor 1'!$L54&lt;&gt;"",'Comanda Decor 1'!$L54,""),"")</f>
        <v/>
      </c>
      <c r="N27" s="3" t="str">
        <f>IF('Comanda Decor 1'!$C54&lt;&gt;"",IF('Comanda Decor 1'!$C$12&lt;&gt;"",'Comanda Decor 1'!$C$12,""),"")</f>
        <v/>
      </c>
      <c r="O27" s="7" t="str">
        <f>IF('Comanda Decor 1'!$C54&lt;&gt;"",IF('Comanda Decor 1'!$C$10&lt;&gt;"",'Comanda Decor 1'!$C$10,""),"")</f>
        <v/>
      </c>
    </row>
    <row r="28" spans="1:15" x14ac:dyDescent="0.3">
      <c r="A28" s="3">
        <v>26</v>
      </c>
      <c r="B28" s="3" t="str">
        <f>IF('Comanda Decor 1'!$B55&lt;&gt;"",'Comanda Decor 1'!$B55,"")</f>
        <v/>
      </c>
      <c r="C28" s="3" t="str">
        <f>IF('Comanda Decor 1'!$C55&lt;&gt;"",'Comanda Decor 1'!$C55,"")</f>
        <v/>
      </c>
      <c r="D28" s="3" t="str">
        <f>IF('Comanda Decor 1'!$D55&lt;&gt;0,'Comanda Decor 1'!$D55,"")</f>
        <v/>
      </c>
      <c r="E28" s="3" t="str">
        <f>IF('Comanda Decor 1'!$E55&lt;&gt;0,'Comanda Decor 1'!$E55,"")</f>
        <v/>
      </c>
      <c r="F28" s="3" t="str">
        <f>IF('Comanda Decor 1'!$F55&lt;&gt;0,'Comanda Decor 1'!$F55,"")</f>
        <v/>
      </c>
      <c r="G28" s="3" t="str">
        <f>IF('Comanda Decor 1'!$C55="","",IF('Comanda Decor 1'!$G55="",1,0))</f>
        <v/>
      </c>
      <c r="H28" s="3" t="str">
        <f>VLOOKUP(IF('Comanda Decor 1'!$H55=1,'Comanda Decor 1'!$C$20,IF('Comanda Decor 1'!$H55=2,'Comanda Decor 1'!$C$21,IF('Comanda Decor 1'!$H55=3,'Comanda Decor 1'!$C$22,IF('Comanda Decor 1'!$H55=4,'Comanda Decor 1'!$C$23,IF('Comanda Decor 1'!$H55=5,'Comanda Decor 1'!$C$24,IF('Comanda Decor 1'!$H55=6,'Comanda Decor 1'!$C$25,"Blank")))))),'Corespondenta ABS denumire-cod'!A:B,2,0)</f>
        <v/>
      </c>
      <c r="I28" s="3" t="str">
        <f>VLOOKUP(IF('Comanda Decor 1'!$I55=1,'Comanda Decor 1'!$C$20,IF('Comanda Decor 1'!$I55=2,'Comanda Decor 1'!$C$21,IF('Comanda Decor 1'!$I55=3,'Comanda Decor 1'!$C$22,IF('Comanda Decor 1'!$I55=4,'Comanda Decor 1'!$C$23,IF('Comanda Decor 1'!$I55=5,'Comanda Decor 1'!$C$24,IF('Comanda Decor 1'!$I55=6,'Comanda Decor 1'!$C$25,"Blank")))))),'Corespondenta ABS denumire-cod'!A:B,2,0)</f>
        <v/>
      </c>
      <c r="J28" s="3" t="str">
        <f>VLOOKUP(IF('Comanda Decor 1'!$J55=1,'Comanda Decor 1'!$C$20,IF('Comanda Decor 1'!$J55=2,'Comanda Decor 1'!$C$21,IF('Comanda Decor 1'!$J55=3,'Comanda Decor 1'!$C$22,IF('Comanda Decor 1'!$J55=4,'Comanda Decor 1'!$C$23,IF('Comanda Decor 1'!$J55=5,'Comanda Decor 1'!$C$24,IF('Comanda Decor 1'!$J55=6,'Comanda Decor 1'!$C$25,"Blank")))))),'Corespondenta ABS denumire-cod'!A:B,2,0)</f>
        <v/>
      </c>
      <c r="K28" s="3" t="str">
        <f>VLOOKUP(IF('Comanda Decor 1'!$K55=1,'Comanda Decor 1'!$C$20,IF('Comanda Decor 1'!$K55=2,'Comanda Decor 1'!$C$21,IF('Comanda Decor 1'!$K55=3,'Comanda Decor 1'!$C$22,IF('Comanda Decor 1'!$K55=4,'Comanda Decor 1'!$C$23,IF('Comanda Decor 1'!$K55=5,'Comanda Decor 1'!$C$24,IF('Comanda Decor 1'!$K55=6,'Comanda Decor 1'!$C$25,"Blank")))))),'Corespondenta ABS denumire-cod'!A:B,2,0)</f>
        <v/>
      </c>
      <c r="L28" s="3" t="str">
        <f>IF('Comanda Decor 1'!$D55&lt;&gt;0,VLOOKUP('Formula Cant 1'!$E27,'Grafica Cant'!$E$2:$F$17,2,0),"")</f>
        <v/>
      </c>
      <c r="M28" s="3" t="str">
        <f>IF('Comanda Decor 1'!$C55&lt;&gt;"",IF('Comanda Decor 1'!$L55&lt;&gt;"",'Comanda Decor 1'!$L55,""),"")</f>
        <v/>
      </c>
      <c r="N28" s="3" t="str">
        <f>IF('Comanda Decor 1'!$C55&lt;&gt;"",IF('Comanda Decor 1'!$C$12&lt;&gt;"",'Comanda Decor 1'!$C$12,""),"")</f>
        <v/>
      </c>
      <c r="O28" s="7" t="str">
        <f>IF('Comanda Decor 1'!$C55&lt;&gt;"",IF('Comanda Decor 1'!$C$10&lt;&gt;"",'Comanda Decor 1'!$C$10,""),"")</f>
        <v/>
      </c>
    </row>
    <row r="29" spans="1:15" x14ac:dyDescent="0.3">
      <c r="A29" s="3">
        <v>27</v>
      </c>
      <c r="B29" s="3" t="str">
        <f>IF('Comanda Decor 1'!$B56&lt;&gt;"",'Comanda Decor 1'!$B56,"")</f>
        <v/>
      </c>
      <c r="C29" s="3" t="str">
        <f>IF('Comanda Decor 1'!$C56&lt;&gt;"",'Comanda Decor 1'!$C56,"")</f>
        <v/>
      </c>
      <c r="D29" s="3" t="str">
        <f>IF('Comanda Decor 1'!$D56&lt;&gt;0,'Comanda Decor 1'!$D56,"")</f>
        <v/>
      </c>
      <c r="E29" s="3" t="str">
        <f>IF('Comanda Decor 1'!$E56&lt;&gt;0,'Comanda Decor 1'!$E56,"")</f>
        <v/>
      </c>
      <c r="F29" s="3" t="str">
        <f>IF('Comanda Decor 1'!$F56&lt;&gt;0,'Comanda Decor 1'!$F56,"")</f>
        <v/>
      </c>
      <c r="G29" s="3" t="str">
        <f>IF('Comanda Decor 1'!$C56="","",IF('Comanda Decor 1'!$G56="",1,0))</f>
        <v/>
      </c>
      <c r="H29" s="3" t="str">
        <f>VLOOKUP(IF('Comanda Decor 1'!$H56=1,'Comanda Decor 1'!$C$20,IF('Comanda Decor 1'!$H56=2,'Comanda Decor 1'!$C$21,IF('Comanda Decor 1'!$H56=3,'Comanda Decor 1'!$C$22,IF('Comanda Decor 1'!$H56=4,'Comanda Decor 1'!$C$23,IF('Comanda Decor 1'!$H56=5,'Comanda Decor 1'!$C$24,IF('Comanda Decor 1'!$H56=6,'Comanda Decor 1'!$C$25,"Blank")))))),'Corespondenta ABS denumire-cod'!A:B,2,0)</f>
        <v/>
      </c>
      <c r="I29" s="3" t="str">
        <f>VLOOKUP(IF('Comanda Decor 1'!$I56=1,'Comanda Decor 1'!$C$20,IF('Comanda Decor 1'!$I56=2,'Comanda Decor 1'!$C$21,IF('Comanda Decor 1'!$I56=3,'Comanda Decor 1'!$C$22,IF('Comanda Decor 1'!$I56=4,'Comanda Decor 1'!$C$23,IF('Comanda Decor 1'!$I56=5,'Comanda Decor 1'!$C$24,IF('Comanda Decor 1'!$I56=6,'Comanda Decor 1'!$C$25,"Blank")))))),'Corespondenta ABS denumire-cod'!A:B,2,0)</f>
        <v/>
      </c>
      <c r="J29" s="3" t="str">
        <f>VLOOKUP(IF('Comanda Decor 1'!$J56=1,'Comanda Decor 1'!$C$20,IF('Comanda Decor 1'!$J56=2,'Comanda Decor 1'!$C$21,IF('Comanda Decor 1'!$J56=3,'Comanda Decor 1'!$C$22,IF('Comanda Decor 1'!$J56=4,'Comanda Decor 1'!$C$23,IF('Comanda Decor 1'!$J56=5,'Comanda Decor 1'!$C$24,IF('Comanda Decor 1'!$J56=6,'Comanda Decor 1'!$C$25,"Blank")))))),'Corespondenta ABS denumire-cod'!A:B,2,0)</f>
        <v/>
      </c>
      <c r="K29" s="3" t="str">
        <f>VLOOKUP(IF('Comanda Decor 1'!$K56=1,'Comanda Decor 1'!$C$20,IF('Comanda Decor 1'!$K56=2,'Comanda Decor 1'!$C$21,IF('Comanda Decor 1'!$K56=3,'Comanda Decor 1'!$C$22,IF('Comanda Decor 1'!$K56=4,'Comanda Decor 1'!$C$23,IF('Comanda Decor 1'!$K56=5,'Comanda Decor 1'!$C$24,IF('Comanda Decor 1'!$K56=6,'Comanda Decor 1'!$C$25,"Blank")))))),'Corespondenta ABS denumire-cod'!A:B,2,0)</f>
        <v/>
      </c>
      <c r="L29" s="3" t="str">
        <f>IF('Comanda Decor 1'!$D56&lt;&gt;0,VLOOKUP('Formula Cant 1'!$E28,'Grafica Cant'!$E$2:$F$17,2,0),"")</f>
        <v/>
      </c>
      <c r="M29" s="3" t="str">
        <f>IF('Comanda Decor 1'!$C56&lt;&gt;"",IF('Comanda Decor 1'!$L56&lt;&gt;"",'Comanda Decor 1'!$L56,""),"")</f>
        <v/>
      </c>
      <c r="N29" s="3" t="str">
        <f>IF('Comanda Decor 1'!$C56&lt;&gt;"",IF('Comanda Decor 1'!$C$12&lt;&gt;"",'Comanda Decor 1'!$C$12,""),"")</f>
        <v/>
      </c>
      <c r="O29" s="7" t="str">
        <f>IF('Comanda Decor 1'!$C56&lt;&gt;"",IF('Comanda Decor 1'!$C$10&lt;&gt;"",'Comanda Decor 1'!$C$10,""),"")</f>
        <v/>
      </c>
    </row>
    <row r="30" spans="1:15" x14ac:dyDescent="0.3">
      <c r="A30" s="3">
        <v>28</v>
      </c>
      <c r="B30" s="3" t="str">
        <f>IF('Comanda Decor 1'!$B57&lt;&gt;"",'Comanda Decor 1'!$B57,"")</f>
        <v/>
      </c>
      <c r="C30" s="3" t="str">
        <f>IF('Comanda Decor 1'!$C57&lt;&gt;"",'Comanda Decor 1'!$C57,"")</f>
        <v/>
      </c>
      <c r="D30" s="3" t="str">
        <f>IF('Comanda Decor 1'!$D57&lt;&gt;0,'Comanda Decor 1'!$D57,"")</f>
        <v/>
      </c>
      <c r="E30" s="3" t="str">
        <f>IF('Comanda Decor 1'!$E57&lt;&gt;0,'Comanda Decor 1'!$E57,"")</f>
        <v/>
      </c>
      <c r="F30" s="3" t="str">
        <f>IF('Comanda Decor 1'!$F57&lt;&gt;0,'Comanda Decor 1'!$F57,"")</f>
        <v/>
      </c>
      <c r="G30" s="3" t="str">
        <f>IF('Comanda Decor 1'!$C57="","",IF('Comanda Decor 1'!$G57="",1,0))</f>
        <v/>
      </c>
      <c r="H30" s="3" t="str">
        <f>VLOOKUP(IF('Comanda Decor 1'!$H57=1,'Comanda Decor 1'!$C$20,IF('Comanda Decor 1'!$H57=2,'Comanda Decor 1'!$C$21,IF('Comanda Decor 1'!$H57=3,'Comanda Decor 1'!$C$22,IF('Comanda Decor 1'!$H57=4,'Comanda Decor 1'!$C$23,IF('Comanda Decor 1'!$H57=5,'Comanda Decor 1'!$C$24,IF('Comanda Decor 1'!$H57=6,'Comanda Decor 1'!$C$25,"Blank")))))),'Corespondenta ABS denumire-cod'!A:B,2,0)</f>
        <v/>
      </c>
      <c r="I30" s="3" t="str">
        <f>VLOOKUP(IF('Comanda Decor 1'!$I57=1,'Comanda Decor 1'!$C$20,IF('Comanda Decor 1'!$I57=2,'Comanda Decor 1'!$C$21,IF('Comanda Decor 1'!$I57=3,'Comanda Decor 1'!$C$22,IF('Comanda Decor 1'!$I57=4,'Comanda Decor 1'!$C$23,IF('Comanda Decor 1'!$I57=5,'Comanda Decor 1'!$C$24,IF('Comanda Decor 1'!$I57=6,'Comanda Decor 1'!$C$25,"Blank")))))),'Corespondenta ABS denumire-cod'!A:B,2,0)</f>
        <v/>
      </c>
      <c r="J30" s="3" t="str">
        <f>VLOOKUP(IF('Comanda Decor 1'!$J57=1,'Comanda Decor 1'!$C$20,IF('Comanda Decor 1'!$J57=2,'Comanda Decor 1'!$C$21,IF('Comanda Decor 1'!$J57=3,'Comanda Decor 1'!$C$22,IF('Comanda Decor 1'!$J57=4,'Comanda Decor 1'!$C$23,IF('Comanda Decor 1'!$J57=5,'Comanda Decor 1'!$C$24,IF('Comanda Decor 1'!$J57=6,'Comanda Decor 1'!$C$25,"Blank")))))),'Corespondenta ABS denumire-cod'!A:B,2,0)</f>
        <v/>
      </c>
      <c r="K30" s="3" t="str">
        <f>VLOOKUP(IF('Comanda Decor 1'!$K57=1,'Comanda Decor 1'!$C$20,IF('Comanda Decor 1'!$K57=2,'Comanda Decor 1'!$C$21,IF('Comanda Decor 1'!$K57=3,'Comanda Decor 1'!$C$22,IF('Comanda Decor 1'!$K57=4,'Comanda Decor 1'!$C$23,IF('Comanda Decor 1'!$K57=5,'Comanda Decor 1'!$C$24,IF('Comanda Decor 1'!$K57=6,'Comanda Decor 1'!$C$25,"Blank")))))),'Corespondenta ABS denumire-cod'!A:B,2,0)</f>
        <v/>
      </c>
      <c r="L30" s="3" t="str">
        <f>IF('Comanda Decor 1'!$D57&lt;&gt;0,VLOOKUP('Formula Cant 1'!$E29,'Grafica Cant'!$E$2:$F$17,2,0),"")</f>
        <v/>
      </c>
      <c r="M30" s="3" t="str">
        <f>IF('Comanda Decor 1'!$C57&lt;&gt;"",IF('Comanda Decor 1'!$L57&lt;&gt;"",'Comanda Decor 1'!$L57,""),"")</f>
        <v/>
      </c>
      <c r="N30" s="3" t="str">
        <f>IF('Comanda Decor 1'!$C57&lt;&gt;"",IF('Comanda Decor 1'!$C$12&lt;&gt;"",'Comanda Decor 1'!$C$12,""),"")</f>
        <v/>
      </c>
      <c r="O30" s="7" t="str">
        <f>IF('Comanda Decor 1'!$C57&lt;&gt;"",IF('Comanda Decor 1'!$C$10&lt;&gt;"",'Comanda Decor 1'!$C$10,""),"")</f>
        <v/>
      </c>
    </row>
    <row r="31" spans="1:15" x14ac:dyDescent="0.3">
      <c r="A31" s="3">
        <v>29</v>
      </c>
      <c r="B31" s="3" t="str">
        <f>IF('Comanda Decor 1'!$B58&lt;&gt;"",'Comanda Decor 1'!$B58,"")</f>
        <v/>
      </c>
      <c r="C31" s="3" t="str">
        <f>IF('Comanda Decor 1'!$C58&lt;&gt;"",'Comanda Decor 1'!$C58,"")</f>
        <v/>
      </c>
      <c r="D31" s="3" t="str">
        <f>IF('Comanda Decor 1'!$D58&lt;&gt;0,'Comanda Decor 1'!$D58,"")</f>
        <v/>
      </c>
      <c r="E31" s="3" t="str">
        <f>IF('Comanda Decor 1'!$E58&lt;&gt;0,'Comanda Decor 1'!$E58,"")</f>
        <v/>
      </c>
      <c r="F31" s="3" t="str">
        <f>IF('Comanda Decor 1'!$F58&lt;&gt;0,'Comanda Decor 1'!$F58,"")</f>
        <v/>
      </c>
      <c r="G31" s="3" t="str">
        <f>IF('Comanda Decor 1'!$C58="","",IF('Comanda Decor 1'!$G58="",1,0))</f>
        <v/>
      </c>
      <c r="H31" s="3" t="str">
        <f>VLOOKUP(IF('Comanda Decor 1'!$H58=1,'Comanda Decor 1'!$C$20,IF('Comanda Decor 1'!$H58=2,'Comanda Decor 1'!$C$21,IF('Comanda Decor 1'!$H58=3,'Comanda Decor 1'!$C$22,IF('Comanda Decor 1'!$H58=4,'Comanda Decor 1'!$C$23,IF('Comanda Decor 1'!$H58=5,'Comanda Decor 1'!$C$24,IF('Comanda Decor 1'!$H58=6,'Comanda Decor 1'!$C$25,"Blank")))))),'Corespondenta ABS denumire-cod'!A:B,2,0)</f>
        <v/>
      </c>
      <c r="I31" s="3" t="str">
        <f>VLOOKUP(IF('Comanda Decor 1'!$I58=1,'Comanda Decor 1'!$C$20,IF('Comanda Decor 1'!$I58=2,'Comanda Decor 1'!$C$21,IF('Comanda Decor 1'!$I58=3,'Comanda Decor 1'!$C$22,IF('Comanda Decor 1'!$I58=4,'Comanda Decor 1'!$C$23,IF('Comanda Decor 1'!$I58=5,'Comanda Decor 1'!$C$24,IF('Comanda Decor 1'!$I58=6,'Comanda Decor 1'!$C$25,"Blank")))))),'Corespondenta ABS denumire-cod'!A:B,2,0)</f>
        <v/>
      </c>
      <c r="J31" s="3" t="str">
        <f>VLOOKUP(IF('Comanda Decor 1'!$J58=1,'Comanda Decor 1'!$C$20,IF('Comanda Decor 1'!$J58=2,'Comanda Decor 1'!$C$21,IF('Comanda Decor 1'!$J58=3,'Comanda Decor 1'!$C$22,IF('Comanda Decor 1'!$J58=4,'Comanda Decor 1'!$C$23,IF('Comanda Decor 1'!$J58=5,'Comanda Decor 1'!$C$24,IF('Comanda Decor 1'!$J58=6,'Comanda Decor 1'!$C$25,"Blank")))))),'Corespondenta ABS denumire-cod'!A:B,2,0)</f>
        <v/>
      </c>
      <c r="K31" s="3" t="str">
        <f>VLOOKUP(IF('Comanda Decor 1'!$K58=1,'Comanda Decor 1'!$C$20,IF('Comanda Decor 1'!$K58=2,'Comanda Decor 1'!$C$21,IF('Comanda Decor 1'!$K58=3,'Comanda Decor 1'!$C$22,IF('Comanda Decor 1'!$K58=4,'Comanda Decor 1'!$C$23,IF('Comanda Decor 1'!$K58=5,'Comanda Decor 1'!$C$24,IF('Comanda Decor 1'!$K58=6,'Comanda Decor 1'!$C$25,"Blank")))))),'Corespondenta ABS denumire-cod'!A:B,2,0)</f>
        <v/>
      </c>
      <c r="L31" s="3" t="str">
        <f>IF('Comanda Decor 1'!$D58&lt;&gt;0,VLOOKUP('Formula Cant 1'!$E30,'Grafica Cant'!$E$2:$F$17,2,0),"")</f>
        <v/>
      </c>
      <c r="M31" s="3" t="str">
        <f>IF('Comanda Decor 1'!$C58&lt;&gt;"",IF('Comanda Decor 1'!$L58&lt;&gt;"",'Comanda Decor 1'!$L58,""),"")</f>
        <v/>
      </c>
      <c r="N31" s="3" t="str">
        <f>IF('Comanda Decor 1'!$C58&lt;&gt;"",IF('Comanda Decor 1'!$C$12&lt;&gt;"",'Comanda Decor 1'!$C$12,""),"")</f>
        <v/>
      </c>
      <c r="O31" s="7" t="str">
        <f>IF('Comanda Decor 1'!$C58&lt;&gt;"",IF('Comanda Decor 1'!$C$10&lt;&gt;"",'Comanda Decor 1'!$C$10,""),"")</f>
        <v/>
      </c>
    </row>
    <row r="32" spans="1:15" x14ac:dyDescent="0.3">
      <c r="A32" s="3">
        <v>30</v>
      </c>
      <c r="B32" s="3" t="str">
        <f>IF('Comanda Decor 1'!$B59&lt;&gt;"",'Comanda Decor 1'!$B59,"")</f>
        <v/>
      </c>
      <c r="C32" s="3" t="str">
        <f>IF('Comanda Decor 1'!$C59&lt;&gt;"",'Comanda Decor 1'!$C59,"")</f>
        <v/>
      </c>
      <c r="D32" s="3" t="str">
        <f>IF('Comanda Decor 1'!$D59&lt;&gt;0,'Comanda Decor 1'!$D59,"")</f>
        <v/>
      </c>
      <c r="E32" s="3" t="str">
        <f>IF('Comanda Decor 1'!$E59&lt;&gt;0,'Comanda Decor 1'!$E59,"")</f>
        <v/>
      </c>
      <c r="F32" s="3" t="str">
        <f>IF('Comanda Decor 1'!$F59&lt;&gt;0,'Comanda Decor 1'!$F59,"")</f>
        <v/>
      </c>
      <c r="G32" s="3" t="str">
        <f>IF('Comanda Decor 1'!$C59="","",IF('Comanda Decor 1'!$G59="",1,0))</f>
        <v/>
      </c>
      <c r="H32" s="3" t="str">
        <f>VLOOKUP(IF('Comanda Decor 1'!$H59=1,'Comanda Decor 1'!$C$20,IF('Comanda Decor 1'!$H59=2,'Comanda Decor 1'!$C$21,IF('Comanda Decor 1'!$H59=3,'Comanda Decor 1'!$C$22,IF('Comanda Decor 1'!$H59=4,'Comanda Decor 1'!$C$23,IF('Comanda Decor 1'!$H59=5,'Comanda Decor 1'!$C$24,IF('Comanda Decor 1'!$H59=6,'Comanda Decor 1'!$C$25,"Blank")))))),'Corespondenta ABS denumire-cod'!A:B,2,0)</f>
        <v/>
      </c>
      <c r="I32" s="3" t="str">
        <f>VLOOKUP(IF('Comanda Decor 1'!$I59=1,'Comanda Decor 1'!$C$20,IF('Comanda Decor 1'!$I59=2,'Comanda Decor 1'!$C$21,IF('Comanda Decor 1'!$I59=3,'Comanda Decor 1'!$C$22,IF('Comanda Decor 1'!$I59=4,'Comanda Decor 1'!$C$23,IF('Comanda Decor 1'!$I59=5,'Comanda Decor 1'!$C$24,IF('Comanda Decor 1'!$I59=6,'Comanda Decor 1'!$C$25,"Blank")))))),'Corespondenta ABS denumire-cod'!A:B,2,0)</f>
        <v/>
      </c>
      <c r="J32" s="3" t="str">
        <f>VLOOKUP(IF('Comanda Decor 1'!$J59=1,'Comanda Decor 1'!$C$20,IF('Comanda Decor 1'!$J59=2,'Comanda Decor 1'!$C$21,IF('Comanda Decor 1'!$J59=3,'Comanda Decor 1'!$C$22,IF('Comanda Decor 1'!$J59=4,'Comanda Decor 1'!$C$23,IF('Comanda Decor 1'!$J59=5,'Comanda Decor 1'!$C$24,IF('Comanda Decor 1'!$J59=6,'Comanda Decor 1'!$C$25,"Blank")))))),'Corespondenta ABS denumire-cod'!A:B,2,0)</f>
        <v/>
      </c>
      <c r="K32" s="3" t="str">
        <f>VLOOKUP(IF('Comanda Decor 1'!$K59=1,'Comanda Decor 1'!$C$20,IF('Comanda Decor 1'!$K59=2,'Comanda Decor 1'!$C$21,IF('Comanda Decor 1'!$K59=3,'Comanda Decor 1'!$C$22,IF('Comanda Decor 1'!$K59=4,'Comanda Decor 1'!$C$23,IF('Comanda Decor 1'!$K59=5,'Comanda Decor 1'!$C$24,IF('Comanda Decor 1'!$K59=6,'Comanda Decor 1'!$C$25,"Blank")))))),'Corespondenta ABS denumire-cod'!A:B,2,0)</f>
        <v/>
      </c>
      <c r="L32" s="3" t="str">
        <f>IF('Comanda Decor 1'!$D59&lt;&gt;0,VLOOKUP('Formula Cant 1'!$E31,'Grafica Cant'!$E$2:$F$17,2,0),"")</f>
        <v/>
      </c>
      <c r="M32" s="3" t="str">
        <f>IF('Comanda Decor 1'!$C59&lt;&gt;"",IF('Comanda Decor 1'!$L59&lt;&gt;"",'Comanda Decor 1'!$L59,""),"")</f>
        <v/>
      </c>
      <c r="N32" s="3" t="str">
        <f>IF('Comanda Decor 1'!$C59&lt;&gt;"",IF('Comanda Decor 1'!$C$12&lt;&gt;"",'Comanda Decor 1'!$C$12,""),"")</f>
        <v/>
      </c>
      <c r="O32" s="7" t="str">
        <f>IF('Comanda Decor 1'!$C59&lt;&gt;"",IF('Comanda Decor 1'!$C$10&lt;&gt;"",'Comanda Decor 1'!$C$10,""),"")</f>
        <v/>
      </c>
    </row>
    <row r="33" spans="1:15" x14ac:dyDescent="0.3">
      <c r="A33" s="3">
        <v>31</v>
      </c>
      <c r="B33" s="3" t="str">
        <f>IF('Comanda Decor 1'!$B60&lt;&gt;"",'Comanda Decor 1'!$B60,"")</f>
        <v/>
      </c>
      <c r="C33" s="3" t="str">
        <f>IF('Comanda Decor 1'!$C60&lt;&gt;"",'Comanda Decor 1'!$C60,"")</f>
        <v/>
      </c>
      <c r="D33" s="3" t="str">
        <f>IF('Comanda Decor 1'!$D60&lt;&gt;0,'Comanda Decor 1'!$D60,"")</f>
        <v/>
      </c>
      <c r="E33" s="3" t="str">
        <f>IF('Comanda Decor 1'!$E60&lt;&gt;0,'Comanda Decor 1'!$E60,"")</f>
        <v/>
      </c>
      <c r="F33" s="3" t="str">
        <f>IF('Comanda Decor 1'!$F60&lt;&gt;0,'Comanda Decor 1'!$F60,"")</f>
        <v/>
      </c>
      <c r="G33" s="3" t="str">
        <f>IF('Comanda Decor 1'!$C60="","",IF('Comanda Decor 1'!$G60="",1,0))</f>
        <v/>
      </c>
      <c r="H33" s="3" t="str">
        <f>VLOOKUP(IF('Comanda Decor 1'!$H60=1,'Comanda Decor 1'!$C$20,IF('Comanda Decor 1'!$H60=2,'Comanda Decor 1'!$C$21,IF('Comanda Decor 1'!$H60=3,'Comanda Decor 1'!$C$22,IF('Comanda Decor 1'!$H60=4,'Comanda Decor 1'!$C$23,IF('Comanda Decor 1'!$H60=5,'Comanda Decor 1'!$C$24,IF('Comanda Decor 1'!$H60=6,'Comanda Decor 1'!$C$25,"Blank")))))),'Corespondenta ABS denumire-cod'!A:B,2,0)</f>
        <v/>
      </c>
      <c r="I33" s="3" t="str">
        <f>VLOOKUP(IF('Comanda Decor 1'!$I60=1,'Comanda Decor 1'!$C$20,IF('Comanda Decor 1'!$I60=2,'Comanda Decor 1'!$C$21,IF('Comanda Decor 1'!$I60=3,'Comanda Decor 1'!$C$22,IF('Comanda Decor 1'!$I60=4,'Comanda Decor 1'!$C$23,IF('Comanda Decor 1'!$I60=5,'Comanda Decor 1'!$C$24,IF('Comanda Decor 1'!$I60=6,'Comanda Decor 1'!$C$25,"Blank")))))),'Corespondenta ABS denumire-cod'!A:B,2,0)</f>
        <v/>
      </c>
      <c r="J33" s="3" t="str">
        <f>VLOOKUP(IF('Comanda Decor 1'!$J60=1,'Comanda Decor 1'!$C$20,IF('Comanda Decor 1'!$J60=2,'Comanda Decor 1'!$C$21,IF('Comanda Decor 1'!$J60=3,'Comanda Decor 1'!$C$22,IF('Comanda Decor 1'!$J60=4,'Comanda Decor 1'!$C$23,IF('Comanda Decor 1'!$J60=5,'Comanda Decor 1'!$C$24,IF('Comanda Decor 1'!$J60=6,'Comanda Decor 1'!$C$25,"Blank")))))),'Corespondenta ABS denumire-cod'!A:B,2,0)</f>
        <v/>
      </c>
      <c r="K33" s="3" t="str">
        <f>VLOOKUP(IF('Comanda Decor 1'!$K60=1,'Comanda Decor 1'!$C$20,IF('Comanda Decor 1'!$K60=2,'Comanda Decor 1'!$C$21,IF('Comanda Decor 1'!$K60=3,'Comanda Decor 1'!$C$22,IF('Comanda Decor 1'!$K60=4,'Comanda Decor 1'!$C$23,IF('Comanda Decor 1'!$K60=5,'Comanda Decor 1'!$C$24,IF('Comanda Decor 1'!$K60=6,'Comanda Decor 1'!$C$25,"Blank")))))),'Corespondenta ABS denumire-cod'!A:B,2,0)</f>
        <v/>
      </c>
      <c r="L33" s="3" t="str">
        <f>IF('Comanda Decor 1'!$D60&lt;&gt;0,VLOOKUP('Formula Cant 1'!$E32,'Grafica Cant'!$E$2:$F$17,2,0),"")</f>
        <v/>
      </c>
      <c r="M33" s="3" t="str">
        <f>IF('Comanda Decor 1'!$C60&lt;&gt;"",IF('Comanda Decor 1'!$L60&lt;&gt;"",'Comanda Decor 1'!$L60,""),"")</f>
        <v/>
      </c>
      <c r="N33" s="3" t="str">
        <f>IF('Comanda Decor 1'!$C60&lt;&gt;"",IF('Comanda Decor 1'!$C$12&lt;&gt;"",'Comanda Decor 1'!$C$12,""),"")</f>
        <v/>
      </c>
      <c r="O33" s="7" t="str">
        <f>IF('Comanda Decor 1'!$C60&lt;&gt;"",IF('Comanda Decor 1'!$C$10&lt;&gt;"",'Comanda Decor 1'!$C$10,""),"")</f>
        <v/>
      </c>
    </row>
    <row r="34" spans="1:15" x14ac:dyDescent="0.3">
      <c r="A34" s="3">
        <v>32</v>
      </c>
      <c r="B34" s="3" t="str">
        <f>IF('Comanda Decor 1'!$B61&lt;&gt;"",'Comanda Decor 1'!$B61,"")</f>
        <v/>
      </c>
      <c r="C34" s="3" t="str">
        <f>IF('Comanda Decor 1'!$C61&lt;&gt;"",'Comanda Decor 1'!$C61,"")</f>
        <v/>
      </c>
      <c r="D34" s="3" t="str">
        <f>IF('Comanda Decor 1'!$D61&lt;&gt;0,'Comanda Decor 1'!$D61,"")</f>
        <v/>
      </c>
      <c r="E34" s="3" t="str">
        <f>IF('Comanda Decor 1'!$E61&lt;&gt;0,'Comanda Decor 1'!$E61,"")</f>
        <v/>
      </c>
      <c r="F34" s="3" t="str">
        <f>IF('Comanda Decor 1'!$F61&lt;&gt;0,'Comanda Decor 1'!$F61,"")</f>
        <v/>
      </c>
      <c r="G34" s="3" t="str">
        <f>IF('Comanda Decor 1'!$C61="","",IF('Comanda Decor 1'!$G61="",1,0))</f>
        <v/>
      </c>
      <c r="H34" s="3" t="str">
        <f>VLOOKUP(IF('Comanda Decor 1'!$H61=1,'Comanda Decor 1'!$C$20,IF('Comanda Decor 1'!$H61=2,'Comanda Decor 1'!$C$21,IF('Comanda Decor 1'!$H61=3,'Comanda Decor 1'!$C$22,IF('Comanda Decor 1'!$H61=4,'Comanda Decor 1'!$C$23,IF('Comanda Decor 1'!$H61=5,'Comanda Decor 1'!$C$24,IF('Comanda Decor 1'!$H61=6,'Comanda Decor 1'!$C$25,"Blank")))))),'Corespondenta ABS denumire-cod'!A:B,2,0)</f>
        <v/>
      </c>
      <c r="I34" s="3" t="str">
        <f>VLOOKUP(IF('Comanda Decor 1'!$I61=1,'Comanda Decor 1'!$C$20,IF('Comanda Decor 1'!$I61=2,'Comanda Decor 1'!$C$21,IF('Comanda Decor 1'!$I61=3,'Comanda Decor 1'!$C$22,IF('Comanda Decor 1'!$I61=4,'Comanda Decor 1'!$C$23,IF('Comanda Decor 1'!$I61=5,'Comanda Decor 1'!$C$24,IF('Comanda Decor 1'!$I61=6,'Comanda Decor 1'!$C$25,"Blank")))))),'Corespondenta ABS denumire-cod'!A:B,2,0)</f>
        <v/>
      </c>
      <c r="J34" s="3" t="str">
        <f>VLOOKUP(IF('Comanda Decor 1'!$J61=1,'Comanda Decor 1'!$C$20,IF('Comanda Decor 1'!$J61=2,'Comanda Decor 1'!$C$21,IF('Comanda Decor 1'!$J61=3,'Comanda Decor 1'!$C$22,IF('Comanda Decor 1'!$J61=4,'Comanda Decor 1'!$C$23,IF('Comanda Decor 1'!$J61=5,'Comanda Decor 1'!$C$24,IF('Comanda Decor 1'!$J61=6,'Comanda Decor 1'!$C$25,"Blank")))))),'Corespondenta ABS denumire-cod'!A:B,2,0)</f>
        <v/>
      </c>
      <c r="K34" s="3" t="str">
        <f>VLOOKUP(IF('Comanda Decor 1'!$K61=1,'Comanda Decor 1'!$C$20,IF('Comanda Decor 1'!$K61=2,'Comanda Decor 1'!$C$21,IF('Comanda Decor 1'!$K61=3,'Comanda Decor 1'!$C$22,IF('Comanda Decor 1'!$K61=4,'Comanda Decor 1'!$C$23,IF('Comanda Decor 1'!$K61=5,'Comanda Decor 1'!$C$24,IF('Comanda Decor 1'!$K61=6,'Comanda Decor 1'!$C$25,"Blank")))))),'Corespondenta ABS denumire-cod'!A:B,2,0)</f>
        <v/>
      </c>
      <c r="L34" s="3" t="str">
        <f>IF('Comanda Decor 1'!$D61&lt;&gt;0,VLOOKUP('Formula Cant 1'!$E33,'Grafica Cant'!$E$2:$F$17,2,0),"")</f>
        <v/>
      </c>
      <c r="M34" s="3" t="str">
        <f>IF('Comanda Decor 1'!$C61&lt;&gt;"",IF('Comanda Decor 1'!$L61&lt;&gt;"",'Comanda Decor 1'!$L61,""),"")</f>
        <v/>
      </c>
      <c r="N34" s="3" t="str">
        <f>IF('Comanda Decor 1'!$C61&lt;&gt;"",IF('Comanda Decor 1'!$C$12&lt;&gt;"",'Comanda Decor 1'!$C$12,""),"")</f>
        <v/>
      </c>
      <c r="O34" s="7" t="str">
        <f>IF('Comanda Decor 1'!$C61&lt;&gt;"",IF('Comanda Decor 1'!$C$10&lt;&gt;"",'Comanda Decor 1'!$C$10,""),"")</f>
        <v/>
      </c>
    </row>
    <row r="35" spans="1:15" x14ac:dyDescent="0.3">
      <c r="A35" s="3">
        <v>33</v>
      </c>
      <c r="B35" s="3" t="str">
        <f>IF('Comanda Decor 1'!$B62&lt;&gt;"",'Comanda Decor 1'!$B62,"")</f>
        <v/>
      </c>
      <c r="C35" s="3" t="str">
        <f>IF('Comanda Decor 1'!$C62&lt;&gt;"",'Comanda Decor 1'!$C62,"")</f>
        <v/>
      </c>
      <c r="D35" s="3" t="str">
        <f>IF('Comanda Decor 1'!$D62&lt;&gt;0,'Comanda Decor 1'!$D62,"")</f>
        <v/>
      </c>
      <c r="E35" s="3" t="str">
        <f>IF('Comanda Decor 1'!$E62&lt;&gt;0,'Comanda Decor 1'!$E62,"")</f>
        <v/>
      </c>
      <c r="F35" s="3" t="str">
        <f>IF('Comanda Decor 1'!$F62&lt;&gt;0,'Comanda Decor 1'!$F62,"")</f>
        <v/>
      </c>
      <c r="G35" s="3" t="str">
        <f>IF('Comanda Decor 1'!$C62="","",IF('Comanda Decor 1'!$G62="",1,0))</f>
        <v/>
      </c>
      <c r="H35" s="3" t="str">
        <f>VLOOKUP(IF('Comanda Decor 1'!$H62=1,'Comanda Decor 1'!$C$20,IF('Comanda Decor 1'!$H62=2,'Comanda Decor 1'!$C$21,IF('Comanda Decor 1'!$H62=3,'Comanda Decor 1'!$C$22,IF('Comanda Decor 1'!$H62=4,'Comanda Decor 1'!$C$23,IF('Comanda Decor 1'!$H62=5,'Comanda Decor 1'!$C$24,IF('Comanda Decor 1'!$H62=6,'Comanda Decor 1'!$C$25,"Blank")))))),'Corespondenta ABS denumire-cod'!A:B,2,0)</f>
        <v/>
      </c>
      <c r="I35" s="3" t="str">
        <f>VLOOKUP(IF('Comanda Decor 1'!$I62=1,'Comanda Decor 1'!$C$20,IF('Comanda Decor 1'!$I62=2,'Comanda Decor 1'!$C$21,IF('Comanda Decor 1'!$I62=3,'Comanda Decor 1'!$C$22,IF('Comanda Decor 1'!$I62=4,'Comanda Decor 1'!$C$23,IF('Comanda Decor 1'!$I62=5,'Comanda Decor 1'!$C$24,IF('Comanda Decor 1'!$I62=6,'Comanda Decor 1'!$C$25,"Blank")))))),'Corespondenta ABS denumire-cod'!A:B,2,0)</f>
        <v/>
      </c>
      <c r="J35" s="3" t="str">
        <f>VLOOKUP(IF('Comanda Decor 1'!$J62=1,'Comanda Decor 1'!$C$20,IF('Comanda Decor 1'!$J62=2,'Comanda Decor 1'!$C$21,IF('Comanda Decor 1'!$J62=3,'Comanda Decor 1'!$C$22,IF('Comanda Decor 1'!$J62=4,'Comanda Decor 1'!$C$23,IF('Comanda Decor 1'!$J62=5,'Comanda Decor 1'!$C$24,IF('Comanda Decor 1'!$J62=6,'Comanda Decor 1'!$C$25,"Blank")))))),'Corespondenta ABS denumire-cod'!A:B,2,0)</f>
        <v/>
      </c>
      <c r="K35" s="3" t="str">
        <f>VLOOKUP(IF('Comanda Decor 1'!$K62=1,'Comanda Decor 1'!$C$20,IF('Comanda Decor 1'!$K62=2,'Comanda Decor 1'!$C$21,IF('Comanda Decor 1'!$K62=3,'Comanda Decor 1'!$C$22,IF('Comanda Decor 1'!$K62=4,'Comanda Decor 1'!$C$23,IF('Comanda Decor 1'!$K62=5,'Comanda Decor 1'!$C$24,IF('Comanda Decor 1'!$K62=6,'Comanda Decor 1'!$C$25,"Blank")))))),'Corespondenta ABS denumire-cod'!A:B,2,0)</f>
        <v/>
      </c>
      <c r="L35" s="3" t="str">
        <f>IF('Comanda Decor 1'!$D62&lt;&gt;0,VLOOKUP('Formula Cant 1'!$E34,'Grafica Cant'!$E$2:$F$17,2,0),"")</f>
        <v/>
      </c>
      <c r="M35" s="3" t="str">
        <f>IF('Comanda Decor 1'!$C62&lt;&gt;"",IF('Comanda Decor 1'!$L62&lt;&gt;"",'Comanda Decor 1'!$L62,""),"")</f>
        <v/>
      </c>
      <c r="N35" s="3" t="str">
        <f>IF('Comanda Decor 1'!$C62&lt;&gt;"",IF('Comanda Decor 1'!$C$12&lt;&gt;"",'Comanda Decor 1'!$C$12,""),"")</f>
        <v/>
      </c>
      <c r="O35" s="7" t="str">
        <f>IF('Comanda Decor 1'!$C62&lt;&gt;"",IF('Comanda Decor 1'!$C$10&lt;&gt;"",'Comanda Decor 1'!$C$10,""),"")</f>
        <v/>
      </c>
    </row>
    <row r="36" spans="1:15" x14ac:dyDescent="0.3">
      <c r="A36" s="3">
        <v>34</v>
      </c>
      <c r="B36" s="3" t="str">
        <f>IF('Comanda Decor 1'!$B63&lt;&gt;"",'Comanda Decor 1'!$B63,"")</f>
        <v/>
      </c>
      <c r="C36" s="3" t="str">
        <f>IF('Comanda Decor 1'!$C63&lt;&gt;"",'Comanda Decor 1'!$C63,"")</f>
        <v/>
      </c>
      <c r="D36" s="3" t="str">
        <f>IF('Comanda Decor 1'!$D63&lt;&gt;0,'Comanda Decor 1'!$D63,"")</f>
        <v/>
      </c>
      <c r="E36" s="3" t="str">
        <f>IF('Comanda Decor 1'!$E63&lt;&gt;0,'Comanda Decor 1'!$E63,"")</f>
        <v/>
      </c>
      <c r="F36" s="3" t="str">
        <f>IF('Comanda Decor 1'!$F63&lt;&gt;0,'Comanda Decor 1'!$F63,"")</f>
        <v/>
      </c>
      <c r="G36" s="3" t="str">
        <f>IF('Comanda Decor 1'!$C63="","",IF('Comanda Decor 1'!$G63="",1,0))</f>
        <v/>
      </c>
      <c r="H36" s="3" t="str">
        <f>VLOOKUP(IF('Comanda Decor 1'!$H63=1,'Comanda Decor 1'!$C$20,IF('Comanda Decor 1'!$H63=2,'Comanda Decor 1'!$C$21,IF('Comanda Decor 1'!$H63=3,'Comanda Decor 1'!$C$22,IF('Comanda Decor 1'!$H63=4,'Comanda Decor 1'!$C$23,IF('Comanda Decor 1'!$H63=5,'Comanda Decor 1'!$C$24,IF('Comanda Decor 1'!$H63=6,'Comanda Decor 1'!$C$25,"Blank")))))),'Corespondenta ABS denumire-cod'!A:B,2,0)</f>
        <v/>
      </c>
      <c r="I36" s="3" t="str">
        <f>VLOOKUP(IF('Comanda Decor 1'!$I63=1,'Comanda Decor 1'!$C$20,IF('Comanda Decor 1'!$I63=2,'Comanda Decor 1'!$C$21,IF('Comanda Decor 1'!$I63=3,'Comanda Decor 1'!$C$22,IF('Comanda Decor 1'!$I63=4,'Comanda Decor 1'!$C$23,IF('Comanda Decor 1'!$I63=5,'Comanda Decor 1'!$C$24,IF('Comanda Decor 1'!$I63=6,'Comanda Decor 1'!$C$25,"Blank")))))),'Corespondenta ABS denumire-cod'!A:B,2,0)</f>
        <v/>
      </c>
      <c r="J36" s="3" t="str">
        <f>VLOOKUP(IF('Comanda Decor 1'!$J63=1,'Comanda Decor 1'!$C$20,IF('Comanda Decor 1'!$J63=2,'Comanda Decor 1'!$C$21,IF('Comanda Decor 1'!$J63=3,'Comanda Decor 1'!$C$22,IF('Comanda Decor 1'!$J63=4,'Comanda Decor 1'!$C$23,IF('Comanda Decor 1'!$J63=5,'Comanda Decor 1'!$C$24,IF('Comanda Decor 1'!$J63=6,'Comanda Decor 1'!$C$25,"Blank")))))),'Corespondenta ABS denumire-cod'!A:B,2,0)</f>
        <v/>
      </c>
      <c r="K36" s="3" t="str">
        <f>VLOOKUP(IF('Comanda Decor 1'!$K63=1,'Comanda Decor 1'!$C$20,IF('Comanda Decor 1'!$K63=2,'Comanda Decor 1'!$C$21,IF('Comanda Decor 1'!$K63=3,'Comanda Decor 1'!$C$22,IF('Comanda Decor 1'!$K63=4,'Comanda Decor 1'!$C$23,IF('Comanda Decor 1'!$K63=5,'Comanda Decor 1'!$C$24,IF('Comanda Decor 1'!$K63=6,'Comanda Decor 1'!$C$25,"Blank")))))),'Corespondenta ABS denumire-cod'!A:B,2,0)</f>
        <v/>
      </c>
      <c r="L36" s="3" t="str">
        <f>IF('Comanda Decor 1'!$D63&lt;&gt;0,VLOOKUP('Formula Cant 1'!$E35,'Grafica Cant'!$E$2:$F$17,2,0),"")</f>
        <v/>
      </c>
      <c r="M36" s="3" t="str">
        <f>IF('Comanda Decor 1'!$C63&lt;&gt;"",IF('Comanda Decor 1'!$L63&lt;&gt;"",'Comanda Decor 1'!$L63,""),"")</f>
        <v/>
      </c>
      <c r="N36" s="3" t="str">
        <f>IF('Comanda Decor 1'!$C63&lt;&gt;"",IF('Comanda Decor 1'!$C$12&lt;&gt;"",'Comanda Decor 1'!$C$12,""),"")</f>
        <v/>
      </c>
      <c r="O36" s="7" t="str">
        <f>IF('Comanda Decor 1'!$C63&lt;&gt;"",IF('Comanda Decor 1'!$C$10&lt;&gt;"",'Comanda Decor 1'!$C$10,""),"")</f>
        <v/>
      </c>
    </row>
    <row r="37" spans="1:15" x14ac:dyDescent="0.3">
      <c r="A37" s="3">
        <v>35</v>
      </c>
      <c r="B37" s="3" t="str">
        <f>IF('Comanda Decor 1'!$B64&lt;&gt;"",'Comanda Decor 1'!$B64,"")</f>
        <v/>
      </c>
      <c r="C37" s="3" t="str">
        <f>IF('Comanda Decor 1'!$C64&lt;&gt;"",'Comanda Decor 1'!$C64,"")</f>
        <v/>
      </c>
      <c r="D37" s="3" t="str">
        <f>IF('Comanda Decor 1'!$D64&lt;&gt;0,'Comanda Decor 1'!$D64,"")</f>
        <v/>
      </c>
      <c r="E37" s="3" t="str">
        <f>IF('Comanda Decor 1'!$E64&lt;&gt;0,'Comanda Decor 1'!$E64,"")</f>
        <v/>
      </c>
      <c r="F37" s="3" t="str">
        <f>IF('Comanda Decor 1'!$F64&lt;&gt;0,'Comanda Decor 1'!$F64,"")</f>
        <v/>
      </c>
      <c r="G37" s="3" t="str">
        <f>IF('Comanda Decor 1'!$C64="","",IF('Comanda Decor 1'!$G64="",1,0))</f>
        <v/>
      </c>
      <c r="H37" s="3" t="str">
        <f>VLOOKUP(IF('Comanda Decor 1'!$H64=1,'Comanda Decor 1'!$C$20,IF('Comanda Decor 1'!$H64=2,'Comanda Decor 1'!$C$21,IF('Comanda Decor 1'!$H64=3,'Comanda Decor 1'!$C$22,IF('Comanda Decor 1'!$H64=4,'Comanda Decor 1'!$C$23,IF('Comanda Decor 1'!$H64=5,'Comanda Decor 1'!$C$24,IF('Comanda Decor 1'!$H64=6,'Comanda Decor 1'!$C$25,"Blank")))))),'Corespondenta ABS denumire-cod'!A:B,2,0)</f>
        <v/>
      </c>
      <c r="I37" s="3" t="str">
        <f>VLOOKUP(IF('Comanda Decor 1'!$I64=1,'Comanda Decor 1'!$C$20,IF('Comanda Decor 1'!$I64=2,'Comanda Decor 1'!$C$21,IF('Comanda Decor 1'!$I64=3,'Comanda Decor 1'!$C$22,IF('Comanda Decor 1'!$I64=4,'Comanda Decor 1'!$C$23,IF('Comanda Decor 1'!$I64=5,'Comanda Decor 1'!$C$24,IF('Comanda Decor 1'!$I64=6,'Comanda Decor 1'!$C$25,"Blank")))))),'Corespondenta ABS denumire-cod'!A:B,2,0)</f>
        <v/>
      </c>
      <c r="J37" s="3" t="str">
        <f>VLOOKUP(IF('Comanda Decor 1'!$J64=1,'Comanda Decor 1'!$C$20,IF('Comanda Decor 1'!$J64=2,'Comanda Decor 1'!$C$21,IF('Comanda Decor 1'!$J64=3,'Comanda Decor 1'!$C$22,IF('Comanda Decor 1'!$J64=4,'Comanda Decor 1'!$C$23,IF('Comanda Decor 1'!$J64=5,'Comanda Decor 1'!$C$24,IF('Comanda Decor 1'!$J64=6,'Comanda Decor 1'!$C$25,"Blank")))))),'Corespondenta ABS denumire-cod'!A:B,2,0)</f>
        <v/>
      </c>
      <c r="K37" s="3" t="str">
        <f>VLOOKUP(IF('Comanda Decor 1'!$K64=1,'Comanda Decor 1'!$C$20,IF('Comanda Decor 1'!$K64=2,'Comanda Decor 1'!$C$21,IF('Comanda Decor 1'!$K64=3,'Comanda Decor 1'!$C$22,IF('Comanda Decor 1'!$K64=4,'Comanda Decor 1'!$C$23,IF('Comanda Decor 1'!$K64=5,'Comanda Decor 1'!$C$24,IF('Comanda Decor 1'!$K64=6,'Comanda Decor 1'!$C$25,"Blank")))))),'Corespondenta ABS denumire-cod'!A:B,2,0)</f>
        <v/>
      </c>
      <c r="L37" s="3" t="str">
        <f>IF('Comanda Decor 1'!$D64&lt;&gt;0,VLOOKUP('Formula Cant 1'!$E36,'Grafica Cant'!$E$2:$F$17,2,0),"")</f>
        <v/>
      </c>
      <c r="M37" s="3" t="str">
        <f>IF('Comanda Decor 1'!$C64&lt;&gt;"",IF('Comanda Decor 1'!$L64&lt;&gt;"",'Comanda Decor 1'!$L64,""),"")</f>
        <v/>
      </c>
      <c r="N37" s="3" t="str">
        <f>IF('Comanda Decor 1'!$C64&lt;&gt;"",IF('Comanda Decor 1'!$C$12&lt;&gt;"",'Comanda Decor 1'!$C$12,""),"")</f>
        <v/>
      </c>
      <c r="O37" s="7" t="str">
        <f>IF('Comanda Decor 1'!$C64&lt;&gt;"",IF('Comanda Decor 1'!$C$10&lt;&gt;"",'Comanda Decor 1'!$C$10,""),"")</f>
        <v/>
      </c>
    </row>
    <row r="38" spans="1:15" x14ac:dyDescent="0.3">
      <c r="A38" s="3">
        <v>36</v>
      </c>
      <c r="B38" s="3" t="str">
        <f>IF('Comanda Decor 1'!$B65&lt;&gt;"",'Comanda Decor 1'!$B65,"")</f>
        <v/>
      </c>
      <c r="C38" s="3" t="str">
        <f>IF('Comanda Decor 1'!$C65&lt;&gt;"",'Comanda Decor 1'!$C65,"")</f>
        <v/>
      </c>
      <c r="D38" s="3" t="str">
        <f>IF('Comanda Decor 1'!$D65&lt;&gt;0,'Comanda Decor 1'!$D65,"")</f>
        <v/>
      </c>
      <c r="E38" s="3" t="str">
        <f>IF('Comanda Decor 1'!$E65&lt;&gt;0,'Comanda Decor 1'!$E65,"")</f>
        <v/>
      </c>
      <c r="F38" s="3" t="str">
        <f>IF('Comanda Decor 1'!$F65&lt;&gt;0,'Comanda Decor 1'!$F65,"")</f>
        <v/>
      </c>
      <c r="G38" s="3" t="str">
        <f>IF('Comanda Decor 1'!$C65="","",IF('Comanda Decor 1'!$G65="",1,0))</f>
        <v/>
      </c>
      <c r="H38" s="3" t="str">
        <f>VLOOKUP(IF('Comanda Decor 1'!$H65=1,'Comanda Decor 1'!$C$20,IF('Comanda Decor 1'!$H65=2,'Comanda Decor 1'!$C$21,IF('Comanda Decor 1'!$H65=3,'Comanda Decor 1'!$C$22,IF('Comanda Decor 1'!$H65=4,'Comanda Decor 1'!$C$23,IF('Comanda Decor 1'!$H65=5,'Comanda Decor 1'!$C$24,IF('Comanda Decor 1'!$H65=6,'Comanda Decor 1'!$C$25,"Blank")))))),'Corespondenta ABS denumire-cod'!A:B,2,0)</f>
        <v/>
      </c>
      <c r="I38" s="3" t="str">
        <f>VLOOKUP(IF('Comanda Decor 1'!$I65=1,'Comanda Decor 1'!$C$20,IF('Comanda Decor 1'!$I65=2,'Comanda Decor 1'!$C$21,IF('Comanda Decor 1'!$I65=3,'Comanda Decor 1'!$C$22,IF('Comanda Decor 1'!$I65=4,'Comanda Decor 1'!$C$23,IF('Comanda Decor 1'!$I65=5,'Comanda Decor 1'!$C$24,IF('Comanda Decor 1'!$I65=6,'Comanda Decor 1'!$C$25,"Blank")))))),'Corespondenta ABS denumire-cod'!A:B,2,0)</f>
        <v/>
      </c>
      <c r="J38" s="3" t="str">
        <f>VLOOKUP(IF('Comanda Decor 1'!$J65=1,'Comanda Decor 1'!$C$20,IF('Comanda Decor 1'!$J65=2,'Comanda Decor 1'!$C$21,IF('Comanda Decor 1'!$J65=3,'Comanda Decor 1'!$C$22,IF('Comanda Decor 1'!$J65=4,'Comanda Decor 1'!$C$23,IF('Comanda Decor 1'!$J65=5,'Comanda Decor 1'!$C$24,IF('Comanda Decor 1'!$J65=6,'Comanda Decor 1'!$C$25,"Blank")))))),'Corespondenta ABS denumire-cod'!A:B,2,0)</f>
        <v/>
      </c>
      <c r="K38" s="3" t="str">
        <f>VLOOKUP(IF('Comanda Decor 1'!$K65=1,'Comanda Decor 1'!$C$20,IF('Comanda Decor 1'!$K65=2,'Comanda Decor 1'!$C$21,IF('Comanda Decor 1'!$K65=3,'Comanda Decor 1'!$C$22,IF('Comanda Decor 1'!$K65=4,'Comanda Decor 1'!$C$23,IF('Comanda Decor 1'!$K65=5,'Comanda Decor 1'!$C$24,IF('Comanda Decor 1'!$K65=6,'Comanda Decor 1'!$C$25,"Blank")))))),'Corespondenta ABS denumire-cod'!A:B,2,0)</f>
        <v/>
      </c>
      <c r="L38" s="3" t="str">
        <f>IF('Comanda Decor 1'!$D65&lt;&gt;0,VLOOKUP('Formula Cant 1'!$E37,'Grafica Cant'!$E$2:$F$17,2,0),"")</f>
        <v/>
      </c>
      <c r="M38" s="3" t="str">
        <f>IF('Comanda Decor 1'!$C65&lt;&gt;"",IF('Comanda Decor 1'!$L65&lt;&gt;"",'Comanda Decor 1'!$L65,""),"")</f>
        <v/>
      </c>
      <c r="N38" s="3" t="str">
        <f>IF('Comanda Decor 1'!$C65&lt;&gt;"",IF('Comanda Decor 1'!$C$12&lt;&gt;"",'Comanda Decor 1'!$C$12,""),"")</f>
        <v/>
      </c>
      <c r="O38" s="7" t="str">
        <f>IF('Comanda Decor 1'!$C65&lt;&gt;"",IF('Comanda Decor 1'!$C$10&lt;&gt;"",'Comanda Decor 1'!$C$10,""),"")</f>
        <v/>
      </c>
    </row>
    <row r="39" spans="1:15" x14ac:dyDescent="0.3">
      <c r="A39" s="3">
        <v>37</v>
      </c>
      <c r="B39" s="3" t="str">
        <f>IF('Comanda Decor 1'!$B66&lt;&gt;"",'Comanda Decor 1'!$B66,"")</f>
        <v/>
      </c>
      <c r="C39" s="3" t="str">
        <f>IF('Comanda Decor 1'!$C66&lt;&gt;"",'Comanda Decor 1'!$C66,"")</f>
        <v/>
      </c>
      <c r="D39" s="3" t="str">
        <f>IF('Comanda Decor 1'!$D66&lt;&gt;0,'Comanda Decor 1'!$D66,"")</f>
        <v/>
      </c>
      <c r="E39" s="3" t="str">
        <f>IF('Comanda Decor 1'!$E66&lt;&gt;0,'Comanda Decor 1'!$E66,"")</f>
        <v/>
      </c>
      <c r="F39" s="3" t="str">
        <f>IF('Comanda Decor 1'!$F66&lt;&gt;0,'Comanda Decor 1'!$F66,"")</f>
        <v/>
      </c>
      <c r="G39" s="3" t="str">
        <f>IF('Comanda Decor 1'!$C66="","",IF('Comanda Decor 1'!$G66="",1,0))</f>
        <v/>
      </c>
      <c r="H39" s="3" t="str">
        <f>VLOOKUP(IF('Comanda Decor 1'!$H66=1,'Comanda Decor 1'!$C$20,IF('Comanda Decor 1'!$H66=2,'Comanda Decor 1'!$C$21,IF('Comanda Decor 1'!$H66=3,'Comanda Decor 1'!$C$22,IF('Comanda Decor 1'!$H66=4,'Comanda Decor 1'!$C$23,IF('Comanda Decor 1'!$H66=5,'Comanda Decor 1'!$C$24,IF('Comanda Decor 1'!$H66=6,'Comanda Decor 1'!$C$25,"Blank")))))),'Corespondenta ABS denumire-cod'!A:B,2,0)</f>
        <v/>
      </c>
      <c r="I39" s="3" t="str">
        <f>VLOOKUP(IF('Comanda Decor 1'!$I66=1,'Comanda Decor 1'!$C$20,IF('Comanda Decor 1'!$I66=2,'Comanda Decor 1'!$C$21,IF('Comanda Decor 1'!$I66=3,'Comanda Decor 1'!$C$22,IF('Comanda Decor 1'!$I66=4,'Comanda Decor 1'!$C$23,IF('Comanda Decor 1'!$I66=5,'Comanda Decor 1'!$C$24,IF('Comanda Decor 1'!$I66=6,'Comanda Decor 1'!$C$25,"Blank")))))),'Corespondenta ABS denumire-cod'!A:B,2,0)</f>
        <v/>
      </c>
      <c r="J39" s="3" t="str">
        <f>VLOOKUP(IF('Comanda Decor 1'!$J66=1,'Comanda Decor 1'!$C$20,IF('Comanda Decor 1'!$J66=2,'Comanda Decor 1'!$C$21,IF('Comanda Decor 1'!$J66=3,'Comanda Decor 1'!$C$22,IF('Comanda Decor 1'!$J66=4,'Comanda Decor 1'!$C$23,IF('Comanda Decor 1'!$J66=5,'Comanda Decor 1'!$C$24,IF('Comanda Decor 1'!$J66=6,'Comanda Decor 1'!$C$25,"Blank")))))),'Corespondenta ABS denumire-cod'!A:B,2,0)</f>
        <v/>
      </c>
      <c r="K39" s="3" t="str">
        <f>VLOOKUP(IF('Comanda Decor 1'!$K66=1,'Comanda Decor 1'!$C$20,IF('Comanda Decor 1'!$K66=2,'Comanda Decor 1'!$C$21,IF('Comanda Decor 1'!$K66=3,'Comanda Decor 1'!$C$22,IF('Comanda Decor 1'!$K66=4,'Comanda Decor 1'!$C$23,IF('Comanda Decor 1'!$K66=5,'Comanda Decor 1'!$C$24,IF('Comanda Decor 1'!$K66=6,'Comanda Decor 1'!$C$25,"Blank")))))),'Corespondenta ABS denumire-cod'!A:B,2,0)</f>
        <v/>
      </c>
      <c r="L39" s="3" t="str">
        <f>IF('Comanda Decor 1'!$D66&lt;&gt;0,VLOOKUP('Formula Cant 1'!$E38,'Grafica Cant'!$E$2:$F$17,2,0),"")</f>
        <v/>
      </c>
      <c r="M39" s="3" t="str">
        <f>IF('Comanda Decor 1'!$C66&lt;&gt;"",IF('Comanda Decor 1'!$L66&lt;&gt;"",'Comanda Decor 1'!$L66,""),"")</f>
        <v/>
      </c>
      <c r="N39" s="3" t="str">
        <f>IF('Comanda Decor 1'!$C66&lt;&gt;"",IF('Comanda Decor 1'!$C$12&lt;&gt;"",'Comanda Decor 1'!$C$12,""),"")</f>
        <v/>
      </c>
      <c r="O39" s="7" t="str">
        <f>IF('Comanda Decor 1'!$C66&lt;&gt;"",IF('Comanda Decor 1'!$C$10&lt;&gt;"",'Comanda Decor 1'!$C$10,""),"")</f>
        <v/>
      </c>
    </row>
    <row r="40" spans="1:15" x14ac:dyDescent="0.3">
      <c r="A40" s="3">
        <v>38</v>
      </c>
      <c r="B40" s="3" t="str">
        <f>IF('Comanda Decor 1'!$B67&lt;&gt;"",'Comanda Decor 1'!$B67,"")</f>
        <v/>
      </c>
      <c r="C40" s="3" t="str">
        <f>IF('Comanda Decor 1'!$C67&lt;&gt;"",'Comanda Decor 1'!$C67,"")</f>
        <v/>
      </c>
      <c r="D40" s="3" t="str">
        <f>IF('Comanda Decor 1'!$D67&lt;&gt;0,'Comanda Decor 1'!$D67,"")</f>
        <v/>
      </c>
      <c r="E40" s="3" t="str">
        <f>IF('Comanda Decor 1'!$E67&lt;&gt;0,'Comanda Decor 1'!$E67,"")</f>
        <v/>
      </c>
      <c r="F40" s="3" t="str">
        <f>IF('Comanda Decor 1'!$F67&lt;&gt;0,'Comanda Decor 1'!$F67,"")</f>
        <v/>
      </c>
      <c r="G40" s="3" t="str">
        <f>IF('Comanda Decor 1'!$C67="","",IF('Comanda Decor 1'!$G67="",1,0))</f>
        <v/>
      </c>
      <c r="H40" s="3" t="str">
        <f>VLOOKUP(IF('Comanda Decor 1'!$H67=1,'Comanda Decor 1'!$C$20,IF('Comanda Decor 1'!$H67=2,'Comanda Decor 1'!$C$21,IF('Comanda Decor 1'!$H67=3,'Comanda Decor 1'!$C$22,IF('Comanda Decor 1'!$H67=4,'Comanda Decor 1'!$C$23,IF('Comanda Decor 1'!$H67=5,'Comanda Decor 1'!$C$24,IF('Comanda Decor 1'!$H67=6,'Comanda Decor 1'!$C$25,"Blank")))))),'Corespondenta ABS denumire-cod'!A:B,2,0)</f>
        <v/>
      </c>
      <c r="I40" s="3" t="str">
        <f>VLOOKUP(IF('Comanda Decor 1'!$I67=1,'Comanda Decor 1'!$C$20,IF('Comanda Decor 1'!$I67=2,'Comanda Decor 1'!$C$21,IF('Comanda Decor 1'!$I67=3,'Comanda Decor 1'!$C$22,IF('Comanda Decor 1'!$I67=4,'Comanda Decor 1'!$C$23,IF('Comanda Decor 1'!$I67=5,'Comanda Decor 1'!$C$24,IF('Comanda Decor 1'!$I67=6,'Comanda Decor 1'!$C$25,"Blank")))))),'Corespondenta ABS denumire-cod'!A:B,2,0)</f>
        <v/>
      </c>
      <c r="J40" s="3" t="str">
        <f>VLOOKUP(IF('Comanda Decor 1'!$J67=1,'Comanda Decor 1'!$C$20,IF('Comanda Decor 1'!$J67=2,'Comanda Decor 1'!$C$21,IF('Comanda Decor 1'!$J67=3,'Comanda Decor 1'!$C$22,IF('Comanda Decor 1'!$J67=4,'Comanda Decor 1'!$C$23,IF('Comanda Decor 1'!$J67=5,'Comanda Decor 1'!$C$24,IF('Comanda Decor 1'!$J67=6,'Comanda Decor 1'!$C$25,"Blank")))))),'Corespondenta ABS denumire-cod'!A:B,2,0)</f>
        <v/>
      </c>
      <c r="K40" s="3" t="str">
        <f>VLOOKUP(IF('Comanda Decor 1'!$K67=1,'Comanda Decor 1'!$C$20,IF('Comanda Decor 1'!$K67=2,'Comanda Decor 1'!$C$21,IF('Comanda Decor 1'!$K67=3,'Comanda Decor 1'!$C$22,IF('Comanda Decor 1'!$K67=4,'Comanda Decor 1'!$C$23,IF('Comanda Decor 1'!$K67=5,'Comanda Decor 1'!$C$24,IF('Comanda Decor 1'!$K67=6,'Comanda Decor 1'!$C$25,"Blank")))))),'Corespondenta ABS denumire-cod'!A:B,2,0)</f>
        <v/>
      </c>
      <c r="L40" s="3" t="str">
        <f>IF('Comanda Decor 1'!$D67&lt;&gt;0,VLOOKUP('Formula Cant 1'!$E39,'Grafica Cant'!$E$2:$F$17,2,0),"")</f>
        <v/>
      </c>
      <c r="M40" s="3" t="str">
        <f>IF('Comanda Decor 1'!$C67&lt;&gt;"",IF('Comanda Decor 1'!$L67&lt;&gt;"",'Comanda Decor 1'!$L67,""),"")</f>
        <v/>
      </c>
      <c r="N40" s="3" t="str">
        <f>IF('Comanda Decor 1'!$C67&lt;&gt;"",IF('Comanda Decor 1'!$C$12&lt;&gt;"",'Comanda Decor 1'!$C$12,""),"")</f>
        <v/>
      </c>
      <c r="O40" s="7" t="str">
        <f>IF('Comanda Decor 1'!$C67&lt;&gt;"",IF('Comanda Decor 1'!$C$10&lt;&gt;"",'Comanda Decor 1'!$C$10,""),"")</f>
        <v/>
      </c>
    </row>
    <row r="41" spans="1:15" x14ac:dyDescent="0.3">
      <c r="A41" s="3">
        <v>39</v>
      </c>
      <c r="B41" s="3" t="str">
        <f>IF('Comanda Decor 1'!$B68&lt;&gt;"",'Comanda Decor 1'!$B68,"")</f>
        <v/>
      </c>
      <c r="C41" s="3" t="str">
        <f>IF('Comanda Decor 1'!$C68&lt;&gt;"",'Comanda Decor 1'!$C68,"")</f>
        <v/>
      </c>
      <c r="D41" s="3" t="str">
        <f>IF('Comanda Decor 1'!$D68&lt;&gt;0,'Comanda Decor 1'!$D68,"")</f>
        <v/>
      </c>
      <c r="E41" s="3" t="str">
        <f>IF('Comanda Decor 1'!$E68&lt;&gt;0,'Comanda Decor 1'!$E68,"")</f>
        <v/>
      </c>
      <c r="F41" s="3" t="str">
        <f>IF('Comanda Decor 1'!$F68&lt;&gt;0,'Comanda Decor 1'!$F68,"")</f>
        <v/>
      </c>
      <c r="G41" s="3" t="str">
        <f>IF('Comanda Decor 1'!$C68="","",IF('Comanda Decor 1'!$G68="",1,0))</f>
        <v/>
      </c>
      <c r="H41" s="3" t="str">
        <f>VLOOKUP(IF('Comanda Decor 1'!$H68=1,'Comanda Decor 1'!$C$20,IF('Comanda Decor 1'!$H68=2,'Comanda Decor 1'!$C$21,IF('Comanda Decor 1'!$H68=3,'Comanda Decor 1'!$C$22,IF('Comanda Decor 1'!$H68=4,'Comanda Decor 1'!$C$23,IF('Comanda Decor 1'!$H68=5,'Comanda Decor 1'!$C$24,IF('Comanda Decor 1'!$H68=6,'Comanda Decor 1'!$C$25,"Blank")))))),'Corespondenta ABS denumire-cod'!A:B,2,0)</f>
        <v/>
      </c>
      <c r="I41" s="3" t="str">
        <f>VLOOKUP(IF('Comanda Decor 1'!$I68=1,'Comanda Decor 1'!$C$20,IF('Comanda Decor 1'!$I68=2,'Comanda Decor 1'!$C$21,IF('Comanda Decor 1'!$I68=3,'Comanda Decor 1'!$C$22,IF('Comanda Decor 1'!$I68=4,'Comanda Decor 1'!$C$23,IF('Comanda Decor 1'!$I68=5,'Comanda Decor 1'!$C$24,IF('Comanda Decor 1'!$I68=6,'Comanda Decor 1'!$C$25,"Blank")))))),'Corespondenta ABS denumire-cod'!A:B,2,0)</f>
        <v/>
      </c>
      <c r="J41" s="3" t="str">
        <f>VLOOKUP(IF('Comanda Decor 1'!$J68=1,'Comanda Decor 1'!$C$20,IF('Comanda Decor 1'!$J68=2,'Comanda Decor 1'!$C$21,IF('Comanda Decor 1'!$J68=3,'Comanda Decor 1'!$C$22,IF('Comanda Decor 1'!$J68=4,'Comanda Decor 1'!$C$23,IF('Comanda Decor 1'!$J68=5,'Comanda Decor 1'!$C$24,IF('Comanda Decor 1'!$J68=6,'Comanda Decor 1'!$C$25,"Blank")))))),'Corespondenta ABS denumire-cod'!A:B,2,0)</f>
        <v/>
      </c>
      <c r="K41" s="3" t="str">
        <f>VLOOKUP(IF('Comanda Decor 1'!$K68=1,'Comanda Decor 1'!$C$20,IF('Comanda Decor 1'!$K68=2,'Comanda Decor 1'!$C$21,IF('Comanda Decor 1'!$K68=3,'Comanda Decor 1'!$C$22,IF('Comanda Decor 1'!$K68=4,'Comanda Decor 1'!$C$23,IF('Comanda Decor 1'!$K68=5,'Comanda Decor 1'!$C$24,IF('Comanda Decor 1'!$K68=6,'Comanda Decor 1'!$C$25,"Blank")))))),'Corespondenta ABS denumire-cod'!A:B,2,0)</f>
        <v/>
      </c>
      <c r="L41" s="3" t="str">
        <f>IF('Comanda Decor 1'!$D68&lt;&gt;0,VLOOKUP('Formula Cant 1'!$E40,'Grafica Cant'!$E$2:$F$17,2,0),"")</f>
        <v/>
      </c>
      <c r="M41" s="3" t="str">
        <f>IF('Comanda Decor 1'!$C68&lt;&gt;"",IF('Comanda Decor 1'!$L68&lt;&gt;"",'Comanda Decor 1'!$L68,""),"")</f>
        <v/>
      </c>
      <c r="N41" s="3" t="str">
        <f>IF('Comanda Decor 1'!$C68&lt;&gt;"",IF('Comanda Decor 1'!$C$12&lt;&gt;"",'Comanda Decor 1'!$C$12,""),"")</f>
        <v/>
      </c>
      <c r="O41" s="7" t="str">
        <f>IF('Comanda Decor 1'!$C68&lt;&gt;"",IF('Comanda Decor 1'!$C$10&lt;&gt;"",'Comanda Decor 1'!$C$10,""),"")</f>
        <v/>
      </c>
    </row>
    <row r="42" spans="1:15" x14ac:dyDescent="0.3">
      <c r="A42" s="3">
        <v>40</v>
      </c>
      <c r="B42" s="3" t="str">
        <f>IF('Comanda Decor 1'!$B69&lt;&gt;"",'Comanda Decor 1'!$B69,"")</f>
        <v/>
      </c>
      <c r="C42" s="3" t="str">
        <f>IF('Comanda Decor 1'!$C69&lt;&gt;"",'Comanda Decor 1'!$C69,"")</f>
        <v/>
      </c>
      <c r="D42" s="3" t="str">
        <f>IF('Comanda Decor 1'!$D69&lt;&gt;0,'Comanda Decor 1'!$D69,"")</f>
        <v/>
      </c>
      <c r="E42" s="3" t="str">
        <f>IF('Comanda Decor 1'!$E69&lt;&gt;0,'Comanda Decor 1'!$E69,"")</f>
        <v/>
      </c>
      <c r="F42" s="3" t="str">
        <f>IF('Comanda Decor 1'!$F69&lt;&gt;0,'Comanda Decor 1'!$F69,"")</f>
        <v/>
      </c>
      <c r="G42" s="3" t="str">
        <f>IF('Comanda Decor 1'!$C69="","",IF('Comanda Decor 1'!$G69="",1,0))</f>
        <v/>
      </c>
      <c r="H42" s="3" t="str">
        <f>VLOOKUP(IF('Comanda Decor 1'!$H69=1,'Comanda Decor 1'!$C$20,IF('Comanda Decor 1'!$H69=2,'Comanda Decor 1'!$C$21,IF('Comanda Decor 1'!$H69=3,'Comanda Decor 1'!$C$22,IF('Comanda Decor 1'!$H69=4,'Comanda Decor 1'!$C$23,IF('Comanda Decor 1'!$H69=5,'Comanda Decor 1'!$C$24,IF('Comanda Decor 1'!$H69=6,'Comanda Decor 1'!$C$25,"Blank")))))),'Corespondenta ABS denumire-cod'!A:B,2,0)</f>
        <v/>
      </c>
      <c r="I42" s="3" t="str">
        <f>VLOOKUP(IF('Comanda Decor 1'!$I69=1,'Comanda Decor 1'!$C$20,IF('Comanda Decor 1'!$I69=2,'Comanda Decor 1'!$C$21,IF('Comanda Decor 1'!$I69=3,'Comanda Decor 1'!$C$22,IF('Comanda Decor 1'!$I69=4,'Comanda Decor 1'!$C$23,IF('Comanda Decor 1'!$I69=5,'Comanda Decor 1'!$C$24,IF('Comanda Decor 1'!$I69=6,'Comanda Decor 1'!$C$25,"Blank")))))),'Corespondenta ABS denumire-cod'!A:B,2,0)</f>
        <v/>
      </c>
      <c r="J42" s="3" t="str">
        <f>VLOOKUP(IF('Comanda Decor 1'!$J69=1,'Comanda Decor 1'!$C$20,IF('Comanda Decor 1'!$J69=2,'Comanda Decor 1'!$C$21,IF('Comanda Decor 1'!$J69=3,'Comanda Decor 1'!$C$22,IF('Comanda Decor 1'!$J69=4,'Comanda Decor 1'!$C$23,IF('Comanda Decor 1'!$J69=5,'Comanda Decor 1'!$C$24,IF('Comanda Decor 1'!$J69=6,'Comanda Decor 1'!$C$25,"Blank")))))),'Corespondenta ABS denumire-cod'!A:B,2,0)</f>
        <v/>
      </c>
      <c r="K42" s="3" t="str">
        <f>VLOOKUP(IF('Comanda Decor 1'!$K69=1,'Comanda Decor 1'!$C$20,IF('Comanda Decor 1'!$K69=2,'Comanda Decor 1'!$C$21,IF('Comanda Decor 1'!$K69=3,'Comanda Decor 1'!$C$22,IF('Comanda Decor 1'!$K69=4,'Comanda Decor 1'!$C$23,IF('Comanda Decor 1'!$K69=5,'Comanda Decor 1'!$C$24,IF('Comanda Decor 1'!$K69=6,'Comanda Decor 1'!$C$25,"Blank")))))),'Corespondenta ABS denumire-cod'!A:B,2,0)</f>
        <v/>
      </c>
      <c r="L42" s="3" t="str">
        <f>IF('Comanda Decor 1'!$D69&lt;&gt;0,VLOOKUP('Formula Cant 1'!$E41,'Grafica Cant'!$E$2:$F$17,2,0),"")</f>
        <v/>
      </c>
      <c r="M42" s="3" t="str">
        <f>IF('Comanda Decor 1'!$C69&lt;&gt;"",IF('Comanda Decor 1'!$L69&lt;&gt;"",'Comanda Decor 1'!$L69,""),"")</f>
        <v/>
      </c>
      <c r="N42" s="3" t="str">
        <f>IF('Comanda Decor 1'!$C69&lt;&gt;"",IF('Comanda Decor 1'!$C$12&lt;&gt;"",'Comanda Decor 1'!$C$12,""),"")</f>
        <v/>
      </c>
      <c r="O42" s="7" t="str">
        <f>IF('Comanda Decor 1'!$C69&lt;&gt;"",IF('Comanda Decor 1'!$C$10&lt;&gt;"",'Comanda Decor 1'!$C$10,""),"")</f>
        <v/>
      </c>
    </row>
    <row r="43" spans="1:15" x14ac:dyDescent="0.3">
      <c r="A43" s="3">
        <v>41</v>
      </c>
      <c r="B43" s="3" t="str">
        <f>IF('Comanda Decor 1'!$B70&lt;&gt;"",'Comanda Decor 1'!$B70,"")</f>
        <v/>
      </c>
      <c r="C43" s="3" t="str">
        <f>IF('Comanda Decor 1'!$C70&lt;&gt;"",'Comanda Decor 1'!$C70,"")</f>
        <v/>
      </c>
      <c r="D43" s="3" t="str">
        <f>IF('Comanda Decor 1'!$D70&lt;&gt;0,'Comanda Decor 1'!$D70,"")</f>
        <v/>
      </c>
      <c r="E43" s="3" t="str">
        <f>IF('Comanda Decor 1'!$E70&lt;&gt;0,'Comanda Decor 1'!$E70,"")</f>
        <v/>
      </c>
      <c r="F43" s="3" t="str">
        <f>IF('Comanda Decor 1'!$F70&lt;&gt;0,'Comanda Decor 1'!$F70,"")</f>
        <v/>
      </c>
      <c r="G43" s="3" t="str">
        <f>IF('Comanda Decor 1'!$C70="","",IF('Comanda Decor 1'!$G70="",1,0))</f>
        <v/>
      </c>
      <c r="H43" s="3" t="str">
        <f>VLOOKUP(IF('Comanda Decor 1'!$H70=1,'Comanda Decor 1'!$C$20,IF('Comanda Decor 1'!$H70=2,'Comanda Decor 1'!$C$21,IF('Comanda Decor 1'!$H70=3,'Comanda Decor 1'!$C$22,IF('Comanda Decor 1'!$H70=4,'Comanda Decor 1'!$C$23,IF('Comanda Decor 1'!$H70=5,'Comanda Decor 1'!$C$24,IF('Comanda Decor 1'!$H70=6,'Comanda Decor 1'!$C$25,"Blank")))))),'Corespondenta ABS denumire-cod'!A:B,2,0)</f>
        <v/>
      </c>
      <c r="I43" s="3" t="str">
        <f>VLOOKUP(IF('Comanda Decor 1'!$I70=1,'Comanda Decor 1'!$C$20,IF('Comanda Decor 1'!$I70=2,'Comanda Decor 1'!$C$21,IF('Comanda Decor 1'!$I70=3,'Comanda Decor 1'!$C$22,IF('Comanda Decor 1'!$I70=4,'Comanda Decor 1'!$C$23,IF('Comanda Decor 1'!$I70=5,'Comanda Decor 1'!$C$24,IF('Comanda Decor 1'!$I70=6,'Comanda Decor 1'!$C$25,"Blank")))))),'Corespondenta ABS denumire-cod'!A:B,2,0)</f>
        <v/>
      </c>
      <c r="J43" s="3" t="str">
        <f>VLOOKUP(IF('Comanda Decor 1'!$J70=1,'Comanda Decor 1'!$C$20,IF('Comanda Decor 1'!$J70=2,'Comanda Decor 1'!$C$21,IF('Comanda Decor 1'!$J70=3,'Comanda Decor 1'!$C$22,IF('Comanda Decor 1'!$J70=4,'Comanda Decor 1'!$C$23,IF('Comanda Decor 1'!$J70=5,'Comanda Decor 1'!$C$24,IF('Comanda Decor 1'!$J70=6,'Comanda Decor 1'!$C$25,"Blank")))))),'Corespondenta ABS denumire-cod'!A:B,2,0)</f>
        <v/>
      </c>
      <c r="K43" s="3" t="str">
        <f>VLOOKUP(IF('Comanda Decor 1'!$K70=1,'Comanda Decor 1'!$C$20,IF('Comanda Decor 1'!$K70=2,'Comanda Decor 1'!$C$21,IF('Comanda Decor 1'!$K70=3,'Comanda Decor 1'!$C$22,IF('Comanda Decor 1'!$K70=4,'Comanda Decor 1'!$C$23,IF('Comanda Decor 1'!$K70=5,'Comanda Decor 1'!$C$24,IF('Comanda Decor 1'!$K70=6,'Comanda Decor 1'!$C$25,"Blank")))))),'Corespondenta ABS denumire-cod'!A:B,2,0)</f>
        <v/>
      </c>
      <c r="L43" s="3" t="str">
        <f>IF('Comanda Decor 1'!$D70&lt;&gt;0,VLOOKUP('Formula Cant 1'!$E42,'Grafica Cant'!$E$2:$F$17,2,0),"")</f>
        <v/>
      </c>
      <c r="M43" s="3" t="str">
        <f>IF('Comanda Decor 1'!$C70&lt;&gt;"",IF('Comanda Decor 1'!$L70&lt;&gt;"",'Comanda Decor 1'!$L70,""),"")</f>
        <v/>
      </c>
      <c r="N43" s="3" t="str">
        <f>IF('Comanda Decor 1'!$C70&lt;&gt;"",IF('Comanda Decor 1'!$C$12&lt;&gt;"",'Comanda Decor 1'!$C$12,""),"")</f>
        <v/>
      </c>
      <c r="O43" s="7" t="str">
        <f>IF('Comanda Decor 1'!$C70&lt;&gt;"",IF('Comanda Decor 1'!$C$10&lt;&gt;"",'Comanda Decor 1'!$C$10,""),"")</f>
        <v/>
      </c>
    </row>
    <row r="44" spans="1:15" x14ac:dyDescent="0.3">
      <c r="A44" s="3">
        <v>42</v>
      </c>
      <c r="B44" s="3" t="str">
        <f>IF('Comanda Decor 1'!$B71&lt;&gt;"",'Comanda Decor 1'!$B71,"")</f>
        <v/>
      </c>
      <c r="C44" s="3" t="str">
        <f>IF('Comanda Decor 1'!$C71&lt;&gt;"",'Comanda Decor 1'!$C71,"")</f>
        <v/>
      </c>
      <c r="D44" s="3" t="str">
        <f>IF('Comanda Decor 1'!$D71&lt;&gt;0,'Comanda Decor 1'!$D71,"")</f>
        <v/>
      </c>
      <c r="E44" s="3" t="str">
        <f>IF('Comanda Decor 1'!$E71&lt;&gt;0,'Comanda Decor 1'!$E71,"")</f>
        <v/>
      </c>
      <c r="F44" s="3" t="str">
        <f>IF('Comanda Decor 1'!$F71&lt;&gt;0,'Comanda Decor 1'!$F71,"")</f>
        <v/>
      </c>
      <c r="G44" s="3" t="str">
        <f>IF('Comanda Decor 1'!$C71="","",IF('Comanda Decor 1'!$G71="",1,0))</f>
        <v/>
      </c>
      <c r="H44" s="3" t="str">
        <f>VLOOKUP(IF('Comanda Decor 1'!$H71=1,'Comanda Decor 1'!$C$20,IF('Comanda Decor 1'!$H71=2,'Comanda Decor 1'!$C$21,IF('Comanda Decor 1'!$H71=3,'Comanda Decor 1'!$C$22,IF('Comanda Decor 1'!$H71=4,'Comanda Decor 1'!$C$23,IF('Comanda Decor 1'!$H71=5,'Comanda Decor 1'!$C$24,IF('Comanda Decor 1'!$H71=6,'Comanda Decor 1'!$C$25,"Blank")))))),'Corespondenta ABS denumire-cod'!A:B,2,0)</f>
        <v/>
      </c>
      <c r="I44" s="3" t="str">
        <f>VLOOKUP(IF('Comanda Decor 1'!$I71=1,'Comanda Decor 1'!$C$20,IF('Comanda Decor 1'!$I71=2,'Comanda Decor 1'!$C$21,IF('Comanda Decor 1'!$I71=3,'Comanda Decor 1'!$C$22,IF('Comanda Decor 1'!$I71=4,'Comanda Decor 1'!$C$23,IF('Comanda Decor 1'!$I71=5,'Comanda Decor 1'!$C$24,IF('Comanda Decor 1'!$I71=6,'Comanda Decor 1'!$C$25,"Blank")))))),'Corespondenta ABS denumire-cod'!A:B,2,0)</f>
        <v/>
      </c>
      <c r="J44" s="3" t="str">
        <f>VLOOKUP(IF('Comanda Decor 1'!$J71=1,'Comanda Decor 1'!$C$20,IF('Comanda Decor 1'!$J71=2,'Comanda Decor 1'!$C$21,IF('Comanda Decor 1'!$J71=3,'Comanda Decor 1'!$C$22,IF('Comanda Decor 1'!$J71=4,'Comanda Decor 1'!$C$23,IF('Comanda Decor 1'!$J71=5,'Comanda Decor 1'!$C$24,IF('Comanda Decor 1'!$J71=6,'Comanda Decor 1'!$C$25,"Blank")))))),'Corespondenta ABS denumire-cod'!A:B,2,0)</f>
        <v/>
      </c>
      <c r="K44" s="3" t="str">
        <f>VLOOKUP(IF('Comanda Decor 1'!$K71=1,'Comanda Decor 1'!$C$20,IF('Comanda Decor 1'!$K71=2,'Comanda Decor 1'!$C$21,IF('Comanda Decor 1'!$K71=3,'Comanda Decor 1'!$C$22,IF('Comanda Decor 1'!$K71=4,'Comanda Decor 1'!$C$23,IF('Comanda Decor 1'!$K71=5,'Comanda Decor 1'!$C$24,IF('Comanda Decor 1'!$K71=6,'Comanda Decor 1'!$C$25,"Blank")))))),'Corespondenta ABS denumire-cod'!A:B,2,0)</f>
        <v/>
      </c>
      <c r="L44" s="3" t="str">
        <f>IF('Comanda Decor 1'!$D71&lt;&gt;0,VLOOKUP('Formula Cant 1'!$E43,'Grafica Cant'!$E$2:$F$17,2,0),"")</f>
        <v/>
      </c>
      <c r="M44" s="3" t="str">
        <f>IF('Comanda Decor 1'!$C71&lt;&gt;"",IF('Comanda Decor 1'!$L71&lt;&gt;"",'Comanda Decor 1'!$L71,""),"")</f>
        <v/>
      </c>
      <c r="N44" s="3" t="str">
        <f>IF('Comanda Decor 1'!$C71&lt;&gt;"",IF('Comanda Decor 1'!$C$12&lt;&gt;"",'Comanda Decor 1'!$C$12,""),"")</f>
        <v/>
      </c>
      <c r="O44" s="7" t="str">
        <f>IF('Comanda Decor 1'!$C71&lt;&gt;"",IF('Comanda Decor 1'!$C$10&lt;&gt;"",'Comanda Decor 1'!$C$10,""),"")</f>
        <v/>
      </c>
    </row>
    <row r="45" spans="1:15" x14ac:dyDescent="0.3">
      <c r="A45" s="3">
        <v>43</v>
      </c>
      <c r="B45" s="3" t="str">
        <f>IF('Comanda Decor 1'!$B72&lt;&gt;"",'Comanda Decor 1'!$B72,"")</f>
        <v/>
      </c>
      <c r="C45" s="3" t="str">
        <f>IF('Comanda Decor 1'!$C72&lt;&gt;"",'Comanda Decor 1'!$C72,"")</f>
        <v/>
      </c>
      <c r="D45" s="3" t="str">
        <f>IF('Comanda Decor 1'!$D72&lt;&gt;0,'Comanda Decor 1'!$D72,"")</f>
        <v/>
      </c>
      <c r="E45" s="3" t="str">
        <f>IF('Comanda Decor 1'!$E72&lt;&gt;0,'Comanda Decor 1'!$E72,"")</f>
        <v/>
      </c>
      <c r="F45" s="3" t="str">
        <f>IF('Comanda Decor 1'!$F72&lt;&gt;0,'Comanda Decor 1'!$F72,"")</f>
        <v/>
      </c>
      <c r="G45" s="3" t="str">
        <f>IF('Comanda Decor 1'!$C72="","",IF('Comanda Decor 1'!$G72="",1,0))</f>
        <v/>
      </c>
      <c r="H45" s="3" t="str">
        <f>VLOOKUP(IF('Comanda Decor 1'!$H72=1,'Comanda Decor 1'!$C$20,IF('Comanda Decor 1'!$H72=2,'Comanda Decor 1'!$C$21,IF('Comanda Decor 1'!$H72=3,'Comanda Decor 1'!$C$22,IF('Comanda Decor 1'!$H72=4,'Comanda Decor 1'!$C$23,IF('Comanda Decor 1'!$H72=5,'Comanda Decor 1'!$C$24,IF('Comanda Decor 1'!$H72=6,'Comanda Decor 1'!$C$25,"Blank")))))),'Corespondenta ABS denumire-cod'!A:B,2,0)</f>
        <v/>
      </c>
      <c r="I45" s="3" t="str">
        <f>VLOOKUP(IF('Comanda Decor 1'!$I72=1,'Comanda Decor 1'!$C$20,IF('Comanda Decor 1'!$I72=2,'Comanda Decor 1'!$C$21,IF('Comanda Decor 1'!$I72=3,'Comanda Decor 1'!$C$22,IF('Comanda Decor 1'!$I72=4,'Comanda Decor 1'!$C$23,IF('Comanda Decor 1'!$I72=5,'Comanda Decor 1'!$C$24,IF('Comanda Decor 1'!$I72=6,'Comanda Decor 1'!$C$25,"Blank")))))),'Corespondenta ABS denumire-cod'!A:B,2,0)</f>
        <v/>
      </c>
      <c r="J45" s="3" t="str">
        <f>VLOOKUP(IF('Comanda Decor 1'!$J72=1,'Comanda Decor 1'!$C$20,IF('Comanda Decor 1'!$J72=2,'Comanda Decor 1'!$C$21,IF('Comanda Decor 1'!$J72=3,'Comanda Decor 1'!$C$22,IF('Comanda Decor 1'!$J72=4,'Comanda Decor 1'!$C$23,IF('Comanda Decor 1'!$J72=5,'Comanda Decor 1'!$C$24,IF('Comanda Decor 1'!$J72=6,'Comanda Decor 1'!$C$25,"Blank")))))),'Corespondenta ABS denumire-cod'!A:B,2,0)</f>
        <v/>
      </c>
      <c r="K45" s="3" t="str">
        <f>VLOOKUP(IF('Comanda Decor 1'!$K72=1,'Comanda Decor 1'!$C$20,IF('Comanda Decor 1'!$K72=2,'Comanda Decor 1'!$C$21,IF('Comanda Decor 1'!$K72=3,'Comanda Decor 1'!$C$22,IF('Comanda Decor 1'!$K72=4,'Comanda Decor 1'!$C$23,IF('Comanda Decor 1'!$K72=5,'Comanda Decor 1'!$C$24,IF('Comanda Decor 1'!$K72=6,'Comanda Decor 1'!$C$25,"Blank")))))),'Corespondenta ABS denumire-cod'!A:B,2,0)</f>
        <v/>
      </c>
      <c r="L45" s="3" t="str">
        <f>IF('Comanda Decor 1'!$D72&lt;&gt;0,VLOOKUP('Formula Cant 1'!$E44,'Grafica Cant'!$E$2:$F$17,2,0),"")</f>
        <v/>
      </c>
      <c r="M45" s="3" t="str">
        <f>IF('Comanda Decor 1'!$C72&lt;&gt;"",IF('Comanda Decor 1'!$L72&lt;&gt;"",'Comanda Decor 1'!$L72,""),"")</f>
        <v/>
      </c>
      <c r="N45" s="3" t="str">
        <f>IF('Comanda Decor 1'!$C72&lt;&gt;"",IF('Comanda Decor 1'!$C$12&lt;&gt;"",'Comanda Decor 1'!$C$12,""),"")</f>
        <v/>
      </c>
      <c r="O45" s="7" t="str">
        <f>IF('Comanda Decor 1'!$C72&lt;&gt;"",IF('Comanda Decor 1'!$C$10&lt;&gt;"",'Comanda Decor 1'!$C$10,""),"")</f>
        <v/>
      </c>
    </row>
    <row r="46" spans="1:15" x14ac:dyDescent="0.3">
      <c r="A46" s="3">
        <v>44</v>
      </c>
      <c r="B46" s="3" t="str">
        <f>IF('Comanda Decor 1'!$B73&lt;&gt;"",'Comanda Decor 1'!$B73,"")</f>
        <v/>
      </c>
      <c r="C46" s="3" t="str">
        <f>IF('Comanda Decor 1'!$C73&lt;&gt;"",'Comanda Decor 1'!$C73,"")</f>
        <v/>
      </c>
      <c r="D46" s="3" t="str">
        <f>IF('Comanda Decor 1'!$D73&lt;&gt;0,'Comanda Decor 1'!$D73,"")</f>
        <v/>
      </c>
      <c r="E46" s="3" t="str">
        <f>IF('Comanda Decor 1'!$E73&lt;&gt;0,'Comanda Decor 1'!$E73,"")</f>
        <v/>
      </c>
      <c r="F46" s="3" t="str">
        <f>IF('Comanda Decor 1'!$F73&lt;&gt;0,'Comanda Decor 1'!$F73,"")</f>
        <v/>
      </c>
      <c r="G46" s="3" t="str">
        <f>IF('Comanda Decor 1'!$C73="","",IF('Comanda Decor 1'!$G73="",1,0))</f>
        <v/>
      </c>
      <c r="H46" s="3" t="str">
        <f>VLOOKUP(IF('Comanda Decor 1'!$H73=1,'Comanda Decor 1'!$C$20,IF('Comanda Decor 1'!$H73=2,'Comanda Decor 1'!$C$21,IF('Comanda Decor 1'!$H73=3,'Comanda Decor 1'!$C$22,IF('Comanda Decor 1'!$H73=4,'Comanda Decor 1'!$C$23,IF('Comanda Decor 1'!$H73=5,'Comanda Decor 1'!$C$24,IF('Comanda Decor 1'!$H73=6,'Comanda Decor 1'!$C$25,"Blank")))))),'Corespondenta ABS denumire-cod'!A:B,2,0)</f>
        <v/>
      </c>
      <c r="I46" s="3" t="str">
        <f>VLOOKUP(IF('Comanda Decor 1'!$I73=1,'Comanda Decor 1'!$C$20,IF('Comanda Decor 1'!$I73=2,'Comanda Decor 1'!$C$21,IF('Comanda Decor 1'!$I73=3,'Comanda Decor 1'!$C$22,IF('Comanda Decor 1'!$I73=4,'Comanda Decor 1'!$C$23,IF('Comanda Decor 1'!$I73=5,'Comanda Decor 1'!$C$24,IF('Comanda Decor 1'!$I73=6,'Comanda Decor 1'!$C$25,"Blank")))))),'Corespondenta ABS denumire-cod'!A:B,2,0)</f>
        <v/>
      </c>
      <c r="J46" s="3" t="str">
        <f>VLOOKUP(IF('Comanda Decor 1'!$J73=1,'Comanda Decor 1'!$C$20,IF('Comanda Decor 1'!$J73=2,'Comanda Decor 1'!$C$21,IF('Comanda Decor 1'!$J73=3,'Comanda Decor 1'!$C$22,IF('Comanda Decor 1'!$J73=4,'Comanda Decor 1'!$C$23,IF('Comanda Decor 1'!$J73=5,'Comanda Decor 1'!$C$24,IF('Comanda Decor 1'!$J73=6,'Comanda Decor 1'!$C$25,"Blank")))))),'Corespondenta ABS denumire-cod'!A:B,2,0)</f>
        <v/>
      </c>
      <c r="K46" s="3" t="str">
        <f>VLOOKUP(IF('Comanda Decor 1'!$K73=1,'Comanda Decor 1'!$C$20,IF('Comanda Decor 1'!$K73=2,'Comanda Decor 1'!$C$21,IF('Comanda Decor 1'!$K73=3,'Comanda Decor 1'!$C$22,IF('Comanda Decor 1'!$K73=4,'Comanda Decor 1'!$C$23,IF('Comanda Decor 1'!$K73=5,'Comanda Decor 1'!$C$24,IF('Comanda Decor 1'!$K73=6,'Comanda Decor 1'!$C$25,"Blank")))))),'Corespondenta ABS denumire-cod'!A:B,2,0)</f>
        <v/>
      </c>
      <c r="L46" s="3" t="str">
        <f>IF('Comanda Decor 1'!$D73&lt;&gt;0,VLOOKUP('Formula Cant 1'!$E45,'Grafica Cant'!$E$2:$F$17,2,0),"")</f>
        <v/>
      </c>
      <c r="M46" s="3" t="str">
        <f>IF('Comanda Decor 1'!$C73&lt;&gt;"",IF('Comanda Decor 1'!$L73&lt;&gt;"",'Comanda Decor 1'!$L73,""),"")</f>
        <v/>
      </c>
      <c r="N46" s="3" t="str">
        <f>IF('Comanda Decor 1'!$C73&lt;&gt;"",IF('Comanda Decor 1'!$C$12&lt;&gt;"",'Comanda Decor 1'!$C$12,""),"")</f>
        <v/>
      </c>
      <c r="O46" s="7" t="str">
        <f>IF('Comanda Decor 1'!$C73&lt;&gt;"",IF('Comanda Decor 1'!$C$10&lt;&gt;"",'Comanda Decor 1'!$C$10,""),"")</f>
        <v/>
      </c>
    </row>
    <row r="47" spans="1:15" x14ac:dyDescent="0.3">
      <c r="A47" s="3">
        <v>45</v>
      </c>
      <c r="B47" s="3" t="str">
        <f>IF('Comanda Decor 1'!$B74&lt;&gt;"",'Comanda Decor 1'!$B74,"")</f>
        <v/>
      </c>
      <c r="C47" s="3" t="str">
        <f>IF('Comanda Decor 1'!$C74&lt;&gt;"",'Comanda Decor 1'!$C74,"")</f>
        <v/>
      </c>
      <c r="D47" s="3" t="str">
        <f>IF('Comanda Decor 1'!$D74&lt;&gt;0,'Comanda Decor 1'!$D74,"")</f>
        <v/>
      </c>
      <c r="E47" s="3" t="str">
        <f>IF('Comanda Decor 1'!$E74&lt;&gt;0,'Comanda Decor 1'!$E74,"")</f>
        <v/>
      </c>
      <c r="F47" s="3" t="str">
        <f>IF('Comanda Decor 1'!$F74&lt;&gt;0,'Comanda Decor 1'!$F74,"")</f>
        <v/>
      </c>
      <c r="G47" s="3" t="str">
        <f>IF('Comanda Decor 1'!$C74="","",IF('Comanda Decor 1'!$G74="",1,0))</f>
        <v/>
      </c>
      <c r="H47" s="3" t="str">
        <f>VLOOKUP(IF('Comanda Decor 1'!$H74=1,'Comanda Decor 1'!$C$20,IF('Comanda Decor 1'!$H74=2,'Comanda Decor 1'!$C$21,IF('Comanda Decor 1'!$H74=3,'Comanda Decor 1'!$C$22,IF('Comanda Decor 1'!$H74=4,'Comanda Decor 1'!$C$23,IF('Comanda Decor 1'!$H74=5,'Comanda Decor 1'!$C$24,IF('Comanda Decor 1'!$H74=6,'Comanda Decor 1'!$C$25,"Blank")))))),'Corespondenta ABS denumire-cod'!A:B,2,0)</f>
        <v/>
      </c>
      <c r="I47" s="3" t="str">
        <f>VLOOKUP(IF('Comanda Decor 1'!$I74=1,'Comanda Decor 1'!$C$20,IF('Comanda Decor 1'!$I74=2,'Comanda Decor 1'!$C$21,IF('Comanda Decor 1'!$I74=3,'Comanda Decor 1'!$C$22,IF('Comanda Decor 1'!$I74=4,'Comanda Decor 1'!$C$23,IF('Comanda Decor 1'!$I74=5,'Comanda Decor 1'!$C$24,IF('Comanda Decor 1'!$I74=6,'Comanda Decor 1'!$C$25,"Blank")))))),'Corespondenta ABS denumire-cod'!A:B,2,0)</f>
        <v/>
      </c>
      <c r="J47" s="3" t="str">
        <f>VLOOKUP(IF('Comanda Decor 1'!$J74=1,'Comanda Decor 1'!$C$20,IF('Comanda Decor 1'!$J74=2,'Comanda Decor 1'!$C$21,IF('Comanda Decor 1'!$J74=3,'Comanda Decor 1'!$C$22,IF('Comanda Decor 1'!$J74=4,'Comanda Decor 1'!$C$23,IF('Comanda Decor 1'!$J74=5,'Comanda Decor 1'!$C$24,IF('Comanda Decor 1'!$J74=6,'Comanda Decor 1'!$C$25,"Blank")))))),'Corespondenta ABS denumire-cod'!A:B,2,0)</f>
        <v/>
      </c>
      <c r="K47" s="3" t="str">
        <f>VLOOKUP(IF('Comanda Decor 1'!$K74=1,'Comanda Decor 1'!$C$20,IF('Comanda Decor 1'!$K74=2,'Comanda Decor 1'!$C$21,IF('Comanda Decor 1'!$K74=3,'Comanda Decor 1'!$C$22,IF('Comanda Decor 1'!$K74=4,'Comanda Decor 1'!$C$23,IF('Comanda Decor 1'!$K74=5,'Comanda Decor 1'!$C$24,IF('Comanda Decor 1'!$K74=6,'Comanda Decor 1'!$C$25,"Blank")))))),'Corespondenta ABS denumire-cod'!A:B,2,0)</f>
        <v/>
      </c>
      <c r="L47" s="3" t="str">
        <f>IF('Comanda Decor 1'!$D74&lt;&gt;0,VLOOKUP('Formula Cant 1'!$E46,'Grafica Cant'!$E$2:$F$17,2,0),"")</f>
        <v/>
      </c>
      <c r="M47" s="3" t="str">
        <f>IF('Comanda Decor 1'!$C74&lt;&gt;"",IF('Comanda Decor 1'!$L74&lt;&gt;"",'Comanda Decor 1'!$L74,""),"")</f>
        <v/>
      </c>
      <c r="N47" s="3" t="str">
        <f>IF('Comanda Decor 1'!$C74&lt;&gt;"",IF('Comanda Decor 1'!$C$12&lt;&gt;"",'Comanda Decor 1'!$C$12,""),"")</f>
        <v/>
      </c>
      <c r="O47" s="7" t="str">
        <f>IF('Comanda Decor 1'!$C74&lt;&gt;"",IF('Comanda Decor 1'!$C$10&lt;&gt;"",'Comanda Decor 1'!$C$10,""),"")</f>
        <v/>
      </c>
    </row>
    <row r="48" spans="1:15" x14ac:dyDescent="0.3">
      <c r="A48" s="3">
        <v>46</v>
      </c>
      <c r="B48" s="3" t="str">
        <f>IF('Comanda Decor 1'!$B75&lt;&gt;"",'Comanda Decor 1'!$B75,"")</f>
        <v/>
      </c>
      <c r="C48" s="3" t="str">
        <f>IF('Comanda Decor 1'!$C75&lt;&gt;"",'Comanda Decor 1'!$C75,"")</f>
        <v/>
      </c>
      <c r="D48" s="3" t="str">
        <f>IF('Comanda Decor 1'!$D75&lt;&gt;0,'Comanda Decor 1'!$D75,"")</f>
        <v/>
      </c>
      <c r="E48" s="3" t="str">
        <f>IF('Comanda Decor 1'!$E75&lt;&gt;0,'Comanda Decor 1'!$E75,"")</f>
        <v/>
      </c>
      <c r="F48" s="3" t="str">
        <f>IF('Comanda Decor 1'!$F75&lt;&gt;0,'Comanda Decor 1'!$F75,"")</f>
        <v/>
      </c>
      <c r="G48" s="3" t="str">
        <f>IF('Comanda Decor 1'!$C75="","",IF('Comanda Decor 1'!$G75="",1,0))</f>
        <v/>
      </c>
      <c r="H48" s="3" t="str">
        <f>VLOOKUP(IF('Comanda Decor 1'!$H75=1,'Comanda Decor 1'!$C$20,IF('Comanda Decor 1'!$H75=2,'Comanda Decor 1'!$C$21,IF('Comanda Decor 1'!$H75=3,'Comanda Decor 1'!$C$22,IF('Comanda Decor 1'!$H75=4,'Comanda Decor 1'!$C$23,IF('Comanda Decor 1'!$H75=5,'Comanda Decor 1'!$C$24,IF('Comanda Decor 1'!$H75=6,'Comanda Decor 1'!$C$25,"Blank")))))),'Corespondenta ABS denumire-cod'!A:B,2,0)</f>
        <v/>
      </c>
      <c r="I48" s="3" t="str">
        <f>VLOOKUP(IF('Comanda Decor 1'!$I75=1,'Comanda Decor 1'!$C$20,IF('Comanda Decor 1'!$I75=2,'Comanda Decor 1'!$C$21,IF('Comanda Decor 1'!$I75=3,'Comanda Decor 1'!$C$22,IF('Comanda Decor 1'!$I75=4,'Comanda Decor 1'!$C$23,IF('Comanda Decor 1'!$I75=5,'Comanda Decor 1'!$C$24,IF('Comanda Decor 1'!$I75=6,'Comanda Decor 1'!$C$25,"Blank")))))),'Corespondenta ABS denumire-cod'!A:B,2,0)</f>
        <v/>
      </c>
      <c r="J48" s="3" t="str">
        <f>VLOOKUP(IF('Comanda Decor 1'!$J75=1,'Comanda Decor 1'!$C$20,IF('Comanda Decor 1'!$J75=2,'Comanda Decor 1'!$C$21,IF('Comanda Decor 1'!$J75=3,'Comanda Decor 1'!$C$22,IF('Comanda Decor 1'!$J75=4,'Comanda Decor 1'!$C$23,IF('Comanda Decor 1'!$J75=5,'Comanda Decor 1'!$C$24,IF('Comanda Decor 1'!$J75=6,'Comanda Decor 1'!$C$25,"Blank")))))),'Corespondenta ABS denumire-cod'!A:B,2,0)</f>
        <v/>
      </c>
      <c r="K48" s="3" t="str">
        <f>VLOOKUP(IF('Comanda Decor 1'!$K75=1,'Comanda Decor 1'!$C$20,IF('Comanda Decor 1'!$K75=2,'Comanda Decor 1'!$C$21,IF('Comanda Decor 1'!$K75=3,'Comanda Decor 1'!$C$22,IF('Comanda Decor 1'!$K75=4,'Comanda Decor 1'!$C$23,IF('Comanda Decor 1'!$K75=5,'Comanda Decor 1'!$C$24,IF('Comanda Decor 1'!$K75=6,'Comanda Decor 1'!$C$25,"Blank")))))),'Corespondenta ABS denumire-cod'!A:B,2,0)</f>
        <v/>
      </c>
      <c r="L48" s="3" t="str">
        <f>IF('Comanda Decor 1'!$D75&lt;&gt;0,VLOOKUP('Formula Cant 1'!$E47,'Grafica Cant'!$E$2:$F$17,2,0),"")</f>
        <v/>
      </c>
      <c r="M48" s="3" t="str">
        <f>IF('Comanda Decor 1'!$C75&lt;&gt;"",IF('Comanda Decor 1'!$L75&lt;&gt;"",'Comanda Decor 1'!$L75,""),"")</f>
        <v/>
      </c>
      <c r="N48" s="3" t="str">
        <f>IF('Comanda Decor 1'!$C75&lt;&gt;"",IF('Comanda Decor 1'!$C$12&lt;&gt;"",'Comanda Decor 1'!$C$12,""),"")</f>
        <v/>
      </c>
      <c r="O48" s="7" t="str">
        <f>IF('Comanda Decor 1'!$C75&lt;&gt;"",IF('Comanda Decor 1'!$C$10&lt;&gt;"",'Comanda Decor 1'!$C$10,""),"")</f>
        <v/>
      </c>
    </row>
    <row r="49" spans="1:15" x14ac:dyDescent="0.3">
      <c r="A49" s="3">
        <v>47</v>
      </c>
      <c r="B49" s="3" t="str">
        <f>IF('Comanda Decor 1'!$B76&lt;&gt;"",'Comanda Decor 1'!$B76,"")</f>
        <v/>
      </c>
      <c r="C49" s="3" t="str">
        <f>IF('Comanda Decor 1'!$C76&lt;&gt;"",'Comanda Decor 1'!$C76,"")</f>
        <v/>
      </c>
      <c r="D49" s="3" t="str">
        <f>IF('Comanda Decor 1'!$D76&lt;&gt;0,'Comanda Decor 1'!$D76,"")</f>
        <v/>
      </c>
      <c r="E49" s="3" t="str">
        <f>IF('Comanda Decor 1'!$E76&lt;&gt;0,'Comanda Decor 1'!$E76,"")</f>
        <v/>
      </c>
      <c r="F49" s="3" t="str">
        <f>IF('Comanda Decor 1'!$F76&lt;&gt;0,'Comanda Decor 1'!$F76,"")</f>
        <v/>
      </c>
      <c r="G49" s="3" t="str">
        <f>IF('Comanda Decor 1'!$C76="","",IF('Comanda Decor 1'!$G76="",1,0))</f>
        <v/>
      </c>
      <c r="H49" s="3" t="str">
        <f>VLOOKUP(IF('Comanda Decor 1'!$H76=1,'Comanda Decor 1'!$C$20,IF('Comanda Decor 1'!$H76=2,'Comanda Decor 1'!$C$21,IF('Comanda Decor 1'!$H76=3,'Comanda Decor 1'!$C$22,IF('Comanda Decor 1'!$H76=4,'Comanda Decor 1'!$C$23,IF('Comanda Decor 1'!$H76=5,'Comanda Decor 1'!$C$24,IF('Comanda Decor 1'!$H76=6,'Comanda Decor 1'!$C$25,"Blank")))))),'Corespondenta ABS denumire-cod'!A:B,2,0)</f>
        <v/>
      </c>
      <c r="I49" s="3" t="str">
        <f>VLOOKUP(IF('Comanda Decor 1'!$I76=1,'Comanda Decor 1'!$C$20,IF('Comanda Decor 1'!$I76=2,'Comanda Decor 1'!$C$21,IF('Comanda Decor 1'!$I76=3,'Comanda Decor 1'!$C$22,IF('Comanda Decor 1'!$I76=4,'Comanda Decor 1'!$C$23,IF('Comanda Decor 1'!$I76=5,'Comanda Decor 1'!$C$24,IF('Comanda Decor 1'!$I76=6,'Comanda Decor 1'!$C$25,"Blank")))))),'Corespondenta ABS denumire-cod'!A:B,2,0)</f>
        <v/>
      </c>
      <c r="J49" s="3" t="str">
        <f>VLOOKUP(IF('Comanda Decor 1'!$J76=1,'Comanda Decor 1'!$C$20,IF('Comanda Decor 1'!$J76=2,'Comanda Decor 1'!$C$21,IF('Comanda Decor 1'!$J76=3,'Comanda Decor 1'!$C$22,IF('Comanda Decor 1'!$J76=4,'Comanda Decor 1'!$C$23,IF('Comanda Decor 1'!$J76=5,'Comanda Decor 1'!$C$24,IF('Comanda Decor 1'!$J76=6,'Comanda Decor 1'!$C$25,"Blank")))))),'Corespondenta ABS denumire-cod'!A:B,2,0)</f>
        <v/>
      </c>
      <c r="K49" s="3" t="str">
        <f>VLOOKUP(IF('Comanda Decor 1'!$K76=1,'Comanda Decor 1'!$C$20,IF('Comanda Decor 1'!$K76=2,'Comanda Decor 1'!$C$21,IF('Comanda Decor 1'!$K76=3,'Comanda Decor 1'!$C$22,IF('Comanda Decor 1'!$K76=4,'Comanda Decor 1'!$C$23,IF('Comanda Decor 1'!$K76=5,'Comanda Decor 1'!$C$24,IF('Comanda Decor 1'!$K76=6,'Comanda Decor 1'!$C$25,"Blank")))))),'Corespondenta ABS denumire-cod'!A:B,2,0)</f>
        <v/>
      </c>
      <c r="L49" s="3" t="str">
        <f>IF('Comanda Decor 1'!$D76&lt;&gt;0,VLOOKUP('Formula Cant 1'!$E48,'Grafica Cant'!$E$2:$F$17,2,0),"")</f>
        <v/>
      </c>
      <c r="M49" s="3" t="str">
        <f>IF('Comanda Decor 1'!$C76&lt;&gt;"",IF('Comanda Decor 1'!$L76&lt;&gt;"",'Comanda Decor 1'!$L76,""),"")</f>
        <v/>
      </c>
      <c r="N49" s="3" t="str">
        <f>IF('Comanda Decor 1'!$C76&lt;&gt;"",IF('Comanda Decor 1'!$C$12&lt;&gt;"",'Comanda Decor 1'!$C$12,""),"")</f>
        <v/>
      </c>
      <c r="O49" s="7" t="str">
        <f>IF('Comanda Decor 1'!$C76&lt;&gt;"",IF('Comanda Decor 1'!$C$10&lt;&gt;"",'Comanda Decor 1'!$C$10,""),"")</f>
        <v/>
      </c>
    </row>
    <row r="50" spans="1:15" x14ac:dyDescent="0.3">
      <c r="A50" s="3">
        <v>48</v>
      </c>
      <c r="B50" s="3" t="str">
        <f>IF('Comanda Decor 1'!$B77&lt;&gt;"",'Comanda Decor 1'!$B77,"")</f>
        <v/>
      </c>
      <c r="C50" s="3" t="str">
        <f>IF('Comanda Decor 1'!$C77&lt;&gt;"",'Comanda Decor 1'!$C77,"")</f>
        <v/>
      </c>
      <c r="D50" s="3" t="str">
        <f>IF('Comanda Decor 1'!$D77&lt;&gt;0,'Comanda Decor 1'!$D77,"")</f>
        <v/>
      </c>
      <c r="E50" s="3" t="str">
        <f>IF('Comanda Decor 1'!$E77&lt;&gt;0,'Comanda Decor 1'!$E77,"")</f>
        <v/>
      </c>
      <c r="F50" s="3" t="str">
        <f>IF('Comanda Decor 1'!$F77&lt;&gt;0,'Comanda Decor 1'!$F77,"")</f>
        <v/>
      </c>
      <c r="G50" s="3" t="str">
        <f>IF('Comanda Decor 1'!$C77="","",IF('Comanda Decor 1'!$G77="",1,0))</f>
        <v/>
      </c>
      <c r="H50" s="3" t="str">
        <f>VLOOKUP(IF('Comanda Decor 1'!$H77=1,'Comanda Decor 1'!$C$20,IF('Comanda Decor 1'!$H77=2,'Comanda Decor 1'!$C$21,IF('Comanda Decor 1'!$H77=3,'Comanda Decor 1'!$C$22,IF('Comanda Decor 1'!$H77=4,'Comanda Decor 1'!$C$23,IF('Comanda Decor 1'!$H77=5,'Comanda Decor 1'!$C$24,IF('Comanda Decor 1'!$H77=6,'Comanda Decor 1'!$C$25,"Blank")))))),'Corespondenta ABS denumire-cod'!A:B,2,0)</f>
        <v/>
      </c>
      <c r="I50" s="3" t="str">
        <f>VLOOKUP(IF('Comanda Decor 1'!$I77=1,'Comanda Decor 1'!$C$20,IF('Comanda Decor 1'!$I77=2,'Comanda Decor 1'!$C$21,IF('Comanda Decor 1'!$I77=3,'Comanda Decor 1'!$C$22,IF('Comanda Decor 1'!$I77=4,'Comanda Decor 1'!$C$23,IF('Comanda Decor 1'!$I77=5,'Comanda Decor 1'!$C$24,IF('Comanda Decor 1'!$I77=6,'Comanda Decor 1'!$C$25,"Blank")))))),'Corespondenta ABS denumire-cod'!A:B,2,0)</f>
        <v/>
      </c>
      <c r="J50" s="3" t="str">
        <f>VLOOKUP(IF('Comanda Decor 1'!$J77=1,'Comanda Decor 1'!$C$20,IF('Comanda Decor 1'!$J77=2,'Comanda Decor 1'!$C$21,IF('Comanda Decor 1'!$J77=3,'Comanda Decor 1'!$C$22,IF('Comanda Decor 1'!$J77=4,'Comanda Decor 1'!$C$23,IF('Comanda Decor 1'!$J77=5,'Comanda Decor 1'!$C$24,IF('Comanda Decor 1'!$J77=6,'Comanda Decor 1'!$C$25,"Blank")))))),'Corespondenta ABS denumire-cod'!A:B,2,0)</f>
        <v/>
      </c>
      <c r="K50" s="3" t="str">
        <f>VLOOKUP(IF('Comanda Decor 1'!$K77=1,'Comanda Decor 1'!$C$20,IF('Comanda Decor 1'!$K77=2,'Comanda Decor 1'!$C$21,IF('Comanda Decor 1'!$K77=3,'Comanda Decor 1'!$C$22,IF('Comanda Decor 1'!$K77=4,'Comanda Decor 1'!$C$23,IF('Comanda Decor 1'!$K77=5,'Comanda Decor 1'!$C$24,IF('Comanda Decor 1'!$K77=6,'Comanda Decor 1'!$C$25,"Blank")))))),'Corespondenta ABS denumire-cod'!A:B,2,0)</f>
        <v/>
      </c>
      <c r="L50" s="3" t="str">
        <f>IF('Comanda Decor 1'!$D77&lt;&gt;0,VLOOKUP('Formula Cant 1'!$E49,'Grafica Cant'!$E$2:$F$17,2,0),"")</f>
        <v/>
      </c>
      <c r="M50" s="3" t="str">
        <f>IF('Comanda Decor 1'!$C77&lt;&gt;"",IF('Comanda Decor 1'!$L77&lt;&gt;"",'Comanda Decor 1'!$L77,""),"")</f>
        <v/>
      </c>
      <c r="N50" s="3" t="str">
        <f>IF('Comanda Decor 1'!$C77&lt;&gt;"",IF('Comanda Decor 1'!$C$12&lt;&gt;"",'Comanda Decor 1'!$C$12,""),"")</f>
        <v/>
      </c>
      <c r="O50" s="7" t="str">
        <f>IF('Comanda Decor 1'!$C77&lt;&gt;"",IF('Comanda Decor 1'!$C$10&lt;&gt;"",'Comanda Decor 1'!$C$10,""),"")</f>
        <v/>
      </c>
    </row>
    <row r="51" spans="1:15" x14ac:dyDescent="0.3">
      <c r="A51" s="3">
        <v>49</v>
      </c>
      <c r="B51" s="3" t="str">
        <f>IF('Comanda Decor 1'!$B78&lt;&gt;"",'Comanda Decor 1'!$B78,"")</f>
        <v/>
      </c>
      <c r="C51" s="3" t="str">
        <f>IF('Comanda Decor 1'!$C78&lt;&gt;"",'Comanda Decor 1'!$C78,"")</f>
        <v/>
      </c>
      <c r="D51" s="3" t="str">
        <f>IF('Comanda Decor 1'!$D78&lt;&gt;0,'Comanda Decor 1'!$D78,"")</f>
        <v/>
      </c>
      <c r="E51" s="3" t="str">
        <f>IF('Comanda Decor 1'!$E78&lt;&gt;0,'Comanda Decor 1'!$E78,"")</f>
        <v/>
      </c>
      <c r="F51" s="3" t="str">
        <f>IF('Comanda Decor 1'!$F78&lt;&gt;0,'Comanda Decor 1'!$F78,"")</f>
        <v/>
      </c>
      <c r="G51" s="3" t="str">
        <f>IF('Comanda Decor 1'!$C78="","",IF('Comanda Decor 1'!$G78="",1,0))</f>
        <v/>
      </c>
      <c r="H51" s="3" t="str">
        <f>VLOOKUP(IF('Comanda Decor 1'!$H78=1,'Comanda Decor 1'!$C$20,IF('Comanda Decor 1'!$H78=2,'Comanda Decor 1'!$C$21,IF('Comanda Decor 1'!$H78=3,'Comanda Decor 1'!$C$22,IF('Comanda Decor 1'!$H78=4,'Comanda Decor 1'!$C$23,IF('Comanda Decor 1'!$H78=5,'Comanda Decor 1'!$C$24,IF('Comanda Decor 1'!$H78=6,'Comanda Decor 1'!$C$25,"Blank")))))),'Corespondenta ABS denumire-cod'!A:B,2,0)</f>
        <v/>
      </c>
      <c r="I51" s="3" t="str">
        <f>VLOOKUP(IF('Comanda Decor 1'!$I78=1,'Comanda Decor 1'!$C$20,IF('Comanda Decor 1'!$I78=2,'Comanda Decor 1'!$C$21,IF('Comanda Decor 1'!$I78=3,'Comanda Decor 1'!$C$22,IF('Comanda Decor 1'!$I78=4,'Comanda Decor 1'!$C$23,IF('Comanda Decor 1'!$I78=5,'Comanda Decor 1'!$C$24,IF('Comanda Decor 1'!$I78=6,'Comanda Decor 1'!$C$25,"Blank")))))),'Corespondenta ABS denumire-cod'!A:B,2,0)</f>
        <v/>
      </c>
      <c r="J51" s="3" t="str">
        <f>VLOOKUP(IF('Comanda Decor 1'!$J78=1,'Comanda Decor 1'!$C$20,IF('Comanda Decor 1'!$J78=2,'Comanda Decor 1'!$C$21,IF('Comanda Decor 1'!$J78=3,'Comanda Decor 1'!$C$22,IF('Comanda Decor 1'!$J78=4,'Comanda Decor 1'!$C$23,IF('Comanda Decor 1'!$J78=5,'Comanda Decor 1'!$C$24,IF('Comanda Decor 1'!$J78=6,'Comanda Decor 1'!$C$25,"Blank")))))),'Corespondenta ABS denumire-cod'!A:B,2,0)</f>
        <v/>
      </c>
      <c r="K51" s="3" t="str">
        <f>VLOOKUP(IF('Comanda Decor 1'!$K78=1,'Comanda Decor 1'!$C$20,IF('Comanda Decor 1'!$K78=2,'Comanda Decor 1'!$C$21,IF('Comanda Decor 1'!$K78=3,'Comanda Decor 1'!$C$22,IF('Comanda Decor 1'!$K78=4,'Comanda Decor 1'!$C$23,IF('Comanda Decor 1'!$K78=5,'Comanda Decor 1'!$C$24,IF('Comanda Decor 1'!$K78=6,'Comanda Decor 1'!$C$25,"Blank")))))),'Corespondenta ABS denumire-cod'!A:B,2,0)</f>
        <v/>
      </c>
      <c r="L51" s="3" t="str">
        <f>IF('Comanda Decor 1'!$D78&lt;&gt;0,VLOOKUP('Formula Cant 1'!$E50,'Grafica Cant'!$E$2:$F$17,2,0),"")</f>
        <v/>
      </c>
      <c r="M51" s="3" t="str">
        <f>IF('Comanda Decor 1'!$C78&lt;&gt;"",IF('Comanda Decor 1'!$L78&lt;&gt;"",'Comanda Decor 1'!$L78,""),"")</f>
        <v/>
      </c>
      <c r="N51" s="3" t="str">
        <f>IF('Comanda Decor 1'!$C78&lt;&gt;"",IF('Comanda Decor 1'!$C$12&lt;&gt;"",'Comanda Decor 1'!$C$12,""),"")</f>
        <v/>
      </c>
      <c r="O51" s="7" t="str">
        <f>IF('Comanda Decor 1'!$C78&lt;&gt;"",IF('Comanda Decor 1'!$C$10&lt;&gt;"",'Comanda Decor 1'!$C$10,""),"")</f>
        <v/>
      </c>
    </row>
    <row r="52" spans="1:15" x14ac:dyDescent="0.3">
      <c r="A52" s="3">
        <v>50</v>
      </c>
      <c r="B52" s="3" t="str">
        <f>IF('Comanda Decor 1'!$B79&lt;&gt;"",'Comanda Decor 1'!$B79,"")</f>
        <v/>
      </c>
      <c r="C52" s="3" t="str">
        <f>IF('Comanda Decor 1'!$C79&lt;&gt;"",'Comanda Decor 1'!$C79,"")</f>
        <v/>
      </c>
      <c r="D52" s="3" t="str">
        <f>IF('Comanda Decor 1'!$D79&lt;&gt;0,'Comanda Decor 1'!$D79,"")</f>
        <v/>
      </c>
      <c r="E52" s="3" t="str">
        <f>IF('Comanda Decor 1'!$E79&lt;&gt;0,'Comanda Decor 1'!$E79,"")</f>
        <v/>
      </c>
      <c r="F52" s="3" t="str">
        <f>IF('Comanda Decor 1'!$F79&lt;&gt;0,'Comanda Decor 1'!$F79,"")</f>
        <v/>
      </c>
      <c r="G52" s="3" t="str">
        <f>IF('Comanda Decor 1'!$C79="","",IF('Comanda Decor 1'!$G79="",1,0))</f>
        <v/>
      </c>
      <c r="H52" s="3" t="str">
        <f>VLOOKUP(IF('Comanda Decor 1'!$H79=1,'Comanda Decor 1'!$C$20,IF('Comanda Decor 1'!$H79=2,'Comanda Decor 1'!$C$21,IF('Comanda Decor 1'!$H79=3,'Comanda Decor 1'!$C$22,IF('Comanda Decor 1'!$H79=4,'Comanda Decor 1'!$C$23,IF('Comanda Decor 1'!$H79=5,'Comanda Decor 1'!$C$24,IF('Comanda Decor 1'!$H79=6,'Comanda Decor 1'!$C$25,"Blank")))))),'Corespondenta ABS denumire-cod'!A:B,2,0)</f>
        <v/>
      </c>
      <c r="I52" s="3" t="str">
        <f>VLOOKUP(IF('Comanda Decor 1'!$I79=1,'Comanda Decor 1'!$C$20,IF('Comanda Decor 1'!$I79=2,'Comanda Decor 1'!$C$21,IF('Comanda Decor 1'!$I79=3,'Comanda Decor 1'!$C$22,IF('Comanda Decor 1'!$I79=4,'Comanda Decor 1'!$C$23,IF('Comanda Decor 1'!$I79=5,'Comanda Decor 1'!$C$24,IF('Comanda Decor 1'!$I79=6,'Comanda Decor 1'!$C$25,"Blank")))))),'Corespondenta ABS denumire-cod'!A:B,2,0)</f>
        <v/>
      </c>
      <c r="J52" s="3" t="str">
        <f>VLOOKUP(IF('Comanda Decor 1'!$J79=1,'Comanda Decor 1'!$C$20,IF('Comanda Decor 1'!$J79=2,'Comanda Decor 1'!$C$21,IF('Comanda Decor 1'!$J79=3,'Comanda Decor 1'!$C$22,IF('Comanda Decor 1'!$J79=4,'Comanda Decor 1'!$C$23,IF('Comanda Decor 1'!$J79=5,'Comanda Decor 1'!$C$24,IF('Comanda Decor 1'!$J79=6,'Comanda Decor 1'!$C$25,"Blank")))))),'Corespondenta ABS denumire-cod'!A:B,2,0)</f>
        <v/>
      </c>
      <c r="K52" s="3" t="str">
        <f>VLOOKUP(IF('Comanda Decor 1'!$K79=1,'Comanda Decor 1'!$C$20,IF('Comanda Decor 1'!$K79=2,'Comanda Decor 1'!$C$21,IF('Comanda Decor 1'!$K79=3,'Comanda Decor 1'!$C$22,IF('Comanda Decor 1'!$K79=4,'Comanda Decor 1'!$C$23,IF('Comanda Decor 1'!$K79=5,'Comanda Decor 1'!$C$24,IF('Comanda Decor 1'!$K79=6,'Comanda Decor 1'!$C$25,"Blank")))))),'Corespondenta ABS denumire-cod'!A:B,2,0)</f>
        <v/>
      </c>
      <c r="L52" s="3" t="str">
        <f>IF('Comanda Decor 1'!$D79&lt;&gt;0,VLOOKUP('Formula Cant 1'!$E51,'Grafica Cant'!$E$2:$F$17,2,0),"")</f>
        <v/>
      </c>
      <c r="M52" s="3" t="str">
        <f>IF('Comanda Decor 1'!$C79&lt;&gt;"",IF('Comanda Decor 1'!$L79&lt;&gt;"",'Comanda Decor 1'!$L79,""),"")</f>
        <v/>
      </c>
      <c r="N52" s="3" t="str">
        <f>IF('Comanda Decor 1'!$C79&lt;&gt;"",IF('Comanda Decor 1'!$C$12&lt;&gt;"",'Comanda Decor 1'!$C$12,""),"")</f>
        <v/>
      </c>
      <c r="O52" s="7" t="str">
        <f>IF('Comanda Decor 1'!$C79&lt;&gt;"",IF('Comanda Decor 1'!$C$10&lt;&gt;"",'Comanda Decor 1'!$C$10,""),"")</f>
        <v/>
      </c>
    </row>
    <row r="53" spans="1:15" x14ac:dyDescent="0.3">
      <c r="A53" s="3">
        <v>51</v>
      </c>
      <c r="B53" s="3" t="str">
        <f>IF('Comanda Decor 1'!$B80&lt;&gt;"",'Comanda Decor 1'!$B80,"")</f>
        <v/>
      </c>
      <c r="C53" s="3" t="str">
        <f>IF('Comanda Decor 1'!$C80&lt;&gt;"",'Comanda Decor 1'!$C80,"")</f>
        <v/>
      </c>
      <c r="D53" s="3" t="str">
        <f>IF('Comanda Decor 1'!$D80&lt;&gt;0,'Comanda Decor 1'!$D80,"")</f>
        <v/>
      </c>
      <c r="E53" s="3" t="str">
        <f>IF('Comanda Decor 1'!$E80&lt;&gt;0,'Comanda Decor 1'!$E80,"")</f>
        <v/>
      </c>
      <c r="F53" s="3" t="str">
        <f>IF('Comanda Decor 1'!$F80&lt;&gt;0,'Comanda Decor 1'!$F80,"")</f>
        <v/>
      </c>
      <c r="G53" s="3" t="str">
        <f>IF('Comanda Decor 1'!$C80="","",IF('Comanda Decor 1'!$G80="",1,0))</f>
        <v/>
      </c>
      <c r="H53" s="3" t="str">
        <f>VLOOKUP(IF('Comanda Decor 1'!$H80=1,'Comanda Decor 1'!$C$20,IF('Comanda Decor 1'!$H80=2,'Comanda Decor 1'!$C$21,IF('Comanda Decor 1'!$H80=3,'Comanda Decor 1'!$C$22,IF('Comanda Decor 1'!$H80=4,'Comanda Decor 1'!$C$23,IF('Comanda Decor 1'!$H80=5,'Comanda Decor 1'!$C$24,IF('Comanda Decor 1'!$H80=6,'Comanda Decor 1'!$C$25,"Blank")))))),'Corespondenta ABS denumire-cod'!A:B,2,0)</f>
        <v/>
      </c>
      <c r="I53" s="3" t="str">
        <f>VLOOKUP(IF('Comanda Decor 1'!$I80=1,'Comanda Decor 1'!$C$20,IF('Comanda Decor 1'!$I80=2,'Comanda Decor 1'!$C$21,IF('Comanda Decor 1'!$I80=3,'Comanda Decor 1'!$C$22,IF('Comanda Decor 1'!$I80=4,'Comanda Decor 1'!$C$23,IF('Comanda Decor 1'!$I80=5,'Comanda Decor 1'!$C$24,IF('Comanda Decor 1'!$I80=6,'Comanda Decor 1'!$C$25,"Blank")))))),'Corespondenta ABS denumire-cod'!A:B,2,0)</f>
        <v/>
      </c>
      <c r="J53" s="3" t="str">
        <f>VLOOKUP(IF('Comanda Decor 1'!$J80=1,'Comanda Decor 1'!$C$20,IF('Comanda Decor 1'!$J80=2,'Comanda Decor 1'!$C$21,IF('Comanda Decor 1'!$J80=3,'Comanda Decor 1'!$C$22,IF('Comanda Decor 1'!$J80=4,'Comanda Decor 1'!$C$23,IF('Comanda Decor 1'!$J80=5,'Comanda Decor 1'!$C$24,IF('Comanda Decor 1'!$J80=6,'Comanda Decor 1'!$C$25,"Blank")))))),'Corespondenta ABS denumire-cod'!A:B,2,0)</f>
        <v/>
      </c>
      <c r="K53" s="3" t="str">
        <f>VLOOKUP(IF('Comanda Decor 1'!$K80=1,'Comanda Decor 1'!$C$20,IF('Comanda Decor 1'!$K80=2,'Comanda Decor 1'!$C$21,IF('Comanda Decor 1'!$K80=3,'Comanda Decor 1'!$C$22,IF('Comanda Decor 1'!$K80=4,'Comanda Decor 1'!$C$23,IF('Comanda Decor 1'!$K80=5,'Comanda Decor 1'!$C$24,IF('Comanda Decor 1'!$K80=6,'Comanda Decor 1'!$C$25,"Blank")))))),'Corespondenta ABS denumire-cod'!A:B,2,0)</f>
        <v/>
      </c>
      <c r="L53" s="3" t="str">
        <f>IF('Comanda Decor 1'!$D80&lt;&gt;0,VLOOKUP('Formula Cant 1'!$E52,'Grafica Cant'!$E$2:$F$17,2,0),"")</f>
        <v/>
      </c>
      <c r="M53" s="3" t="str">
        <f>IF('Comanda Decor 1'!$C80&lt;&gt;"",IF('Comanda Decor 1'!$L80&lt;&gt;"",'Comanda Decor 1'!$L80,""),"")</f>
        <v/>
      </c>
      <c r="N53" s="3" t="str">
        <f>IF('Comanda Decor 1'!$C80&lt;&gt;"",IF('Comanda Decor 1'!$C$12&lt;&gt;"",'Comanda Decor 1'!$C$12,""),"")</f>
        <v/>
      </c>
      <c r="O53" s="7" t="str">
        <f>IF('Comanda Decor 1'!$C80&lt;&gt;"",IF('Comanda Decor 1'!$C$10&lt;&gt;"",'Comanda Decor 1'!$C$10,""),"")</f>
        <v/>
      </c>
    </row>
    <row r="54" spans="1:15" x14ac:dyDescent="0.3">
      <c r="A54" s="3">
        <v>52</v>
      </c>
      <c r="B54" s="3" t="str">
        <f>IF('Comanda Decor 1'!$B81&lt;&gt;"",'Comanda Decor 1'!$B81,"")</f>
        <v/>
      </c>
      <c r="C54" s="3" t="str">
        <f>IF('Comanda Decor 1'!$C81&lt;&gt;"",'Comanda Decor 1'!$C81,"")</f>
        <v/>
      </c>
      <c r="D54" s="3" t="str">
        <f>IF('Comanda Decor 1'!$D81&lt;&gt;0,'Comanda Decor 1'!$D81,"")</f>
        <v/>
      </c>
      <c r="E54" s="3" t="str">
        <f>IF('Comanda Decor 1'!$E81&lt;&gt;0,'Comanda Decor 1'!$E81,"")</f>
        <v/>
      </c>
      <c r="F54" s="3" t="str">
        <f>IF('Comanda Decor 1'!$F81&lt;&gt;0,'Comanda Decor 1'!$F81,"")</f>
        <v/>
      </c>
      <c r="G54" s="3" t="str">
        <f>IF('Comanda Decor 1'!$C81="","",IF('Comanda Decor 1'!$G81="",1,0))</f>
        <v/>
      </c>
      <c r="H54" s="3" t="str">
        <f>VLOOKUP(IF('Comanda Decor 1'!$H81=1,'Comanda Decor 1'!$C$20,IF('Comanda Decor 1'!$H81=2,'Comanda Decor 1'!$C$21,IF('Comanda Decor 1'!$H81=3,'Comanda Decor 1'!$C$22,IF('Comanda Decor 1'!$H81=4,'Comanda Decor 1'!$C$23,IF('Comanda Decor 1'!$H81=5,'Comanda Decor 1'!$C$24,IF('Comanda Decor 1'!$H81=6,'Comanda Decor 1'!$C$25,"Blank")))))),'Corespondenta ABS denumire-cod'!A:B,2,0)</f>
        <v/>
      </c>
      <c r="I54" s="3" t="str">
        <f>VLOOKUP(IF('Comanda Decor 1'!$I81=1,'Comanda Decor 1'!$C$20,IF('Comanda Decor 1'!$I81=2,'Comanda Decor 1'!$C$21,IF('Comanda Decor 1'!$I81=3,'Comanda Decor 1'!$C$22,IF('Comanda Decor 1'!$I81=4,'Comanda Decor 1'!$C$23,IF('Comanda Decor 1'!$I81=5,'Comanda Decor 1'!$C$24,IF('Comanda Decor 1'!$I81=6,'Comanda Decor 1'!$C$25,"Blank")))))),'Corespondenta ABS denumire-cod'!A:B,2,0)</f>
        <v/>
      </c>
      <c r="J54" s="3" t="str">
        <f>VLOOKUP(IF('Comanda Decor 1'!$J81=1,'Comanda Decor 1'!$C$20,IF('Comanda Decor 1'!$J81=2,'Comanda Decor 1'!$C$21,IF('Comanda Decor 1'!$J81=3,'Comanda Decor 1'!$C$22,IF('Comanda Decor 1'!$J81=4,'Comanda Decor 1'!$C$23,IF('Comanda Decor 1'!$J81=5,'Comanda Decor 1'!$C$24,IF('Comanda Decor 1'!$J81=6,'Comanda Decor 1'!$C$25,"Blank")))))),'Corespondenta ABS denumire-cod'!A:B,2,0)</f>
        <v/>
      </c>
      <c r="K54" s="3" t="str">
        <f>VLOOKUP(IF('Comanda Decor 1'!$K81=1,'Comanda Decor 1'!$C$20,IF('Comanda Decor 1'!$K81=2,'Comanda Decor 1'!$C$21,IF('Comanda Decor 1'!$K81=3,'Comanda Decor 1'!$C$22,IF('Comanda Decor 1'!$K81=4,'Comanda Decor 1'!$C$23,IF('Comanda Decor 1'!$K81=5,'Comanda Decor 1'!$C$24,IF('Comanda Decor 1'!$K81=6,'Comanda Decor 1'!$C$25,"Blank")))))),'Corespondenta ABS denumire-cod'!A:B,2,0)</f>
        <v/>
      </c>
      <c r="L54" s="3" t="str">
        <f>IF('Comanda Decor 1'!$D81&lt;&gt;0,VLOOKUP('Formula Cant 1'!$E53,'Grafica Cant'!$E$2:$F$17,2,0),"")</f>
        <v/>
      </c>
      <c r="M54" s="3" t="str">
        <f>IF('Comanda Decor 1'!$C81&lt;&gt;"",IF('Comanda Decor 1'!$L81&lt;&gt;"",'Comanda Decor 1'!$L81,""),"")</f>
        <v/>
      </c>
      <c r="N54" s="3" t="str">
        <f>IF('Comanda Decor 1'!$C81&lt;&gt;"",IF('Comanda Decor 1'!$C$12&lt;&gt;"",'Comanda Decor 1'!$C$12,""),"")</f>
        <v/>
      </c>
      <c r="O54" s="7" t="str">
        <f>IF('Comanda Decor 1'!$C81&lt;&gt;"",IF('Comanda Decor 1'!$C$10&lt;&gt;"",'Comanda Decor 1'!$C$10,""),"")</f>
        <v/>
      </c>
    </row>
    <row r="55" spans="1:15" x14ac:dyDescent="0.3">
      <c r="A55" s="3">
        <v>53</v>
      </c>
      <c r="B55" s="3" t="str">
        <f>IF('Comanda Decor 1'!$B82&lt;&gt;"",'Comanda Decor 1'!$B82,"")</f>
        <v/>
      </c>
      <c r="C55" s="3" t="str">
        <f>IF('Comanda Decor 1'!$C82&lt;&gt;"",'Comanda Decor 1'!$C82,"")</f>
        <v/>
      </c>
      <c r="D55" s="3" t="str">
        <f>IF('Comanda Decor 1'!$D82&lt;&gt;0,'Comanda Decor 1'!$D82,"")</f>
        <v/>
      </c>
      <c r="E55" s="3" t="str">
        <f>IF('Comanda Decor 1'!$E82&lt;&gt;0,'Comanda Decor 1'!$E82,"")</f>
        <v/>
      </c>
      <c r="F55" s="3" t="str">
        <f>IF('Comanda Decor 1'!$F82&lt;&gt;0,'Comanda Decor 1'!$F82,"")</f>
        <v/>
      </c>
      <c r="G55" s="3" t="str">
        <f>IF('Comanda Decor 1'!$C82="","",IF('Comanda Decor 1'!$G82="",1,0))</f>
        <v/>
      </c>
      <c r="H55" s="3" t="str">
        <f>VLOOKUP(IF('Comanda Decor 1'!$H82=1,'Comanda Decor 1'!$C$20,IF('Comanda Decor 1'!$H82=2,'Comanda Decor 1'!$C$21,IF('Comanda Decor 1'!$H82=3,'Comanda Decor 1'!$C$22,IF('Comanda Decor 1'!$H82=4,'Comanda Decor 1'!$C$23,IF('Comanda Decor 1'!$H82=5,'Comanda Decor 1'!$C$24,IF('Comanda Decor 1'!$H82=6,'Comanda Decor 1'!$C$25,"Blank")))))),'Corespondenta ABS denumire-cod'!A:B,2,0)</f>
        <v/>
      </c>
      <c r="I55" s="3" t="str">
        <f>VLOOKUP(IF('Comanda Decor 1'!$I82=1,'Comanda Decor 1'!$C$20,IF('Comanda Decor 1'!$I82=2,'Comanda Decor 1'!$C$21,IF('Comanda Decor 1'!$I82=3,'Comanda Decor 1'!$C$22,IF('Comanda Decor 1'!$I82=4,'Comanda Decor 1'!$C$23,IF('Comanda Decor 1'!$I82=5,'Comanda Decor 1'!$C$24,IF('Comanda Decor 1'!$I82=6,'Comanda Decor 1'!$C$25,"Blank")))))),'Corespondenta ABS denumire-cod'!A:B,2,0)</f>
        <v/>
      </c>
      <c r="J55" s="3" t="str">
        <f>VLOOKUP(IF('Comanda Decor 1'!$J82=1,'Comanda Decor 1'!$C$20,IF('Comanda Decor 1'!$J82=2,'Comanda Decor 1'!$C$21,IF('Comanda Decor 1'!$J82=3,'Comanda Decor 1'!$C$22,IF('Comanda Decor 1'!$J82=4,'Comanda Decor 1'!$C$23,IF('Comanda Decor 1'!$J82=5,'Comanda Decor 1'!$C$24,IF('Comanda Decor 1'!$J82=6,'Comanda Decor 1'!$C$25,"Blank")))))),'Corespondenta ABS denumire-cod'!A:B,2,0)</f>
        <v/>
      </c>
      <c r="K55" s="3" t="str">
        <f>VLOOKUP(IF('Comanda Decor 1'!$K82=1,'Comanda Decor 1'!$C$20,IF('Comanda Decor 1'!$K82=2,'Comanda Decor 1'!$C$21,IF('Comanda Decor 1'!$K82=3,'Comanda Decor 1'!$C$22,IF('Comanda Decor 1'!$K82=4,'Comanda Decor 1'!$C$23,IF('Comanda Decor 1'!$K82=5,'Comanda Decor 1'!$C$24,IF('Comanda Decor 1'!$K82=6,'Comanda Decor 1'!$C$25,"Blank")))))),'Corespondenta ABS denumire-cod'!A:B,2,0)</f>
        <v/>
      </c>
      <c r="L55" s="3" t="str">
        <f>IF('Comanda Decor 1'!$D82&lt;&gt;0,VLOOKUP('Formula Cant 1'!$E54,'Grafica Cant'!$E$2:$F$17,2,0),"")</f>
        <v/>
      </c>
      <c r="M55" s="3" t="str">
        <f>IF('Comanda Decor 1'!$C82&lt;&gt;"",IF('Comanda Decor 1'!$L82&lt;&gt;"",'Comanda Decor 1'!$L82,""),"")</f>
        <v/>
      </c>
      <c r="N55" s="3" t="str">
        <f>IF('Comanda Decor 1'!$C82&lt;&gt;"",IF('Comanda Decor 1'!$C$12&lt;&gt;"",'Comanda Decor 1'!$C$12,""),"")</f>
        <v/>
      </c>
      <c r="O55" s="7" t="str">
        <f>IF('Comanda Decor 1'!$C82&lt;&gt;"",IF('Comanda Decor 1'!$C$10&lt;&gt;"",'Comanda Decor 1'!$C$10,""),"")</f>
        <v/>
      </c>
    </row>
    <row r="56" spans="1:15" x14ac:dyDescent="0.3">
      <c r="A56" s="3">
        <v>54</v>
      </c>
      <c r="B56" s="3" t="str">
        <f>IF('Comanda Decor 1'!$B83&lt;&gt;"",'Comanda Decor 1'!$B83,"")</f>
        <v/>
      </c>
      <c r="C56" s="3" t="str">
        <f>IF('Comanda Decor 1'!$C83&lt;&gt;"",'Comanda Decor 1'!$C83,"")</f>
        <v/>
      </c>
      <c r="D56" s="3" t="str">
        <f>IF('Comanda Decor 1'!$D83&lt;&gt;0,'Comanda Decor 1'!$D83,"")</f>
        <v/>
      </c>
      <c r="E56" s="3" t="str">
        <f>IF('Comanda Decor 1'!$E83&lt;&gt;0,'Comanda Decor 1'!$E83,"")</f>
        <v/>
      </c>
      <c r="F56" s="3" t="str">
        <f>IF('Comanda Decor 1'!$F83&lt;&gt;0,'Comanda Decor 1'!$F83,"")</f>
        <v/>
      </c>
      <c r="G56" s="3" t="str">
        <f>IF('Comanda Decor 1'!$C83="","",IF('Comanda Decor 1'!$G83="",1,0))</f>
        <v/>
      </c>
      <c r="H56" s="3" t="str">
        <f>VLOOKUP(IF('Comanda Decor 1'!$H83=1,'Comanda Decor 1'!$C$20,IF('Comanda Decor 1'!$H83=2,'Comanda Decor 1'!$C$21,IF('Comanda Decor 1'!$H83=3,'Comanda Decor 1'!$C$22,IF('Comanda Decor 1'!$H83=4,'Comanda Decor 1'!$C$23,IF('Comanda Decor 1'!$H83=5,'Comanda Decor 1'!$C$24,IF('Comanda Decor 1'!$H83=6,'Comanda Decor 1'!$C$25,"Blank")))))),'Corespondenta ABS denumire-cod'!A:B,2,0)</f>
        <v/>
      </c>
      <c r="I56" s="3" t="str">
        <f>VLOOKUP(IF('Comanda Decor 1'!$I83=1,'Comanda Decor 1'!$C$20,IF('Comanda Decor 1'!$I83=2,'Comanda Decor 1'!$C$21,IF('Comanda Decor 1'!$I83=3,'Comanda Decor 1'!$C$22,IF('Comanda Decor 1'!$I83=4,'Comanda Decor 1'!$C$23,IF('Comanda Decor 1'!$I83=5,'Comanda Decor 1'!$C$24,IF('Comanda Decor 1'!$I83=6,'Comanda Decor 1'!$C$25,"Blank")))))),'Corespondenta ABS denumire-cod'!A:B,2,0)</f>
        <v/>
      </c>
      <c r="J56" s="3" t="str">
        <f>VLOOKUP(IF('Comanda Decor 1'!$J83=1,'Comanda Decor 1'!$C$20,IF('Comanda Decor 1'!$J83=2,'Comanda Decor 1'!$C$21,IF('Comanda Decor 1'!$J83=3,'Comanda Decor 1'!$C$22,IF('Comanda Decor 1'!$J83=4,'Comanda Decor 1'!$C$23,IF('Comanda Decor 1'!$J83=5,'Comanda Decor 1'!$C$24,IF('Comanda Decor 1'!$J83=6,'Comanda Decor 1'!$C$25,"Blank")))))),'Corespondenta ABS denumire-cod'!A:B,2,0)</f>
        <v/>
      </c>
      <c r="K56" s="3" t="str">
        <f>VLOOKUP(IF('Comanda Decor 1'!$K83=1,'Comanda Decor 1'!$C$20,IF('Comanda Decor 1'!$K83=2,'Comanda Decor 1'!$C$21,IF('Comanda Decor 1'!$K83=3,'Comanda Decor 1'!$C$22,IF('Comanda Decor 1'!$K83=4,'Comanda Decor 1'!$C$23,IF('Comanda Decor 1'!$K83=5,'Comanda Decor 1'!$C$24,IF('Comanda Decor 1'!$K83=6,'Comanda Decor 1'!$C$25,"Blank")))))),'Corespondenta ABS denumire-cod'!A:B,2,0)</f>
        <v/>
      </c>
      <c r="L56" s="3" t="str">
        <f>IF('Comanda Decor 1'!$D83&lt;&gt;0,VLOOKUP('Formula Cant 1'!$E55,'Grafica Cant'!$E$2:$F$17,2,0),"")</f>
        <v/>
      </c>
      <c r="M56" s="3" t="str">
        <f>IF('Comanda Decor 1'!$C83&lt;&gt;"",IF('Comanda Decor 1'!$L83&lt;&gt;"",'Comanda Decor 1'!$L83,""),"")</f>
        <v/>
      </c>
      <c r="N56" s="3" t="str">
        <f>IF('Comanda Decor 1'!$C83&lt;&gt;"",IF('Comanda Decor 1'!$C$12&lt;&gt;"",'Comanda Decor 1'!$C$12,""),"")</f>
        <v/>
      </c>
      <c r="O56" s="7" t="str">
        <f>IF('Comanda Decor 1'!$C83&lt;&gt;"",IF('Comanda Decor 1'!$C$10&lt;&gt;"",'Comanda Decor 1'!$C$10,""),"")</f>
        <v/>
      </c>
    </row>
    <row r="57" spans="1:15" x14ac:dyDescent="0.3">
      <c r="A57" s="3">
        <v>55</v>
      </c>
      <c r="B57" s="3" t="str">
        <f>IF('Comanda Decor 1'!$B84&lt;&gt;"",'Comanda Decor 1'!$B84,"")</f>
        <v/>
      </c>
      <c r="C57" s="3" t="str">
        <f>IF('Comanda Decor 1'!$C84&lt;&gt;"",'Comanda Decor 1'!$C84,"")</f>
        <v/>
      </c>
      <c r="D57" s="3" t="str">
        <f>IF('Comanda Decor 1'!$D84&lt;&gt;0,'Comanda Decor 1'!$D84,"")</f>
        <v/>
      </c>
      <c r="E57" s="3" t="str">
        <f>IF('Comanda Decor 1'!$E84&lt;&gt;0,'Comanda Decor 1'!$E84,"")</f>
        <v/>
      </c>
      <c r="F57" s="3" t="str">
        <f>IF('Comanda Decor 1'!$F84&lt;&gt;0,'Comanda Decor 1'!$F84,"")</f>
        <v/>
      </c>
      <c r="G57" s="3" t="str">
        <f>IF('Comanda Decor 1'!$C84="","",IF('Comanda Decor 1'!$G84="",1,0))</f>
        <v/>
      </c>
      <c r="H57" s="3" t="str">
        <f>VLOOKUP(IF('Comanda Decor 1'!$H84=1,'Comanda Decor 1'!$C$20,IF('Comanda Decor 1'!$H84=2,'Comanda Decor 1'!$C$21,IF('Comanda Decor 1'!$H84=3,'Comanda Decor 1'!$C$22,IF('Comanda Decor 1'!$H84=4,'Comanda Decor 1'!$C$23,IF('Comanda Decor 1'!$H84=5,'Comanda Decor 1'!$C$24,IF('Comanda Decor 1'!$H84=6,'Comanda Decor 1'!$C$25,"Blank")))))),'Corespondenta ABS denumire-cod'!A:B,2,0)</f>
        <v/>
      </c>
      <c r="I57" s="3" t="str">
        <f>VLOOKUP(IF('Comanda Decor 1'!$I84=1,'Comanda Decor 1'!$C$20,IF('Comanda Decor 1'!$I84=2,'Comanda Decor 1'!$C$21,IF('Comanda Decor 1'!$I84=3,'Comanda Decor 1'!$C$22,IF('Comanda Decor 1'!$I84=4,'Comanda Decor 1'!$C$23,IF('Comanda Decor 1'!$I84=5,'Comanda Decor 1'!$C$24,IF('Comanda Decor 1'!$I84=6,'Comanda Decor 1'!$C$25,"Blank")))))),'Corespondenta ABS denumire-cod'!A:B,2,0)</f>
        <v/>
      </c>
      <c r="J57" s="3" t="str">
        <f>VLOOKUP(IF('Comanda Decor 1'!$J84=1,'Comanda Decor 1'!$C$20,IF('Comanda Decor 1'!$J84=2,'Comanda Decor 1'!$C$21,IF('Comanda Decor 1'!$J84=3,'Comanda Decor 1'!$C$22,IF('Comanda Decor 1'!$J84=4,'Comanda Decor 1'!$C$23,IF('Comanda Decor 1'!$J84=5,'Comanda Decor 1'!$C$24,IF('Comanda Decor 1'!$J84=6,'Comanda Decor 1'!$C$25,"Blank")))))),'Corespondenta ABS denumire-cod'!A:B,2,0)</f>
        <v/>
      </c>
      <c r="K57" s="3" t="str">
        <f>VLOOKUP(IF('Comanda Decor 1'!$K84=1,'Comanda Decor 1'!$C$20,IF('Comanda Decor 1'!$K84=2,'Comanda Decor 1'!$C$21,IF('Comanda Decor 1'!$K84=3,'Comanda Decor 1'!$C$22,IF('Comanda Decor 1'!$K84=4,'Comanda Decor 1'!$C$23,IF('Comanda Decor 1'!$K84=5,'Comanda Decor 1'!$C$24,IF('Comanda Decor 1'!$K84=6,'Comanda Decor 1'!$C$25,"Blank")))))),'Corespondenta ABS denumire-cod'!A:B,2,0)</f>
        <v/>
      </c>
      <c r="L57" s="3" t="str">
        <f>IF('Comanda Decor 1'!$D84&lt;&gt;0,VLOOKUP('Formula Cant 1'!$E56,'Grafica Cant'!$E$2:$F$17,2,0),"")</f>
        <v/>
      </c>
      <c r="M57" s="3" t="str">
        <f>IF('Comanda Decor 1'!$C84&lt;&gt;"",IF('Comanda Decor 1'!$L84&lt;&gt;"",'Comanda Decor 1'!$L84,""),"")</f>
        <v/>
      </c>
      <c r="N57" s="3" t="str">
        <f>IF('Comanda Decor 1'!$C84&lt;&gt;"",IF('Comanda Decor 1'!$C$12&lt;&gt;"",'Comanda Decor 1'!$C$12,""),"")</f>
        <v/>
      </c>
      <c r="O57" s="7" t="str">
        <f>IF('Comanda Decor 1'!$C84&lt;&gt;"",IF('Comanda Decor 1'!$C$10&lt;&gt;"",'Comanda Decor 1'!$C$10,""),"")</f>
        <v/>
      </c>
    </row>
    <row r="58" spans="1:15" x14ac:dyDescent="0.3">
      <c r="A58" s="3">
        <v>56</v>
      </c>
      <c r="B58" s="3" t="str">
        <f>IF('Comanda Decor 1'!$B85&lt;&gt;"",'Comanda Decor 1'!$B85,"")</f>
        <v/>
      </c>
      <c r="C58" s="3" t="str">
        <f>IF('Comanda Decor 1'!$C85&lt;&gt;"",'Comanda Decor 1'!$C85,"")</f>
        <v/>
      </c>
      <c r="D58" s="3" t="str">
        <f>IF('Comanda Decor 1'!$D85&lt;&gt;0,'Comanda Decor 1'!$D85,"")</f>
        <v/>
      </c>
      <c r="E58" s="3" t="str">
        <f>IF('Comanda Decor 1'!$E85&lt;&gt;0,'Comanda Decor 1'!$E85,"")</f>
        <v/>
      </c>
      <c r="F58" s="3" t="str">
        <f>IF('Comanda Decor 1'!$F85&lt;&gt;0,'Comanda Decor 1'!$F85,"")</f>
        <v/>
      </c>
      <c r="G58" s="3" t="str">
        <f>IF('Comanda Decor 1'!$C85="","",IF('Comanda Decor 1'!$G85="",1,0))</f>
        <v/>
      </c>
      <c r="H58" s="3" t="str">
        <f>VLOOKUP(IF('Comanda Decor 1'!$H85=1,'Comanda Decor 1'!$C$20,IF('Comanda Decor 1'!$H85=2,'Comanda Decor 1'!$C$21,IF('Comanda Decor 1'!$H85=3,'Comanda Decor 1'!$C$22,IF('Comanda Decor 1'!$H85=4,'Comanda Decor 1'!$C$23,IF('Comanda Decor 1'!$H85=5,'Comanda Decor 1'!$C$24,IF('Comanda Decor 1'!$H85=6,'Comanda Decor 1'!$C$25,"Blank")))))),'Corespondenta ABS denumire-cod'!A:B,2,0)</f>
        <v/>
      </c>
      <c r="I58" s="3" t="str">
        <f>VLOOKUP(IF('Comanda Decor 1'!$I85=1,'Comanda Decor 1'!$C$20,IF('Comanda Decor 1'!$I85=2,'Comanda Decor 1'!$C$21,IF('Comanda Decor 1'!$I85=3,'Comanda Decor 1'!$C$22,IF('Comanda Decor 1'!$I85=4,'Comanda Decor 1'!$C$23,IF('Comanda Decor 1'!$I85=5,'Comanda Decor 1'!$C$24,IF('Comanda Decor 1'!$I85=6,'Comanda Decor 1'!$C$25,"Blank")))))),'Corespondenta ABS denumire-cod'!A:B,2,0)</f>
        <v/>
      </c>
      <c r="J58" s="3" t="str">
        <f>VLOOKUP(IF('Comanda Decor 1'!$J85=1,'Comanda Decor 1'!$C$20,IF('Comanda Decor 1'!$J85=2,'Comanda Decor 1'!$C$21,IF('Comanda Decor 1'!$J85=3,'Comanda Decor 1'!$C$22,IF('Comanda Decor 1'!$J85=4,'Comanda Decor 1'!$C$23,IF('Comanda Decor 1'!$J85=5,'Comanda Decor 1'!$C$24,IF('Comanda Decor 1'!$J85=6,'Comanda Decor 1'!$C$25,"Blank")))))),'Corespondenta ABS denumire-cod'!A:B,2,0)</f>
        <v/>
      </c>
      <c r="K58" s="3" t="str">
        <f>VLOOKUP(IF('Comanda Decor 1'!$K85=1,'Comanda Decor 1'!$C$20,IF('Comanda Decor 1'!$K85=2,'Comanda Decor 1'!$C$21,IF('Comanda Decor 1'!$K85=3,'Comanda Decor 1'!$C$22,IF('Comanda Decor 1'!$K85=4,'Comanda Decor 1'!$C$23,IF('Comanda Decor 1'!$K85=5,'Comanda Decor 1'!$C$24,IF('Comanda Decor 1'!$K85=6,'Comanda Decor 1'!$C$25,"Blank")))))),'Corespondenta ABS denumire-cod'!A:B,2,0)</f>
        <v/>
      </c>
      <c r="L58" s="3" t="str">
        <f>IF('Comanda Decor 1'!$D85&lt;&gt;0,VLOOKUP('Formula Cant 1'!$E57,'Grafica Cant'!$E$2:$F$17,2,0),"")</f>
        <v/>
      </c>
      <c r="M58" s="3" t="str">
        <f>IF('Comanda Decor 1'!$C85&lt;&gt;"",IF('Comanda Decor 1'!$L85&lt;&gt;"",'Comanda Decor 1'!$L85,""),"")</f>
        <v/>
      </c>
      <c r="N58" s="3" t="str">
        <f>IF('Comanda Decor 1'!$C85&lt;&gt;"",IF('Comanda Decor 1'!$C$12&lt;&gt;"",'Comanda Decor 1'!$C$12,""),"")</f>
        <v/>
      </c>
      <c r="O58" s="7" t="str">
        <f>IF('Comanda Decor 1'!$C85&lt;&gt;"",IF('Comanda Decor 1'!$C$10&lt;&gt;"",'Comanda Decor 1'!$C$10,""),"")</f>
        <v/>
      </c>
    </row>
    <row r="59" spans="1:15" x14ac:dyDescent="0.3">
      <c r="A59" s="3">
        <v>57</v>
      </c>
      <c r="B59" s="3" t="str">
        <f>IF('Comanda Decor 1'!$B86&lt;&gt;"",'Comanda Decor 1'!$B86,"")</f>
        <v/>
      </c>
      <c r="C59" s="3" t="str">
        <f>IF('Comanda Decor 1'!$C86&lt;&gt;"",'Comanda Decor 1'!$C86,"")</f>
        <v/>
      </c>
      <c r="D59" s="3" t="str">
        <f>IF('Comanda Decor 1'!$D86&lt;&gt;0,'Comanda Decor 1'!$D86,"")</f>
        <v/>
      </c>
      <c r="E59" s="3" t="str">
        <f>IF('Comanda Decor 1'!$E86&lt;&gt;0,'Comanda Decor 1'!$E86,"")</f>
        <v/>
      </c>
      <c r="F59" s="3" t="str">
        <f>IF('Comanda Decor 1'!$F86&lt;&gt;0,'Comanda Decor 1'!$F86,"")</f>
        <v/>
      </c>
      <c r="G59" s="3" t="str">
        <f>IF('Comanda Decor 1'!$C86="","",IF('Comanda Decor 1'!$G86="",1,0))</f>
        <v/>
      </c>
      <c r="H59" s="3" t="str">
        <f>VLOOKUP(IF('Comanda Decor 1'!$H86=1,'Comanda Decor 1'!$C$20,IF('Comanda Decor 1'!$H86=2,'Comanda Decor 1'!$C$21,IF('Comanda Decor 1'!$H86=3,'Comanda Decor 1'!$C$22,IF('Comanda Decor 1'!$H86=4,'Comanda Decor 1'!$C$23,IF('Comanda Decor 1'!$H86=5,'Comanda Decor 1'!$C$24,IF('Comanda Decor 1'!$H86=6,'Comanda Decor 1'!$C$25,"Blank")))))),'Corespondenta ABS denumire-cod'!A:B,2,0)</f>
        <v/>
      </c>
      <c r="I59" s="3" t="str">
        <f>VLOOKUP(IF('Comanda Decor 1'!$I86=1,'Comanda Decor 1'!$C$20,IF('Comanda Decor 1'!$I86=2,'Comanda Decor 1'!$C$21,IF('Comanda Decor 1'!$I86=3,'Comanda Decor 1'!$C$22,IF('Comanda Decor 1'!$I86=4,'Comanda Decor 1'!$C$23,IF('Comanda Decor 1'!$I86=5,'Comanda Decor 1'!$C$24,IF('Comanda Decor 1'!$I86=6,'Comanda Decor 1'!$C$25,"Blank")))))),'Corespondenta ABS denumire-cod'!A:B,2,0)</f>
        <v/>
      </c>
      <c r="J59" s="3" t="str">
        <f>VLOOKUP(IF('Comanda Decor 1'!$J86=1,'Comanda Decor 1'!$C$20,IF('Comanda Decor 1'!$J86=2,'Comanda Decor 1'!$C$21,IF('Comanda Decor 1'!$J86=3,'Comanda Decor 1'!$C$22,IF('Comanda Decor 1'!$J86=4,'Comanda Decor 1'!$C$23,IF('Comanda Decor 1'!$J86=5,'Comanda Decor 1'!$C$24,IF('Comanda Decor 1'!$J86=6,'Comanda Decor 1'!$C$25,"Blank")))))),'Corespondenta ABS denumire-cod'!A:B,2,0)</f>
        <v/>
      </c>
      <c r="K59" s="3" t="str">
        <f>VLOOKUP(IF('Comanda Decor 1'!$K86=1,'Comanda Decor 1'!$C$20,IF('Comanda Decor 1'!$K86=2,'Comanda Decor 1'!$C$21,IF('Comanda Decor 1'!$K86=3,'Comanda Decor 1'!$C$22,IF('Comanda Decor 1'!$K86=4,'Comanda Decor 1'!$C$23,IF('Comanda Decor 1'!$K86=5,'Comanda Decor 1'!$C$24,IF('Comanda Decor 1'!$K86=6,'Comanda Decor 1'!$C$25,"Blank")))))),'Corespondenta ABS denumire-cod'!A:B,2,0)</f>
        <v/>
      </c>
      <c r="L59" s="3" t="str">
        <f>IF('Comanda Decor 1'!$D86&lt;&gt;0,VLOOKUP('Formula Cant 1'!$E58,'Grafica Cant'!$E$2:$F$17,2,0),"")</f>
        <v/>
      </c>
      <c r="M59" s="3" t="str">
        <f>IF('Comanda Decor 1'!$C86&lt;&gt;"",IF('Comanda Decor 1'!$L86&lt;&gt;"",'Comanda Decor 1'!$L86,""),"")</f>
        <v/>
      </c>
      <c r="N59" s="3" t="str">
        <f>IF('Comanda Decor 1'!$C86&lt;&gt;"",IF('Comanda Decor 1'!$C$12&lt;&gt;"",'Comanda Decor 1'!$C$12,""),"")</f>
        <v/>
      </c>
      <c r="O59" s="7" t="str">
        <f>IF('Comanda Decor 1'!$C86&lt;&gt;"",IF('Comanda Decor 1'!$C$10&lt;&gt;"",'Comanda Decor 1'!$C$10,""),"")</f>
        <v/>
      </c>
    </row>
    <row r="60" spans="1:15" x14ac:dyDescent="0.3">
      <c r="A60" s="3">
        <v>58</v>
      </c>
      <c r="B60" s="3" t="str">
        <f>IF('Comanda Decor 1'!$B87&lt;&gt;"",'Comanda Decor 1'!$B87,"")</f>
        <v/>
      </c>
      <c r="C60" s="3" t="str">
        <f>IF('Comanda Decor 1'!$C87&lt;&gt;"",'Comanda Decor 1'!$C87,"")</f>
        <v/>
      </c>
      <c r="D60" s="3" t="str">
        <f>IF('Comanda Decor 1'!$D87&lt;&gt;0,'Comanda Decor 1'!$D87,"")</f>
        <v/>
      </c>
      <c r="E60" s="3" t="str">
        <f>IF('Comanda Decor 1'!$E87&lt;&gt;0,'Comanda Decor 1'!$E87,"")</f>
        <v/>
      </c>
      <c r="F60" s="3" t="str">
        <f>IF('Comanda Decor 1'!$F87&lt;&gt;0,'Comanda Decor 1'!$F87,"")</f>
        <v/>
      </c>
      <c r="G60" s="3" t="str">
        <f>IF('Comanda Decor 1'!$C87="","",IF('Comanda Decor 1'!$G87="",1,0))</f>
        <v/>
      </c>
      <c r="H60" s="3" t="str">
        <f>VLOOKUP(IF('Comanda Decor 1'!$H87=1,'Comanda Decor 1'!$C$20,IF('Comanda Decor 1'!$H87=2,'Comanda Decor 1'!$C$21,IF('Comanda Decor 1'!$H87=3,'Comanda Decor 1'!$C$22,IF('Comanda Decor 1'!$H87=4,'Comanda Decor 1'!$C$23,IF('Comanda Decor 1'!$H87=5,'Comanda Decor 1'!$C$24,IF('Comanda Decor 1'!$H87=6,'Comanda Decor 1'!$C$25,"Blank")))))),'Corespondenta ABS denumire-cod'!A:B,2,0)</f>
        <v/>
      </c>
      <c r="I60" s="3" t="str">
        <f>VLOOKUP(IF('Comanda Decor 1'!$I87=1,'Comanda Decor 1'!$C$20,IF('Comanda Decor 1'!$I87=2,'Comanda Decor 1'!$C$21,IF('Comanda Decor 1'!$I87=3,'Comanda Decor 1'!$C$22,IF('Comanda Decor 1'!$I87=4,'Comanda Decor 1'!$C$23,IF('Comanda Decor 1'!$I87=5,'Comanda Decor 1'!$C$24,IF('Comanda Decor 1'!$I87=6,'Comanda Decor 1'!$C$25,"Blank")))))),'Corespondenta ABS denumire-cod'!A:B,2,0)</f>
        <v/>
      </c>
      <c r="J60" s="3" t="str">
        <f>VLOOKUP(IF('Comanda Decor 1'!$J87=1,'Comanda Decor 1'!$C$20,IF('Comanda Decor 1'!$J87=2,'Comanda Decor 1'!$C$21,IF('Comanda Decor 1'!$J87=3,'Comanda Decor 1'!$C$22,IF('Comanda Decor 1'!$J87=4,'Comanda Decor 1'!$C$23,IF('Comanda Decor 1'!$J87=5,'Comanda Decor 1'!$C$24,IF('Comanda Decor 1'!$J87=6,'Comanda Decor 1'!$C$25,"Blank")))))),'Corespondenta ABS denumire-cod'!A:B,2,0)</f>
        <v/>
      </c>
      <c r="K60" s="3" t="str">
        <f>VLOOKUP(IF('Comanda Decor 1'!$K87=1,'Comanda Decor 1'!$C$20,IF('Comanda Decor 1'!$K87=2,'Comanda Decor 1'!$C$21,IF('Comanda Decor 1'!$K87=3,'Comanda Decor 1'!$C$22,IF('Comanda Decor 1'!$K87=4,'Comanda Decor 1'!$C$23,IF('Comanda Decor 1'!$K87=5,'Comanda Decor 1'!$C$24,IF('Comanda Decor 1'!$K87=6,'Comanda Decor 1'!$C$25,"Blank")))))),'Corespondenta ABS denumire-cod'!A:B,2,0)</f>
        <v/>
      </c>
      <c r="L60" s="3" t="str">
        <f>IF('Comanda Decor 1'!$D87&lt;&gt;0,VLOOKUP('Formula Cant 1'!$E59,'Grafica Cant'!$E$2:$F$17,2,0),"")</f>
        <v/>
      </c>
      <c r="M60" s="3" t="str">
        <f>IF('Comanda Decor 1'!$C87&lt;&gt;"",IF('Comanda Decor 1'!$L87&lt;&gt;"",'Comanda Decor 1'!$L87,""),"")</f>
        <v/>
      </c>
      <c r="N60" s="3" t="str">
        <f>IF('Comanda Decor 1'!$C87&lt;&gt;"",IF('Comanda Decor 1'!$C$12&lt;&gt;"",'Comanda Decor 1'!$C$12,""),"")</f>
        <v/>
      </c>
      <c r="O60" s="7" t="str">
        <f>IF('Comanda Decor 1'!$C87&lt;&gt;"",IF('Comanda Decor 1'!$C$10&lt;&gt;"",'Comanda Decor 1'!$C$10,""),"")</f>
        <v/>
      </c>
    </row>
    <row r="61" spans="1:15" x14ac:dyDescent="0.3">
      <c r="A61" s="3">
        <v>59</v>
      </c>
      <c r="B61" s="3" t="str">
        <f>IF('Comanda Decor 1'!$B88&lt;&gt;"",'Comanda Decor 1'!$B88,"")</f>
        <v/>
      </c>
      <c r="C61" s="3" t="str">
        <f>IF('Comanda Decor 1'!$C88&lt;&gt;"",'Comanda Decor 1'!$C88,"")</f>
        <v/>
      </c>
      <c r="D61" s="3" t="str">
        <f>IF('Comanda Decor 1'!$D88&lt;&gt;0,'Comanda Decor 1'!$D88,"")</f>
        <v/>
      </c>
      <c r="E61" s="3" t="str">
        <f>IF('Comanda Decor 1'!$E88&lt;&gt;0,'Comanda Decor 1'!$E88,"")</f>
        <v/>
      </c>
      <c r="F61" s="3" t="str">
        <f>IF('Comanda Decor 1'!$F88&lt;&gt;0,'Comanda Decor 1'!$F88,"")</f>
        <v/>
      </c>
      <c r="G61" s="3" t="str">
        <f>IF('Comanda Decor 1'!$C88="","",IF('Comanda Decor 1'!$G88="",1,0))</f>
        <v/>
      </c>
      <c r="H61" s="3" t="str">
        <f>VLOOKUP(IF('Comanda Decor 1'!$H88=1,'Comanda Decor 1'!$C$20,IF('Comanda Decor 1'!$H88=2,'Comanda Decor 1'!$C$21,IF('Comanda Decor 1'!$H88=3,'Comanda Decor 1'!$C$22,IF('Comanda Decor 1'!$H88=4,'Comanda Decor 1'!$C$23,IF('Comanda Decor 1'!$H88=5,'Comanda Decor 1'!$C$24,IF('Comanda Decor 1'!$H88=6,'Comanda Decor 1'!$C$25,"Blank")))))),'Corespondenta ABS denumire-cod'!A:B,2,0)</f>
        <v/>
      </c>
      <c r="I61" s="3" t="str">
        <f>VLOOKUP(IF('Comanda Decor 1'!$I88=1,'Comanda Decor 1'!$C$20,IF('Comanda Decor 1'!$I88=2,'Comanda Decor 1'!$C$21,IF('Comanda Decor 1'!$I88=3,'Comanda Decor 1'!$C$22,IF('Comanda Decor 1'!$I88=4,'Comanda Decor 1'!$C$23,IF('Comanda Decor 1'!$I88=5,'Comanda Decor 1'!$C$24,IF('Comanda Decor 1'!$I88=6,'Comanda Decor 1'!$C$25,"Blank")))))),'Corespondenta ABS denumire-cod'!A:B,2,0)</f>
        <v/>
      </c>
      <c r="J61" s="3" t="str">
        <f>VLOOKUP(IF('Comanda Decor 1'!$J88=1,'Comanda Decor 1'!$C$20,IF('Comanda Decor 1'!$J88=2,'Comanda Decor 1'!$C$21,IF('Comanda Decor 1'!$J88=3,'Comanda Decor 1'!$C$22,IF('Comanda Decor 1'!$J88=4,'Comanda Decor 1'!$C$23,IF('Comanda Decor 1'!$J88=5,'Comanda Decor 1'!$C$24,IF('Comanda Decor 1'!$J88=6,'Comanda Decor 1'!$C$25,"Blank")))))),'Corespondenta ABS denumire-cod'!A:B,2,0)</f>
        <v/>
      </c>
      <c r="K61" s="3" t="str">
        <f>VLOOKUP(IF('Comanda Decor 1'!$K88=1,'Comanda Decor 1'!$C$20,IF('Comanda Decor 1'!$K88=2,'Comanda Decor 1'!$C$21,IF('Comanda Decor 1'!$K88=3,'Comanda Decor 1'!$C$22,IF('Comanda Decor 1'!$K88=4,'Comanda Decor 1'!$C$23,IF('Comanda Decor 1'!$K88=5,'Comanda Decor 1'!$C$24,IF('Comanda Decor 1'!$K88=6,'Comanda Decor 1'!$C$25,"Blank")))))),'Corespondenta ABS denumire-cod'!A:B,2,0)</f>
        <v/>
      </c>
      <c r="L61" s="3" t="str">
        <f>IF('Comanda Decor 1'!$D88&lt;&gt;0,VLOOKUP('Formula Cant 1'!$E60,'Grafica Cant'!$E$2:$F$17,2,0),"")</f>
        <v/>
      </c>
      <c r="M61" s="3" t="str">
        <f>IF('Comanda Decor 1'!$C88&lt;&gt;"",IF('Comanda Decor 1'!$L88&lt;&gt;"",'Comanda Decor 1'!$L88,""),"")</f>
        <v/>
      </c>
      <c r="N61" s="3" t="str">
        <f>IF('Comanda Decor 1'!$C88&lt;&gt;"",IF('Comanda Decor 1'!$C$12&lt;&gt;"",'Comanda Decor 1'!$C$12,""),"")</f>
        <v/>
      </c>
      <c r="O61" s="7" t="str">
        <f>IF('Comanda Decor 1'!$C88&lt;&gt;"",IF('Comanda Decor 1'!$C$10&lt;&gt;"",'Comanda Decor 1'!$C$10,""),"")</f>
        <v/>
      </c>
    </row>
    <row r="62" spans="1:15" x14ac:dyDescent="0.3">
      <c r="A62" s="3">
        <v>60</v>
      </c>
      <c r="B62" s="3" t="str">
        <f>IF('Comanda Decor 1'!$B89&lt;&gt;"",'Comanda Decor 1'!$B89,"")</f>
        <v/>
      </c>
      <c r="C62" s="3" t="str">
        <f>IF('Comanda Decor 1'!$C89&lt;&gt;"",'Comanda Decor 1'!$C89,"")</f>
        <v/>
      </c>
      <c r="D62" s="3" t="str">
        <f>IF('Comanda Decor 1'!$D89&lt;&gt;0,'Comanda Decor 1'!$D89,"")</f>
        <v/>
      </c>
      <c r="E62" s="3" t="str">
        <f>IF('Comanda Decor 1'!$E89&lt;&gt;0,'Comanda Decor 1'!$E89,"")</f>
        <v/>
      </c>
      <c r="F62" s="3" t="str">
        <f>IF('Comanda Decor 1'!$F89&lt;&gt;0,'Comanda Decor 1'!$F89,"")</f>
        <v/>
      </c>
      <c r="G62" s="3" t="str">
        <f>IF('Comanda Decor 1'!$C89="","",IF('Comanda Decor 1'!$G89="",1,0))</f>
        <v/>
      </c>
      <c r="H62" s="3" t="str">
        <f>VLOOKUP(IF('Comanda Decor 1'!$H89=1,'Comanda Decor 1'!$C$20,IF('Comanda Decor 1'!$H89=2,'Comanda Decor 1'!$C$21,IF('Comanda Decor 1'!$H89=3,'Comanda Decor 1'!$C$22,IF('Comanda Decor 1'!$H89=4,'Comanda Decor 1'!$C$23,IF('Comanda Decor 1'!$H89=5,'Comanda Decor 1'!$C$24,IF('Comanda Decor 1'!$H89=6,'Comanda Decor 1'!$C$25,"Blank")))))),'Corespondenta ABS denumire-cod'!A:B,2,0)</f>
        <v/>
      </c>
      <c r="I62" s="3" t="str">
        <f>VLOOKUP(IF('Comanda Decor 1'!$I89=1,'Comanda Decor 1'!$C$20,IF('Comanda Decor 1'!$I89=2,'Comanda Decor 1'!$C$21,IF('Comanda Decor 1'!$I89=3,'Comanda Decor 1'!$C$22,IF('Comanda Decor 1'!$I89=4,'Comanda Decor 1'!$C$23,IF('Comanda Decor 1'!$I89=5,'Comanda Decor 1'!$C$24,IF('Comanda Decor 1'!$I89=6,'Comanda Decor 1'!$C$25,"Blank")))))),'Corespondenta ABS denumire-cod'!A:B,2,0)</f>
        <v/>
      </c>
      <c r="J62" s="3" t="str">
        <f>VLOOKUP(IF('Comanda Decor 1'!$J89=1,'Comanda Decor 1'!$C$20,IF('Comanda Decor 1'!$J89=2,'Comanda Decor 1'!$C$21,IF('Comanda Decor 1'!$J89=3,'Comanda Decor 1'!$C$22,IF('Comanda Decor 1'!$J89=4,'Comanda Decor 1'!$C$23,IF('Comanda Decor 1'!$J89=5,'Comanda Decor 1'!$C$24,IF('Comanda Decor 1'!$J89=6,'Comanda Decor 1'!$C$25,"Blank")))))),'Corespondenta ABS denumire-cod'!A:B,2,0)</f>
        <v/>
      </c>
      <c r="K62" s="3" t="str">
        <f>VLOOKUP(IF('Comanda Decor 1'!$K89=1,'Comanda Decor 1'!$C$20,IF('Comanda Decor 1'!$K89=2,'Comanda Decor 1'!$C$21,IF('Comanda Decor 1'!$K89=3,'Comanda Decor 1'!$C$22,IF('Comanda Decor 1'!$K89=4,'Comanda Decor 1'!$C$23,IF('Comanda Decor 1'!$K89=5,'Comanda Decor 1'!$C$24,IF('Comanda Decor 1'!$K89=6,'Comanda Decor 1'!$C$25,"Blank")))))),'Corespondenta ABS denumire-cod'!A:B,2,0)</f>
        <v/>
      </c>
      <c r="L62" s="3" t="str">
        <f>IF('Comanda Decor 1'!$D89&lt;&gt;0,VLOOKUP('Formula Cant 1'!$E61,'Grafica Cant'!$E$2:$F$17,2,0),"")</f>
        <v/>
      </c>
      <c r="M62" s="3" t="str">
        <f>IF('Comanda Decor 1'!$C89&lt;&gt;"",IF('Comanda Decor 1'!$L89&lt;&gt;"",'Comanda Decor 1'!$L89,""),"")</f>
        <v/>
      </c>
      <c r="N62" s="3" t="str">
        <f>IF('Comanda Decor 1'!$C89&lt;&gt;"",IF('Comanda Decor 1'!$C$12&lt;&gt;"",'Comanda Decor 1'!$C$12,""),"")</f>
        <v/>
      </c>
      <c r="O62" s="7" t="str">
        <f>IF('Comanda Decor 1'!$C89&lt;&gt;"",IF('Comanda Decor 1'!$C$10&lt;&gt;"",'Comanda Decor 1'!$C$10,""),"")</f>
        <v/>
      </c>
    </row>
    <row r="63" spans="1:15" x14ac:dyDescent="0.3">
      <c r="A63" s="3">
        <v>61</v>
      </c>
      <c r="B63" s="3" t="str">
        <f>IF('Comanda Decor 1'!$B90&lt;&gt;"",'Comanda Decor 1'!$B90,"")</f>
        <v/>
      </c>
      <c r="C63" s="3" t="str">
        <f>IF('Comanda Decor 1'!$C90&lt;&gt;"",'Comanda Decor 1'!$C90,"")</f>
        <v/>
      </c>
      <c r="D63" s="3" t="str">
        <f>IF('Comanda Decor 1'!$D90&lt;&gt;0,'Comanda Decor 1'!$D90,"")</f>
        <v/>
      </c>
      <c r="E63" s="3" t="str">
        <f>IF('Comanda Decor 1'!$E90&lt;&gt;0,'Comanda Decor 1'!$E90,"")</f>
        <v/>
      </c>
      <c r="F63" s="3" t="str">
        <f>IF('Comanda Decor 1'!$F90&lt;&gt;0,'Comanda Decor 1'!$F90,"")</f>
        <v/>
      </c>
      <c r="G63" s="3" t="str">
        <f>IF('Comanda Decor 1'!$C90="","",IF('Comanda Decor 1'!$G90="",1,0))</f>
        <v/>
      </c>
      <c r="H63" s="3" t="str">
        <f>VLOOKUP(IF('Comanda Decor 1'!$H90=1,'Comanda Decor 1'!$C$20,IF('Comanda Decor 1'!$H90=2,'Comanda Decor 1'!$C$21,IF('Comanda Decor 1'!$H90=3,'Comanda Decor 1'!$C$22,IF('Comanda Decor 1'!$H90=4,'Comanda Decor 1'!$C$23,IF('Comanda Decor 1'!$H90=5,'Comanda Decor 1'!$C$24,IF('Comanda Decor 1'!$H90=6,'Comanda Decor 1'!$C$25,"Blank")))))),'Corespondenta ABS denumire-cod'!A:B,2,0)</f>
        <v/>
      </c>
      <c r="I63" s="3" t="str">
        <f>VLOOKUP(IF('Comanda Decor 1'!$I90=1,'Comanda Decor 1'!$C$20,IF('Comanda Decor 1'!$I90=2,'Comanda Decor 1'!$C$21,IF('Comanda Decor 1'!$I90=3,'Comanda Decor 1'!$C$22,IF('Comanda Decor 1'!$I90=4,'Comanda Decor 1'!$C$23,IF('Comanda Decor 1'!$I90=5,'Comanda Decor 1'!$C$24,IF('Comanda Decor 1'!$I90=6,'Comanda Decor 1'!$C$25,"Blank")))))),'Corespondenta ABS denumire-cod'!A:B,2,0)</f>
        <v/>
      </c>
      <c r="J63" s="3" t="str">
        <f>VLOOKUP(IF('Comanda Decor 1'!$J90=1,'Comanda Decor 1'!$C$20,IF('Comanda Decor 1'!$J90=2,'Comanda Decor 1'!$C$21,IF('Comanda Decor 1'!$J90=3,'Comanda Decor 1'!$C$22,IF('Comanda Decor 1'!$J90=4,'Comanda Decor 1'!$C$23,IF('Comanda Decor 1'!$J90=5,'Comanda Decor 1'!$C$24,IF('Comanda Decor 1'!$J90=6,'Comanda Decor 1'!$C$25,"Blank")))))),'Corespondenta ABS denumire-cod'!A:B,2,0)</f>
        <v/>
      </c>
      <c r="K63" s="3" t="str">
        <f>VLOOKUP(IF('Comanda Decor 1'!$K90=1,'Comanda Decor 1'!$C$20,IF('Comanda Decor 1'!$K90=2,'Comanda Decor 1'!$C$21,IF('Comanda Decor 1'!$K90=3,'Comanda Decor 1'!$C$22,IF('Comanda Decor 1'!$K90=4,'Comanda Decor 1'!$C$23,IF('Comanda Decor 1'!$K90=5,'Comanda Decor 1'!$C$24,IF('Comanda Decor 1'!$K90=6,'Comanda Decor 1'!$C$25,"Blank")))))),'Corespondenta ABS denumire-cod'!A:B,2,0)</f>
        <v/>
      </c>
      <c r="L63" s="3" t="str">
        <f>IF('Comanda Decor 1'!$D90&lt;&gt;0,VLOOKUP('Formula Cant 1'!$E62,'Grafica Cant'!$E$2:$F$17,2,0),"")</f>
        <v/>
      </c>
      <c r="M63" s="3" t="str">
        <f>IF('Comanda Decor 1'!$C90&lt;&gt;"",IF('Comanda Decor 1'!$L90&lt;&gt;"",'Comanda Decor 1'!$L90,""),"")</f>
        <v/>
      </c>
      <c r="N63" s="3" t="str">
        <f>IF('Comanda Decor 1'!$C90&lt;&gt;"",IF('Comanda Decor 1'!$C$12&lt;&gt;"",'Comanda Decor 1'!$C$12,""),"")</f>
        <v/>
      </c>
      <c r="O63" s="7" t="str">
        <f>IF('Comanda Decor 1'!$C90&lt;&gt;"",IF('Comanda Decor 1'!$C$10&lt;&gt;"",'Comanda Decor 1'!$C$10,""),"")</f>
        <v/>
      </c>
    </row>
    <row r="64" spans="1:15" x14ac:dyDescent="0.3">
      <c r="A64" s="3">
        <v>62</v>
      </c>
      <c r="B64" s="3" t="str">
        <f>IF('Comanda Decor 1'!$B91&lt;&gt;"",'Comanda Decor 1'!$B91,"")</f>
        <v/>
      </c>
      <c r="C64" s="3" t="str">
        <f>IF('Comanda Decor 1'!$C91&lt;&gt;"",'Comanda Decor 1'!$C91,"")</f>
        <v/>
      </c>
      <c r="D64" s="3" t="str">
        <f>IF('Comanda Decor 1'!$D91&lt;&gt;0,'Comanda Decor 1'!$D91,"")</f>
        <v/>
      </c>
      <c r="E64" s="3" t="str">
        <f>IF('Comanda Decor 1'!$E91&lt;&gt;0,'Comanda Decor 1'!$E91,"")</f>
        <v/>
      </c>
      <c r="F64" s="3" t="str">
        <f>IF('Comanda Decor 1'!$F91&lt;&gt;0,'Comanda Decor 1'!$F91,"")</f>
        <v/>
      </c>
      <c r="G64" s="3" t="str">
        <f>IF('Comanda Decor 1'!$C91="","",IF('Comanda Decor 1'!$G91="",1,0))</f>
        <v/>
      </c>
      <c r="H64" s="3" t="str">
        <f>VLOOKUP(IF('Comanda Decor 1'!$H91=1,'Comanda Decor 1'!$C$20,IF('Comanda Decor 1'!$H91=2,'Comanda Decor 1'!$C$21,IF('Comanda Decor 1'!$H91=3,'Comanda Decor 1'!$C$22,IF('Comanda Decor 1'!$H91=4,'Comanda Decor 1'!$C$23,IF('Comanda Decor 1'!$H91=5,'Comanda Decor 1'!$C$24,IF('Comanda Decor 1'!$H91=6,'Comanda Decor 1'!$C$25,"Blank")))))),'Corespondenta ABS denumire-cod'!A:B,2,0)</f>
        <v/>
      </c>
      <c r="I64" s="3" t="str">
        <f>VLOOKUP(IF('Comanda Decor 1'!$I91=1,'Comanda Decor 1'!$C$20,IF('Comanda Decor 1'!$I91=2,'Comanda Decor 1'!$C$21,IF('Comanda Decor 1'!$I91=3,'Comanda Decor 1'!$C$22,IF('Comanda Decor 1'!$I91=4,'Comanda Decor 1'!$C$23,IF('Comanda Decor 1'!$I91=5,'Comanda Decor 1'!$C$24,IF('Comanda Decor 1'!$I91=6,'Comanda Decor 1'!$C$25,"Blank")))))),'Corespondenta ABS denumire-cod'!A:B,2,0)</f>
        <v/>
      </c>
      <c r="J64" s="3" t="str">
        <f>VLOOKUP(IF('Comanda Decor 1'!$J91=1,'Comanda Decor 1'!$C$20,IF('Comanda Decor 1'!$J91=2,'Comanda Decor 1'!$C$21,IF('Comanda Decor 1'!$J91=3,'Comanda Decor 1'!$C$22,IF('Comanda Decor 1'!$J91=4,'Comanda Decor 1'!$C$23,IF('Comanda Decor 1'!$J91=5,'Comanda Decor 1'!$C$24,IF('Comanda Decor 1'!$J91=6,'Comanda Decor 1'!$C$25,"Blank")))))),'Corespondenta ABS denumire-cod'!A:B,2,0)</f>
        <v/>
      </c>
      <c r="K64" s="3" t="str">
        <f>VLOOKUP(IF('Comanda Decor 1'!$K91=1,'Comanda Decor 1'!$C$20,IF('Comanda Decor 1'!$K91=2,'Comanda Decor 1'!$C$21,IF('Comanda Decor 1'!$K91=3,'Comanda Decor 1'!$C$22,IF('Comanda Decor 1'!$K91=4,'Comanda Decor 1'!$C$23,IF('Comanda Decor 1'!$K91=5,'Comanda Decor 1'!$C$24,IF('Comanda Decor 1'!$K91=6,'Comanda Decor 1'!$C$25,"Blank")))))),'Corespondenta ABS denumire-cod'!A:B,2,0)</f>
        <v/>
      </c>
      <c r="L64" s="3" t="str">
        <f>IF('Comanda Decor 1'!$D91&lt;&gt;0,VLOOKUP('Formula Cant 1'!$E63,'Grafica Cant'!$E$2:$F$17,2,0),"")</f>
        <v/>
      </c>
      <c r="M64" s="3" t="str">
        <f>IF('Comanda Decor 1'!$C91&lt;&gt;"",IF('Comanda Decor 1'!$L91&lt;&gt;"",'Comanda Decor 1'!$L91,""),"")</f>
        <v/>
      </c>
      <c r="N64" s="3" t="str">
        <f>IF('Comanda Decor 1'!$C91&lt;&gt;"",IF('Comanda Decor 1'!$C$12&lt;&gt;"",'Comanda Decor 1'!$C$12,""),"")</f>
        <v/>
      </c>
      <c r="O64" s="7" t="str">
        <f>IF('Comanda Decor 1'!$C91&lt;&gt;"",IF('Comanda Decor 1'!$C$10&lt;&gt;"",'Comanda Decor 1'!$C$10,""),"")</f>
        <v/>
      </c>
    </row>
    <row r="65" spans="1:15" x14ac:dyDescent="0.3">
      <c r="A65" s="3">
        <v>63</v>
      </c>
      <c r="B65" s="3" t="str">
        <f>IF('Comanda Decor 1'!$B92&lt;&gt;"",'Comanda Decor 1'!$B92,"")</f>
        <v/>
      </c>
      <c r="C65" s="3" t="str">
        <f>IF('Comanda Decor 1'!$C92&lt;&gt;"",'Comanda Decor 1'!$C92,"")</f>
        <v/>
      </c>
      <c r="D65" s="3" t="str">
        <f>IF('Comanda Decor 1'!$D92&lt;&gt;0,'Comanda Decor 1'!$D92,"")</f>
        <v/>
      </c>
      <c r="E65" s="3" t="str">
        <f>IF('Comanda Decor 1'!$E92&lt;&gt;0,'Comanda Decor 1'!$E92,"")</f>
        <v/>
      </c>
      <c r="F65" s="3" t="str">
        <f>IF('Comanda Decor 1'!$F92&lt;&gt;0,'Comanda Decor 1'!$F92,"")</f>
        <v/>
      </c>
      <c r="G65" s="3" t="str">
        <f>IF('Comanda Decor 1'!$C92="","",IF('Comanda Decor 1'!$G92="",1,0))</f>
        <v/>
      </c>
      <c r="H65" s="3" t="str">
        <f>VLOOKUP(IF('Comanda Decor 1'!$H92=1,'Comanda Decor 1'!$C$20,IF('Comanda Decor 1'!$H92=2,'Comanda Decor 1'!$C$21,IF('Comanda Decor 1'!$H92=3,'Comanda Decor 1'!$C$22,IF('Comanda Decor 1'!$H92=4,'Comanda Decor 1'!$C$23,IF('Comanda Decor 1'!$H92=5,'Comanda Decor 1'!$C$24,IF('Comanda Decor 1'!$H92=6,'Comanda Decor 1'!$C$25,"Blank")))))),'Corespondenta ABS denumire-cod'!A:B,2,0)</f>
        <v/>
      </c>
      <c r="I65" s="3" t="str">
        <f>VLOOKUP(IF('Comanda Decor 1'!$I92=1,'Comanda Decor 1'!$C$20,IF('Comanda Decor 1'!$I92=2,'Comanda Decor 1'!$C$21,IF('Comanda Decor 1'!$I92=3,'Comanda Decor 1'!$C$22,IF('Comanda Decor 1'!$I92=4,'Comanda Decor 1'!$C$23,IF('Comanda Decor 1'!$I92=5,'Comanda Decor 1'!$C$24,IF('Comanda Decor 1'!$I92=6,'Comanda Decor 1'!$C$25,"Blank")))))),'Corespondenta ABS denumire-cod'!A:B,2,0)</f>
        <v/>
      </c>
      <c r="J65" s="3" t="str">
        <f>VLOOKUP(IF('Comanda Decor 1'!$J92=1,'Comanda Decor 1'!$C$20,IF('Comanda Decor 1'!$J92=2,'Comanda Decor 1'!$C$21,IF('Comanda Decor 1'!$J92=3,'Comanda Decor 1'!$C$22,IF('Comanda Decor 1'!$J92=4,'Comanda Decor 1'!$C$23,IF('Comanda Decor 1'!$J92=5,'Comanda Decor 1'!$C$24,IF('Comanda Decor 1'!$J92=6,'Comanda Decor 1'!$C$25,"Blank")))))),'Corespondenta ABS denumire-cod'!A:B,2,0)</f>
        <v/>
      </c>
      <c r="K65" s="3" t="str">
        <f>VLOOKUP(IF('Comanda Decor 1'!$K92=1,'Comanda Decor 1'!$C$20,IF('Comanda Decor 1'!$K92=2,'Comanda Decor 1'!$C$21,IF('Comanda Decor 1'!$K92=3,'Comanda Decor 1'!$C$22,IF('Comanda Decor 1'!$K92=4,'Comanda Decor 1'!$C$23,IF('Comanda Decor 1'!$K92=5,'Comanda Decor 1'!$C$24,IF('Comanda Decor 1'!$K92=6,'Comanda Decor 1'!$C$25,"Blank")))))),'Corespondenta ABS denumire-cod'!A:B,2,0)</f>
        <v/>
      </c>
      <c r="L65" s="3" t="str">
        <f>IF('Comanda Decor 1'!$D92&lt;&gt;0,VLOOKUP('Formula Cant 1'!$E64,'Grafica Cant'!$E$2:$F$17,2,0),"")</f>
        <v/>
      </c>
      <c r="M65" s="3" t="str">
        <f>IF('Comanda Decor 1'!$C92&lt;&gt;"",IF('Comanda Decor 1'!$L92&lt;&gt;"",'Comanda Decor 1'!$L92,""),"")</f>
        <v/>
      </c>
      <c r="N65" s="3" t="str">
        <f>IF('Comanda Decor 1'!$C92&lt;&gt;"",IF('Comanda Decor 1'!$C$12&lt;&gt;"",'Comanda Decor 1'!$C$12,""),"")</f>
        <v/>
      </c>
      <c r="O65" s="7" t="str">
        <f>IF('Comanda Decor 1'!$C92&lt;&gt;"",IF('Comanda Decor 1'!$C$10&lt;&gt;"",'Comanda Decor 1'!$C$10,""),"")</f>
        <v/>
      </c>
    </row>
    <row r="66" spans="1:15" x14ac:dyDescent="0.3">
      <c r="A66" s="3">
        <v>64</v>
      </c>
      <c r="B66" s="3" t="str">
        <f>IF('Comanda Decor 1'!$B93&lt;&gt;"",'Comanda Decor 1'!$B93,"")</f>
        <v/>
      </c>
      <c r="C66" s="3" t="str">
        <f>IF('Comanda Decor 1'!$C93&lt;&gt;"",'Comanda Decor 1'!$C93,"")</f>
        <v/>
      </c>
      <c r="D66" s="3" t="str">
        <f>IF('Comanda Decor 1'!$D93&lt;&gt;0,'Comanda Decor 1'!$D93,"")</f>
        <v/>
      </c>
      <c r="E66" s="3" t="str">
        <f>IF('Comanda Decor 1'!$E93&lt;&gt;0,'Comanda Decor 1'!$E93,"")</f>
        <v/>
      </c>
      <c r="F66" s="3" t="str">
        <f>IF('Comanda Decor 1'!$F93&lt;&gt;0,'Comanda Decor 1'!$F93,"")</f>
        <v/>
      </c>
      <c r="G66" s="3" t="str">
        <f>IF('Comanda Decor 1'!$C93="","",IF('Comanda Decor 1'!$G93="",1,0))</f>
        <v/>
      </c>
      <c r="H66" s="3" t="str">
        <f>VLOOKUP(IF('Comanda Decor 1'!$H93=1,'Comanda Decor 1'!$C$20,IF('Comanda Decor 1'!$H93=2,'Comanda Decor 1'!$C$21,IF('Comanda Decor 1'!$H93=3,'Comanda Decor 1'!$C$22,IF('Comanda Decor 1'!$H93=4,'Comanda Decor 1'!$C$23,IF('Comanda Decor 1'!$H93=5,'Comanda Decor 1'!$C$24,IF('Comanda Decor 1'!$H93=6,'Comanda Decor 1'!$C$25,"Blank")))))),'Corespondenta ABS denumire-cod'!A:B,2,0)</f>
        <v/>
      </c>
      <c r="I66" s="3" t="str">
        <f>VLOOKUP(IF('Comanda Decor 1'!$I93=1,'Comanda Decor 1'!$C$20,IF('Comanda Decor 1'!$I93=2,'Comanda Decor 1'!$C$21,IF('Comanda Decor 1'!$I93=3,'Comanda Decor 1'!$C$22,IF('Comanda Decor 1'!$I93=4,'Comanda Decor 1'!$C$23,IF('Comanda Decor 1'!$I93=5,'Comanda Decor 1'!$C$24,IF('Comanda Decor 1'!$I93=6,'Comanda Decor 1'!$C$25,"Blank")))))),'Corespondenta ABS denumire-cod'!A:B,2,0)</f>
        <v/>
      </c>
      <c r="J66" s="3" t="str">
        <f>VLOOKUP(IF('Comanda Decor 1'!$J93=1,'Comanda Decor 1'!$C$20,IF('Comanda Decor 1'!$J93=2,'Comanda Decor 1'!$C$21,IF('Comanda Decor 1'!$J93=3,'Comanda Decor 1'!$C$22,IF('Comanda Decor 1'!$J93=4,'Comanda Decor 1'!$C$23,IF('Comanda Decor 1'!$J93=5,'Comanda Decor 1'!$C$24,IF('Comanda Decor 1'!$J93=6,'Comanda Decor 1'!$C$25,"Blank")))))),'Corespondenta ABS denumire-cod'!A:B,2,0)</f>
        <v/>
      </c>
      <c r="K66" s="3" t="str">
        <f>VLOOKUP(IF('Comanda Decor 1'!$K93=1,'Comanda Decor 1'!$C$20,IF('Comanda Decor 1'!$K93=2,'Comanda Decor 1'!$C$21,IF('Comanda Decor 1'!$K93=3,'Comanda Decor 1'!$C$22,IF('Comanda Decor 1'!$K93=4,'Comanda Decor 1'!$C$23,IF('Comanda Decor 1'!$K93=5,'Comanda Decor 1'!$C$24,IF('Comanda Decor 1'!$K93=6,'Comanda Decor 1'!$C$25,"Blank")))))),'Corespondenta ABS denumire-cod'!A:B,2,0)</f>
        <v/>
      </c>
      <c r="L66" s="3" t="str">
        <f>IF('Comanda Decor 1'!$D93&lt;&gt;0,VLOOKUP('Formula Cant 1'!$E65,'Grafica Cant'!$E$2:$F$17,2,0),"")</f>
        <v/>
      </c>
      <c r="M66" s="3" t="str">
        <f>IF('Comanda Decor 1'!$C93&lt;&gt;"",IF('Comanda Decor 1'!$L93&lt;&gt;"",'Comanda Decor 1'!$L93,""),"")</f>
        <v/>
      </c>
      <c r="N66" s="3" t="str">
        <f>IF('Comanda Decor 1'!$C93&lt;&gt;"",IF('Comanda Decor 1'!$C$12&lt;&gt;"",'Comanda Decor 1'!$C$12,""),"")</f>
        <v/>
      </c>
      <c r="O66" s="7" t="str">
        <f>IF('Comanda Decor 1'!$C93&lt;&gt;"",IF('Comanda Decor 1'!$C$10&lt;&gt;"",'Comanda Decor 1'!$C$10,""),"")</f>
        <v/>
      </c>
    </row>
    <row r="67" spans="1:15" x14ac:dyDescent="0.3">
      <c r="A67" s="3">
        <v>65</v>
      </c>
      <c r="B67" s="3" t="str">
        <f>IF('Comanda Decor 1'!$B94&lt;&gt;"",'Comanda Decor 1'!$B94,"")</f>
        <v/>
      </c>
      <c r="C67" s="3" t="str">
        <f>IF('Comanda Decor 1'!$C94&lt;&gt;"",'Comanda Decor 1'!$C94,"")</f>
        <v/>
      </c>
      <c r="D67" s="3" t="str">
        <f>IF('Comanda Decor 1'!$D94&lt;&gt;0,'Comanda Decor 1'!$D94,"")</f>
        <v/>
      </c>
      <c r="E67" s="3" t="str">
        <f>IF('Comanda Decor 1'!$E94&lt;&gt;0,'Comanda Decor 1'!$E94,"")</f>
        <v/>
      </c>
      <c r="F67" s="3" t="str">
        <f>IF('Comanda Decor 1'!$F94&lt;&gt;0,'Comanda Decor 1'!$F94,"")</f>
        <v/>
      </c>
      <c r="G67" s="3" t="str">
        <f>IF('Comanda Decor 1'!$C94="","",IF('Comanda Decor 1'!$G94="",1,0))</f>
        <v/>
      </c>
      <c r="H67" s="3" t="str">
        <f>VLOOKUP(IF('Comanda Decor 1'!$H94=1,'Comanda Decor 1'!$C$20,IF('Comanda Decor 1'!$H94=2,'Comanda Decor 1'!$C$21,IF('Comanda Decor 1'!$H94=3,'Comanda Decor 1'!$C$22,IF('Comanda Decor 1'!$H94=4,'Comanda Decor 1'!$C$23,IF('Comanda Decor 1'!$H94=5,'Comanda Decor 1'!$C$24,IF('Comanda Decor 1'!$H94=6,'Comanda Decor 1'!$C$25,"Blank")))))),'Corespondenta ABS denumire-cod'!A:B,2,0)</f>
        <v/>
      </c>
      <c r="I67" s="3" t="str">
        <f>VLOOKUP(IF('Comanda Decor 1'!$I94=1,'Comanda Decor 1'!$C$20,IF('Comanda Decor 1'!$I94=2,'Comanda Decor 1'!$C$21,IF('Comanda Decor 1'!$I94=3,'Comanda Decor 1'!$C$22,IF('Comanda Decor 1'!$I94=4,'Comanda Decor 1'!$C$23,IF('Comanda Decor 1'!$I94=5,'Comanda Decor 1'!$C$24,IF('Comanda Decor 1'!$I94=6,'Comanda Decor 1'!$C$25,"Blank")))))),'Corespondenta ABS denumire-cod'!A:B,2,0)</f>
        <v/>
      </c>
      <c r="J67" s="3" t="str">
        <f>VLOOKUP(IF('Comanda Decor 1'!$J94=1,'Comanda Decor 1'!$C$20,IF('Comanda Decor 1'!$J94=2,'Comanda Decor 1'!$C$21,IF('Comanda Decor 1'!$J94=3,'Comanda Decor 1'!$C$22,IF('Comanda Decor 1'!$J94=4,'Comanda Decor 1'!$C$23,IF('Comanda Decor 1'!$J94=5,'Comanda Decor 1'!$C$24,IF('Comanda Decor 1'!$J94=6,'Comanda Decor 1'!$C$25,"Blank")))))),'Corespondenta ABS denumire-cod'!A:B,2,0)</f>
        <v/>
      </c>
      <c r="K67" s="3" t="str">
        <f>VLOOKUP(IF('Comanda Decor 1'!$K94=1,'Comanda Decor 1'!$C$20,IF('Comanda Decor 1'!$K94=2,'Comanda Decor 1'!$C$21,IF('Comanda Decor 1'!$K94=3,'Comanda Decor 1'!$C$22,IF('Comanda Decor 1'!$K94=4,'Comanda Decor 1'!$C$23,IF('Comanda Decor 1'!$K94=5,'Comanda Decor 1'!$C$24,IF('Comanda Decor 1'!$K94=6,'Comanda Decor 1'!$C$25,"Blank")))))),'Corespondenta ABS denumire-cod'!A:B,2,0)</f>
        <v/>
      </c>
      <c r="L67" s="3" t="str">
        <f>IF('Comanda Decor 1'!$D94&lt;&gt;0,VLOOKUP('Formula Cant 1'!$E66,'Grafica Cant'!$E$2:$F$17,2,0),"")</f>
        <v/>
      </c>
      <c r="M67" s="3" t="str">
        <f>IF('Comanda Decor 1'!$C94&lt;&gt;"",IF('Comanda Decor 1'!$L94&lt;&gt;"",'Comanda Decor 1'!$L94,""),"")</f>
        <v/>
      </c>
      <c r="N67" s="3" t="str">
        <f>IF('Comanda Decor 1'!$C94&lt;&gt;"",IF('Comanda Decor 1'!$C$12&lt;&gt;"",'Comanda Decor 1'!$C$12,""),"")</f>
        <v/>
      </c>
      <c r="O67" s="7" t="str">
        <f>IF('Comanda Decor 1'!$C94&lt;&gt;"",IF('Comanda Decor 1'!$C$10&lt;&gt;"",'Comanda Decor 1'!$C$10,""),"")</f>
        <v/>
      </c>
    </row>
    <row r="68" spans="1:15" x14ac:dyDescent="0.3">
      <c r="A68" s="3">
        <v>66</v>
      </c>
      <c r="B68" s="3" t="str">
        <f>IF('Comanda Decor 1'!$B95&lt;&gt;"",'Comanda Decor 1'!$B95,"")</f>
        <v/>
      </c>
      <c r="C68" s="3" t="str">
        <f>IF('Comanda Decor 1'!$C95&lt;&gt;"",'Comanda Decor 1'!$C95,"")</f>
        <v/>
      </c>
      <c r="D68" s="3" t="str">
        <f>IF('Comanda Decor 1'!$D95&lt;&gt;0,'Comanda Decor 1'!$D95,"")</f>
        <v/>
      </c>
      <c r="E68" s="3" t="str">
        <f>IF('Comanda Decor 1'!$E95&lt;&gt;0,'Comanda Decor 1'!$E95,"")</f>
        <v/>
      </c>
      <c r="F68" s="3" t="str">
        <f>IF('Comanda Decor 1'!$F95&lt;&gt;0,'Comanda Decor 1'!$F95,"")</f>
        <v/>
      </c>
      <c r="G68" s="3" t="str">
        <f>IF('Comanda Decor 1'!$C95="","",IF('Comanda Decor 1'!$G95="",1,0))</f>
        <v/>
      </c>
      <c r="H68" s="3" t="str">
        <f>VLOOKUP(IF('Comanda Decor 1'!$H95=1,'Comanda Decor 1'!$C$20,IF('Comanda Decor 1'!$H95=2,'Comanda Decor 1'!$C$21,IF('Comanda Decor 1'!$H95=3,'Comanda Decor 1'!$C$22,IF('Comanda Decor 1'!$H95=4,'Comanda Decor 1'!$C$23,IF('Comanda Decor 1'!$H95=5,'Comanda Decor 1'!$C$24,IF('Comanda Decor 1'!$H95=6,'Comanda Decor 1'!$C$25,"Blank")))))),'Corespondenta ABS denumire-cod'!A:B,2,0)</f>
        <v/>
      </c>
      <c r="I68" s="3" t="str">
        <f>VLOOKUP(IF('Comanda Decor 1'!$I95=1,'Comanda Decor 1'!$C$20,IF('Comanda Decor 1'!$I95=2,'Comanda Decor 1'!$C$21,IF('Comanda Decor 1'!$I95=3,'Comanda Decor 1'!$C$22,IF('Comanda Decor 1'!$I95=4,'Comanda Decor 1'!$C$23,IF('Comanda Decor 1'!$I95=5,'Comanda Decor 1'!$C$24,IF('Comanda Decor 1'!$I95=6,'Comanda Decor 1'!$C$25,"Blank")))))),'Corespondenta ABS denumire-cod'!A:B,2,0)</f>
        <v/>
      </c>
      <c r="J68" s="3" t="str">
        <f>VLOOKUP(IF('Comanda Decor 1'!$J95=1,'Comanda Decor 1'!$C$20,IF('Comanda Decor 1'!$J95=2,'Comanda Decor 1'!$C$21,IF('Comanda Decor 1'!$J95=3,'Comanda Decor 1'!$C$22,IF('Comanda Decor 1'!$J95=4,'Comanda Decor 1'!$C$23,IF('Comanda Decor 1'!$J95=5,'Comanda Decor 1'!$C$24,IF('Comanda Decor 1'!$J95=6,'Comanda Decor 1'!$C$25,"Blank")))))),'Corespondenta ABS denumire-cod'!A:B,2,0)</f>
        <v/>
      </c>
      <c r="K68" s="3" t="str">
        <f>VLOOKUP(IF('Comanda Decor 1'!$K95=1,'Comanda Decor 1'!$C$20,IF('Comanda Decor 1'!$K95=2,'Comanda Decor 1'!$C$21,IF('Comanda Decor 1'!$K95=3,'Comanda Decor 1'!$C$22,IF('Comanda Decor 1'!$K95=4,'Comanda Decor 1'!$C$23,IF('Comanda Decor 1'!$K95=5,'Comanda Decor 1'!$C$24,IF('Comanda Decor 1'!$K95=6,'Comanda Decor 1'!$C$25,"Blank")))))),'Corespondenta ABS denumire-cod'!A:B,2,0)</f>
        <v/>
      </c>
      <c r="L68" s="3" t="str">
        <f>IF('Comanda Decor 1'!$D95&lt;&gt;0,VLOOKUP('Formula Cant 1'!$E67,'Grafica Cant'!$E$2:$F$17,2,0),"")</f>
        <v/>
      </c>
      <c r="M68" s="3" t="str">
        <f>IF('Comanda Decor 1'!$C95&lt;&gt;"",IF('Comanda Decor 1'!$L95&lt;&gt;"",'Comanda Decor 1'!$L95,""),"")</f>
        <v/>
      </c>
      <c r="N68" s="3" t="str">
        <f>IF('Comanda Decor 1'!$C95&lt;&gt;"",IF('Comanda Decor 1'!$C$12&lt;&gt;"",'Comanda Decor 1'!$C$12,""),"")</f>
        <v/>
      </c>
      <c r="O68" s="7" t="str">
        <f>IF('Comanda Decor 1'!$C95&lt;&gt;"",IF('Comanda Decor 1'!$C$10&lt;&gt;"",'Comanda Decor 1'!$C$10,""),"")</f>
        <v/>
      </c>
    </row>
    <row r="69" spans="1:15" x14ac:dyDescent="0.3">
      <c r="A69" s="3">
        <v>67</v>
      </c>
      <c r="B69" s="3" t="str">
        <f>IF('Comanda Decor 1'!$B96&lt;&gt;"",'Comanda Decor 1'!$B96,"")</f>
        <v/>
      </c>
      <c r="C69" s="3" t="str">
        <f>IF('Comanda Decor 1'!$C96&lt;&gt;"",'Comanda Decor 1'!$C96,"")</f>
        <v/>
      </c>
      <c r="D69" s="3" t="str">
        <f>IF('Comanda Decor 1'!$D96&lt;&gt;0,'Comanda Decor 1'!$D96,"")</f>
        <v/>
      </c>
      <c r="E69" s="3" t="str">
        <f>IF('Comanda Decor 1'!$E96&lt;&gt;0,'Comanda Decor 1'!$E96,"")</f>
        <v/>
      </c>
      <c r="F69" s="3" t="str">
        <f>IF('Comanda Decor 1'!$F96&lt;&gt;0,'Comanda Decor 1'!$F96,"")</f>
        <v/>
      </c>
      <c r="G69" s="3" t="str">
        <f>IF('Comanda Decor 1'!$C96="","",IF('Comanda Decor 1'!$G96="",1,0))</f>
        <v/>
      </c>
      <c r="H69" s="3" t="str">
        <f>VLOOKUP(IF('Comanda Decor 1'!$H96=1,'Comanda Decor 1'!$C$20,IF('Comanda Decor 1'!$H96=2,'Comanda Decor 1'!$C$21,IF('Comanda Decor 1'!$H96=3,'Comanda Decor 1'!$C$22,IF('Comanda Decor 1'!$H96=4,'Comanda Decor 1'!$C$23,IF('Comanda Decor 1'!$H96=5,'Comanda Decor 1'!$C$24,IF('Comanda Decor 1'!$H96=6,'Comanda Decor 1'!$C$25,"Blank")))))),'Corespondenta ABS denumire-cod'!A:B,2,0)</f>
        <v/>
      </c>
      <c r="I69" s="3" t="str">
        <f>VLOOKUP(IF('Comanda Decor 1'!$I96=1,'Comanda Decor 1'!$C$20,IF('Comanda Decor 1'!$I96=2,'Comanda Decor 1'!$C$21,IF('Comanda Decor 1'!$I96=3,'Comanda Decor 1'!$C$22,IF('Comanda Decor 1'!$I96=4,'Comanda Decor 1'!$C$23,IF('Comanda Decor 1'!$I96=5,'Comanda Decor 1'!$C$24,IF('Comanda Decor 1'!$I96=6,'Comanda Decor 1'!$C$25,"Blank")))))),'Corespondenta ABS denumire-cod'!A:B,2,0)</f>
        <v/>
      </c>
      <c r="J69" s="3" t="str">
        <f>VLOOKUP(IF('Comanda Decor 1'!$J96=1,'Comanda Decor 1'!$C$20,IF('Comanda Decor 1'!$J96=2,'Comanda Decor 1'!$C$21,IF('Comanda Decor 1'!$J96=3,'Comanda Decor 1'!$C$22,IF('Comanda Decor 1'!$J96=4,'Comanda Decor 1'!$C$23,IF('Comanda Decor 1'!$J96=5,'Comanda Decor 1'!$C$24,IF('Comanda Decor 1'!$J96=6,'Comanda Decor 1'!$C$25,"Blank")))))),'Corespondenta ABS denumire-cod'!A:B,2,0)</f>
        <v/>
      </c>
      <c r="K69" s="3" t="str">
        <f>VLOOKUP(IF('Comanda Decor 1'!$K96=1,'Comanda Decor 1'!$C$20,IF('Comanda Decor 1'!$K96=2,'Comanda Decor 1'!$C$21,IF('Comanda Decor 1'!$K96=3,'Comanda Decor 1'!$C$22,IF('Comanda Decor 1'!$K96=4,'Comanda Decor 1'!$C$23,IF('Comanda Decor 1'!$K96=5,'Comanda Decor 1'!$C$24,IF('Comanda Decor 1'!$K96=6,'Comanda Decor 1'!$C$25,"Blank")))))),'Corespondenta ABS denumire-cod'!A:B,2,0)</f>
        <v/>
      </c>
      <c r="L69" s="3" t="str">
        <f>IF('Comanda Decor 1'!$D96&lt;&gt;0,VLOOKUP('Formula Cant 1'!$E68,'Grafica Cant'!$E$2:$F$17,2,0),"")</f>
        <v/>
      </c>
      <c r="M69" s="3" t="str">
        <f>IF('Comanda Decor 1'!$C96&lt;&gt;"",IF('Comanda Decor 1'!$L96&lt;&gt;"",'Comanda Decor 1'!$L96,""),"")</f>
        <v/>
      </c>
      <c r="N69" s="3" t="str">
        <f>IF('Comanda Decor 1'!$C96&lt;&gt;"",IF('Comanda Decor 1'!$C$12&lt;&gt;"",'Comanda Decor 1'!$C$12,""),"")</f>
        <v/>
      </c>
      <c r="O69" s="7" t="str">
        <f>IF('Comanda Decor 1'!$C96&lt;&gt;"",IF('Comanda Decor 1'!$C$10&lt;&gt;"",'Comanda Decor 1'!$C$10,""),"")</f>
        <v/>
      </c>
    </row>
    <row r="70" spans="1:15" x14ac:dyDescent="0.3">
      <c r="A70" s="3">
        <v>68</v>
      </c>
      <c r="B70" s="3" t="str">
        <f>IF('Comanda Decor 1'!$B97&lt;&gt;"",'Comanda Decor 1'!$B97,"")</f>
        <v/>
      </c>
      <c r="C70" s="3" t="str">
        <f>IF('Comanda Decor 1'!$C97&lt;&gt;"",'Comanda Decor 1'!$C97,"")</f>
        <v/>
      </c>
      <c r="D70" s="3" t="str">
        <f>IF('Comanda Decor 1'!$D97&lt;&gt;0,'Comanda Decor 1'!$D97,"")</f>
        <v/>
      </c>
      <c r="E70" s="3" t="str">
        <f>IF('Comanda Decor 1'!$E97&lt;&gt;0,'Comanda Decor 1'!$E97,"")</f>
        <v/>
      </c>
      <c r="F70" s="3" t="str">
        <f>IF('Comanda Decor 1'!$F97&lt;&gt;0,'Comanda Decor 1'!$F97,"")</f>
        <v/>
      </c>
      <c r="G70" s="3" t="str">
        <f>IF('Comanda Decor 1'!$C97="","",IF('Comanda Decor 1'!$G97="",1,0))</f>
        <v/>
      </c>
      <c r="H70" s="3" t="str">
        <f>VLOOKUP(IF('Comanda Decor 1'!$H97=1,'Comanda Decor 1'!$C$20,IF('Comanda Decor 1'!$H97=2,'Comanda Decor 1'!$C$21,IF('Comanda Decor 1'!$H97=3,'Comanda Decor 1'!$C$22,IF('Comanda Decor 1'!$H97=4,'Comanda Decor 1'!$C$23,IF('Comanda Decor 1'!$H97=5,'Comanda Decor 1'!$C$24,IF('Comanda Decor 1'!$H97=6,'Comanda Decor 1'!$C$25,"Blank")))))),'Corespondenta ABS denumire-cod'!A:B,2,0)</f>
        <v/>
      </c>
      <c r="I70" s="3" t="str">
        <f>VLOOKUP(IF('Comanda Decor 1'!$I97=1,'Comanda Decor 1'!$C$20,IF('Comanda Decor 1'!$I97=2,'Comanda Decor 1'!$C$21,IF('Comanda Decor 1'!$I97=3,'Comanda Decor 1'!$C$22,IF('Comanda Decor 1'!$I97=4,'Comanda Decor 1'!$C$23,IF('Comanda Decor 1'!$I97=5,'Comanda Decor 1'!$C$24,IF('Comanda Decor 1'!$I97=6,'Comanda Decor 1'!$C$25,"Blank")))))),'Corespondenta ABS denumire-cod'!A:B,2,0)</f>
        <v/>
      </c>
      <c r="J70" s="3" t="str">
        <f>VLOOKUP(IF('Comanda Decor 1'!$J97=1,'Comanda Decor 1'!$C$20,IF('Comanda Decor 1'!$J97=2,'Comanda Decor 1'!$C$21,IF('Comanda Decor 1'!$J97=3,'Comanda Decor 1'!$C$22,IF('Comanda Decor 1'!$J97=4,'Comanda Decor 1'!$C$23,IF('Comanda Decor 1'!$J97=5,'Comanda Decor 1'!$C$24,IF('Comanda Decor 1'!$J97=6,'Comanda Decor 1'!$C$25,"Blank")))))),'Corespondenta ABS denumire-cod'!A:B,2,0)</f>
        <v/>
      </c>
      <c r="K70" s="3" t="str">
        <f>VLOOKUP(IF('Comanda Decor 1'!$K97=1,'Comanda Decor 1'!$C$20,IF('Comanda Decor 1'!$K97=2,'Comanda Decor 1'!$C$21,IF('Comanda Decor 1'!$K97=3,'Comanda Decor 1'!$C$22,IF('Comanda Decor 1'!$K97=4,'Comanda Decor 1'!$C$23,IF('Comanda Decor 1'!$K97=5,'Comanda Decor 1'!$C$24,IF('Comanda Decor 1'!$K97=6,'Comanda Decor 1'!$C$25,"Blank")))))),'Corespondenta ABS denumire-cod'!A:B,2,0)</f>
        <v/>
      </c>
      <c r="L70" s="3" t="str">
        <f>IF('Comanda Decor 1'!$D97&lt;&gt;0,VLOOKUP('Formula Cant 1'!$E69,'Grafica Cant'!$E$2:$F$17,2,0),"")</f>
        <v/>
      </c>
      <c r="M70" s="3" t="str">
        <f>IF('Comanda Decor 1'!$C97&lt;&gt;"",IF('Comanda Decor 1'!$L97&lt;&gt;"",'Comanda Decor 1'!$L97,""),"")</f>
        <v/>
      </c>
      <c r="N70" s="3" t="str">
        <f>IF('Comanda Decor 1'!$C97&lt;&gt;"",IF('Comanda Decor 1'!$C$12&lt;&gt;"",'Comanda Decor 1'!$C$12,""),"")</f>
        <v/>
      </c>
      <c r="O70" s="7" t="str">
        <f>IF('Comanda Decor 1'!$C97&lt;&gt;"",IF('Comanda Decor 1'!$C$10&lt;&gt;"",'Comanda Decor 1'!$C$10,""),"")</f>
        <v/>
      </c>
    </row>
    <row r="71" spans="1:15" x14ac:dyDescent="0.3">
      <c r="A71" s="3">
        <v>69</v>
      </c>
      <c r="B71" s="3" t="str">
        <f>IF('Comanda Decor 1'!$B98&lt;&gt;"",'Comanda Decor 1'!$B98,"")</f>
        <v/>
      </c>
      <c r="C71" s="3" t="str">
        <f>IF('Comanda Decor 1'!$C98&lt;&gt;"",'Comanda Decor 1'!$C98,"")</f>
        <v/>
      </c>
      <c r="D71" s="3" t="str">
        <f>IF('Comanda Decor 1'!$D98&lt;&gt;0,'Comanda Decor 1'!$D98,"")</f>
        <v/>
      </c>
      <c r="E71" s="3" t="str">
        <f>IF('Comanda Decor 1'!$E98&lt;&gt;0,'Comanda Decor 1'!$E98,"")</f>
        <v/>
      </c>
      <c r="F71" s="3" t="str">
        <f>IF('Comanda Decor 1'!$F98&lt;&gt;0,'Comanda Decor 1'!$F98,"")</f>
        <v/>
      </c>
      <c r="G71" s="3" t="str">
        <f>IF('Comanda Decor 1'!$C98="","",IF('Comanda Decor 1'!$G98="",1,0))</f>
        <v/>
      </c>
      <c r="H71" s="3" t="str">
        <f>VLOOKUP(IF('Comanda Decor 1'!$H98=1,'Comanda Decor 1'!$C$20,IF('Comanda Decor 1'!$H98=2,'Comanda Decor 1'!$C$21,IF('Comanda Decor 1'!$H98=3,'Comanda Decor 1'!$C$22,IF('Comanda Decor 1'!$H98=4,'Comanda Decor 1'!$C$23,IF('Comanda Decor 1'!$H98=5,'Comanda Decor 1'!$C$24,IF('Comanda Decor 1'!$H98=6,'Comanda Decor 1'!$C$25,"Blank")))))),'Corespondenta ABS denumire-cod'!A:B,2,0)</f>
        <v/>
      </c>
      <c r="I71" s="3" t="str">
        <f>VLOOKUP(IF('Comanda Decor 1'!$I98=1,'Comanda Decor 1'!$C$20,IF('Comanda Decor 1'!$I98=2,'Comanda Decor 1'!$C$21,IF('Comanda Decor 1'!$I98=3,'Comanda Decor 1'!$C$22,IF('Comanda Decor 1'!$I98=4,'Comanda Decor 1'!$C$23,IF('Comanda Decor 1'!$I98=5,'Comanda Decor 1'!$C$24,IF('Comanda Decor 1'!$I98=6,'Comanda Decor 1'!$C$25,"Blank")))))),'Corespondenta ABS denumire-cod'!A:B,2,0)</f>
        <v/>
      </c>
      <c r="J71" s="3" t="str">
        <f>VLOOKUP(IF('Comanda Decor 1'!$J98=1,'Comanda Decor 1'!$C$20,IF('Comanda Decor 1'!$J98=2,'Comanda Decor 1'!$C$21,IF('Comanda Decor 1'!$J98=3,'Comanda Decor 1'!$C$22,IF('Comanda Decor 1'!$J98=4,'Comanda Decor 1'!$C$23,IF('Comanda Decor 1'!$J98=5,'Comanda Decor 1'!$C$24,IF('Comanda Decor 1'!$J98=6,'Comanda Decor 1'!$C$25,"Blank")))))),'Corespondenta ABS denumire-cod'!A:B,2,0)</f>
        <v/>
      </c>
      <c r="K71" s="3" t="str">
        <f>VLOOKUP(IF('Comanda Decor 1'!$K98=1,'Comanda Decor 1'!$C$20,IF('Comanda Decor 1'!$K98=2,'Comanda Decor 1'!$C$21,IF('Comanda Decor 1'!$K98=3,'Comanda Decor 1'!$C$22,IF('Comanda Decor 1'!$K98=4,'Comanda Decor 1'!$C$23,IF('Comanda Decor 1'!$K98=5,'Comanda Decor 1'!$C$24,IF('Comanda Decor 1'!$K98=6,'Comanda Decor 1'!$C$25,"Blank")))))),'Corespondenta ABS denumire-cod'!A:B,2,0)</f>
        <v/>
      </c>
      <c r="L71" s="3" t="str">
        <f>IF('Comanda Decor 1'!$D98&lt;&gt;0,VLOOKUP('Formula Cant 1'!$E70,'Grafica Cant'!$E$2:$F$17,2,0),"")</f>
        <v/>
      </c>
      <c r="M71" s="3" t="str">
        <f>IF('Comanda Decor 1'!$C98&lt;&gt;"",IF('Comanda Decor 1'!$L98&lt;&gt;"",'Comanda Decor 1'!$L98,""),"")</f>
        <v/>
      </c>
      <c r="N71" s="3" t="str">
        <f>IF('Comanda Decor 1'!$C98&lt;&gt;"",IF('Comanda Decor 1'!$C$12&lt;&gt;"",'Comanda Decor 1'!$C$12,""),"")</f>
        <v/>
      </c>
      <c r="O71" s="7" t="str">
        <f>IF('Comanda Decor 1'!$C98&lt;&gt;"",IF('Comanda Decor 1'!$C$10&lt;&gt;"",'Comanda Decor 1'!$C$10,""),"")</f>
        <v/>
      </c>
    </row>
    <row r="72" spans="1:15" x14ac:dyDescent="0.3">
      <c r="A72" s="3">
        <v>70</v>
      </c>
      <c r="B72" s="3" t="str">
        <f>IF('Comanda Decor 1'!$B99&lt;&gt;"",'Comanda Decor 1'!$B99,"")</f>
        <v/>
      </c>
      <c r="C72" s="3" t="str">
        <f>IF('Comanda Decor 1'!$C99&lt;&gt;"",'Comanda Decor 1'!$C99,"")</f>
        <v/>
      </c>
      <c r="D72" s="3" t="str">
        <f>IF('Comanda Decor 1'!$D99&lt;&gt;0,'Comanda Decor 1'!$D99,"")</f>
        <v/>
      </c>
      <c r="E72" s="3" t="str">
        <f>IF('Comanda Decor 1'!$E99&lt;&gt;0,'Comanda Decor 1'!$E99,"")</f>
        <v/>
      </c>
      <c r="F72" s="3" t="str">
        <f>IF('Comanda Decor 1'!$F99&lt;&gt;0,'Comanda Decor 1'!$F99,"")</f>
        <v/>
      </c>
      <c r="G72" s="3" t="str">
        <f>IF('Comanda Decor 1'!$C99="","",IF('Comanda Decor 1'!$G99="",1,0))</f>
        <v/>
      </c>
      <c r="H72" s="3" t="str">
        <f>VLOOKUP(IF('Comanda Decor 1'!$H99=1,'Comanda Decor 1'!$C$20,IF('Comanda Decor 1'!$H99=2,'Comanda Decor 1'!$C$21,IF('Comanda Decor 1'!$H99=3,'Comanda Decor 1'!$C$22,IF('Comanda Decor 1'!$H99=4,'Comanda Decor 1'!$C$23,IF('Comanda Decor 1'!$H99=5,'Comanda Decor 1'!$C$24,IF('Comanda Decor 1'!$H99=6,'Comanda Decor 1'!$C$25,"Blank")))))),'Corespondenta ABS denumire-cod'!A:B,2,0)</f>
        <v/>
      </c>
      <c r="I72" s="3" t="str">
        <f>VLOOKUP(IF('Comanda Decor 1'!$I99=1,'Comanda Decor 1'!$C$20,IF('Comanda Decor 1'!$I99=2,'Comanda Decor 1'!$C$21,IF('Comanda Decor 1'!$I99=3,'Comanda Decor 1'!$C$22,IF('Comanda Decor 1'!$I99=4,'Comanda Decor 1'!$C$23,IF('Comanda Decor 1'!$I99=5,'Comanda Decor 1'!$C$24,IF('Comanda Decor 1'!$I99=6,'Comanda Decor 1'!$C$25,"Blank")))))),'Corespondenta ABS denumire-cod'!A:B,2,0)</f>
        <v/>
      </c>
      <c r="J72" s="3" t="str">
        <f>VLOOKUP(IF('Comanda Decor 1'!$J99=1,'Comanda Decor 1'!$C$20,IF('Comanda Decor 1'!$J99=2,'Comanda Decor 1'!$C$21,IF('Comanda Decor 1'!$J99=3,'Comanda Decor 1'!$C$22,IF('Comanda Decor 1'!$J99=4,'Comanda Decor 1'!$C$23,IF('Comanda Decor 1'!$J99=5,'Comanda Decor 1'!$C$24,IF('Comanda Decor 1'!$J99=6,'Comanda Decor 1'!$C$25,"Blank")))))),'Corespondenta ABS denumire-cod'!A:B,2,0)</f>
        <v/>
      </c>
      <c r="K72" s="3" t="str">
        <f>VLOOKUP(IF('Comanda Decor 1'!$K99=1,'Comanda Decor 1'!$C$20,IF('Comanda Decor 1'!$K99=2,'Comanda Decor 1'!$C$21,IF('Comanda Decor 1'!$K99=3,'Comanda Decor 1'!$C$22,IF('Comanda Decor 1'!$K99=4,'Comanda Decor 1'!$C$23,IF('Comanda Decor 1'!$K99=5,'Comanda Decor 1'!$C$24,IF('Comanda Decor 1'!$K99=6,'Comanda Decor 1'!$C$25,"Blank")))))),'Corespondenta ABS denumire-cod'!A:B,2,0)</f>
        <v/>
      </c>
      <c r="L72" s="3" t="str">
        <f>IF('Comanda Decor 1'!$D99&lt;&gt;0,VLOOKUP('Formula Cant 1'!$E71,'Grafica Cant'!$E$2:$F$17,2,0),"")</f>
        <v/>
      </c>
      <c r="M72" s="3" t="str">
        <f>IF('Comanda Decor 1'!$C99&lt;&gt;"",IF('Comanda Decor 1'!$L99&lt;&gt;"",'Comanda Decor 1'!$L99,""),"")</f>
        <v/>
      </c>
      <c r="N72" s="3" t="str">
        <f>IF('Comanda Decor 1'!$C99&lt;&gt;"",IF('Comanda Decor 1'!$C$12&lt;&gt;"",'Comanda Decor 1'!$C$12,""),"")</f>
        <v/>
      </c>
      <c r="O72" s="7" t="str">
        <f>IF('Comanda Decor 1'!$C99&lt;&gt;"",IF('Comanda Decor 1'!$C$10&lt;&gt;"",'Comanda Decor 1'!$C$10,""),"")</f>
        <v/>
      </c>
    </row>
    <row r="73" spans="1:15" x14ac:dyDescent="0.3">
      <c r="A73" s="3">
        <v>71</v>
      </c>
      <c r="B73" s="3" t="str">
        <f>IF('Comanda Decor 1'!$B100&lt;&gt;"",'Comanda Decor 1'!$B100,"")</f>
        <v/>
      </c>
      <c r="C73" s="3" t="str">
        <f>IF('Comanda Decor 1'!$C100&lt;&gt;"",'Comanda Decor 1'!$C100,"")</f>
        <v/>
      </c>
      <c r="D73" s="3" t="str">
        <f>IF('Comanda Decor 1'!$D100&lt;&gt;0,'Comanda Decor 1'!$D100,"")</f>
        <v/>
      </c>
      <c r="E73" s="3" t="str">
        <f>IF('Comanda Decor 1'!$E100&lt;&gt;0,'Comanda Decor 1'!$E100,"")</f>
        <v/>
      </c>
      <c r="F73" s="3" t="str">
        <f>IF('Comanda Decor 1'!$F100&lt;&gt;0,'Comanda Decor 1'!$F100,"")</f>
        <v/>
      </c>
      <c r="G73" s="3" t="str">
        <f>IF('Comanda Decor 1'!$C100="","",IF('Comanda Decor 1'!$G100="",1,0))</f>
        <v/>
      </c>
      <c r="H73" s="3" t="str">
        <f>VLOOKUP(IF('Comanda Decor 1'!$H100=1,'Comanda Decor 1'!$C$20,IF('Comanda Decor 1'!$H100=2,'Comanda Decor 1'!$C$21,IF('Comanda Decor 1'!$H100=3,'Comanda Decor 1'!$C$22,IF('Comanda Decor 1'!$H100=4,'Comanda Decor 1'!$C$23,IF('Comanda Decor 1'!$H100=5,'Comanda Decor 1'!$C$24,IF('Comanda Decor 1'!$H100=6,'Comanda Decor 1'!$C$25,"Blank")))))),'Corespondenta ABS denumire-cod'!A:B,2,0)</f>
        <v/>
      </c>
      <c r="I73" s="3" t="str">
        <f>VLOOKUP(IF('Comanda Decor 1'!$I100=1,'Comanda Decor 1'!$C$20,IF('Comanda Decor 1'!$I100=2,'Comanda Decor 1'!$C$21,IF('Comanda Decor 1'!$I100=3,'Comanda Decor 1'!$C$22,IF('Comanda Decor 1'!$I100=4,'Comanda Decor 1'!$C$23,IF('Comanda Decor 1'!$I100=5,'Comanda Decor 1'!$C$24,IF('Comanda Decor 1'!$I100=6,'Comanda Decor 1'!$C$25,"Blank")))))),'Corespondenta ABS denumire-cod'!A:B,2,0)</f>
        <v/>
      </c>
      <c r="J73" s="3" t="str">
        <f>VLOOKUP(IF('Comanda Decor 1'!$J100=1,'Comanda Decor 1'!$C$20,IF('Comanda Decor 1'!$J100=2,'Comanda Decor 1'!$C$21,IF('Comanda Decor 1'!$J100=3,'Comanda Decor 1'!$C$22,IF('Comanda Decor 1'!$J100=4,'Comanda Decor 1'!$C$23,IF('Comanda Decor 1'!$J100=5,'Comanda Decor 1'!$C$24,IF('Comanda Decor 1'!$J100=6,'Comanda Decor 1'!$C$25,"Blank")))))),'Corespondenta ABS denumire-cod'!A:B,2,0)</f>
        <v/>
      </c>
      <c r="K73" s="3" t="str">
        <f>VLOOKUP(IF('Comanda Decor 1'!$K100=1,'Comanda Decor 1'!$C$20,IF('Comanda Decor 1'!$K100=2,'Comanda Decor 1'!$C$21,IF('Comanda Decor 1'!$K100=3,'Comanda Decor 1'!$C$22,IF('Comanda Decor 1'!$K100=4,'Comanda Decor 1'!$C$23,IF('Comanda Decor 1'!$K100=5,'Comanda Decor 1'!$C$24,IF('Comanda Decor 1'!$K100=6,'Comanda Decor 1'!$C$25,"Blank")))))),'Corespondenta ABS denumire-cod'!A:B,2,0)</f>
        <v/>
      </c>
      <c r="L73" s="3" t="str">
        <f>IF('Comanda Decor 1'!$D100&lt;&gt;0,VLOOKUP('Formula Cant 1'!$E72,'Grafica Cant'!$E$2:$F$17,2,0),"")</f>
        <v/>
      </c>
      <c r="M73" s="3" t="str">
        <f>IF('Comanda Decor 1'!$C100&lt;&gt;"",IF('Comanda Decor 1'!$L100&lt;&gt;"",'Comanda Decor 1'!$L100,""),"")</f>
        <v/>
      </c>
      <c r="N73" s="3" t="str">
        <f>IF('Comanda Decor 1'!$C100&lt;&gt;"",IF('Comanda Decor 1'!$C$12&lt;&gt;"",'Comanda Decor 1'!$C$12,""),"")</f>
        <v/>
      </c>
      <c r="O73" s="7" t="str">
        <f>IF('Comanda Decor 1'!$C100&lt;&gt;"",IF('Comanda Decor 1'!$C$10&lt;&gt;"",'Comanda Decor 1'!$C$10,""),"")</f>
        <v/>
      </c>
    </row>
    <row r="74" spans="1:15" x14ac:dyDescent="0.3">
      <c r="A74" s="3">
        <v>72</v>
      </c>
      <c r="B74" s="3" t="str">
        <f>IF('Comanda Decor 1'!$B101&lt;&gt;"",'Comanda Decor 1'!$B101,"")</f>
        <v/>
      </c>
      <c r="C74" s="3" t="str">
        <f>IF('Comanda Decor 1'!$C101&lt;&gt;"",'Comanda Decor 1'!$C101,"")</f>
        <v/>
      </c>
      <c r="D74" s="3" t="str">
        <f>IF('Comanda Decor 1'!$D101&lt;&gt;0,'Comanda Decor 1'!$D101,"")</f>
        <v/>
      </c>
      <c r="E74" s="3" t="str">
        <f>IF('Comanda Decor 1'!$E101&lt;&gt;0,'Comanda Decor 1'!$E101,"")</f>
        <v/>
      </c>
      <c r="F74" s="3" t="str">
        <f>IF('Comanda Decor 1'!$F101&lt;&gt;0,'Comanda Decor 1'!$F101,"")</f>
        <v/>
      </c>
      <c r="G74" s="3" t="str">
        <f>IF('Comanda Decor 1'!$C101="","",IF('Comanda Decor 1'!$G101="",1,0))</f>
        <v/>
      </c>
      <c r="H74" s="3" t="str">
        <f>VLOOKUP(IF('Comanda Decor 1'!$H101=1,'Comanda Decor 1'!$C$20,IF('Comanda Decor 1'!$H101=2,'Comanda Decor 1'!$C$21,IF('Comanda Decor 1'!$H101=3,'Comanda Decor 1'!$C$22,IF('Comanda Decor 1'!$H101=4,'Comanda Decor 1'!$C$23,IF('Comanda Decor 1'!$H101=5,'Comanda Decor 1'!$C$24,IF('Comanda Decor 1'!$H101=6,'Comanda Decor 1'!$C$25,"Blank")))))),'Corespondenta ABS denumire-cod'!A:B,2,0)</f>
        <v/>
      </c>
      <c r="I74" s="3" t="str">
        <f>VLOOKUP(IF('Comanda Decor 1'!$I101=1,'Comanda Decor 1'!$C$20,IF('Comanda Decor 1'!$I101=2,'Comanda Decor 1'!$C$21,IF('Comanda Decor 1'!$I101=3,'Comanda Decor 1'!$C$22,IF('Comanda Decor 1'!$I101=4,'Comanda Decor 1'!$C$23,IF('Comanda Decor 1'!$I101=5,'Comanda Decor 1'!$C$24,IF('Comanda Decor 1'!$I101=6,'Comanda Decor 1'!$C$25,"Blank")))))),'Corespondenta ABS denumire-cod'!A:B,2,0)</f>
        <v/>
      </c>
      <c r="J74" s="3" t="str">
        <f>VLOOKUP(IF('Comanda Decor 1'!$J101=1,'Comanda Decor 1'!$C$20,IF('Comanda Decor 1'!$J101=2,'Comanda Decor 1'!$C$21,IF('Comanda Decor 1'!$J101=3,'Comanda Decor 1'!$C$22,IF('Comanda Decor 1'!$J101=4,'Comanda Decor 1'!$C$23,IF('Comanda Decor 1'!$J101=5,'Comanda Decor 1'!$C$24,IF('Comanda Decor 1'!$J101=6,'Comanda Decor 1'!$C$25,"Blank")))))),'Corespondenta ABS denumire-cod'!A:B,2,0)</f>
        <v/>
      </c>
      <c r="K74" s="3" t="str">
        <f>VLOOKUP(IF('Comanda Decor 1'!$K101=1,'Comanda Decor 1'!$C$20,IF('Comanda Decor 1'!$K101=2,'Comanda Decor 1'!$C$21,IF('Comanda Decor 1'!$K101=3,'Comanda Decor 1'!$C$22,IF('Comanda Decor 1'!$K101=4,'Comanda Decor 1'!$C$23,IF('Comanda Decor 1'!$K101=5,'Comanda Decor 1'!$C$24,IF('Comanda Decor 1'!$K101=6,'Comanda Decor 1'!$C$25,"Blank")))))),'Corespondenta ABS denumire-cod'!A:B,2,0)</f>
        <v/>
      </c>
      <c r="L74" s="3" t="str">
        <f>IF('Comanda Decor 1'!$D101&lt;&gt;0,VLOOKUP('Formula Cant 1'!$E73,'Grafica Cant'!$E$2:$F$17,2,0),"")</f>
        <v/>
      </c>
      <c r="M74" s="3" t="str">
        <f>IF('Comanda Decor 1'!$C101&lt;&gt;"",IF('Comanda Decor 1'!$L101&lt;&gt;"",'Comanda Decor 1'!$L101,""),"")</f>
        <v/>
      </c>
      <c r="N74" s="3" t="str">
        <f>IF('Comanda Decor 1'!$C101&lt;&gt;"",IF('Comanda Decor 1'!$C$12&lt;&gt;"",'Comanda Decor 1'!$C$12,""),"")</f>
        <v/>
      </c>
      <c r="O74" s="7" t="str">
        <f>IF('Comanda Decor 1'!$C101&lt;&gt;"",IF('Comanda Decor 1'!$C$10&lt;&gt;"",'Comanda Decor 1'!$C$10,""),"")</f>
        <v/>
      </c>
    </row>
    <row r="75" spans="1:15" x14ac:dyDescent="0.3">
      <c r="A75" s="3">
        <v>73</v>
      </c>
      <c r="B75" s="3" t="str">
        <f>IF('Comanda Decor 1'!$B102&lt;&gt;"",'Comanda Decor 1'!$B102,"")</f>
        <v/>
      </c>
      <c r="C75" s="3" t="str">
        <f>IF('Comanda Decor 1'!$C102&lt;&gt;"",'Comanda Decor 1'!$C102,"")</f>
        <v/>
      </c>
      <c r="D75" s="3" t="str">
        <f>IF('Comanda Decor 1'!$D102&lt;&gt;0,'Comanda Decor 1'!$D102,"")</f>
        <v/>
      </c>
      <c r="E75" s="3" t="str">
        <f>IF('Comanda Decor 1'!$E102&lt;&gt;0,'Comanda Decor 1'!$E102,"")</f>
        <v/>
      </c>
      <c r="F75" s="3" t="str">
        <f>IF('Comanda Decor 1'!$F102&lt;&gt;0,'Comanda Decor 1'!$F102,"")</f>
        <v/>
      </c>
      <c r="G75" s="3" t="str">
        <f>IF('Comanda Decor 1'!$C102="","",IF('Comanda Decor 1'!$G102="",1,0))</f>
        <v/>
      </c>
      <c r="H75" s="3" t="str">
        <f>VLOOKUP(IF('Comanda Decor 1'!$H102=1,'Comanda Decor 1'!$C$20,IF('Comanda Decor 1'!$H102=2,'Comanda Decor 1'!$C$21,IF('Comanda Decor 1'!$H102=3,'Comanda Decor 1'!$C$22,IF('Comanda Decor 1'!$H102=4,'Comanda Decor 1'!$C$23,IF('Comanda Decor 1'!$H102=5,'Comanda Decor 1'!$C$24,IF('Comanda Decor 1'!$H102=6,'Comanda Decor 1'!$C$25,"Blank")))))),'Corespondenta ABS denumire-cod'!A:B,2,0)</f>
        <v/>
      </c>
      <c r="I75" s="3" t="str">
        <f>VLOOKUP(IF('Comanda Decor 1'!$I102=1,'Comanda Decor 1'!$C$20,IF('Comanda Decor 1'!$I102=2,'Comanda Decor 1'!$C$21,IF('Comanda Decor 1'!$I102=3,'Comanda Decor 1'!$C$22,IF('Comanda Decor 1'!$I102=4,'Comanda Decor 1'!$C$23,IF('Comanda Decor 1'!$I102=5,'Comanda Decor 1'!$C$24,IF('Comanda Decor 1'!$I102=6,'Comanda Decor 1'!$C$25,"Blank")))))),'Corespondenta ABS denumire-cod'!A:B,2,0)</f>
        <v/>
      </c>
      <c r="J75" s="3" t="str">
        <f>VLOOKUP(IF('Comanda Decor 1'!$J102=1,'Comanda Decor 1'!$C$20,IF('Comanda Decor 1'!$J102=2,'Comanda Decor 1'!$C$21,IF('Comanda Decor 1'!$J102=3,'Comanda Decor 1'!$C$22,IF('Comanda Decor 1'!$J102=4,'Comanda Decor 1'!$C$23,IF('Comanda Decor 1'!$J102=5,'Comanda Decor 1'!$C$24,IF('Comanda Decor 1'!$J102=6,'Comanda Decor 1'!$C$25,"Blank")))))),'Corespondenta ABS denumire-cod'!A:B,2,0)</f>
        <v/>
      </c>
      <c r="K75" s="3" t="str">
        <f>VLOOKUP(IF('Comanda Decor 1'!$K102=1,'Comanda Decor 1'!$C$20,IF('Comanda Decor 1'!$K102=2,'Comanda Decor 1'!$C$21,IF('Comanda Decor 1'!$K102=3,'Comanda Decor 1'!$C$22,IF('Comanda Decor 1'!$K102=4,'Comanda Decor 1'!$C$23,IF('Comanda Decor 1'!$K102=5,'Comanda Decor 1'!$C$24,IF('Comanda Decor 1'!$K102=6,'Comanda Decor 1'!$C$25,"Blank")))))),'Corespondenta ABS denumire-cod'!A:B,2,0)</f>
        <v/>
      </c>
      <c r="L75" s="3" t="str">
        <f>IF('Comanda Decor 1'!$D102&lt;&gt;0,VLOOKUP('Formula Cant 1'!$E74,'Grafica Cant'!$E$2:$F$17,2,0),"")</f>
        <v/>
      </c>
      <c r="M75" s="3" t="str">
        <f>IF('Comanda Decor 1'!$C102&lt;&gt;"",IF('Comanda Decor 1'!$L102&lt;&gt;"",'Comanda Decor 1'!$L102,""),"")</f>
        <v/>
      </c>
      <c r="N75" s="3" t="str">
        <f>IF('Comanda Decor 1'!$C102&lt;&gt;"",IF('Comanda Decor 1'!$C$12&lt;&gt;"",'Comanda Decor 1'!$C$12,""),"")</f>
        <v/>
      </c>
      <c r="O75" s="7" t="str">
        <f>IF('Comanda Decor 1'!$C102&lt;&gt;"",IF('Comanda Decor 1'!$C$10&lt;&gt;"",'Comanda Decor 1'!$C$10,""),"")</f>
        <v/>
      </c>
    </row>
    <row r="76" spans="1:15" x14ac:dyDescent="0.3">
      <c r="A76" s="3">
        <v>74</v>
      </c>
      <c r="B76" s="3" t="str">
        <f>IF('Comanda Decor 1'!$B103&lt;&gt;"",'Comanda Decor 1'!$B103,"")</f>
        <v/>
      </c>
      <c r="C76" s="3" t="str">
        <f>IF('Comanda Decor 1'!$C103&lt;&gt;"",'Comanda Decor 1'!$C103,"")</f>
        <v/>
      </c>
      <c r="D76" s="3" t="str">
        <f>IF('Comanda Decor 1'!$D103&lt;&gt;0,'Comanda Decor 1'!$D103,"")</f>
        <v/>
      </c>
      <c r="E76" s="3" t="str">
        <f>IF('Comanda Decor 1'!$E103&lt;&gt;0,'Comanda Decor 1'!$E103,"")</f>
        <v/>
      </c>
      <c r="F76" s="3" t="str">
        <f>IF('Comanda Decor 1'!$F103&lt;&gt;0,'Comanda Decor 1'!$F103,"")</f>
        <v/>
      </c>
      <c r="G76" s="3" t="str">
        <f>IF('Comanda Decor 1'!$C103="","",IF('Comanda Decor 1'!$G103="",1,0))</f>
        <v/>
      </c>
      <c r="H76" s="3" t="str">
        <f>VLOOKUP(IF('Comanda Decor 1'!$H103=1,'Comanda Decor 1'!$C$20,IF('Comanda Decor 1'!$H103=2,'Comanda Decor 1'!$C$21,IF('Comanda Decor 1'!$H103=3,'Comanda Decor 1'!$C$22,IF('Comanda Decor 1'!$H103=4,'Comanda Decor 1'!$C$23,IF('Comanda Decor 1'!$H103=5,'Comanda Decor 1'!$C$24,IF('Comanda Decor 1'!$H103=6,'Comanda Decor 1'!$C$25,"Blank")))))),'Corespondenta ABS denumire-cod'!A:B,2,0)</f>
        <v/>
      </c>
      <c r="I76" s="3" t="str">
        <f>VLOOKUP(IF('Comanda Decor 1'!$I103=1,'Comanda Decor 1'!$C$20,IF('Comanda Decor 1'!$I103=2,'Comanda Decor 1'!$C$21,IF('Comanda Decor 1'!$I103=3,'Comanda Decor 1'!$C$22,IF('Comanda Decor 1'!$I103=4,'Comanda Decor 1'!$C$23,IF('Comanda Decor 1'!$I103=5,'Comanda Decor 1'!$C$24,IF('Comanda Decor 1'!$I103=6,'Comanda Decor 1'!$C$25,"Blank")))))),'Corespondenta ABS denumire-cod'!A:B,2,0)</f>
        <v/>
      </c>
      <c r="J76" s="3" t="str">
        <f>VLOOKUP(IF('Comanda Decor 1'!$J103=1,'Comanda Decor 1'!$C$20,IF('Comanda Decor 1'!$J103=2,'Comanda Decor 1'!$C$21,IF('Comanda Decor 1'!$J103=3,'Comanda Decor 1'!$C$22,IF('Comanda Decor 1'!$J103=4,'Comanda Decor 1'!$C$23,IF('Comanda Decor 1'!$J103=5,'Comanda Decor 1'!$C$24,IF('Comanda Decor 1'!$J103=6,'Comanda Decor 1'!$C$25,"Blank")))))),'Corespondenta ABS denumire-cod'!A:B,2,0)</f>
        <v/>
      </c>
      <c r="K76" s="3" t="str">
        <f>VLOOKUP(IF('Comanda Decor 1'!$K103=1,'Comanda Decor 1'!$C$20,IF('Comanda Decor 1'!$K103=2,'Comanda Decor 1'!$C$21,IF('Comanda Decor 1'!$K103=3,'Comanda Decor 1'!$C$22,IF('Comanda Decor 1'!$K103=4,'Comanda Decor 1'!$C$23,IF('Comanda Decor 1'!$K103=5,'Comanda Decor 1'!$C$24,IF('Comanda Decor 1'!$K103=6,'Comanda Decor 1'!$C$25,"Blank")))))),'Corespondenta ABS denumire-cod'!A:B,2,0)</f>
        <v/>
      </c>
      <c r="L76" s="3" t="str">
        <f>IF('Comanda Decor 1'!$D103&lt;&gt;0,VLOOKUP('Formula Cant 1'!$E75,'Grafica Cant'!$E$2:$F$17,2,0),"")</f>
        <v/>
      </c>
      <c r="M76" s="3" t="str">
        <f>IF('Comanda Decor 1'!$C103&lt;&gt;"",IF('Comanda Decor 1'!$L103&lt;&gt;"",'Comanda Decor 1'!$L103,""),"")</f>
        <v/>
      </c>
      <c r="N76" s="3" t="str">
        <f>IF('Comanda Decor 1'!$C103&lt;&gt;"",IF('Comanda Decor 1'!$C$12&lt;&gt;"",'Comanda Decor 1'!$C$12,""),"")</f>
        <v/>
      </c>
      <c r="O76" s="7" t="str">
        <f>IF('Comanda Decor 1'!$C103&lt;&gt;"",IF('Comanda Decor 1'!$C$10&lt;&gt;"",'Comanda Decor 1'!$C$10,""),"")</f>
        <v/>
      </c>
    </row>
    <row r="77" spans="1:15" x14ac:dyDescent="0.3">
      <c r="A77" s="3">
        <v>75</v>
      </c>
      <c r="B77" s="3" t="str">
        <f>IF('Comanda Decor 1'!$B104&lt;&gt;"",'Comanda Decor 1'!$B104,"")</f>
        <v/>
      </c>
      <c r="C77" s="3" t="str">
        <f>IF('Comanda Decor 1'!$C104&lt;&gt;"",'Comanda Decor 1'!$C104,"")</f>
        <v/>
      </c>
      <c r="D77" s="3" t="str">
        <f>IF('Comanda Decor 1'!$D104&lt;&gt;0,'Comanda Decor 1'!$D104,"")</f>
        <v/>
      </c>
      <c r="E77" s="3" t="str">
        <f>IF('Comanda Decor 1'!$E104&lt;&gt;0,'Comanda Decor 1'!$E104,"")</f>
        <v/>
      </c>
      <c r="F77" s="3" t="str">
        <f>IF('Comanda Decor 1'!$F104&lt;&gt;0,'Comanda Decor 1'!$F104,"")</f>
        <v/>
      </c>
      <c r="G77" s="3" t="str">
        <f>IF('Comanda Decor 1'!$C104="","",IF('Comanda Decor 1'!$G104="",1,0))</f>
        <v/>
      </c>
      <c r="H77" s="3" t="str">
        <f>VLOOKUP(IF('Comanda Decor 1'!$H104=1,'Comanda Decor 1'!$C$20,IF('Comanda Decor 1'!$H104=2,'Comanda Decor 1'!$C$21,IF('Comanda Decor 1'!$H104=3,'Comanda Decor 1'!$C$22,IF('Comanda Decor 1'!$H104=4,'Comanda Decor 1'!$C$23,IF('Comanda Decor 1'!$H104=5,'Comanda Decor 1'!$C$24,IF('Comanda Decor 1'!$H104=6,'Comanda Decor 1'!$C$25,"Blank")))))),'Corespondenta ABS denumire-cod'!A:B,2,0)</f>
        <v/>
      </c>
      <c r="I77" s="3" t="str">
        <f>VLOOKUP(IF('Comanda Decor 1'!$I104=1,'Comanda Decor 1'!$C$20,IF('Comanda Decor 1'!$I104=2,'Comanda Decor 1'!$C$21,IF('Comanda Decor 1'!$I104=3,'Comanda Decor 1'!$C$22,IF('Comanda Decor 1'!$I104=4,'Comanda Decor 1'!$C$23,IF('Comanda Decor 1'!$I104=5,'Comanda Decor 1'!$C$24,IF('Comanda Decor 1'!$I104=6,'Comanda Decor 1'!$C$25,"Blank")))))),'Corespondenta ABS denumire-cod'!A:B,2,0)</f>
        <v/>
      </c>
      <c r="J77" s="3" t="str">
        <f>VLOOKUP(IF('Comanda Decor 1'!$J104=1,'Comanda Decor 1'!$C$20,IF('Comanda Decor 1'!$J104=2,'Comanda Decor 1'!$C$21,IF('Comanda Decor 1'!$J104=3,'Comanda Decor 1'!$C$22,IF('Comanda Decor 1'!$J104=4,'Comanda Decor 1'!$C$23,IF('Comanda Decor 1'!$J104=5,'Comanda Decor 1'!$C$24,IF('Comanda Decor 1'!$J104=6,'Comanda Decor 1'!$C$25,"Blank")))))),'Corespondenta ABS denumire-cod'!A:B,2,0)</f>
        <v/>
      </c>
      <c r="K77" s="3" t="str">
        <f>VLOOKUP(IF('Comanda Decor 1'!$K104=1,'Comanda Decor 1'!$C$20,IF('Comanda Decor 1'!$K104=2,'Comanda Decor 1'!$C$21,IF('Comanda Decor 1'!$K104=3,'Comanda Decor 1'!$C$22,IF('Comanda Decor 1'!$K104=4,'Comanda Decor 1'!$C$23,IF('Comanda Decor 1'!$K104=5,'Comanda Decor 1'!$C$24,IF('Comanda Decor 1'!$K104=6,'Comanda Decor 1'!$C$25,"Blank")))))),'Corespondenta ABS denumire-cod'!A:B,2,0)</f>
        <v/>
      </c>
      <c r="L77" s="3" t="str">
        <f>IF('Comanda Decor 1'!$D104&lt;&gt;0,VLOOKUP('Formula Cant 1'!$E76,'Grafica Cant'!$E$2:$F$17,2,0),"")</f>
        <v/>
      </c>
      <c r="M77" s="3" t="str">
        <f>IF('Comanda Decor 1'!$C104&lt;&gt;"",IF('Comanda Decor 1'!$L104&lt;&gt;"",'Comanda Decor 1'!$L104,""),"")</f>
        <v/>
      </c>
      <c r="N77" s="3" t="str">
        <f>IF('Comanda Decor 1'!$C104&lt;&gt;"",IF('Comanda Decor 1'!$C$12&lt;&gt;"",'Comanda Decor 1'!$C$12,""),"")</f>
        <v/>
      </c>
      <c r="O77" s="7" t="str">
        <f>IF('Comanda Decor 1'!$C104&lt;&gt;"",IF('Comanda Decor 1'!$C$10&lt;&gt;"",'Comanda Decor 1'!$C$10,""),"")</f>
        <v/>
      </c>
    </row>
    <row r="78" spans="1:15" x14ac:dyDescent="0.3">
      <c r="A78" s="3">
        <v>76</v>
      </c>
      <c r="B78" s="3" t="str">
        <f>IF('Comanda Decor 1'!$B105&lt;&gt;"",'Comanda Decor 1'!$B105,"")</f>
        <v/>
      </c>
      <c r="C78" s="3" t="str">
        <f>IF('Comanda Decor 1'!$C105&lt;&gt;"",'Comanda Decor 1'!$C105,"")</f>
        <v/>
      </c>
      <c r="D78" s="3" t="str">
        <f>IF('Comanda Decor 1'!$D105&lt;&gt;0,'Comanda Decor 1'!$D105,"")</f>
        <v/>
      </c>
      <c r="E78" s="3" t="str">
        <f>IF('Comanda Decor 1'!$E105&lt;&gt;0,'Comanda Decor 1'!$E105,"")</f>
        <v/>
      </c>
      <c r="F78" s="3" t="str">
        <f>IF('Comanda Decor 1'!$F105&lt;&gt;0,'Comanda Decor 1'!$F105,"")</f>
        <v/>
      </c>
      <c r="G78" s="3" t="str">
        <f>IF('Comanda Decor 1'!$C105="","",IF('Comanda Decor 1'!$G105="",1,0))</f>
        <v/>
      </c>
      <c r="H78" s="3" t="str">
        <f>VLOOKUP(IF('Comanda Decor 1'!$H105=1,'Comanda Decor 1'!$C$20,IF('Comanda Decor 1'!$H105=2,'Comanda Decor 1'!$C$21,IF('Comanda Decor 1'!$H105=3,'Comanda Decor 1'!$C$22,IF('Comanda Decor 1'!$H105=4,'Comanda Decor 1'!$C$23,IF('Comanda Decor 1'!$H105=5,'Comanda Decor 1'!$C$24,IF('Comanda Decor 1'!$H105=6,'Comanda Decor 1'!$C$25,"Blank")))))),'Corespondenta ABS denumire-cod'!A:B,2,0)</f>
        <v/>
      </c>
      <c r="I78" s="3" t="str">
        <f>VLOOKUP(IF('Comanda Decor 1'!$I105=1,'Comanda Decor 1'!$C$20,IF('Comanda Decor 1'!$I105=2,'Comanda Decor 1'!$C$21,IF('Comanda Decor 1'!$I105=3,'Comanda Decor 1'!$C$22,IF('Comanda Decor 1'!$I105=4,'Comanda Decor 1'!$C$23,IF('Comanda Decor 1'!$I105=5,'Comanda Decor 1'!$C$24,IF('Comanda Decor 1'!$I105=6,'Comanda Decor 1'!$C$25,"Blank")))))),'Corespondenta ABS denumire-cod'!A:B,2,0)</f>
        <v/>
      </c>
      <c r="J78" s="3" t="str">
        <f>VLOOKUP(IF('Comanda Decor 1'!$J105=1,'Comanda Decor 1'!$C$20,IF('Comanda Decor 1'!$J105=2,'Comanda Decor 1'!$C$21,IF('Comanda Decor 1'!$J105=3,'Comanda Decor 1'!$C$22,IF('Comanda Decor 1'!$J105=4,'Comanda Decor 1'!$C$23,IF('Comanda Decor 1'!$J105=5,'Comanda Decor 1'!$C$24,IF('Comanda Decor 1'!$J105=6,'Comanda Decor 1'!$C$25,"Blank")))))),'Corespondenta ABS denumire-cod'!A:B,2,0)</f>
        <v/>
      </c>
      <c r="K78" s="3" t="str">
        <f>VLOOKUP(IF('Comanda Decor 1'!$K105=1,'Comanda Decor 1'!$C$20,IF('Comanda Decor 1'!$K105=2,'Comanda Decor 1'!$C$21,IF('Comanda Decor 1'!$K105=3,'Comanda Decor 1'!$C$22,IF('Comanda Decor 1'!$K105=4,'Comanda Decor 1'!$C$23,IF('Comanda Decor 1'!$K105=5,'Comanda Decor 1'!$C$24,IF('Comanda Decor 1'!$K105=6,'Comanda Decor 1'!$C$25,"Blank")))))),'Corespondenta ABS denumire-cod'!A:B,2,0)</f>
        <v/>
      </c>
      <c r="L78" s="3" t="str">
        <f>IF('Comanda Decor 1'!$D105&lt;&gt;0,VLOOKUP('Formula Cant 1'!$E77,'Grafica Cant'!$E$2:$F$17,2,0),"")</f>
        <v/>
      </c>
      <c r="M78" s="3" t="str">
        <f>IF('Comanda Decor 1'!$C105&lt;&gt;"",IF('Comanda Decor 1'!$L105&lt;&gt;"",'Comanda Decor 1'!$L105,""),"")</f>
        <v/>
      </c>
      <c r="N78" s="3" t="str">
        <f>IF('Comanda Decor 1'!$C105&lt;&gt;"",IF('Comanda Decor 1'!$C$12&lt;&gt;"",'Comanda Decor 1'!$C$12,""),"")</f>
        <v/>
      </c>
      <c r="O78" s="7" t="str">
        <f>IF('Comanda Decor 1'!$C105&lt;&gt;"",IF('Comanda Decor 1'!$C$10&lt;&gt;"",'Comanda Decor 1'!$C$10,""),"")</f>
        <v/>
      </c>
    </row>
    <row r="79" spans="1:15" x14ac:dyDescent="0.3">
      <c r="A79" s="3">
        <v>77</v>
      </c>
      <c r="B79" s="3" t="str">
        <f>IF('Comanda Decor 1'!$B106&lt;&gt;"",'Comanda Decor 1'!$B106,"")</f>
        <v/>
      </c>
      <c r="C79" s="3" t="str">
        <f>IF('Comanda Decor 1'!$C106&lt;&gt;"",'Comanda Decor 1'!$C106,"")</f>
        <v/>
      </c>
      <c r="D79" s="3" t="str">
        <f>IF('Comanda Decor 1'!$D106&lt;&gt;0,'Comanda Decor 1'!$D106,"")</f>
        <v/>
      </c>
      <c r="E79" s="3" t="str">
        <f>IF('Comanda Decor 1'!$E106&lt;&gt;0,'Comanda Decor 1'!$E106,"")</f>
        <v/>
      </c>
      <c r="F79" s="3" t="str">
        <f>IF('Comanda Decor 1'!$F106&lt;&gt;0,'Comanda Decor 1'!$F106,"")</f>
        <v/>
      </c>
      <c r="G79" s="3" t="str">
        <f>IF('Comanda Decor 1'!$C106="","",IF('Comanda Decor 1'!$G106="",1,0))</f>
        <v/>
      </c>
      <c r="H79" s="3" t="str">
        <f>VLOOKUP(IF('Comanda Decor 1'!$H106=1,'Comanda Decor 1'!$C$20,IF('Comanda Decor 1'!$H106=2,'Comanda Decor 1'!$C$21,IF('Comanda Decor 1'!$H106=3,'Comanda Decor 1'!$C$22,IF('Comanda Decor 1'!$H106=4,'Comanda Decor 1'!$C$23,IF('Comanda Decor 1'!$H106=5,'Comanda Decor 1'!$C$24,IF('Comanda Decor 1'!$H106=6,'Comanda Decor 1'!$C$25,"Blank")))))),'Corespondenta ABS denumire-cod'!A:B,2,0)</f>
        <v/>
      </c>
      <c r="I79" s="3" t="str">
        <f>VLOOKUP(IF('Comanda Decor 1'!$I106=1,'Comanda Decor 1'!$C$20,IF('Comanda Decor 1'!$I106=2,'Comanda Decor 1'!$C$21,IF('Comanda Decor 1'!$I106=3,'Comanda Decor 1'!$C$22,IF('Comanda Decor 1'!$I106=4,'Comanda Decor 1'!$C$23,IF('Comanda Decor 1'!$I106=5,'Comanda Decor 1'!$C$24,IF('Comanda Decor 1'!$I106=6,'Comanda Decor 1'!$C$25,"Blank")))))),'Corespondenta ABS denumire-cod'!A:B,2,0)</f>
        <v/>
      </c>
      <c r="J79" s="3" t="str">
        <f>VLOOKUP(IF('Comanda Decor 1'!$J106=1,'Comanda Decor 1'!$C$20,IF('Comanda Decor 1'!$J106=2,'Comanda Decor 1'!$C$21,IF('Comanda Decor 1'!$J106=3,'Comanda Decor 1'!$C$22,IF('Comanda Decor 1'!$J106=4,'Comanda Decor 1'!$C$23,IF('Comanda Decor 1'!$J106=5,'Comanda Decor 1'!$C$24,IF('Comanda Decor 1'!$J106=6,'Comanda Decor 1'!$C$25,"Blank")))))),'Corespondenta ABS denumire-cod'!A:B,2,0)</f>
        <v/>
      </c>
      <c r="K79" s="3" t="str">
        <f>VLOOKUP(IF('Comanda Decor 1'!$K106=1,'Comanda Decor 1'!$C$20,IF('Comanda Decor 1'!$K106=2,'Comanda Decor 1'!$C$21,IF('Comanda Decor 1'!$K106=3,'Comanda Decor 1'!$C$22,IF('Comanda Decor 1'!$K106=4,'Comanda Decor 1'!$C$23,IF('Comanda Decor 1'!$K106=5,'Comanda Decor 1'!$C$24,IF('Comanda Decor 1'!$K106=6,'Comanda Decor 1'!$C$25,"Blank")))))),'Corespondenta ABS denumire-cod'!A:B,2,0)</f>
        <v/>
      </c>
      <c r="L79" s="3" t="str">
        <f>IF('Comanda Decor 1'!$D106&lt;&gt;0,VLOOKUP('Formula Cant 1'!$E78,'Grafica Cant'!$E$2:$F$17,2,0),"")</f>
        <v/>
      </c>
      <c r="M79" s="3" t="str">
        <f>IF('Comanda Decor 1'!$C106&lt;&gt;"",IF('Comanda Decor 1'!$L106&lt;&gt;"",'Comanda Decor 1'!$L106,""),"")</f>
        <v/>
      </c>
      <c r="N79" s="3" t="str">
        <f>IF('Comanda Decor 1'!$C106&lt;&gt;"",IF('Comanda Decor 1'!$C$12&lt;&gt;"",'Comanda Decor 1'!$C$12,""),"")</f>
        <v/>
      </c>
      <c r="O79" s="7" t="str">
        <f>IF('Comanda Decor 1'!$C106&lt;&gt;"",IF('Comanda Decor 1'!$C$10&lt;&gt;"",'Comanda Decor 1'!$C$10,""),"")</f>
        <v/>
      </c>
    </row>
    <row r="80" spans="1:15" x14ac:dyDescent="0.3">
      <c r="A80" s="3">
        <v>78</v>
      </c>
      <c r="B80" s="3" t="str">
        <f>IF('Comanda Decor 1'!$B107&lt;&gt;"",'Comanda Decor 1'!$B107,"")</f>
        <v/>
      </c>
      <c r="C80" s="3" t="str">
        <f>IF('Comanda Decor 1'!$C107&lt;&gt;"",'Comanda Decor 1'!$C107,"")</f>
        <v/>
      </c>
      <c r="D80" s="3" t="str">
        <f>IF('Comanda Decor 1'!$D107&lt;&gt;0,'Comanda Decor 1'!$D107,"")</f>
        <v/>
      </c>
      <c r="E80" s="3" t="str">
        <f>IF('Comanda Decor 1'!$E107&lt;&gt;0,'Comanda Decor 1'!$E107,"")</f>
        <v/>
      </c>
      <c r="F80" s="3" t="str">
        <f>IF('Comanda Decor 1'!$F107&lt;&gt;0,'Comanda Decor 1'!$F107,"")</f>
        <v/>
      </c>
      <c r="G80" s="3" t="str">
        <f>IF('Comanda Decor 1'!$C107="","",IF('Comanda Decor 1'!$G107="",1,0))</f>
        <v/>
      </c>
      <c r="H80" s="3" t="str">
        <f>VLOOKUP(IF('Comanda Decor 1'!$H107=1,'Comanda Decor 1'!$C$20,IF('Comanda Decor 1'!$H107=2,'Comanda Decor 1'!$C$21,IF('Comanda Decor 1'!$H107=3,'Comanda Decor 1'!$C$22,IF('Comanda Decor 1'!$H107=4,'Comanda Decor 1'!$C$23,IF('Comanda Decor 1'!$H107=5,'Comanda Decor 1'!$C$24,IF('Comanda Decor 1'!$H107=6,'Comanda Decor 1'!$C$25,"Blank")))))),'Corespondenta ABS denumire-cod'!A:B,2,0)</f>
        <v/>
      </c>
      <c r="I80" s="3" t="str">
        <f>VLOOKUP(IF('Comanda Decor 1'!$I107=1,'Comanda Decor 1'!$C$20,IF('Comanda Decor 1'!$I107=2,'Comanda Decor 1'!$C$21,IF('Comanda Decor 1'!$I107=3,'Comanda Decor 1'!$C$22,IF('Comanda Decor 1'!$I107=4,'Comanda Decor 1'!$C$23,IF('Comanda Decor 1'!$I107=5,'Comanda Decor 1'!$C$24,IF('Comanda Decor 1'!$I107=6,'Comanda Decor 1'!$C$25,"Blank")))))),'Corespondenta ABS denumire-cod'!A:B,2,0)</f>
        <v/>
      </c>
      <c r="J80" s="3" t="str">
        <f>VLOOKUP(IF('Comanda Decor 1'!$J107=1,'Comanda Decor 1'!$C$20,IF('Comanda Decor 1'!$J107=2,'Comanda Decor 1'!$C$21,IF('Comanda Decor 1'!$J107=3,'Comanda Decor 1'!$C$22,IF('Comanda Decor 1'!$J107=4,'Comanda Decor 1'!$C$23,IF('Comanda Decor 1'!$J107=5,'Comanda Decor 1'!$C$24,IF('Comanda Decor 1'!$J107=6,'Comanda Decor 1'!$C$25,"Blank")))))),'Corespondenta ABS denumire-cod'!A:B,2,0)</f>
        <v/>
      </c>
      <c r="K80" s="3" t="str">
        <f>VLOOKUP(IF('Comanda Decor 1'!$K107=1,'Comanda Decor 1'!$C$20,IF('Comanda Decor 1'!$K107=2,'Comanda Decor 1'!$C$21,IF('Comanda Decor 1'!$K107=3,'Comanda Decor 1'!$C$22,IF('Comanda Decor 1'!$K107=4,'Comanda Decor 1'!$C$23,IF('Comanda Decor 1'!$K107=5,'Comanda Decor 1'!$C$24,IF('Comanda Decor 1'!$K107=6,'Comanda Decor 1'!$C$25,"Blank")))))),'Corespondenta ABS denumire-cod'!A:B,2,0)</f>
        <v/>
      </c>
      <c r="L80" s="3" t="str">
        <f>IF('Comanda Decor 1'!$D107&lt;&gt;0,VLOOKUP('Formula Cant 1'!$E79,'Grafica Cant'!$E$2:$F$17,2,0),"")</f>
        <v/>
      </c>
      <c r="M80" s="3" t="str">
        <f>IF('Comanda Decor 1'!$C107&lt;&gt;"",IF('Comanda Decor 1'!$L107&lt;&gt;"",'Comanda Decor 1'!$L107,""),"")</f>
        <v/>
      </c>
      <c r="N80" s="3" t="str">
        <f>IF('Comanda Decor 1'!$C107&lt;&gt;"",IF('Comanda Decor 1'!$C$12&lt;&gt;"",'Comanda Decor 1'!$C$12,""),"")</f>
        <v/>
      </c>
      <c r="O80" s="7" t="str">
        <f>IF('Comanda Decor 1'!$C107&lt;&gt;"",IF('Comanda Decor 1'!$C$10&lt;&gt;"",'Comanda Decor 1'!$C$10,""),"")</f>
        <v/>
      </c>
    </row>
    <row r="81" spans="1:15" x14ac:dyDescent="0.3">
      <c r="A81" s="3">
        <v>79</v>
      </c>
      <c r="B81" s="3" t="str">
        <f>IF('Comanda Decor 1'!$B108&lt;&gt;"",'Comanda Decor 1'!$B108,"")</f>
        <v/>
      </c>
      <c r="C81" s="3" t="str">
        <f>IF('Comanda Decor 1'!$C108&lt;&gt;"",'Comanda Decor 1'!$C108,"")</f>
        <v/>
      </c>
      <c r="D81" s="3" t="str">
        <f>IF('Comanda Decor 1'!$D108&lt;&gt;0,'Comanda Decor 1'!$D108,"")</f>
        <v/>
      </c>
      <c r="E81" s="3" t="str">
        <f>IF('Comanda Decor 1'!$E108&lt;&gt;0,'Comanda Decor 1'!$E108,"")</f>
        <v/>
      </c>
      <c r="F81" s="3" t="str">
        <f>IF('Comanda Decor 1'!$F108&lt;&gt;0,'Comanda Decor 1'!$F108,"")</f>
        <v/>
      </c>
      <c r="G81" s="3" t="str">
        <f>IF('Comanda Decor 1'!$C108="","",IF('Comanda Decor 1'!$G108="",1,0))</f>
        <v/>
      </c>
      <c r="H81" s="3" t="str">
        <f>VLOOKUP(IF('Comanda Decor 1'!$H108=1,'Comanda Decor 1'!$C$20,IF('Comanda Decor 1'!$H108=2,'Comanda Decor 1'!$C$21,IF('Comanda Decor 1'!$H108=3,'Comanda Decor 1'!$C$22,IF('Comanda Decor 1'!$H108=4,'Comanda Decor 1'!$C$23,IF('Comanda Decor 1'!$H108=5,'Comanda Decor 1'!$C$24,IF('Comanda Decor 1'!$H108=6,'Comanda Decor 1'!$C$25,"Blank")))))),'Corespondenta ABS denumire-cod'!A:B,2,0)</f>
        <v/>
      </c>
      <c r="I81" s="3" t="str">
        <f>VLOOKUP(IF('Comanda Decor 1'!$I108=1,'Comanda Decor 1'!$C$20,IF('Comanda Decor 1'!$I108=2,'Comanda Decor 1'!$C$21,IF('Comanda Decor 1'!$I108=3,'Comanda Decor 1'!$C$22,IF('Comanda Decor 1'!$I108=4,'Comanda Decor 1'!$C$23,IF('Comanda Decor 1'!$I108=5,'Comanda Decor 1'!$C$24,IF('Comanda Decor 1'!$I108=6,'Comanda Decor 1'!$C$25,"Blank")))))),'Corespondenta ABS denumire-cod'!A:B,2,0)</f>
        <v/>
      </c>
      <c r="J81" s="3" t="str">
        <f>VLOOKUP(IF('Comanda Decor 1'!$J108=1,'Comanda Decor 1'!$C$20,IF('Comanda Decor 1'!$J108=2,'Comanda Decor 1'!$C$21,IF('Comanda Decor 1'!$J108=3,'Comanda Decor 1'!$C$22,IF('Comanda Decor 1'!$J108=4,'Comanda Decor 1'!$C$23,IF('Comanda Decor 1'!$J108=5,'Comanda Decor 1'!$C$24,IF('Comanda Decor 1'!$J108=6,'Comanda Decor 1'!$C$25,"Blank")))))),'Corespondenta ABS denumire-cod'!A:B,2,0)</f>
        <v/>
      </c>
      <c r="K81" s="3" t="str">
        <f>VLOOKUP(IF('Comanda Decor 1'!$K108=1,'Comanda Decor 1'!$C$20,IF('Comanda Decor 1'!$K108=2,'Comanda Decor 1'!$C$21,IF('Comanda Decor 1'!$K108=3,'Comanda Decor 1'!$C$22,IF('Comanda Decor 1'!$K108=4,'Comanda Decor 1'!$C$23,IF('Comanda Decor 1'!$K108=5,'Comanda Decor 1'!$C$24,IF('Comanda Decor 1'!$K108=6,'Comanda Decor 1'!$C$25,"Blank")))))),'Corespondenta ABS denumire-cod'!A:B,2,0)</f>
        <v/>
      </c>
      <c r="L81" s="3" t="str">
        <f>IF('Comanda Decor 1'!$D108&lt;&gt;0,VLOOKUP('Formula Cant 1'!$E80,'Grafica Cant'!$E$2:$F$17,2,0),"")</f>
        <v/>
      </c>
      <c r="M81" s="3" t="str">
        <f>IF('Comanda Decor 1'!$C108&lt;&gt;"",IF('Comanda Decor 1'!$L108&lt;&gt;"",'Comanda Decor 1'!$L108,""),"")</f>
        <v/>
      </c>
      <c r="N81" s="3" t="str">
        <f>IF('Comanda Decor 1'!$C108&lt;&gt;"",IF('Comanda Decor 1'!$C$12&lt;&gt;"",'Comanda Decor 1'!$C$12,""),"")</f>
        <v/>
      </c>
      <c r="O81" s="7" t="str">
        <f>IF('Comanda Decor 1'!$C108&lt;&gt;"",IF('Comanda Decor 1'!$C$10&lt;&gt;"",'Comanda Decor 1'!$C$10,""),"")</f>
        <v/>
      </c>
    </row>
    <row r="82" spans="1:15" x14ac:dyDescent="0.3">
      <c r="A82" s="3">
        <v>80</v>
      </c>
      <c r="B82" s="3" t="str">
        <f>IF('Comanda Decor 1'!$B109&lt;&gt;"",'Comanda Decor 1'!$B109,"")</f>
        <v/>
      </c>
      <c r="C82" s="3" t="str">
        <f>IF('Comanda Decor 1'!$C109&lt;&gt;"",'Comanda Decor 1'!$C109,"")</f>
        <v/>
      </c>
      <c r="D82" s="3" t="str">
        <f>IF('Comanda Decor 1'!$D109&lt;&gt;0,'Comanda Decor 1'!$D109,"")</f>
        <v/>
      </c>
      <c r="E82" s="3" t="str">
        <f>IF('Comanda Decor 1'!$E109&lt;&gt;0,'Comanda Decor 1'!$E109,"")</f>
        <v/>
      </c>
      <c r="F82" s="3" t="str">
        <f>IF('Comanda Decor 1'!$F109&lt;&gt;0,'Comanda Decor 1'!$F109,"")</f>
        <v/>
      </c>
      <c r="G82" s="3" t="str">
        <f>IF('Comanda Decor 1'!$C109="","",IF('Comanda Decor 1'!$G109="",1,0))</f>
        <v/>
      </c>
      <c r="H82" s="3" t="str">
        <f>VLOOKUP(IF('Comanda Decor 1'!$H109=1,'Comanda Decor 1'!$C$20,IF('Comanda Decor 1'!$H109=2,'Comanda Decor 1'!$C$21,IF('Comanda Decor 1'!$H109=3,'Comanda Decor 1'!$C$22,IF('Comanda Decor 1'!$H109=4,'Comanda Decor 1'!$C$23,IF('Comanda Decor 1'!$H109=5,'Comanda Decor 1'!$C$24,IF('Comanda Decor 1'!$H109=6,'Comanda Decor 1'!$C$25,"Blank")))))),'Corespondenta ABS denumire-cod'!A:B,2,0)</f>
        <v/>
      </c>
      <c r="I82" s="3" t="str">
        <f>VLOOKUP(IF('Comanda Decor 1'!$I109=1,'Comanda Decor 1'!$C$20,IF('Comanda Decor 1'!$I109=2,'Comanda Decor 1'!$C$21,IF('Comanda Decor 1'!$I109=3,'Comanda Decor 1'!$C$22,IF('Comanda Decor 1'!$I109=4,'Comanda Decor 1'!$C$23,IF('Comanda Decor 1'!$I109=5,'Comanda Decor 1'!$C$24,IF('Comanda Decor 1'!$I109=6,'Comanda Decor 1'!$C$25,"Blank")))))),'Corespondenta ABS denumire-cod'!A:B,2,0)</f>
        <v/>
      </c>
      <c r="J82" s="3" t="str">
        <f>VLOOKUP(IF('Comanda Decor 1'!$J109=1,'Comanda Decor 1'!$C$20,IF('Comanda Decor 1'!$J109=2,'Comanda Decor 1'!$C$21,IF('Comanda Decor 1'!$J109=3,'Comanda Decor 1'!$C$22,IF('Comanda Decor 1'!$J109=4,'Comanda Decor 1'!$C$23,IF('Comanda Decor 1'!$J109=5,'Comanda Decor 1'!$C$24,IF('Comanda Decor 1'!$J109=6,'Comanda Decor 1'!$C$25,"Blank")))))),'Corespondenta ABS denumire-cod'!A:B,2,0)</f>
        <v/>
      </c>
      <c r="K82" s="3" t="str">
        <f>VLOOKUP(IF('Comanda Decor 1'!$K109=1,'Comanda Decor 1'!$C$20,IF('Comanda Decor 1'!$K109=2,'Comanda Decor 1'!$C$21,IF('Comanda Decor 1'!$K109=3,'Comanda Decor 1'!$C$22,IF('Comanda Decor 1'!$K109=4,'Comanda Decor 1'!$C$23,IF('Comanda Decor 1'!$K109=5,'Comanda Decor 1'!$C$24,IF('Comanda Decor 1'!$K109=6,'Comanda Decor 1'!$C$25,"Blank")))))),'Corespondenta ABS denumire-cod'!A:B,2,0)</f>
        <v/>
      </c>
      <c r="L82" s="3" t="str">
        <f>IF('Comanda Decor 1'!$D109&lt;&gt;0,VLOOKUP('Formula Cant 1'!$E81,'Grafica Cant'!$E$2:$F$17,2,0),"")</f>
        <v/>
      </c>
      <c r="M82" s="3" t="str">
        <f>IF('Comanda Decor 1'!$C109&lt;&gt;"",IF('Comanda Decor 1'!$L109&lt;&gt;"",'Comanda Decor 1'!$L109,""),"")</f>
        <v/>
      </c>
      <c r="N82" s="3" t="str">
        <f>IF('Comanda Decor 1'!$C109&lt;&gt;"",IF('Comanda Decor 1'!$C$12&lt;&gt;"",'Comanda Decor 1'!$C$12,""),"")</f>
        <v/>
      </c>
      <c r="O82" s="7" t="str">
        <f>IF('Comanda Decor 1'!$C109&lt;&gt;"",IF('Comanda Decor 1'!$C$10&lt;&gt;"",'Comanda Decor 1'!$C$10,""),"")</f>
        <v/>
      </c>
    </row>
    <row r="83" spans="1:15" x14ac:dyDescent="0.3">
      <c r="A83" s="3">
        <v>81</v>
      </c>
      <c r="B83" s="3" t="str">
        <f>IF('Comanda Decor 1'!$B110&lt;&gt;"",'Comanda Decor 1'!$B110,"")</f>
        <v/>
      </c>
      <c r="C83" s="3" t="str">
        <f>IF('Comanda Decor 1'!$C110&lt;&gt;"",'Comanda Decor 1'!$C110,"")</f>
        <v/>
      </c>
      <c r="D83" s="3" t="str">
        <f>IF('Comanda Decor 1'!$D110&lt;&gt;0,'Comanda Decor 1'!$D110,"")</f>
        <v/>
      </c>
      <c r="E83" s="3" t="str">
        <f>IF('Comanda Decor 1'!$E110&lt;&gt;0,'Comanda Decor 1'!$E110,"")</f>
        <v/>
      </c>
      <c r="F83" s="3" t="str">
        <f>IF('Comanda Decor 1'!$F110&lt;&gt;0,'Comanda Decor 1'!$F110,"")</f>
        <v/>
      </c>
      <c r="G83" s="3" t="str">
        <f>IF('Comanda Decor 1'!$C110="","",IF('Comanda Decor 1'!$G110="",1,0))</f>
        <v/>
      </c>
      <c r="H83" s="3" t="str">
        <f>VLOOKUP(IF('Comanda Decor 1'!$H110=1,'Comanda Decor 1'!$C$20,IF('Comanda Decor 1'!$H110=2,'Comanda Decor 1'!$C$21,IF('Comanda Decor 1'!$H110=3,'Comanda Decor 1'!$C$22,IF('Comanda Decor 1'!$H110=4,'Comanda Decor 1'!$C$23,IF('Comanda Decor 1'!$H110=5,'Comanda Decor 1'!$C$24,IF('Comanda Decor 1'!$H110=6,'Comanda Decor 1'!$C$25,"Blank")))))),'Corespondenta ABS denumire-cod'!A:B,2,0)</f>
        <v/>
      </c>
      <c r="I83" s="3" t="str">
        <f>VLOOKUP(IF('Comanda Decor 1'!$I110=1,'Comanda Decor 1'!$C$20,IF('Comanda Decor 1'!$I110=2,'Comanda Decor 1'!$C$21,IF('Comanda Decor 1'!$I110=3,'Comanda Decor 1'!$C$22,IF('Comanda Decor 1'!$I110=4,'Comanda Decor 1'!$C$23,IF('Comanda Decor 1'!$I110=5,'Comanda Decor 1'!$C$24,IF('Comanda Decor 1'!$I110=6,'Comanda Decor 1'!$C$25,"Blank")))))),'Corespondenta ABS denumire-cod'!A:B,2,0)</f>
        <v/>
      </c>
      <c r="J83" s="3" t="str">
        <f>VLOOKUP(IF('Comanda Decor 1'!$J110=1,'Comanda Decor 1'!$C$20,IF('Comanda Decor 1'!$J110=2,'Comanda Decor 1'!$C$21,IF('Comanda Decor 1'!$J110=3,'Comanda Decor 1'!$C$22,IF('Comanda Decor 1'!$J110=4,'Comanda Decor 1'!$C$23,IF('Comanda Decor 1'!$J110=5,'Comanda Decor 1'!$C$24,IF('Comanda Decor 1'!$J110=6,'Comanda Decor 1'!$C$25,"Blank")))))),'Corespondenta ABS denumire-cod'!A:B,2,0)</f>
        <v/>
      </c>
      <c r="K83" s="3" t="str">
        <f>VLOOKUP(IF('Comanda Decor 1'!$K110=1,'Comanda Decor 1'!$C$20,IF('Comanda Decor 1'!$K110=2,'Comanda Decor 1'!$C$21,IF('Comanda Decor 1'!$K110=3,'Comanda Decor 1'!$C$22,IF('Comanda Decor 1'!$K110=4,'Comanda Decor 1'!$C$23,IF('Comanda Decor 1'!$K110=5,'Comanda Decor 1'!$C$24,IF('Comanda Decor 1'!$K110=6,'Comanda Decor 1'!$C$25,"Blank")))))),'Corespondenta ABS denumire-cod'!A:B,2,0)</f>
        <v/>
      </c>
      <c r="L83" s="3" t="str">
        <f>IF('Comanda Decor 1'!$D110&lt;&gt;0,VLOOKUP('Formula Cant 1'!$E82,'Grafica Cant'!$E$2:$F$17,2,0),"")</f>
        <v/>
      </c>
      <c r="M83" s="3" t="str">
        <f>IF('Comanda Decor 1'!$C110&lt;&gt;"",IF('Comanda Decor 1'!$L110&lt;&gt;"",'Comanda Decor 1'!$L110,""),"")</f>
        <v/>
      </c>
      <c r="N83" s="3" t="str">
        <f>IF('Comanda Decor 1'!$C110&lt;&gt;"",IF('Comanda Decor 1'!$C$12&lt;&gt;"",'Comanda Decor 1'!$C$12,""),"")</f>
        <v/>
      </c>
      <c r="O83" s="7" t="str">
        <f>IF('Comanda Decor 1'!$C110&lt;&gt;"",IF('Comanda Decor 1'!$C$10&lt;&gt;"",'Comanda Decor 1'!$C$10,""),"")</f>
        <v/>
      </c>
    </row>
    <row r="84" spans="1:15" x14ac:dyDescent="0.3">
      <c r="A84" s="3">
        <v>82</v>
      </c>
      <c r="B84" s="3" t="str">
        <f>IF('Comanda Decor 1'!$B111&lt;&gt;"",'Comanda Decor 1'!$B111,"")</f>
        <v/>
      </c>
      <c r="C84" s="3" t="str">
        <f>IF('Comanda Decor 1'!$C111&lt;&gt;"",'Comanda Decor 1'!$C111,"")</f>
        <v/>
      </c>
      <c r="D84" s="3" t="str">
        <f>IF('Comanda Decor 1'!$D111&lt;&gt;0,'Comanda Decor 1'!$D111,"")</f>
        <v/>
      </c>
      <c r="E84" s="3" t="str">
        <f>IF('Comanda Decor 1'!$E111&lt;&gt;0,'Comanda Decor 1'!$E111,"")</f>
        <v/>
      </c>
      <c r="F84" s="3" t="str">
        <f>IF('Comanda Decor 1'!$F111&lt;&gt;0,'Comanda Decor 1'!$F111,"")</f>
        <v/>
      </c>
      <c r="G84" s="3" t="str">
        <f>IF('Comanda Decor 1'!$C111="","",IF('Comanda Decor 1'!$G111="",1,0))</f>
        <v/>
      </c>
      <c r="H84" s="3" t="str">
        <f>VLOOKUP(IF('Comanda Decor 1'!$H111=1,'Comanda Decor 1'!$C$20,IF('Comanda Decor 1'!$H111=2,'Comanda Decor 1'!$C$21,IF('Comanda Decor 1'!$H111=3,'Comanda Decor 1'!$C$22,IF('Comanda Decor 1'!$H111=4,'Comanda Decor 1'!$C$23,IF('Comanda Decor 1'!$H111=5,'Comanda Decor 1'!$C$24,IF('Comanda Decor 1'!$H111=6,'Comanda Decor 1'!$C$25,"Blank")))))),'Corespondenta ABS denumire-cod'!A:B,2,0)</f>
        <v/>
      </c>
      <c r="I84" s="3" t="str">
        <f>VLOOKUP(IF('Comanda Decor 1'!$I111=1,'Comanda Decor 1'!$C$20,IF('Comanda Decor 1'!$I111=2,'Comanda Decor 1'!$C$21,IF('Comanda Decor 1'!$I111=3,'Comanda Decor 1'!$C$22,IF('Comanda Decor 1'!$I111=4,'Comanda Decor 1'!$C$23,IF('Comanda Decor 1'!$I111=5,'Comanda Decor 1'!$C$24,IF('Comanda Decor 1'!$I111=6,'Comanda Decor 1'!$C$25,"Blank")))))),'Corespondenta ABS denumire-cod'!A:B,2,0)</f>
        <v/>
      </c>
      <c r="J84" s="3" t="str">
        <f>VLOOKUP(IF('Comanda Decor 1'!$J111=1,'Comanda Decor 1'!$C$20,IF('Comanda Decor 1'!$J111=2,'Comanda Decor 1'!$C$21,IF('Comanda Decor 1'!$J111=3,'Comanda Decor 1'!$C$22,IF('Comanda Decor 1'!$J111=4,'Comanda Decor 1'!$C$23,IF('Comanda Decor 1'!$J111=5,'Comanda Decor 1'!$C$24,IF('Comanda Decor 1'!$J111=6,'Comanda Decor 1'!$C$25,"Blank")))))),'Corespondenta ABS denumire-cod'!A:B,2,0)</f>
        <v/>
      </c>
      <c r="K84" s="3" t="str">
        <f>VLOOKUP(IF('Comanda Decor 1'!$K111=1,'Comanda Decor 1'!$C$20,IF('Comanda Decor 1'!$K111=2,'Comanda Decor 1'!$C$21,IF('Comanda Decor 1'!$K111=3,'Comanda Decor 1'!$C$22,IF('Comanda Decor 1'!$K111=4,'Comanda Decor 1'!$C$23,IF('Comanda Decor 1'!$K111=5,'Comanda Decor 1'!$C$24,IF('Comanda Decor 1'!$K111=6,'Comanda Decor 1'!$C$25,"Blank")))))),'Corespondenta ABS denumire-cod'!A:B,2,0)</f>
        <v/>
      </c>
      <c r="L84" s="3" t="str">
        <f>IF('Comanda Decor 1'!$D111&lt;&gt;0,VLOOKUP('Formula Cant 1'!$E83,'Grafica Cant'!$E$2:$F$17,2,0),"")</f>
        <v/>
      </c>
      <c r="M84" s="3" t="str">
        <f>IF('Comanda Decor 1'!$C111&lt;&gt;"",IF('Comanda Decor 1'!$L111&lt;&gt;"",'Comanda Decor 1'!$L111,""),"")</f>
        <v/>
      </c>
      <c r="N84" s="3" t="str">
        <f>IF('Comanda Decor 1'!$C111&lt;&gt;"",IF('Comanda Decor 1'!$C$12&lt;&gt;"",'Comanda Decor 1'!$C$12,""),"")</f>
        <v/>
      </c>
      <c r="O84" s="7" t="str">
        <f>IF('Comanda Decor 1'!$C111&lt;&gt;"",IF('Comanda Decor 1'!$C$10&lt;&gt;"",'Comanda Decor 1'!$C$10,""),"")</f>
        <v/>
      </c>
    </row>
    <row r="85" spans="1:15" x14ac:dyDescent="0.3">
      <c r="A85" s="3">
        <v>83</v>
      </c>
      <c r="B85" s="3" t="str">
        <f>IF('Comanda Decor 1'!$B112&lt;&gt;"",'Comanda Decor 1'!$B112,"")</f>
        <v/>
      </c>
      <c r="C85" s="3" t="str">
        <f>IF('Comanda Decor 1'!$C112&lt;&gt;"",'Comanda Decor 1'!$C112,"")</f>
        <v/>
      </c>
      <c r="D85" s="3" t="str">
        <f>IF('Comanda Decor 1'!$D112&lt;&gt;0,'Comanda Decor 1'!$D112,"")</f>
        <v/>
      </c>
      <c r="E85" s="3" t="str">
        <f>IF('Comanda Decor 1'!$E112&lt;&gt;0,'Comanda Decor 1'!$E112,"")</f>
        <v/>
      </c>
      <c r="F85" s="3" t="str">
        <f>IF('Comanda Decor 1'!$F112&lt;&gt;0,'Comanda Decor 1'!$F112,"")</f>
        <v/>
      </c>
      <c r="G85" s="3" t="str">
        <f>IF('Comanda Decor 1'!$C112="","",IF('Comanda Decor 1'!$G112="",1,0))</f>
        <v/>
      </c>
      <c r="H85" s="3" t="str">
        <f>VLOOKUP(IF('Comanda Decor 1'!$H112=1,'Comanda Decor 1'!$C$20,IF('Comanda Decor 1'!$H112=2,'Comanda Decor 1'!$C$21,IF('Comanda Decor 1'!$H112=3,'Comanda Decor 1'!$C$22,IF('Comanda Decor 1'!$H112=4,'Comanda Decor 1'!$C$23,IF('Comanda Decor 1'!$H112=5,'Comanda Decor 1'!$C$24,IF('Comanda Decor 1'!$H112=6,'Comanda Decor 1'!$C$25,"Blank")))))),'Corespondenta ABS denumire-cod'!A:B,2,0)</f>
        <v/>
      </c>
      <c r="I85" s="3" t="str">
        <f>VLOOKUP(IF('Comanda Decor 1'!$I112=1,'Comanda Decor 1'!$C$20,IF('Comanda Decor 1'!$I112=2,'Comanda Decor 1'!$C$21,IF('Comanda Decor 1'!$I112=3,'Comanda Decor 1'!$C$22,IF('Comanda Decor 1'!$I112=4,'Comanda Decor 1'!$C$23,IF('Comanda Decor 1'!$I112=5,'Comanda Decor 1'!$C$24,IF('Comanda Decor 1'!$I112=6,'Comanda Decor 1'!$C$25,"Blank")))))),'Corespondenta ABS denumire-cod'!A:B,2,0)</f>
        <v/>
      </c>
      <c r="J85" s="3" t="str">
        <f>VLOOKUP(IF('Comanda Decor 1'!$J112=1,'Comanda Decor 1'!$C$20,IF('Comanda Decor 1'!$J112=2,'Comanda Decor 1'!$C$21,IF('Comanda Decor 1'!$J112=3,'Comanda Decor 1'!$C$22,IF('Comanda Decor 1'!$J112=4,'Comanda Decor 1'!$C$23,IF('Comanda Decor 1'!$J112=5,'Comanda Decor 1'!$C$24,IF('Comanda Decor 1'!$J112=6,'Comanda Decor 1'!$C$25,"Blank")))))),'Corespondenta ABS denumire-cod'!A:B,2,0)</f>
        <v/>
      </c>
      <c r="K85" s="3" t="str">
        <f>VLOOKUP(IF('Comanda Decor 1'!$K112=1,'Comanda Decor 1'!$C$20,IF('Comanda Decor 1'!$K112=2,'Comanda Decor 1'!$C$21,IF('Comanda Decor 1'!$K112=3,'Comanda Decor 1'!$C$22,IF('Comanda Decor 1'!$K112=4,'Comanda Decor 1'!$C$23,IF('Comanda Decor 1'!$K112=5,'Comanda Decor 1'!$C$24,IF('Comanda Decor 1'!$K112=6,'Comanda Decor 1'!$C$25,"Blank")))))),'Corespondenta ABS denumire-cod'!A:B,2,0)</f>
        <v/>
      </c>
      <c r="L85" s="3" t="str">
        <f>IF('Comanda Decor 1'!$D112&lt;&gt;0,VLOOKUP('Formula Cant 1'!$E84,'Grafica Cant'!$E$2:$F$17,2,0),"")</f>
        <v/>
      </c>
      <c r="M85" s="3" t="str">
        <f>IF('Comanda Decor 1'!$C112&lt;&gt;"",IF('Comanda Decor 1'!$L112&lt;&gt;"",'Comanda Decor 1'!$L112,""),"")</f>
        <v/>
      </c>
      <c r="N85" s="3" t="str">
        <f>IF('Comanda Decor 1'!$C112&lt;&gt;"",IF('Comanda Decor 1'!$C$12&lt;&gt;"",'Comanda Decor 1'!$C$12,""),"")</f>
        <v/>
      </c>
      <c r="O85" s="7" t="str">
        <f>IF('Comanda Decor 1'!$C112&lt;&gt;"",IF('Comanda Decor 1'!$C$10&lt;&gt;"",'Comanda Decor 1'!$C$10,""),"")</f>
        <v/>
      </c>
    </row>
    <row r="86" spans="1:15" x14ac:dyDescent="0.3">
      <c r="A86" s="3">
        <v>84</v>
      </c>
      <c r="B86" s="3" t="str">
        <f>IF('Comanda Decor 1'!$B113&lt;&gt;"",'Comanda Decor 1'!$B113,"")</f>
        <v/>
      </c>
      <c r="C86" s="3" t="str">
        <f>IF('Comanda Decor 1'!$C113&lt;&gt;"",'Comanda Decor 1'!$C113,"")</f>
        <v/>
      </c>
      <c r="D86" s="3" t="str">
        <f>IF('Comanda Decor 1'!$D113&lt;&gt;0,'Comanda Decor 1'!$D113,"")</f>
        <v/>
      </c>
      <c r="E86" s="3" t="str">
        <f>IF('Comanda Decor 1'!$E113&lt;&gt;0,'Comanda Decor 1'!$E113,"")</f>
        <v/>
      </c>
      <c r="F86" s="3" t="str">
        <f>IF('Comanda Decor 1'!$F113&lt;&gt;0,'Comanda Decor 1'!$F113,"")</f>
        <v/>
      </c>
      <c r="G86" s="3" t="str">
        <f>IF('Comanda Decor 1'!$C113="","",IF('Comanda Decor 1'!$G113="",1,0))</f>
        <v/>
      </c>
      <c r="H86" s="3" t="str">
        <f>VLOOKUP(IF('Comanda Decor 1'!$H113=1,'Comanda Decor 1'!$C$20,IF('Comanda Decor 1'!$H113=2,'Comanda Decor 1'!$C$21,IF('Comanda Decor 1'!$H113=3,'Comanda Decor 1'!$C$22,IF('Comanda Decor 1'!$H113=4,'Comanda Decor 1'!$C$23,IF('Comanda Decor 1'!$H113=5,'Comanda Decor 1'!$C$24,IF('Comanda Decor 1'!$H113=6,'Comanda Decor 1'!$C$25,"Blank")))))),'Corespondenta ABS denumire-cod'!A:B,2,0)</f>
        <v/>
      </c>
      <c r="I86" s="3" t="str">
        <f>VLOOKUP(IF('Comanda Decor 1'!$I113=1,'Comanda Decor 1'!$C$20,IF('Comanda Decor 1'!$I113=2,'Comanda Decor 1'!$C$21,IF('Comanda Decor 1'!$I113=3,'Comanda Decor 1'!$C$22,IF('Comanda Decor 1'!$I113=4,'Comanda Decor 1'!$C$23,IF('Comanda Decor 1'!$I113=5,'Comanda Decor 1'!$C$24,IF('Comanda Decor 1'!$I113=6,'Comanda Decor 1'!$C$25,"Blank")))))),'Corespondenta ABS denumire-cod'!A:B,2,0)</f>
        <v/>
      </c>
      <c r="J86" s="3" t="str">
        <f>VLOOKUP(IF('Comanda Decor 1'!$J113=1,'Comanda Decor 1'!$C$20,IF('Comanda Decor 1'!$J113=2,'Comanda Decor 1'!$C$21,IF('Comanda Decor 1'!$J113=3,'Comanda Decor 1'!$C$22,IF('Comanda Decor 1'!$J113=4,'Comanda Decor 1'!$C$23,IF('Comanda Decor 1'!$J113=5,'Comanda Decor 1'!$C$24,IF('Comanda Decor 1'!$J113=6,'Comanda Decor 1'!$C$25,"Blank")))))),'Corespondenta ABS denumire-cod'!A:B,2,0)</f>
        <v/>
      </c>
      <c r="K86" s="3" t="str">
        <f>VLOOKUP(IF('Comanda Decor 1'!$K113=1,'Comanda Decor 1'!$C$20,IF('Comanda Decor 1'!$K113=2,'Comanda Decor 1'!$C$21,IF('Comanda Decor 1'!$K113=3,'Comanda Decor 1'!$C$22,IF('Comanda Decor 1'!$K113=4,'Comanda Decor 1'!$C$23,IF('Comanda Decor 1'!$K113=5,'Comanda Decor 1'!$C$24,IF('Comanda Decor 1'!$K113=6,'Comanda Decor 1'!$C$25,"Blank")))))),'Corespondenta ABS denumire-cod'!A:B,2,0)</f>
        <v/>
      </c>
      <c r="L86" s="3" t="str">
        <f>IF('Comanda Decor 1'!$D113&lt;&gt;0,VLOOKUP('Formula Cant 1'!$E85,'Grafica Cant'!$E$2:$F$17,2,0),"")</f>
        <v/>
      </c>
      <c r="M86" s="3" t="str">
        <f>IF('Comanda Decor 1'!$C113&lt;&gt;"",IF('Comanda Decor 1'!$L113&lt;&gt;"",'Comanda Decor 1'!$L113,""),"")</f>
        <v/>
      </c>
      <c r="N86" s="3" t="str">
        <f>IF('Comanda Decor 1'!$C113&lt;&gt;"",IF('Comanda Decor 1'!$C$12&lt;&gt;"",'Comanda Decor 1'!$C$12,""),"")</f>
        <v/>
      </c>
      <c r="O86" s="7" t="str">
        <f>IF('Comanda Decor 1'!$C113&lt;&gt;"",IF('Comanda Decor 1'!$C$10&lt;&gt;"",'Comanda Decor 1'!$C$10,""),"")</f>
        <v/>
      </c>
    </row>
    <row r="87" spans="1:15" x14ac:dyDescent="0.3">
      <c r="A87" s="3">
        <v>85</v>
      </c>
      <c r="B87" s="3" t="str">
        <f>IF('Comanda Decor 1'!$B114&lt;&gt;"",'Comanda Decor 1'!$B114,"")</f>
        <v/>
      </c>
      <c r="C87" s="3" t="str">
        <f>IF('Comanda Decor 1'!$C114&lt;&gt;"",'Comanda Decor 1'!$C114,"")</f>
        <v/>
      </c>
      <c r="D87" s="3" t="str">
        <f>IF('Comanda Decor 1'!$D114&lt;&gt;0,'Comanda Decor 1'!$D114,"")</f>
        <v/>
      </c>
      <c r="E87" s="3" t="str">
        <f>IF('Comanda Decor 1'!$E114&lt;&gt;0,'Comanda Decor 1'!$E114,"")</f>
        <v/>
      </c>
      <c r="F87" s="3" t="str">
        <f>IF('Comanda Decor 1'!$F114&lt;&gt;0,'Comanda Decor 1'!$F114,"")</f>
        <v/>
      </c>
      <c r="G87" s="3" t="str">
        <f>IF('Comanda Decor 1'!$C114="","",IF('Comanda Decor 1'!$G114="",1,0))</f>
        <v/>
      </c>
      <c r="H87" s="3" t="str">
        <f>VLOOKUP(IF('Comanda Decor 1'!$H114=1,'Comanda Decor 1'!$C$20,IF('Comanda Decor 1'!$H114=2,'Comanda Decor 1'!$C$21,IF('Comanda Decor 1'!$H114=3,'Comanda Decor 1'!$C$22,IF('Comanda Decor 1'!$H114=4,'Comanda Decor 1'!$C$23,IF('Comanda Decor 1'!$H114=5,'Comanda Decor 1'!$C$24,IF('Comanda Decor 1'!$H114=6,'Comanda Decor 1'!$C$25,"Blank")))))),'Corespondenta ABS denumire-cod'!A:B,2,0)</f>
        <v/>
      </c>
      <c r="I87" s="3" t="str">
        <f>VLOOKUP(IF('Comanda Decor 1'!$I114=1,'Comanda Decor 1'!$C$20,IF('Comanda Decor 1'!$I114=2,'Comanda Decor 1'!$C$21,IF('Comanda Decor 1'!$I114=3,'Comanda Decor 1'!$C$22,IF('Comanda Decor 1'!$I114=4,'Comanda Decor 1'!$C$23,IF('Comanda Decor 1'!$I114=5,'Comanda Decor 1'!$C$24,IF('Comanda Decor 1'!$I114=6,'Comanda Decor 1'!$C$25,"Blank")))))),'Corespondenta ABS denumire-cod'!A:B,2,0)</f>
        <v/>
      </c>
      <c r="J87" s="3" t="str">
        <f>VLOOKUP(IF('Comanda Decor 1'!$J114=1,'Comanda Decor 1'!$C$20,IF('Comanda Decor 1'!$J114=2,'Comanda Decor 1'!$C$21,IF('Comanda Decor 1'!$J114=3,'Comanda Decor 1'!$C$22,IF('Comanda Decor 1'!$J114=4,'Comanda Decor 1'!$C$23,IF('Comanda Decor 1'!$J114=5,'Comanda Decor 1'!$C$24,IF('Comanda Decor 1'!$J114=6,'Comanda Decor 1'!$C$25,"Blank")))))),'Corespondenta ABS denumire-cod'!A:B,2,0)</f>
        <v/>
      </c>
      <c r="K87" s="3" t="str">
        <f>VLOOKUP(IF('Comanda Decor 1'!$K114=1,'Comanda Decor 1'!$C$20,IF('Comanda Decor 1'!$K114=2,'Comanda Decor 1'!$C$21,IF('Comanda Decor 1'!$K114=3,'Comanda Decor 1'!$C$22,IF('Comanda Decor 1'!$K114=4,'Comanda Decor 1'!$C$23,IF('Comanda Decor 1'!$K114=5,'Comanda Decor 1'!$C$24,IF('Comanda Decor 1'!$K114=6,'Comanda Decor 1'!$C$25,"Blank")))))),'Corespondenta ABS denumire-cod'!A:B,2,0)</f>
        <v/>
      </c>
      <c r="L87" s="3" t="str">
        <f>IF('Comanda Decor 1'!$D114&lt;&gt;0,VLOOKUP('Formula Cant 1'!$E86,'Grafica Cant'!$E$2:$F$17,2,0),"")</f>
        <v/>
      </c>
      <c r="M87" s="3" t="str">
        <f>IF('Comanda Decor 1'!$C114&lt;&gt;"",IF('Comanda Decor 1'!$L114&lt;&gt;"",'Comanda Decor 1'!$L114,""),"")</f>
        <v/>
      </c>
      <c r="N87" s="3" t="str">
        <f>IF('Comanda Decor 1'!$C114&lt;&gt;"",IF('Comanda Decor 1'!$C$12&lt;&gt;"",'Comanda Decor 1'!$C$12,""),"")</f>
        <v/>
      </c>
      <c r="O87" s="7" t="str">
        <f>IF('Comanda Decor 1'!$C114&lt;&gt;"",IF('Comanda Decor 1'!$C$10&lt;&gt;"",'Comanda Decor 1'!$C$10,""),"")</f>
        <v/>
      </c>
    </row>
    <row r="88" spans="1:15" x14ac:dyDescent="0.3">
      <c r="A88" s="3">
        <v>86</v>
      </c>
      <c r="B88" s="3" t="str">
        <f>IF('Comanda Decor 1'!$B115&lt;&gt;"",'Comanda Decor 1'!$B115,"")</f>
        <v/>
      </c>
      <c r="C88" s="3" t="str">
        <f>IF('Comanda Decor 1'!$C115&lt;&gt;"",'Comanda Decor 1'!$C115,"")</f>
        <v/>
      </c>
      <c r="D88" s="3" t="str">
        <f>IF('Comanda Decor 1'!$D115&lt;&gt;0,'Comanda Decor 1'!$D115,"")</f>
        <v/>
      </c>
      <c r="E88" s="3" t="str">
        <f>IF('Comanda Decor 1'!$E115&lt;&gt;0,'Comanda Decor 1'!$E115,"")</f>
        <v/>
      </c>
      <c r="F88" s="3" t="str">
        <f>IF('Comanda Decor 1'!$F115&lt;&gt;0,'Comanda Decor 1'!$F115,"")</f>
        <v/>
      </c>
      <c r="G88" s="3" t="str">
        <f>IF('Comanda Decor 1'!$C115="","",IF('Comanda Decor 1'!$G115="",1,0))</f>
        <v/>
      </c>
      <c r="H88" s="3" t="str">
        <f>VLOOKUP(IF('Comanda Decor 1'!$H115=1,'Comanda Decor 1'!$C$20,IF('Comanda Decor 1'!$H115=2,'Comanda Decor 1'!$C$21,IF('Comanda Decor 1'!$H115=3,'Comanda Decor 1'!$C$22,IF('Comanda Decor 1'!$H115=4,'Comanda Decor 1'!$C$23,IF('Comanda Decor 1'!$H115=5,'Comanda Decor 1'!$C$24,IF('Comanda Decor 1'!$H115=6,'Comanda Decor 1'!$C$25,"Blank")))))),'Corespondenta ABS denumire-cod'!A:B,2,0)</f>
        <v/>
      </c>
      <c r="I88" s="3" t="str">
        <f>VLOOKUP(IF('Comanda Decor 1'!$I115=1,'Comanda Decor 1'!$C$20,IF('Comanda Decor 1'!$I115=2,'Comanda Decor 1'!$C$21,IF('Comanda Decor 1'!$I115=3,'Comanda Decor 1'!$C$22,IF('Comanda Decor 1'!$I115=4,'Comanda Decor 1'!$C$23,IF('Comanda Decor 1'!$I115=5,'Comanda Decor 1'!$C$24,IF('Comanda Decor 1'!$I115=6,'Comanda Decor 1'!$C$25,"Blank")))))),'Corespondenta ABS denumire-cod'!A:B,2,0)</f>
        <v/>
      </c>
      <c r="J88" s="3" t="str">
        <f>VLOOKUP(IF('Comanda Decor 1'!$J115=1,'Comanda Decor 1'!$C$20,IF('Comanda Decor 1'!$J115=2,'Comanda Decor 1'!$C$21,IF('Comanda Decor 1'!$J115=3,'Comanda Decor 1'!$C$22,IF('Comanda Decor 1'!$J115=4,'Comanda Decor 1'!$C$23,IF('Comanda Decor 1'!$J115=5,'Comanda Decor 1'!$C$24,IF('Comanda Decor 1'!$J115=6,'Comanda Decor 1'!$C$25,"Blank")))))),'Corespondenta ABS denumire-cod'!A:B,2,0)</f>
        <v/>
      </c>
      <c r="K88" s="3" t="str">
        <f>VLOOKUP(IF('Comanda Decor 1'!$K115=1,'Comanda Decor 1'!$C$20,IF('Comanda Decor 1'!$K115=2,'Comanda Decor 1'!$C$21,IF('Comanda Decor 1'!$K115=3,'Comanda Decor 1'!$C$22,IF('Comanda Decor 1'!$K115=4,'Comanda Decor 1'!$C$23,IF('Comanda Decor 1'!$K115=5,'Comanda Decor 1'!$C$24,IF('Comanda Decor 1'!$K115=6,'Comanda Decor 1'!$C$25,"Blank")))))),'Corespondenta ABS denumire-cod'!A:B,2,0)</f>
        <v/>
      </c>
      <c r="L88" s="3" t="str">
        <f>IF('Comanda Decor 1'!$D115&lt;&gt;0,VLOOKUP('Formula Cant 1'!$E87,'Grafica Cant'!$E$2:$F$17,2,0),"")</f>
        <v/>
      </c>
      <c r="M88" s="3" t="str">
        <f>IF('Comanda Decor 1'!$C115&lt;&gt;"",IF('Comanda Decor 1'!$L115&lt;&gt;"",'Comanda Decor 1'!$L115,""),"")</f>
        <v/>
      </c>
      <c r="N88" s="3" t="str">
        <f>IF('Comanda Decor 1'!$C115&lt;&gt;"",IF('Comanda Decor 1'!$C$12&lt;&gt;"",'Comanda Decor 1'!$C$12,""),"")</f>
        <v/>
      </c>
      <c r="O88" s="7" t="str">
        <f>IF('Comanda Decor 1'!$C115&lt;&gt;"",IF('Comanda Decor 1'!$C$10&lt;&gt;"",'Comanda Decor 1'!$C$10,""),"")</f>
        <v/>
      </c>
    </row>
    <row r="89" spans="1:15" x14ac:dyDescent="0.3">
      <c r="A89" s="3">
        <v>87</v>
      </c>
      <c r="B89" s="3" t="str">
        <f>IF('Comanda Decor 1'!$B116&lt;&gt;"",'Comanda Decor 1'!$B116,"")</f>
        <v/>
      </c>
      <c r="C89" s="3" t="str">
        <f>IF('Comanda Decor 1'!$C116&lt;&gt;"",'Comanda Decor 1'!$C116,"")</f>
        <v/>
      </c>
      <c r="D89" s="3" t="str">
        <f>IF('Comanda Decor 1'!$D116&lt;&gt;0,'Comanda Decor 1'!$D116,"")</f>
        <v/>
      </c>
      <c r="E89" s="3" t="str">
        <f>IF('Comanda Decor 1'!$E116&lt;&gt;0,'Comanda Decor 1'!$E116,"")</f>
        <v/>
      </c>
      <c r="F89" s="3" t="str">
        <f>IF('Comanda Decor 1'!$F116&lt;&gt;0,'Comanda Decor 1'!$F116,"")</f>
        <v/>
      </c>
      <c r="G89" s="3" t="str">
        <f>IF('Comanda Decor 1'!$C116="","",IF('Comanda Decor 1'!$G116="",1,0))</f>
        <v/>
      </c>
      <c r="H89" s="3" t="str">
        <f>VLOOKUP(IF('Comanda Decor 1'!$H116=1,'Comanda Decor 1'!$C$20,IF('Comanda Decor 1'!$H116=2,'Comanda Decor 1'!$C$21,IF('Comanda Decor 1'!$H116=3,'Comanda Decor 1'!$C$22,IF('Comanda Decor 1'!$H116=4,'Comanda Decor 1'!$C$23,IF('Comanda Decor 1'!$H116=5,'Comanda Decor 1'!$C$24,IF('Comanda Decor 1'!$H116=6,'Comanda Decor 1'!$C$25,"Blank")))))),'Corespondenta ABS denumire-cod'!A:B,2,0)</f>
        <v/>
      </c>
      <c r="I89" s="3" t="str">
        <f>VLOOKUP(IF('Comanda Decor 1'!$I116=1,'Comanda Decor 1'!$C$20,IF('Comanda Decor 1'!$I116=2,'Comanda Decor 1'!$C$21,IF('Comanda Decor 1'!$I116=3,'Comanda Decor 1'!$C$22,IF('Comanda Decor 1'!$I116=4,'Comanda Decor 1'!$C$23,IF('Comanda Decor 1'!$I116=5,'Comanda Decor 1'!$C$24,IF('Comanda Decor 1'!$I116=6,'Comanda Decor 1'!$C$25,"Blank")))))),'Corespondenta ABS denumire-cod'!A:B,2,0)</f>
        <v/>
      </c>
      <c r="J89" s="3" t="str">
        <f>VLOOKUP(IF('Comanda Decor 1'!$J116=1,'Comanda Decor 1'!$C$20,IF('Comanda Decor 1'!$J116=2,'Comanda Decor 1'!$C$21,IF('Comanda Decor 1'!$J116=3,'Comanda Decor 1'!$C$22,IF('Comanda Decor 1'!$J116=4,'Comanda Decor 1'!$C$23,IF('Comanda Decor 1'!$J116=5,'Comanda Decor 1'!$C$24,IF('Comanda Decor 1'!$J116=6,'Comanda Decor 1'!$C$25,"Blank")))))),'Corespondenta ABS denumire-cod'!A:B,2,0)</f>
        <v/>
      </c>
      <c r="K89" s="3" t="str">
        <f>VLOOKUP(IF('Comanda Decor 1'!$K116=1,'Comanda Decor 1'!$C$20,IF('Comanda Decor 1'!$K116=2,'Comanda Decor 1'!$C$21,IF('Comanda Decor 1'!$K116=3,'Comanda Decor 1'!$C$22,IF('Comanda Decor 1'!$K116=4,'Comanda Decor 1'!$C$23,IF('Comanda Decor 1'!$K116=5,'Comanda Decor 1'!$C$24,IF('Comanda Decor 1'!$K116=6,'Comanda Decor 1'!$C$25,"Blank")))))),'Corespondenta ABS denumire-cod'!A:B,2,0)</f>
        <v/>
      </c>
      <c r="L89" s="3" t="str">
        <f>IF('Comanda Decor 1'!$D116&lt;&gt;0,VLOOKUP('Formula Cant 1'!$E88,'Grafica Cant'!$E$2:$F$17,2,0),"")</f>
        <v/>
      </c>
      <c r="M89" s="3" t="str">
        <f>IF('Comanda Decor 1'!$C116&lt;&gt;"",IF('Comanda Decor 1'!$L116&lt;&gt;"",'Comanda Decor 1'!$L116,""),"")</f>
        <v/>
      </c>
      <c r="N89" s="3" t="str">
        <f>IF('Comanda Decor 1'!$C116&lt;&gt;"",IF('Comanda Decor 1'!$C$12&lt;&gt;"",'Comanda Decor 1'!$C$12,""),"")</f>
        <v/>
      </c>
      <c r="O89" s="7" t="str">
        <f>IF('Comanda Decor 1'!$C116&lt;&gt;"",IF('Comanda Decor 1'!$C$10&lt;&gt;"",'Comanda Decor 1'!$C$10,""),"")</f>
        <v/>
      </c>
    </row>
    <row r="90" spans="1:15" x14ac:dyDescent="0.3">
      <c r="A90" s="3">
        <v>88</v>
      </c>
      <c r="B90" s="3" t="str">
        <f>IF('Comanda Decor 1'!$B117&lt;&gt;"",'Comanda Decor 1'!$B117,"")</f>
        <v/>
      </c>
      <c r="C90" s="3" t="str">
        <f>IF('Comanda Decor 1'!$C117&lt;&gt;"",'Comanda Decor 1'!$C117,"")</f>
        <v/>
      </c>
      <c r="D90" s="3" t="str">
        <f>IF('Comanda Decor 1'!$D117&lt;&gt;0,'Comanda Decor 1'!$D117,"")</f>
        <v/>
      </c>
      <c r="E90" s="3" t="str">
        <f>IF('Comanda Decor 1'!$E117&lt;&gt;0,'Comanda Decor 1'!$E117,"")</f>
        <v/>
      </c>
      <c r="F90" s="3" t="str">
        <f>IF('Comanda Decor 1'!$F117&lt;&gt;0,'Comanda Decor 1'!$F117,"")</f>
        <v/>
      </c>
      <c r="G90" s="3" t="str">
        <f>IF('Comanda Decor 1'!$C117="","",IF('Comanda Decor 1'!$G117="",1,0))</f>
        <v/>
      </c>
      <c r="H90" s="3" t="str">
        <f>VLOOKUP(IF('Comanda Decor 1'!$H117=1,'Comanda Decor 1'!$C$20,IF('Comanda Decor 1'!$H117=2,'Comanda Decor 1'!$C$21,IF('Comanda Decor 1'!$H117=3,'Comanda Decor 1'!$C$22,IF('Comanda Decor 1'!$H117=4,'Comanda Decor 1'!$C$23,IF('Comanda Decor 1'!$H117=5,'Comanda Decor 1'!$C$24,IF('Comanda Decor 1'!$H117=6,'Comanda Decor 1'!$C$25,"Blank")))))),'Corespondenta ABS denumire-cod'!A:B,2,0)</f>
        <v/>
      </c>
      <c r="I90" s="3" t="str">
        <f>VLOOKUP(IF('Comanda Decor 1'!$I117=1,'Comanda Decor 1'!$C$20,IF('Comanda Decor 1'!$I117=2,'Comanda Decor 1'!$C$21,IF('Comanda Decor 1'!$I117=3,'Comanda Decor 1'!$C$22,IF('Comanda Decor 1'!$I117=4,'Comanda Decor 1'!$C$23,IF('Comanda Decor 1'!$I117=5,'Comanda Decor 1'!$C$24,IF('Comanda Decor 1'!$I117=6,'Comanda Decor 1'!$C$25,"Blank")))))),'Corespondenta ABS denumire-cod'!A:B,2,0)</f>
        <v/>
      </c>
      <c r="J90" s="3" t="str">
        <f>VLOOKUP(IF('Comanda Decor 1'!$J117=1,'Comanda Decor 1'!$C$20,IF('Comanda Decor 1'!$J117=2,'Comanda Decor 1'!$C$21,IF('Comanda Decor 1'!$J117=3,'Comanda Decor 1'!$C$22,IF('Comanda Decor 1'!$J117=4,'Comanda Decor 1'!$C$23,IF('Comanda Decor 1'!$J117=5,'Comanda Decor 1'!$C$24,IF('Comanda Decor 1'!$J117=6,'Comanda Decor 1'!$C$25,"Blank")))))),'Corespondenta ABS denumire-cod'!A:B,2,0)</f>
        <v/>
      </c>
      <c r="K90" s="3" t="str">
        <f>VLOOKUP(IF('Comanda Decor 1'!$K117=1,'Comanda Decor 1'!$C$20,IF('Comanda Decor 1'!$K117=2,'Comanda Decor 1'!$C$21,IF('Comanda Decor 1'!$K117=3,'Comanda Decor 1'!$C$22,IF('Comanda Decor 1'!$K117=4,'Comanda Decor 1'!$C$23,IF('Comanda Decor 1'!$K117=5,'Comanda Decor 1'!$C$24,IF('Comanda Decor 1'!$K117=6,'Comanda Decor 1'!$C$25,"Blank")))))),'Corespondenta ABS denumire-cod'!A:B,2,0)</f>
        <v/>
      </c>
      <c r="L90" s="3" t="str">
        <f>IF('Comanda Decor 1'!$D117&lt;&gt;0,VLOOKUP('Formula Cant 1'!$E89,'Grafica Cant'!$E$2:$F$17,2,0),"")</f>
        <v/>
      </c>
      <c r="M90" s="3" t="str">
        <f>IF('Comanda Decor 1'!$C117&lt;&gt;"",IF('Comanda Decor 1'!$L117&lt;&gt;"",'Comanda Decor 1'!$L117,""),"")</f>
        <v/>
      </c>
      <c r="N90" s="3" t="str">
        <f>IF('Comanda Decor 1'!$C117&lt;&gt;"",IF('Comanda Decor 1'!$C$12&lt;&gt;"",'Comanda Decor 1'!$C$12,""),"")</f>
        <v/>
      </c>
      <c r="O90" s="7" t="str">
        <f>IF('Comanda Decor 1'!$C117&lt;&gt;"",IF('Comanda Decor 1'!$C$10&lt;&gt;"",'Comanda Decor 1'!$C$10,""),"")</f>
        <v/>
      </c>
    </row>
    <row r="91" spans="1:15" x14ac:dyDescent="0.3">
      <c r="A91" s="3">
        <v>89</v>
      </c>
      <c r="B91" s="3" t="str">
        <f>IF('Comanda Decor 1'!$B118&lt;&gt;"",'Comanda Decor 1'!$B118,"")</f>
        <v/>
      </c>
      <c r="C91" s="3" t="str">
        <f>IF('Comanda Decor 1'!$C118&lt;&gt;"",'Comanda Decor 1'!$C118,"")</f>
        <v/>
      </c>
      <c r="D91" s="3" t="str">
        <f>IF('Comanda Decor 1'!$D118&lt;&gt;0,'Comanda Decor 1'!$D118,"")</f>
        <v/>
      </c>
      <c r="E91" s="3" t="str">
        <f>IF('Comanda Decor 1'!$E118&lt;&gt;0,'Comanda Decor 1'!$E118,"")</f>
        <v/>
      </c>
      <c r="F91" s="3" t="str">
        <f>IF('Comanda Decor 1'!$F118&lt;&gt;0,'Comanda Decor 1'!$F118,"")</f>
        <v/>
      </c>
      <c r="G91" s="3" t="str">
        <f>IF('Comanda Decor 1'!$C118="","",IF('Comanda Decor 1'!$G118="",1,0))</f>
        <v/>
      </c>
      <c r="H91" s="3" t="str">
        <f>VLOOKUP(IF('Comanda Decor 1'!$H118=1,'Comanda Decor 1'!$C$20,IF('Comanda Decor 1'!$H118=2,'Comanda Decor 1'!$C$21,IF('Comanda Decor 1'!$H118=3,'Comanda Decor 1'!$C$22,IF('Comanda Decor 1'!$H118=4,'Comanda Decor 1'!$C$23,IF('Comanda Decor 1'!$H118=5,'Comanda Decor 1'!$C$24,IF('Comanda Decor 1'!$H118=6,'Comanda Decor 1'!$C$25,"Blank")))))),'Corespondenta ABS denumire-cod'!A:B,2,0)</f>
        <v/>
      </c>
      <c r="I91" s="3" t="str">
        <f>VLOOKUP(IF('Comanda Decor 1'!$I118=1,'Comanda Decor 1'!$C$20,IF('Comanda Decor 1'!$I118=2,'Comanda Decor 1'!$C$21,IF('Comanda Decor 1'!$I118=3,'Comanda Decor 1'!$C$22,IF('Comanda Decor 1'!$I118=4,'Comanda Decor 1'!$C$23,IF('Comanda Decor 1'!$I118=5,'Comanda Decor 1'!$C$24,IF('Comanda Decor 1'!$I118=6,'Comanda Decor 1'!$C$25,"Blank")))))),'Corespondenta ABS denumire-cod'!A:B,2,0)</f>
        <v/>
      </c>
      <c r="J91" s="3" t="str">
        <f>VLOOKUP(IF('Comanda Decor 1'!$J118=1,'Comanda Decor 1'!$C$20,IF('Comanda Decor 1'!$J118=2,'Comanda Decor 1'!$C$21,IF('Comanda Decor 1'!$J118=3,'Comanda Decor 1'!$C$22,IF('Comanda Decor 1'!$J118=4,'Comanda Decor 1'!$C$23,IF('Comanda Decor 1'!$J118=5,'Comanda Decor 1'!$C$24,IF('Comanda Decor 1'!$J118=6,'Comanda Decor 1'!$C$25,"Blank")))))),'Corespondenta ABS denumire-cod'!A:B,2,0)</f>
        <v/>
      </c>
      <c r="K91" s="3" t="str">
        <f>VLOOKUP(IF('Comanda Decor 1'!$K118=1,'Comanda Decor 1'!$C$20,IF('Comanda Decor 1'!$K118=2,'Comanda Decor 1'!$C$21,IF('Comanda Decor 1'!$K118=3,'Comanda Decor 1'!$C$22,IF('Comanda Decor 1'!$K118=4,'Comanda Decor 1'!$C$23,IF('Comanda Decor 1'!$K118=5,'Comanda Decor 1'!$C$24,IF('Comanda Decor 1'!$K118=6,'Comanda Decor 1'!$C$25,"Blank")))))),'Corespondenta ABS denumire-cod'!A:B,2,0)</f>
        <v/>
      </c>
      <c r="L91" s="3" t="str">
        <f>IF('Comanda Decor 1'!$D118&lt;&gt;0,VLOOKUP('Formula Cant 1'!$E90,'Grafica Cant'!$E$2:$F$17,2,0),"")</f>
        <v/>
      </c>
      <c r="M91" s="3" t="str">
        <f>IF('Comanda Decor 1'!$C118&lt;&gt;"",IF('Comanda Decor 1'!$L118&lt;&gt;"",'Comanda Decor 1'!$L118,""),"")</f>
        <v/>
      </c>
      <c r="N91" s="3" t="str">
        <f>IF('Comanda Decor 1'!$C118&lt;&gt;"",IF('Comanda Decor 1'!$C$12&lt;&gt;"",'Comanda Decor 1'!$C$12,""),"")</f>
        <v/>
      </c>
      <c r="O91" s="7" t="str">
        <f>IF('Comanda Decor 1'!$C118&lt;&gt;"",IF('Comanda Decor 1'!$C$10&lt;&gt;"",'Comanda Decor 1'!$C$10,""),"")</f>
        <v/>
      </c>
    </row>
    <row r="92" spans="1:15" x14ac:dyDescent="0.3">
      <c r="A92" s="3">
        <v>90</v>
      </c>
      <c r="B92" s="3" t="str">
        <f>IF('Comanda Decor 1'!$B119&lt;&gt;"",'Comanda Decor 1'!$B119,"")</f>
        <v/>
      </c>
      <c r="C92" s="3" t="str">
        <f>IF('Comanda Decor 1'!$C119&lt;&gt;"",'Comanda Decor 1'!$C119,"")</f>
        <v/>
      </c>
      <c r="D92" s="3" t="str">
        <f>IF('Comanda Decor 1'!$D119&lt;&gt;0,'Comanda Decor 1'!$D119,"")</f>
        <v/>
      </c>
      <c r="E92" s="3" t="str">
        <f>IF('Comanda Decor 1'!$E119&lt;&gt;0,'Comanda Decor 1'!$E119,"")</f>
        <v/>
      </c>
      <c r="F92" s="3" t="str">
        <f>IF('Comanda Decor 1'!$F119&lt;&gt;0,'Comanda Decor 1'!$F119,"")</f>
        <v/>
      </c>
      <c r="G92" s="3" t="str">
        <f>IF('Comanda Decor 1'!$C119="","",IF('Comanda Decor 1'!$G119="",1,0))</f>
        <v/>
      </c>
      <c r="H92" s="3" t="str">
        <f>VLOOKUP(IF('Comanda Decor 1'!$H119=1,'Comanda Decor 1'!$C$20,IF('Comanda Decor 1'!$H119=2,'Comanda Decor 1'!$C$21,IF('Comanda Decor 1'!$H119=3,'Comanda Decor 1'!$C$22,IF('Comanda Decor 1'!$H119=4,'Comanda Decor 1'!$C$23,IF('Comanda Decor 1'!$H119=5,'Comanda Decor 1'!$C$24,IF('Comanda Decor 1'!$H119=6,'Comanda Decor 1'!$C$25,"Blank")))))),'Corespondenta ABS denumire-cod'!A:B,2,0)</f>
        <v/>
      </c>
      <c r="I92" s="3" t="str">
        <f>VLOOKUP(IF('Comanda Decor 1'!$I119=1,'Comanda Decor 1'!$C$20,IF('Comanda Decor 1'!$I119=2,'Comanda Decor 1'!$C$21,IF('Comanda Decor 1'!$I119=3,'Comanda Decor 1'!$C$22,IF('Comanda Decor 1'!$I119=4,'Comanda Decor 1'!$C$23,IF('Comanda Decor 1'!$I119=5,'Comanda Decor 1'!$C$24,IF('Comanda Decor 1'!$I119=6,'Comanda Decor 1'!$C$25,"Blank")))))),'Corespondenta ABS denumire-cod'!A:B,2,0)</f>
        <v/>
      </c>
      <c r="J92" s="3" t="str">
        <f>VLOOKUP(IF('Comanda Decor 1'!$J119=1,'Comanda Decor 1'!$C$20,IF('Comanda Decor 1'!$J119=2,'Comanda Decor 1'!$C$21,IF('Comanda Decor 1'!$J119=3,'Comanda Decor 1'!$C$22,IF('Comanda Decor 1'!$J119=4,'Comanda Decor 1'!$C$23,IF('Comanda Decor 1'!$J119=5,'Comanda Decor 1'!$C$24,IF('Comanda Decor 1'!$J119=6,'Comanda Decor 1'!$C$25,"Blank")))))),'Corespondenta ABS denumire-cod'!A:B,2,0)</f>
        <v/>
      </c>
      <c r="K92" s="3" t="str">
        <f>VLOOKUP(IF('Comanda Decor 1'!$K119=1,'Comanda Decor 1'!$C$20,IF('Comanda Decor 1'!$K119=2,'Comanda Decor 1'!$C$21,IF('Comanda Decor 1'!$K119=3,'Comanda Decor 1'!$C$22,IF('Comanda Decor 1'!$K119=4,'Comanda Decor 1'!$C$23,IF('Comanda Decor 1'!$K119=5,'Comanda Decor 1'!$C$24,IF('Comanda Decor 1'!$K119=6,'Comanda Decor 1'!$C$25,"Blank")))))),'Corespondenta ABS denumire-cod'!A:B,2,0)</f>
        <v/>
      </c>
      <c r="L92" s="3" t="str">
        <f>IF('Comanda Decor 1'!$D119&lt;&gt;0,VLOOKUP('Formula Cant 1'!$E91,'Grafica Cant'!$E$2:$F$17,2,0),"")</f>
        <v/>
      </c>
      <c r="M92" s="3" t="str">
        <f>IF('Comanda Decor 1'!$C119&lt;&gt;"",IF('Comanda Decor 1'!$L119&lt;&gt;"",'Comanda Decor 1'!$L119,""),"")</f>
        <v/>
      </c>
      <c r="N92" s="3" t="str">
        <f>IF('Comanda Decor 1'!$C119&lt;&gt;"",IF('Comanda Decor 1'!$C$12&lt;&gt;"",'Comanda Decor 1'!$C$12,""),"")</f>
        <v/>
      </c>
      <c r="O92" s="7" t="str">
        <f>IF('Comanda Decor 1'!$C119&lt;&gt;"",IF('Comanda Decor 1'!$C$10&lt;&gt;"",'Comanda Decor 1'!$C$10,""),"")</f>
        <v/>
      </c>
    </row>
    <row r="93" spans="1:15" x14ac:dyDescent="0.3">
      <c r="A93" s="3">
        <v>91</v>
      </c>
      <c r="B93" s="3" t="str">
        <f>IF('Comanda Decor 1'!$B120&lt;&gt;"",'Comanda Decor 1'!$B120,"")</f>
        <v/>
      </c>
      <c r="C93" s="3" t="str">
        <f>IF('Comanda Decor 1'!$C120&lt;&gt;"",'Comanda Decor 1'!$C120,"")</f>
        <v/>
      </c>
      <c r="D93" s="3" t="str">
        <f>IF('Comanda Decor 1'!$D120&lt;&gt;0,'Comanda Decor 1'!$D120,"")</f>
        <v/>
      </c>
      <c r="E93" s="3" t="str">
        <f>IF('Comanda Decor 1'!$E120&lt;&gt;0,'Comanda Decor 1'!$E120,"")</f>
        <v/>
      </c>
      <c r="F93" s="3" t="str">
        <f>IF('Comanda Decor 1'!$F120&lt;&gt;0,'Comanda Decor 1'!$F120,"")</f>
        <v/>
      </c>
      <c r="G93" s="3" t="str">
        <f>IF('Comanda Decor 1'!$C120="","",IF('Comanda Decor 1'!$G120="",1,0))</f>
        <v/>
      </c>
      <c r="H93" s="3" t="str">
        <f>VLOOKUP(IF('Comanda Decor 1'!$H120=1,'Comanda Decor 1'!$C$20,IF('Comanda Decor 1'!$H120=2,'Comanda Decor 1'!$C$21,IF('Comanda Decor 1'!$H120=3,'Comanda Decor 1'!$C$22,IF('Comanda Decor 1'!$H120=4,'Comanda Decor 1'!$C$23,IF('Comanda Decor 1'!$H120=5,'Comanda Decor 1'!$C$24,IF('Comanda Decor 1'!$H120=6,'Comanda Decor 1'!$C$25,"Blank")))))),'Corespondenta ABS denumire-cod'!A:B,2,0)</f>
        <v/>
      </c>
      <c r="I93" s="3" t="str">
        <f>VLOOKUP(IF('Comanda Decor 1'!$I120=1,'Comanda Decor 1'!$C$20,IF('Comanda Decor 1'!$I120=2,'Comanda Decor 1'!$C$21,IF('Comanda Decor 1'!$I120=3,'Comanda Decor 1'!$C$22,IF('Comanda Decor 1'!$I120=4,'Comanda Decor 1'!$C$23,IF('Comanda Decor 1'!$I120=5,'Comanda Decor 1'!$C$24,IF('Comanda Decor 1'!$I120=6,'Comanda Decor 1'!$C$25,"Blank")))))),'Corespondenta ABS denumire-cod'!A:B,2,0)</f>
        <v/>
      </c>
      <c r="J93" s="3" t="str">
        <f>VLOOKUP(IF('Comanda Decor 1'!$J120=1,'Comanda Decor 1'!$C$20,IF('Comanda Decor 1'!$J120=2,'Comanda Decor 1'!$C$21,IF('Comanda Decor 1'!$J120=3,'Comanda Decor 1'!$C$22,IF('Comanda Decor 1'!$J120=4,'Comanda Decor 1'!$C$23,IF('Comanda Decor 1'!$J120=5,'Comanda Decor 1'!$C$24,IF('Comanda Decor 1'!$J120=6,'Comanda Decor 1'!$C$25,"Blank")))))),'Corespondenta ABS denumire-cod'!A:B,2,0)</f>
        <v/>
      </c>
      <c r="K93" s="3" t="str">
        <f>VLOOKUP(IF('Comanda Decor 1'!$K120=1,'Comanda Decor 1'!$C$20,IF('Comanda Decor 1'!$K120=2,'Comanda Decor 1'!$C$21,IF('Comanda Decor 1'!$K120=3,'Comanda Decor 1'!$C$22,IF('Comanda Decor 1'!$K120=4,'Comanda Decor 1'!$C$23,IF('Comanda Decor 1'!$K120=5,'Comanda Decor 1'!$C$24,IF('Comanda Decor 1'!$K120=6,'Comanda Decor 1'!$C$25,"Blank")))))),'Corespondenta ABS denumire-cod'!A:B,2,0)</f>
        <v/>
      </c>
      <c r="L93" s="3" t="str">
        <f>IF('Comanda Decor 1'!$D120&lt;&gt;0,VLOOKUP('Formula Cant 1'!$E92,'Grafica Cant'!$E$2:$F$17,2,0),"")</f>
        <v/>
      </c>
      <c r="M93" s="3" t="str">
        <f>IF('Comanda Decor 1'!$C120&lt;&gt;"",IF('Comanda Decor 1'!$L120&lt;&gt;"",'Comanda Decor 1'!$L120,""),"")</f>
        <v/>
      </c>
      <c r="N93" s="3" t="str">
        <f>IF('Comanda Decor 1'!$C120&lt;&gt;"",IF('Comanda Decor 1'!$C$12&lt;&gt;"",'Comanda Decor 1'!$C$12,""),"")</f>
        <v/>
      </c>
      <c r="O93" s="7" t="str">
        <f>IF('Comanda Decor 1'!$C120&lt;&gt;"",IF('Comanda Decor 1'!$C$10&lt;&gt;"",'Comanda Decor 1'!$C$10,""),"")</f>
        <v/>
      </c>
    </row>
    <row r="94" spans="1:15" x14ac:dyDescent="0.3">
      <c r="A94" s="3">
        <v>92</v>
      </c>
      <c r="B94" s="3" t="str">
        <f>IF('Comanda Decor 1'!$B121&lt;&gt;"",'Comanda Decor 1'!$B121,"")</f>
        <v/>
      </c>
      <c r="C94" s="3" t="str">
        <f>IF('Comanda Decor 1'!$C121&lt;&gt;"",'Comanda Decor 1'!$C121,"")</f>
        <v/>
      </c>
      <c r="D94" s="3" t="str">
        <f>IF('Comanda Decor 1'!$D121&lt;&gt;0,'Comanda Decor 1'!$D121,"")</f>
        <v/>
      </c>
      <c r="E94" s="3" t="str">
        <f>IF('Comanda Decor 1'!$E121&lt;&gt;0,'Comanda Decor 1'!$E121,"")</f>
        <v/>
      </c>
      <c r="F94" s="3" t="str">
        <f>IF('Comanda Decor 1'!$F121&lt;&gt;0,'Comanda Decor 1'!$F121,"")</f>
        <v/>
      </c>
      <c r="G94" s="3" t="str">
        <f>IF('Comanda Decor 1'!$C121="","",IF('Comanda Decor 1'!$G121="",1,0))</f>
        <v/>
      </c>
      <c r="H94" s="3" t="str">
        <f>VLOOKUP(IF('Comanda Decor 1'!$H121=1,'Comanda Decor 1'!$C$20,IF('Comanda Decor 1'!$H121=2,'Comanda Decor 1'!$C$21,IF('Comanda Decor 1'!$H121=3,'Comanda Decor 1'!$C$22,IF('Comanda Decor 1'!$H121=4,'Comanda Decor 1'!$C$23,IF('Comanda Decor 1'!$H121=5,'Comanda Decor 1'!$C$24,IF('Comanda Decor 1'!$H121=6,'Comanda Decor 1'!$C$25,"Blank")))))),'Corespondenta ABS denumire-cod'!A:B,2,0)</f>
        <v/>
      </c>
      <c r="I94" s="3" t="str">
        <f>VLOOKUP(IF('Comanda Decor 1'!$I121=1,'Comanda Decor 1'!$C$20,IF('Comanda Decor 1'!$I121=2,'Comanda Decor 1'!$C$21,IF('Comanda Decor 1'!$I121=3,'Comanda Decor 1'!$C$22,IF('Comanda Decor 1'!$I121=4,'Comanda Decor 1'!$C$23,IF('Comanda Decor 1'!$I121=5,'Comanda Decor 1'!$C$24,IF('Comanda Decor 1'!$I121=6,'Comanda Decor 1'!$C$25,"Blank")))))),'Corespondenta ABS denumire-cod'!A:B,2,0)</f>
        <v/>
      </c>
      <c r="J94" s="3" t="str">
        <f>VLOOKUP(IF('Comanda Decor 1'!$J121=1,'Comanda Decor 1'!$C$20,IF('Comanda Decor 1'!$J121=2,'Comanda Decor 1'!$C$21,IF('Comanda Decor 1'!$J121=3,'Comanda Decor 1'!$C$22,IF('Comanda Decor 1'!$J121=4,'Comanda Decor 1'!$C$23,IF('Comanda Decor 1'!$J121=5,'Comanda Decor 1'!$C$24,IF('Comanda Decor 1'!$J121=6,'Comanda Decor 1'!$C$25,"Blank")))))),'Corespondenta ABS denumire-cod'!A:B,2,0)</f>
        <v/>
      </c>
      <c r="K94" s="3" t="str">
        <f>VLOOKUP(IF('Comanda Decor 1'!$K121=1,'Comanda Decor 1'!$C$20,IF('Comanda Decor 1'!$K121=2,'Comanda Decor 1'!$C$21,IF('Comanda Decor 1'!$K121=3,'Comanda Decor 1'!$C$22,IF('Comanda Decor 1'!$K121=4,'Comanda Decor 1'!$C$23,IF('Comanda Decor 1'!$K121=5,'Comanda Decor 1'!$C$24,IF('Comanda Decor 1'!$K121=6,'Comanda Decor 1'!$C$25,"Blank")))))),'Corespondenta ABS denumire-cod'!A:B,2,0)</f>
        <v/>
      </c>
      <c r="L94" s="3" t="str">
        <f>IF('Comanda Decor 1'!$D121&lt;&gt;0,VLOOKUP('Formula Cant 1'!$E93,'Grafica Cant'!$E$2:$F$17,2,0),"")</f>
        <v/>
      </c>
      <c r="M94" s="3" t="str">
        <f>IF('Comanda Decor 1'!$C121&lt;&gt;"",IF('Comanda Decor 1'!$L121&lt;&gt;"",'Comanda Decor 1'!$L121,""),"")</f>
        <v/>
      </c>
      <c r="N94" s="3" t="str">
        <f>IF('Comanda Decor 1'!$C121&lt;&gt;"",IF('Comanda Decor 1'!$C$12&lt;&gt;"",'Comanda Decor 1'!$C$12,""),"")</f>
        <v/>
      </c>
      <c r="O94" s="7" t="str">
        <f>IF('Comanda Decor 1'!$C121&lt;&gt;"",IF('Comanda Decor 1'!$C$10&lt;&gt;"",'Comanda Decor 1'!$C$10,""),"")</f>
        <v/>
      </c>
    </row>
    <row r="95" spans="1:15" x14ac:dyDescent="0.3">
      <c r="A95" s="3">
        <v>93</v>
      </c>
      <c r="B95" s="3" t="str">
        <f>IF('Comanda Decor 1'!$B122&lt;&gt;"",'Comanda Decor 1'!$B122,"")</f>
        <v/>
      </c>
      <c r="C95" s="3" t="str">
        <f>IF('Comanda Decor 1'!$C122&lt;&gt;"",'Comanda Decor 1'!$C122,"")</f>
        <v/>
      </c>
      <c r="D95" s="3" t="str">
        <f>IF('Comanda Decor 1'!$D122&lt;&gt;0,'Comanda Decor 1'!$D122,"")</f>
        <v/>
      </c>
      <c r="E95" s="3" t="str">
        <f>IF('Comanda Decor 1'!$E122&lt;&gt;0,'Comanda Decor 1'!$E122,"")</f>
        <v/>
      </c>
      <c r="F95" s="3" t="str">
        <f>IF('Comanda Decor 1'!$F122&lt;&gt;0,'Comanda Decor 1'!$F122,"")</f>
        <v/>
      </c>
      <c r="G95" s="3" t="str">
        <f>IF('Comanda Decor 1'!$C122="","",IF('Comanda Decor 1'!$G122="",1,0))</f>
        <v/>
      </c>
      <c r="H95" s="3" t="str">
        <f>VLOOKUP(IF('Comanda Decor 1'!$H122=1,'Comanda Decor 1'!$C$20,IF('Comanda Decor 1'!$H122=2,'Comanda Decor 1'!$C$21,IF('Comanda Decor 1'!$H122=3,'Comanda Decor 1'!$C$22,IF('Comanda Decor 1'!$H122=4,'Comanda Decor 1'!$C$23,IF('Comanda Decor 1'!$H122=5,'Comanda Decor 1'!$C$24,IF('Comanda Decor 1'!$H122=6,'Comanda Decor 1'!$C$25,"Blank")))))),'Corespondenta ABS denumire-cod'!A:B,2,0)</f>
        <v/>
      </c>
      <c r="I95" s="3" t="str">
        <f>VLOOKUP(IF('Comanda Decor 1'!$I122=1,'Comanda Decor 1'!$C$20,IF('Comanda Decor 1'!$I122=2,'Comanda Decor 1'!$C$21,IF('Comanda Decor 1'!$I122=3,'Comanda Decor 1'!$C$22,IF('Comanda Decor 1'!$I122=4,'Comanda Decor 1'!$C$23,IF('Comanda Decor 1'!$I122=5,'Comanda Decor 1'!$C$24,IF('Comanda Decor 1'!$I122=6,'Comanda Decor 1'!$C$25,"Blank")))))),'Corespondenta ABS denumire-cod'!A:B,2,0)</f>
        <v/>
      </c>
      <c r="J95" s="3" t="str">
        <f>VLOOKUP(IF('Comanda Decor 1'!$J122=1,'Comanda Decor 1'!$C$20,IF('Comanda Decor 1'!$J122=2,'Comanda Decor 1'!$C$21,IF('Comanda Decor 1'!$J122=3,'Comanda Decor 1'!$C$22,IF('Comanda Decor 1'!$J122=4,'Comanda Decor 1'!$C$23,IF('Comanda Decor 1'!$J122=5,'Comanda Decor 1'!$C$24,IF('Comanda Decor 1'!$J122=6,'Comanda Decor 1'!$C$25,"Blank")))))),'Corespondenta ABS denumire-cod'!A:B,2,0)</f>
        <v/>
      </c>
      <c r="K95" s="3" t="str">
        <f>VLOOKUP(IF('Comanda Decor 1'!$K122=1,'Comanda Decor 1'!$C$20,IF('Comanda Decor 1'!$K122=2,'Comanda Decor 1'!$C$21,IF('Comanda Decor 1'!$K122=3,'Comanda Decor 1'!$C$22,IF('Comanda Decor 1'!$K122=4,'Comanda Decor 1'!$C$23,IF('Comanda Decor 1'!$K122=5,'Comanda Decor 1'!$C$24,IF('Comanda Decor 1'!$K122=6,'Comanda Decor 1'!$C$25,"Blank")))))),'Corespondenta ABS denumire-cod'!A:B,2,0)</f>
        <v/>
      </c>
      <c r="L95" s="3" t="str">
        <f>IF('Comanda Decor 1'!$D122&lt;&gt;0,VLOOKUP('Formula Cant 1'!$E94,'Grafica Cant'!$E$2:$F$17,2,0),"")</f>
        <v/>
      </c>
      <c r="M95" s="3" t="str">
        <f>IF('Comanda Decor 1'!$C122&lt;&gt;"",IF('Comanda Decor 1'!$L122&lt;&gt;"",'Comanda Decor 1'!$L122,""),"")</f>
        <v/>
      </c>
      <c r="N95" s="3" t="str">
        <f>IF('Comanda Decor 1'!$C122&lt;&gt;"",IF('Comanda Decor 1'!$C$12&lt;&gt;"",'Comanda Decor 1'!$C$12,""),"")</f>
        <v/>
      </c>
      <c r="O95" s="7" t="str">
        <f>IF('Comanda Decor 1'!$C122&lt;&gt;"",IF('Comanda Decor 1'!$C$10&lt;&gt;"",'Comanda Decor 1'!$C$10,""),"")</f>
        <v/>
      </c>
    </row>
    <row r="96" spans="1:15" x14ac:dyDescent="0.3">
      <c r="A96" s="3">
        <v>94</v>
      </c>
      <c r="B96" s="3" t="str">
        <f>IF('Comanda Decor 1'!$B123&lt;&gt;"",'Comanda Decor 1'!$B123,"")</f>
        <v/>
      </c>
      <c r="C96" s="3" t="str">
        <f>IF('Comanda Decor 1'!$C123&lt;&gt;"",'Comanda Decor 1'!$C123,"")</f>
        <v/>
      </c>
      <c r="D96" s="3" t="str">
        <f>IF('Comanda Decor 1'!$D123&lt;&gt;0,'Comanda Decor 1'!$D123,"")</f>
        <v/>
      </c>
      <c r="E96" s="3" t="str">
        <f>IF('Comanda Decor 1'!$E123&lt;&gt;0,'Comanda Decor 1'!$E123,"")</f>
        <v/>
      </c>
      <c r="F96" s="3" t="str">
        <f>IF('Comanda Decor 1'!$F123&lt;&gt;0,'Comanda Decor 1'!$F123,"")</f>
        <v/>
      </c>
      <c r="G96" s="3" t="str">
        <f>IF('Comanda Decor 1'!$C123="","",IF('Comanda Decor 1'!$G123="",1,0))</f>
        <v/>
      </c>
      <c r="H96" s="3" t="str">
        <f>VLOOKUP(IF('Comanda Decor 1'!$H123=1,'Comanda Decor 1'!$C$20,IF('Comanda Decor 1'!$H123=2,'Comanda Decor 1'!$C$21,IF('Comanda Decor 1'!$H123=3,'Comanda Decor 1'!$C$22,IF('Comanda Decor 1'!$H123=4,'Comanda Decor 1'!$C$23,IF('Comanda Decor 1'!$H123=5,'Comanda Decor 1'!$C$24,IF('Comanda Decor 1'!$H123=6,'Comanda Decor 1'!$C$25,"Blank")))))),'Corespondenta ABS denumire-cod'!A:B,2,0)</f>
        <v/>
      </c>
      <c r="I96" s="3" t="str">
        <f>VLOOKUP(IF('Comanda Decor 1'!$I123=1,'Comanda Decor 1'!$C$20,IF('Comanda Decor 1'!$I123=2,'Comanda Decor 1'!$C$21,IF('Comanda Decor 1'!$I123=3,'Comanda Decor 1'!$C$22,IF('Comanda Decor 1'!$I123=4,'Comanda Decor 1'!$C$23,IF('Comanda Decor 1'!$I123=5,'Comanda Decor 1'!$C$24,IF('Comanda Decor 1'!$I123=6,'Comanda Decor 1'!$C$25,"Blank")))))),'Corespondenta ABS denumire-cod'!A:B,2,0)</f>
        <v/>
      </c>
      <c r="J96" s="3" t="str">
        <f>VLOOKUP(IF('Comanda Decor 1'!$J123=1,'Comanda Decor 1'!$C$20,IF('Comanda Decor 1'!$J123=2,'Comanda Decor 1'!$C$21,IF('Comanda Decor 1'!$J123=3,'Comanda Decor 1'!$C$22,IF('Comanda Decor 1'!$J123=4,'Comanda Decor 1'!$C$23,IF('Comanda Decor 1'!$J123=5,'Comanda Decor 1'!$C$24,IF('Comanda Decor 1'!$J123=6,'Comanda Decor 1'!$C$25,"Blank")))))),'Corespondenta ABS denumire-cod'!A:B,2,0)</f>
        <v/>
      </c>
      <c r="K96" s="3" t="str">
        <f>VLOOKUP(IF('Comanda Decor 1'!$K123=1,'Comanda Decor 1'!$C$20,IF('Comanda Decor 1'!$K123=2,'Comanda Decor 1'!$C$21,IF('Comanda Decor 1'!$K123=3,'Comanda Decor 1'!$C$22,IF('Comanda Decor 1'!$K123=4,'Comanda Decor 1'!$C$23,IF('Comanda Decor 1'!$K123=5,'Comanda Decor 1'!$C$24,IF('Comanda Decor 1'!$K123=6,'Comanda Decor 1'!$C$25,"Blank")))))),'Corespondenta ABS denumire-cod'!A:B,2,0)</f>
        <v/>
      </c>
      <c r="L96" s="3" t="str">
        <f>IF('Comanda Decor 1'!$D123&lt;&gt;0,VLOOKUP('Formula Cant 1'!$E95,'Grafica Cant'!$E$2:$F$17,2,0),"")</f>
        <v/>
      </c>
      <c r="M96" s="3" t="str">
        <f>IF('Comanda Decor 1'!$C123&lt;&gt;"",IF('Comanda Decor 1'!$L123&lt;&gt;"",'Comanda Decor 1'!$L123,""),"")</f>
        <v/>
      </c>
      <c r="N96" s="3" t="str">
        <f>IF('Comanda Decor 1'!$C123&lt;&gt;"",IF('Comanda Decor 1'!$C$12&lt;&gt;"",'Comanda Decor 1'!$C$12,""),"")</f>
        <v/>
      </c>
      <c r="O96" s="7" t="str">
        <f>IF('Comanda Decor 1'!$C123&lt;&gt;"",IF('Comanda Decor 1'!$C$10&lt;&gt;"",'Comanda Decor 1'!$C$10,""),"")</f>
        <v/>
      </c>
    </row>
    <row r="97" spans="1:15" x14ac:dyDescent="0.3">
      <c r="A97" s="3">
        <v>95</v>
      </c>
      <c r="B97" s="3" t="str">
        <f>IF('Comanda Decor 1'!$B124&lt;&gt;"",'Comanda Decor 1'!$B124,"")</f>
        <v/>
      </c>
      <c r="C97" s="3" t="str">
        <f>IF('Comanda Decor 1'!$C124&lt;&gt;"",'Comanda Decor 1'!$C124,"")</f>
        <v/>
      </c>
      <c r="D97" s="3" t="str">
        <f>IF('Comanda Decor 1'!$D124&lt;&gt;0,'Comanda Decor 1'!$D124,"")</f>
        <v/>
      </c>
      <c r="E97" s="3" t="str">
        <f>IF('Comanda Decor 1'!$E124&lt;&gt;0,'Comanda Decor 1'!$E124,"")</f>
        <v/>
      </c>
      <c r="F97" s="3" t="str">
        <f>IF('Comanda Decor 1'!$F124&lt;&gt;0,'Comanda Decor 1'!$F124,"")</f>
        <v/>
      </c>
      <c r="G97" s="3" t="str">
        <f>IF('Comanda Decor 1'!$C124="","",IF('Comanda Decor 1'!$G124="",1,0))</f>
        <v/>
      </c>
      <c r="H97" s="3" t="str">
        <f>VLOOKUP(IF('Comanda Decor 1'!$H124=1,'Comanda Decor 1'!$C$20,IF('Comanda Decor 1'!$H124=2,'Comanda Decor 1'!$C$21,IF('Comanda Decor 1'!$H124=3,'Comanda Decor 1'!$C$22,IF('Comanda Decor 1'!$H124=4,'Comanda Decor 1'!$C$23,IF('Comanda Decor 1'!$H124=5,'Comanda Decor 1'!$C$24,IF('Comanda Decor 1'!$H124=6,'Comanda Decor 1'!$C$25,"Blank")))))),'Corespondenta ABS denumire-cod'!A:B,2,0)</f>
        <v/>
      </c>
      <c r="I97" s="3" t="str">
        <f>VLOOKUP(IF('Comanda Decor 1'!$I124=1,'Comanda Decor 1'!$C$20,IF('Comanda Decor 1'!$I124=2,'Comanda Decor 1'!$C$21,IF('Comanda Decor 1'!$I124=3,'Comanda Decor 1'!$C$22,IF('Comanda Decor 1'!$I124=4,'Comanda Decor 1'!$C$23,IF('Comanda Decor 1'!$I124=5,'Comanda Decor 1'!$C$24,IF('Comanda Decor 1'!$I124=6,'Comanda Decor 1'!$C$25,"Blank")))))),'Corespondenta ABS denumire-cod'!A:B,2,0)</f>
        <v/>
      </c>
      <c r="J97" s="3" t="str">
        <f>VLOOKUP(IF('Comanda Decor 1'!$J124=1,'Comanda Decor 1'!$C$20,IF('Comanda Decor 1'!$J124=2,'Comanda Decor 1'!$C$21,IF('Comanda Decor 1'!$J124=3,'Comanda Decor 1'!$C$22,IF('Comanda Decor 1'!$J124=4,'Comanda Decor 1'!$C$23,IF('Comanda Decor 1'!$J124=5,'Comanda Decor 1'!$C$24,IF('Comanda Decor 1'!$J124=6,'Comanda Decor 1'!$C$25,"Blank")))))),'Corespondenta ABS denumire-cod'!A:B,2,0)</f>
        <v/>
      </c>
      <c r="K97" s="3" t="str">
        <f>VLOOKUP(IF('Comanda Decor 1'!$K124=1,'Comanda Decor 1'!$C$20,IF('Comanda Decor 1'!$K124=2,'Comanda Decor 1'!$C$21,IF('Comanda Decor 1'!$K124=3,'Comanda Decor 1'!$C$22,IF('Comanda Decor 1'!$K124=4,'Comanda Decor 1'!$C$23,IF('Comanda Decor 1'!$K124=5,'Comanda Decor 1'!$C$24,IF('Comanda Decor 1'!$K124=6,'Comanda Decor 1'!$C$25,"Blank")))))),'Corespondenta ABS denumire-cod'!A:B,2,0)</f>
        <v/>
      </c>
      <c r="L97" s="3" t="str">
        <f>IF('Comanda Decor 1'!$D124&lt;&gt;0,VLOOKUP('Formula Cant 1'!$E96,'Grafica Cant'!$E$2:$F$17,2,0),"")</f>
        <v/>
      </c>
      <c r="M97" s="3" t="str">
        <f>IF('Comanda Decor 1'!$C124&lt;&gt;"",IF('Comanda Decor 1'!$L124&lt;&gt;"",'Comanda Decor 1'!$L124,""),"")</f>
        <v/>
      </c>
      <c r="N97" s="3" t="str">
        <f>IF('Comanda Decor 1'!$C124&lt;&gt;"",IF('Comanda Decor 1'!$C$12&lt;&gt;"",'Comanda Decor 1'!$C$12,""),"")</f>
        <v/>
      </c>
      <c r="O97" s="7" t="str">
        <f>IF('Comanda Decor 1'!$C124&lt;&gt;"",IF('Comanda Decor 1'!$C$10&lt;&gt;"",'Comanda Decor 1'!$C$10,""),"")</f>
        <v/>
      </c>
    </row>
    <row r="98" spans="1:15" x14ac:dyDescent="0.3">
      <c r="A98" s="3">
        <v>96</v>
      </c>
      <c r="B98" s="3" t="str">
        <f>IF('Comanda Decor 1'!$B125&lt;&gt;"",'Comanda Decor 1'!$B125,"")</f>
        <v/>
      </c>
      <c r="C98" s="3" t="str">
        <f>IF('Comanda Decor 1'!$C125&lt;&gt;"",'Comanda Decor 1'!$C125,"")</f>
        <v/>
      </c>
      <c r="D98" s="3" t="str">
        <f>IF('Comanda Decor 1'!$D125&lt;&gt;0,'Comanda Decor 1'!$D125,"")</f>
        <v/>
      </c>
      <c r="E98" s="3" t="str">
        <f>IF('Comanda Decor 1'!$E125&lt;&gt;0,'Comanda Decor 1'!$E125,"")</f>
        <v/>
      </c>
      <c r="F98" s="3" t="str">
        <f>IF('Comanda Decor 1'!$F125&lt;&gt;0,'Comanda Decor 1'!$F125,"")</f>
        <v/>
      </c>
      <c r="G98" s="3" t="str">
        <f>IF('Comanda Decor 1'!$C125="","",IF('Comanda Decor 1'!$G125="",1,0))</f>
        <v/>
      </c>
      <c r="H98" s="3" t="str">
        <f>VLOOKUP(IF('Comanda Decor 1'!$H125=1,'Comanda Decor 1'!$C$20,IF('Comanda Decor 1'!$H125=2,'Comanda Decor 1'!$C$21,IF('Comanda Decor 1'!$H125=3,'Comanda Decor 1'!$C$22,IF('Comanda Decor 1'!$H125=4,'Comanda Decor 1'!$C$23,IF('Comanda Decor 1'!$H125=5,'Comanda Decor 1'!$C$24,IF('Comanda Decor 1'!$H125=6,'Comanda Decor 1'!$C$25,"Blank")))))),'Corespondenta ABS denumire-cod'!A:B,2,0)</f>
        <v/>
      </c>
      <c r="I98" s="3" t="str">
        <f>VLOOKUP(IF('Comanda Decor 1'!$I125=1,'Comanda Decor 1'!$C$20,IF('Comanda Decor 1'!$I125=2,'Comanda Decor 1'!$C$21,IF('Comanda Decor 1'!$I125=3,'Comanda Decor 1'!$C$22,IF('Comanda Decor 1'!$I125=4,'Comanda Decor 1'!$C$23,IF('Comanda Decor 1'!$I125=5,'Comanda Decor 1'!$C$24,IF('Comanda Decor 1'!$I125=6,'Comanda Decor 1'!$C$25,"Blank")))))),'Corespondenta ABS denumire-cod'!A:B,2,0)</f>
        <v/>
      </c>
      <c r="J98" s="3" t="str">
        <f>VLOOKUP(IF('Comanda Decor 1'!$J125=1,'Comanda Decor 1'!$C$20,IF('Comanda Decor 1'!$J125=2,'Comanda Decor 1'!$C$21,IF('Comanda Decor 1'!$J125=3,'Comanda Decor 1'!$C$22,IF('Comanda Decor 1'!$J125=4,'Comanda Decor 1'!$C$23,IF('Comanda Decor 1'!$J125=5,'Comanda Decor 1'!$C$24,IF('Comanda Decor 1'!$J125=6,'Comanda Decor 1'!$C$25,"Blank")))))),'Corespondenta ABS denumire-cod'!A:B,2,0)</f>
        <v/>
      </c>
      <c r="K98" s="3" t="str">
        <f>VLOOKUP(IF('Comanda Decor 1'!$K125=1,'Comanda Decor 1'!$C$20,IF('Comanda Decor 1'!$K125=2,'Comanda Decor 1'!$C$21,IF('Comanda Decor 1'!$K125=3,'Comanda Decor 1'!$C$22,IF('Comanda Decor 1'!$K125=4,'Comanda Decor 1'!$C$23,IF('Comanda Decor 1'!$K125=5,'Comanda Decor 1'!$C$24,IF('Comanda Decor 1'!$K125=6,'Comanda Decor 1'!$C$25,"Blank")))))),'Corespondenta ABS denumire-cod'!A:B,2,0)</f>
        <v/>
      </c>
      <c r="L98" s="3" t="str">
        <f>IF('Comanda Decor 1'!$D125&lt;&gt;0,VLOOKUP('Formula Cant 1'!$E97,'Grafica Cant'!$E$2:$F$17,2,0),"")</f>
        <v/>
      </c>
      <c r="M98" s="3" t="str">
        <f>IF('Comanda Decor 1'!$C125&lt;&gt;"",IF('Comanda Decor 1'!$L125&lt;&gt;"",'Comanda Decor 1'!$L125,""),"")</f>
        <v/>
      </c>
      <c r="N98" s="3" t="str">
        <f>IF('Comanda Decor 1'!$C125&lt;&gt;"",IF('Comanda Decor 1'!$C$12&lt;&gt;"",'Comanda Decor 1'!$C$12,""),"")</f>
        <v/>
      </c>
      <c r="O98" s="7" t="str">
        <f>IF('Comanda Decor 1'!$C125&lt;&gt;"",IF('Comanda Decor 1'!$C$10&lt;&gt;"",'Comanda Decor 1'!$C$10,""),"")</f>
        <v/>
      </c>
    </row>
    <row r="99" spans="1:15" x14ac:dyDescent="0.3">
      <c r="A99" s="3">
        <v>97</v>
      </c>
      <c r="B99" s="3" t="str">
        <f>IF('Comanda Decor 1'!$B126&lt;&gt;"",'Comanda Decor 1'!$B126,"")</f>
        <v/>
      </c>
      <c r="C99" s="3" t="str">
        <f>IF('Comanda Decor 1'!$C126&lt;&gt;"",'Comanda Decor 1'!$C126,"")</f>
        <v/>
      </c>
      <c r="D99" s="3" t="str">
        <f>IF('Comanda Decor 1'!$D126&lt;&gt;0,'Comanda Decor 1'!$D126,"")</f>
        <v/>
      </c>
      <c r="E99" s="3" t="str">
        <f>IF('Comanda Decor 1'!$E126&lt;&gt;0,'Comanda Decor 1'!$E126,"")</f>
        <v/>
      </c>
      <c r="F99" s="3" t="str">
        <f>IF('Comanda Decor 1'!$F126&lt;&gt;0,'Comanda Decor 1'!$F126,"")</f>
        <v/>
      </c>
      <c r="G99" s="3" t="str">
        <f>IF('Comanda Decor 1'!$C126="","",IF('Comanda Decor 1'!$G126="",1,0))</f>
        <v/>
      </c>
      <c r="H99" s="3" t="str">
        <f>VLOOKUP(IF('Comanda Decor 1'!$H126=1,'Comanda Decor 1'!$C$20,IF('Comanda Decor 1'!$H126=2,'Comanda Decor 1'!$C$21,IF('Comanda Decor 1'!$H126=3,'Comanda Decor 1'!$C$22,IF('Comanda Decor 1'!$H126=4,'Comanda Decor 1'!$C$23,IF('Comanda Decor 1'!$H126=5,'Comanda Decor 1'!$C$24,IF('Comanda Decor 1'!$H126=6,'Comanda Decor 1'!$C$25,"Blank")))))),'Corespondenta ABS denumire-cod'!A:B,2,0)</f>
        <v/>
      </c>
      <c r="I99" s="3" t="str">
        <f>VLOOKUP(IF('Comanda Decor 1'!$I126=1,'Comanda Decor 1'!$C$20,IF('Comanda Decor 1'!$I126=2,'Comanda Decor 1'!$C$21,IF('Comanda Decor 1'!$I126=3,'Comanda Decor 1'!$C$22,IF('Comanda Decor 1'!$I126=4,'Comanda Decor 1'!$C$23,IF('Comanda Decor 1'!$I126=5,'Comanda Decor 1'!$C$24,IF('Comanda Decor 1'!$I126=6,'Comanda Decor 1'!$C$25,"Blank")))))),'Corespondenta ABS denumire-cod'!A:B,2,0)</f>
        <v/>
      </c>
      <c r="J99" s="3" t="str">
        <f>VLOOKUP(IF('Comanda Decor 1'!$J126=1,'Comanda Decor 1'!$C$20,IF('Comanda Decor 1'!$J126=2,'Comanda Decor 1'!$C$21,IF('Comanda Decor 1'!$J126=3,'Comanda Decor 1'!$C$22,IF('Comanda Decor 1'!$J126=4,'Comanda Decor 1'!$C$23,IF('Comanda Decor 1'!$J126=5,'Comanda Decor 1'!$C$24,IF('Comanda Decor 1'!$J126=6,'Comanda Decor 1'!$C$25,"Blank")))))),'Corespondenta ABS denumire-cod'!A:B,2,0)</f>
        <v/>
      </c>
      <c r="K99" s="3" t="str">
        <f>VLOOKUP(IF('Comanda Decor 1'!$K126=1,'Comanda Decor 1'!$C$20,IF('Comanda Decor 1'!$K126=2,'Comanda Decor 1'!$C$21,IF('Comanda Decor 1'!$K126=3,'Comanda Decor 1'!$C$22,IF('Comanda Decor 1'!$K126=4,'Comanda Decor 1'!$C$23,IF('Comanda Decor 1'!$K126=5,'Comanda Decor 1'!$C$24,IF('Comanda Decor 1'!$K126=6,'Comanda Decor 1'!$C$25,"Blank")))))),'Corespondenta ABS denumire-cod'!A:B,2,0)</f>
        <v/>
      </c>
      <c r="L99" s="3" t="str">
        <f>IF('Comanda Decor 1'!$D126&lt;&gt;0,VLOOKUP('Formula Cant 1'!$E98,'Grafica Cant'!$E$2:$F$17,2,0),"")</f>
        <v/>
      </c>
      <c r="M99" s="3" t="str">
        <f>IF('Comanda Decor 1'!$C126&lt;&gt;"",IF('Comanda Decor 1'!$L126&lt;&gt;"",'Comanda Decor 1'!$L126,""),"")</f>
        <v/>
      </c>
      <c r="N99" s="3" t="str">
        <f>IF('Comanda Decor 1'!$C126&lt;&gt;"",IF('Comanda Decor 1'!$C$12&lt;&gt;"",'Comanda Decor 1'!$C$12,""),"")</f>
        <v/>
      </c>
      <c r="O99" s="7" t="str">
        <f>IF('Comanda Decor 1'!$C126&lt;&gt;"",IF('Comanda Decor 1'!$C$10&lt;&gt;"",'Comanda Decor 1'!$C$10,""),"")</f>
        <v/>
      </c>
    </row>
    <row r="100" spans="1:15" x14ac:dyDescent="0.3">
      <c r="A100" s="3">
        <v>98</v>
      </c>
      <c r="B100" s="3" t="str">
        <f>IF('Comanda Decor 1'!$B127&lt;&gt;"",'Comanda Decor 1'!$B127,"")</f>
        <v/>
      </c>
      <c r="C100" s="3" t="str">
        <f>IF('Comanda Decor 1'!$C127&lt;&gt;"",'Comanda Decor 1'!$C127,"")</f>
        <v/>
      </c>
      <c r="D100" s="3" t="str">
        <f>IF('Comanda Decor 1'!$D127&lt;&gt;0,'Comanda Decor 1'!$D127,"")</f>
        <v/>
      </c>
      <c r="E100" s="3" t="str">
        <f>IF('Comanda Decor 1'!$E127&lt;&gt;0,'Comanda Decor 1'!$E127,"")</f>
        <v/>
      </c>
      <c r="F100" s="3" t="str">
        <f>IF('Comanda Decor 1'!$F127&lt;&gt;0,'Comanda Decor 1'!$F127,"")</f>
        <v/>
      </c>
      <c r="G100" s="3" t="str">
        <f>IF('Comanda Decor 1'!$C127="","",IF('Comanda Decor 1'!$G127="",1,0))</f>
        <v/>
      </c>
      <c r="H100" s="3" t="str">
        <f>VLOOKUP(IF('Comanda Decor 1'!$H127=1,'Comanda Decor 1'!$C$20,IF('Comanda Decor 1'!$H127=2,'Comanda Decor 1'!$C$21,IF('Comanda Decor 1'!$H127=3,'Comanda Decor 1'!$C$22,IF('Comanda Decor 1'!$H127=4,'Comanda Decor 1'!$C$23,IF('Comanda Decor 1'!$H127=5,'Comanda Decor 1'!$C$24,IF('Comanda Decor 1'!$H127=6,'Comanda Decor 1'!$C$25,"Blank")))))),'Corespondenta ABS denumire-cod'!A:B,2,0)</f>
        <v/>
      </c>
      <c r="I100" s="3" t="str">
        <f>VLOOKUP(IF('Comanda Decor 1'!$I127=1,'Comanda Decor 1'!$C$20,IF('Comanda Decor 1'!$I127=2,'Comanda Decor 1'!$C$21,IF('Comanda Decor 1'!$I127=3,'Comanda Decor 1'!$C$22,IF('Comanda Decor 1'!$I127=4,'Comanda Decor 1'!$C$23,IF('Comanda Decor 1'!$I127=5,'Comanda Decor 1'!$C$24,IF('Comanda Decor 1'!$I127=6,'Comanda Decor 1'!$C$25,"Blank")))))),'Corespondenta ABS denumire-cod'!A:B,2,0)</f>
        <v/>
      </c>
      <c r="J100" s="3" t="str">
        <f>VLOOKUP(IF('Comanda Decor 1'!$J127=1,'Comanda Decor 1'!$C$20,IF('Comanda Decor 1'!$J127=2,'Comanda Decor 1'!$C$21,IF('Comanda Decor 1'!$J127=3,'Comanda Decor 1'!$C$22,IF('Comanda Decor 1'!$J127=4,'Comanda Decor 1'!$C$23,IF('Comanda Decor 1'!$J127=5,'Comanda Decor 1'!$C$24,IF('Comanda Decor 1'!$J127=6,'Comanda Decor 1'!$C$25,"Blank")))))),'Corespondenta ABS denumire-cod'!A:B,2,0)</f>
        <v/>
      </c>
      <c r="K100" s="3" t="str">
        <f>VLOOKUP(IF('Comanda Decor 1'!$K127=1,'Comanda Decor 1'!$C$20,IF('Comanda Decor 1'!$K127=2,'Comanda Decor 1'!$C$21,IF('Comanda Decor 1'!$K127=3,'Comanda Decor 1'!$C$22,IF('Comanda Decor 1'!$K127=4,'Comanda Decor 1'!$C$23,IF('Comanda Decor 1'!$K127=5,'Comanda Decor 1'!$C$24,IF('Comanda Decor 1'!$K127=6,'Comanda Decor 1'!$C$25,"Blank")))))),'Corespondenta ABS denumire-cod'!A:B,2,0)</f>
        <v/>
      </c>
      <c r="L100" s="3" t="str">
        <f>IF('Comanda Decor 1'!$D127&lt;&gt;0,VLOOKUP('Formula Cant 1'!$E99,'Grafica Cant'!$E$2:$F$17,2,0),"")</f>
        <v/>
      </c>
      <c r="M100" s="3" t="str">
        <f>IF('Comanda Decor 1'!$C127&lt;&gt;"",IF('Comanda Decor 1'!$L127&lt;&gt;"",'Comanda Decor 1'!$L127,""),"")</f>
        <v/>
      </c>
      <c r="N100" s="3" t="str">
        <f>IF('Comanda Decor 1'!$C127&lt;&gt;"",IF('Comanda Decor 1'!$C$12&lt;&gt;"",'Comanda Decor 1'!$C$12,""),"")</f>
        <v/>
      </c>
      <c r="O100" s="7" t="str">
        <f>IF('Comanda Decor 1'!$C127&lt;&gt;"",IF('Comanda Decor 1'!$C$10&lt;&gt;"",'Comanda Decor 1'!$C$10,""),"")</f>
        <v/>
      </c>
    </row>
    <row r="101" spans="1:15" x14ac:dyDescent="0.3">
      <c r="A101" s="3">
        <v>99</v>
      </c>
      <c r="B101" s="3" t="str">
        <f>IF('Comanda Decor 1'!$B128&lt;&gt;"",'Comanda Decor 1'!$B128,"")</f>
        <v/>
      </c>
      <c r="C101" s="3" t="str">
        <f>IF('Comanda Decor 1'!$C128&lt;&gt;"",'Comanda Decor 1'!$C128,"")</f>
        <v/>
      </c>
      <c r="D101" s="3" t="str">
        <f>IF('Comanda Decor 1'!$D128&lt;&gt;0,'Comanda Decor 1'!$D128,"")</f>
        <v/>
      </c>
      <c r="E101" s="3" t="str">
        <f>IF('Comanda Decor 1'!$E128&lt;&gt;0,'Comanda Decor 1'!$E128,"")</f>
        <v/>
      </c>
      <c r="F101" s="3" t="str">
        <f>IF('Comanda Decor 1'!$F128&lt;&gt;0,'Comanda Decor 1'!$F128,"")</f>
        <v/>
      </c>
      <c r="G101" s="3" t="str">
        <f>IF('Comanda Decor 1'!$C128="","",IF('Comanda Decor 1'!$G128="",1,0))</f>
        <v/>
      </c>
      <c r="H101" s="3" t="str">
        <f>VLOOKUP(IF('Comanda Decor 1'!$H128=1,'Comanda Decor 1'!$C$20,IF('Comanda Decor 1'!$H128=2,'Comanda Decor 1'!$C$21,IF('Comanda Decor 1'!$H128=3,'Comanda Decor 1'!$C$22,IF('Comanda Decor 1'!$H128=4,'Comanda Decor 1'!$C$23,IF('Comanda Decor 1'!$H128=5,'Comanda Decor 1'!$C$24,IF('Comanda Decor 1'!$H128=6,'Comanda Decor 1'!$C$25,"Blank")))))),'Corespondenta ABS denumire-cod'!A:B,2,0)</f>
        <v/>
      </c>
      <c r="I101" s="3" t="str">
        <f>VLOOKUP(IF('Comanda Decor 1'!$I128=1,'Comanda Decor 1'!$C$20,IF('Comanda Decor 1'!$I128=2,'Comanda Decor 1'!$C$21,IF('Comanda Decor 1'!$I128=3,'Comanda Decor 1'!$C$22,IF('Comanda Decor 1'!$I128=4,'Comanda Decor 1'!$C$23,IF('Comanda Decor 1'!$I128=5,'Comanda Decor 1'!$C$24,IF('Comanda Decor 1'!$I128=6,'Comanda Decor 1'!$C$25,"Blank")))))),'Corespondenta ABS denumire-cod'!A:B,2,0)</f>
        <v/>
      </c>
      <c r="J101" s="3" t="str">
        <f>VLOOKUP(IF('Comanda Decor 1'!$J128=1,'Comanda Decor 1'!$C$20,IF('Comanda Decor 1'!$J128=2,'Comanda Decor 1'!$C$21,IF('Comanda Decor 1'!$J128=3,'Comanda Decor 1'!$C$22,IF('Comanda Decor 1'!$J128=4,'Comanda Decor 1'!$C$23,IF('Comanda Decor 1'!$J128=5,'Comanda Decor 1'!$C$24,IF('Comanda Decor 1'!$J128=6,'Comanda Decor 1'!$C$25,"Blank")))))),'Corespondenta ABS denumire-cod'!A:B,2,0)</f>
        <v/>
      </c>
      <c r="K101" s="3" t="str">
        <f>VLOOKUP(IF('Comanda Decor 1'!$K128=1,'Comanda Decor 1'!$C$20,IF('Comanda Decor 1'!$K128=2,'Comanda Decor 1'!$C$21,IF('Comanda Decor 1'!$K128=3,'Comanda Decor 1'!$C$22,IF('Comanda Decor 1'!$K128=4,'Comanda Decor 1'!$C$23,IF('Comanda Decor 1'!$K128=5,'Comanda Decor 1'!$C$24,IF('Comanda Decor 1'!$K128=6,'Comanda Decor 1'!$C$25,"Blank")))))),'Corespondenta ABS denumire-cod'!A:B,2,0)</f>
        <v/>
      </c>
      <c r="L101" s="3" t="str">
        <f>IF('Comanda Decor 1'!$D128&lt;&gt;0,VLOOKUP('Formula Cant 1'!$E100,'Grafica Cant'!$E$2:$F$17,2,0),"")</f>
        <v/>
      </c>
      <c r="M101" s="3" t="str">
        <f>IF('Comanda Decor 1'!$C128&lt;&gt;"",IF('Comanda Decor 1'!$L128&lt;&gt;"",'Comanda Decor 1'!$L128,""),"")</f>
        <v/>
      </c>
      <c r="N101" s="3" t="str">
        <f>IF('Comanda Decor 1'!$C128&lt;&gt;"",IF('Comanda Decor 1'!$C$12&lt;&gt;"",'Comanda Decor 1'!$C$12,""),"")</f>
        <v/>
      </c>
      <c r="O101" s="7" t="str">
        <f>IF('Comanda Decor 1'!$C128&lt;&gt;"",IF('Comanda Decor 1'!$C$10&lt;&gt;"",'Comanda Decor 1'!$C$10,""),"")</f>
        <v/>
      </c>
    </row>
    <row r="102" spans="1:15" x14ac:dyDescent="0.3">
      <c r="A102" s="3">
        <v>100</v>
      </c>
      <c r="B102" s="3" t="str">
        <f>IF('Comanda Decor 1'!$B129&lt;&gt;"",'Comanda Decor 1'!$B129,"")</f>
        <v/>
      </c>
      <c r="C102" s="3" t="str">
        <f>IF('Comanda Decor 1'!$C129&lt;&gt;"",'Comanda Decor 1'!$C129,"")</f>
        <v/>
      </c>
      <c r="D102" s="3" t="str">
        <f>IF('Comanda Decor 1'!$D129&lt;&gt;0,'Comanda Decor 1'!$D129,"")</f>
        <v/>
      </c>
      <c r="E102" s="3" t="str">
        <f>IF('Comanda Decor 1'!$E129&lt;&gt;0,'Comanda Decor 1'!$E129,"")</f>
        <v/>
      </c>
      <c r="F102" s="3" t="str">
        <f>IF('Comanda Decor 1'!$F129&lt;&gt;0,'Comanda Decor 1'!$F129,"")</f>
        <v/>
      </c>
      <c r="G102" s="3" t="str">
        <f>IF('Comanda Decor 1'!$C129="","",IF('Comanda Decor 1'!$G129="",1,0))</f>
        <v/>
      </c>
      <c r="H102" s="3" t="str">
        <f>VLOOKUP(IF('Comanda Decor 1'!$H129=1,'Comanda Decor 1'!$C$20,IF('Comanda Decor 1'!$H129=2,'Comanda Decor 1'!$C$21,IF('Comanda Decor 1'!$H129=3,'Comanda Decor 1'!$C$22,IF('Comanda Decor 1'!$H129=4,'Comanda Decor 1'!$C$23,IF('Comanda Decor 1'!$H129=5,'Comanda Decor 1'!$C$24,IF('Comanda Decor 1'!$H129=6,'Comanda Decor 1'!$C$25,"Blank")))))),'Corespondenta ABS denumire-cod'!A:B,2,0)</f>
        <v/>
      </c>
      <c r="I102" s="3" t="str">
        <f>VLOOKUP(IF('Comanda Decor 1'!$I129=1,'Comanda Decor 1'!$C$20,IF('Comanda Decor 1'!$I129=2,'Comanda Decor 1'!$C$21,IF('Comanda Decor 1'!$I129=3,'Comanda Decor 1'!$C$22,IF('Comanda Decor 1'!$I129=4,'Comanda Decor 1'!$C$23,IF('Comanda Decor 1'!$I129=5,'Comanda Decor 1'!$C$24,IF('Comanda Decor 1'!$I129=6,'Comanda Decor 1'!$C$25,"Blank")))))),'Corespondenta ABS denumire-cod'!A:B,2,0)</f>
        <v/>
      </c>
      <c r="J102" s="3" t="str">
        <f>VLOOKUP(IF('Comanda Decor 1'!$J129=1,'Comanda Decor 1'!$C$20,IF('Comanda Decor 1'!$J129=2,'Comanda Decor 1'!$C$21,IF('Comanda Decor 1'!$J129=3,'Comanda Decor 1'!$C$22,IF('Comanda Decor 1'!$J129=4,'Comanda Decor 1'!$C$23,IF('Comanda Decor 1'!$J129=5,'Comanda Decor 1'!$C$24,IF('Comanda Decor 1'!$J129=6,'Comanda Decor 1'!$C$25,"Blank")))))),'Corespondenta ABS denumire-cod'!A:B,2,0)</f>
        <v/>
      </c>
      <c r="K102" s="3" t="str">
        <f>VLOOKUP(IF('Comanda Decor 1'!$K129=1,'Comanda Decor 1'!$C$20,IF('Comanda Decor 1'!$K129=2,'Comanda Decor 1'!$C$21,IF('Comanda Decor 1'!$K129=3,'Comanda Decor 1'!$C$22,IF('Comanda Decor 1'!$K129=4,'Comanda Decor 1'!$C$23,IF('Comanda Decor 1'!$K129=5,'Comanda Decor 1'!$C$24,IF('Comanda Decor 1'!$K129=6,'Comanda Decor 1'!$C$25,"Blank")))))),'Corespondenta ABS denumire-cod'!A:B,2,0)</f>
        <v/>
      </c>
      <c r="L102" s="3" t="str">
        <f>IF('Comanda Decor 1'!$D129&lt;&gt;0,VLOOKUP('Formula Cant 1'!$E101,'Grafica Cant'!$E$2:$F$17,2,0),"")</f>
        <v/>
      </c>
      <c r="M102" s="3" t="str">
        <f>IF('Comanda Decor 1'!$C129&lt;&gt;"",IF('Comanda Decor 1'!$L129&lt;&gt;"",'Comanda Decor 1'!$L129,""),"")</f>
        <v/>
      </c>
      <c r="N102" s="3" t="str">
        <f>IF('Comanda Decor 1'!$C129&lt;&gt;"",IF('Comanda Decor 1'!$C$12&lt;&gt;"",'Comanda Decor 1'!$C$12,""),"")</f>
        <v/>
      </c>
      <c r="O102" s="7" t="str">
        <f>IF('Comanda Decor 1'!$C129&lt;&gt;"",IF('Comanda Decor 1'!$C$10&lt;&gt;"",'Comanda Decor 1'!$C$10,""),"")</f>
        <v/>
      </c>
    </row>
    <row r="103" spans="1:15" x14ac:dyDescent="0.3">
      <c r="A103" s="3">
        <v>101</v>
      </c>
      <c r="B103" s="3" t="str">
        <f>IF('Comanda Decor 1'!$B130&lt;&gt;"",'Comanda Decor 1'!$B130,"")</f>
        <v/>
      </c>
      <c r="C103" s="3" t="str">
        <f>IF('Comanda Decor 1'!$C130&lt;&gt;"",'Comanda Decor 1'!$C130,"")</f>
        <v/>
      </c>
      <c r="D103" s="3" t="str">
        <f>IF('Comanda Decor 1'!$D130&lt;&gt;0,'Comanda Decor 1'!$D130,"")</f>
        <v/>
      </c>
      <c r="E103" s="3" t="str">
        <f>IF('Comanda Decor 1'!$E130&lt;&gt;0,'Comanda Decor 1'!$E130,"")</f>
        <v/>
      </c>
      <c r="F103" s="3" t="str">
        <f>IF('Comanda Decor 1'!$F130&lt;&gt;0,'Comanda Decor 1'!$F130,"")</f>
        <v/>
      </c>
      <c r="G103" s="3" t="str">
        <f>IF('Comanda Decor 1'!$C130="","",IF('Comanda Decor 1'!$G130="",1,0))</f>
        <v/>
      </c>
      <c r="H103" s="3" t="str">
        <f>VLOOKUP(IF('Comanda Decor 1'!$H130=1,'Comanda Decor 1'!$C$20,IF('Comanda Decor 1'!$H130=2,'Comanda Decor 1'!$C$21,IF('Comanda Decor 1'!$H130=3,'Comanda Decor 1'!$C$22,IF('Comanda Decor 1'!$H130=4,'Comanda Decor 1'!$C$23,IF('Comanda Decor 1'!$H130=5,'Comanda Decor 1'!$C$24,IF('Comanda Decor 1'!$H130=6,'Comanda Decor 1'!$C$25,"Blank")))))),'Corespondenta ABS denumire-cod'!A:B,2,0)</f>
        <v/>
      </c>
      <c r="I103" s="3" t="str">
        <f>VLOOKUP(IF('Comanda Decor 1'!$I130=1,'Comanda Decor 1'!$C$20,IF('Comanda Decor 1'!$I130=2,'Comanda Decor 1'!$C$21,IF('Comanda Decor 1'!$I130=3,'Comanda Decor 1'!$C$22,IF('Comanda Decor 1'!$I130=4,'Comanda Decor 1'!$C$23,IF('Comanda Decor 1'!$I130=5,'Comanda Decor 1'!$C$24,IF('Comanda Decor 1'!$I130=6,'Comanda Decor 1'!$C$25,"Blank")))))),'Corespondenta ABS denumire-cod'!A:B,2,0)</f>
        <v/>
      </c>
      <c r="J103" s="3" t="str">
        <f>VLOOKUP(IF('Comanda Decor 1'!$J130=1,'Comanda Decor 1'!$C$20,IF('Comanda Decor 1'!$J130=2,'Comanda Decor 1'!$C$21,IF('Comanda Decor 1'!$J130=3,'Comanda Decor 1'!$C$22,IF('Comanda Decor 1'!$J130=4,'Comanda Decor 1'!$C$23,IF('Comanda Decor 1'!$J130=5,'Comanda Decor 1'!$C$24,IF('Comanda Decor 1'!$J130=6,'Comanda Decor 1'!$C$25,"Blank")))))),'Corespondenta ABS denumire-cod'!A:B,2,0)</f>
        <v/>
      </c>
      <c r="K103" s="3" t="str">
        <f>VLOOKUP(IF('Comanda Decor 1'!$K130=1,'Comanda Decor 1'!$C$20,IF('Comanda Decor 1'!$K130=2,'Comanda Decor 1'!$C$21,IF('Comanda Decor 1'!$K130=3,'Comanda Decor 1'!$C$22,IF('Comanda Decor 1'!$K130=4,'Comanda Decor 1'!$C$23,IF('Comanda Decor 1'!$K130=5,'Comanda Decor 1'!$C$24,IF('Comanda Decor 1'!$K130=6,'Comanda Decor 1'!$C$25,"Blank")))))),'Corespondenta ABS denumire-cod'!A:B,2,0)</f>
        <v/>
      </c>
      <c r="L103" s="3" t="str">
        <f>IF('Comanda Decor 1'!$D130&lt;&gt;0,VLOOKUP('Formula Cant 1'!$E102,'Grafica Cant'!$E$2:$F$17,2,0),"")</f>
        <v/>
      </c>
      <c r="M103" s="3" t="str">
        <f>IF('Comanda Decor 1'!$C130&lt;&gt;"",IF('Comanda Decor 1'!$L130&lt;&gt;"",'Comanda Decor 1'!$L130,""),"")</f>
        <v/>
      </c>
      <c r="N103" s="3" t="str">
        <f>IF('Comanda Decor 1'!$C130&lt;&gt;"",IF('Comanda Decor 1'!$C$12&lt;&gt;"",'Comanda Decor 1'!$C$12,""),"")</f>
        <v/>
      </c>
      <c r="O103" s="7" t="str">
        <f>IF('Comanda Decor 1'!$C130&lt;&gt;"",IF('Comanda Decor 1'!$C$10&lt;&gt;"",'Comanda Decor 1'!$C$10,""),"")</f>
        <v/>
      </c>
    </row>
    <row r="104" spans="1:15" x14ac:dyDescent="0.3">
      <c r="A104" s="3">
        <v>102</v>
      </c>
      <c r="B104" s="3" t="str">
        <f>IF('Comanda Decor 1'!$B131&lt;&gt;"",'Comanda Decor 1'!$B131,"")</f>
        <v/>
      </c>
      <c r="C104" s="3" t="str">
        <f>IF('Comanda Decor 1'!$C131&lt;&gt;"",'Comanda Decor 1'!$C131,"")</f>
        <v/>
      </c>
      <c r="D104" s="3" t="str">
        <f>IF('Comanda Decor 1'!$D131&lt;&gt;0,'Comanda Decor 1'!$D131,"")</f>
        <v/>
      </c>
      <c r="E104" s="3" t="str">
        <f>IF('Comanda Decor 1'!$E131&lt;&gt;0,'Comanda Decor 1'!$E131,"")</f>
        <v/>
      </c>
      <c r="F104" s="3" t="str">
        <f>IF('Comanda Decor 1'!$F131&lt;&gt;0,'Comanda Decor 1'!$F131,"")</f>
        <v/>
      </c>
      <c r="G104" s="3" t="str">
        <f>IF('Comanda Decor 1'!$C131="","",IF('Comanda Decor 1'!$G131="",1,0))</f>
        <v/>
      </c>
      <c r="H104" s="3" t="str">
        <f>VLOOKUP(IF('Comanda Decor 1'!$H131=1,'Comanda Decor 1'!$C$20,IF('Comanda Decor 1'!$H131=2,'Comanda Decor 1'!$C$21,IF('Comanda Decor 1'!$H131=3,'Comanda Decor 1'!$C$22,IF('Comanda Decor 1'!$H131=4,'Comanda Decor 1'!$C$23,IF('Comanda Decor 1'!$H131=5,'Comanda Decor 1'!$C$24,IF('Comanda Decor 1'!$H131=6,'Comanda Decor 1'!$C$25,"Blank")))))),'Corespondenta ABS denumire-cod'!A:B,2,0)</f>
        <v/>
      </c>
      <c r="I104" s="3" t="str">
        <f>VLOOKUP(IF('Comanda Decor 1'!$I131=1,'Comanda Decor 1'!$C$20,IF('Comanda Decor 1'!$I131=2,'Comanda Decor 1'!$C$21,IF('Comanda Decor 1'!$I131=3,'Comanda Decor 1'!$C$22,IF('Comanda Decor 1'!$I131=4,'Comanda Decor 1'!$C$23,IF('Comanda Decor 1'!$I131=5,'Comanda Decor 1'!$C$24,IF('Comanda Decor 1'!$I131=6,'Comanda Decor 1'!$C$25,"Blank")))))),'Corespondenta ABS denumire-cod'!A:B,2,0)</f>
        <v/>
      </c>
      <c r="J104" s="3" t="str">
        <f>VLOOKUP(IF('Comanda Decor 1'!$J131=1,'Comanda Decor 1'!$C$20,IF('Comanda Decor 1'!$J131=2,'Comanda Decor 1'!$C$21,IF('Comanda Decor 1'!$J131=3,'Comanda Decor 1'!$C$22,IF('Comanda Decor 1'!$J131=4,'Comanda Decor 1'!$C$23,IF('Comanda Decor 1'!$J131=5,'Comanda Decor 1'!$C$24,IF('Comanda Decor 1'!$J131=6,'Comanda Decor 1'!$C$25,"Blank")))))),'Corespondenta ABS denumire-cod'!A:B,2,0)</f>
        <v/>
      </c>
      <c r="K104" s="3" t="str">
        <f>VLOOKUP(IF('Comanda Decor 1'!$K131=1,'Comanda Decor 1'!$C$20,IF('Comanda Decor 1'!$K131=2,'Comanda Decor 1'!$C$21,IF('Comanda Decor 1'!$K131=3,'Comanda Decor 1'!$C$22,IF('Comanda Decor 1'!$K131=4,'Comanda Decor 1'!$C$23,IF('Comanda Decor 1'!$K131=5,'Comanda Decor 1'!$C$24,IF('Comanda Decor 1'!$K131=6,'Comanda Decor 1'!$C$25,"Blank")))))),'Corespondenta ABS denumire-cod'!A:B,2,0)</f>
        <v/>
      </c>
      <c r="L104" s="3" t="str">
        <f>IF('Comanda Decor 1'!$D131&lt;&gt;0,VLOOKUP('Formula Cant 1'!$E103,'Grafica Cant'!$E$2:$F$17,2,0),"")</f>
        <v/>
      </c>
      <c r="M104" s="3" t="str">
        <f>IF('Comanda Decor 1'!$C131&lt;&gt;"",IF('Comanda Decor 1'!$L131&lt;&gt;"",'Comanda Decor 1'!$L131,""),"")</f>
        <v/>
      </c>
      <c r="N104" s="3" t="str">
        <f>IF('Comanda Decor 1'!$C131&lt;&gt;"",IF('Comanda Decor 1'!$C$12&lt;&gt;"",'Comanda Decor 1'!$C$12,""),"")</f>
        <v/>
      </c>
      <c r="O104" s="7" t="str">
        <f>IF('Comanda Decor 1'!$C131&lt;&gt;"",IF('Comanda Decor 1'!$C$10&lt;&gt;"",'Comanda Decor 1'!$C$10,""),"")</f>
        <v/>
      </c>
    </row>
    <row r="105" spans="1:15" x14ac:dyDescent="0.3">
      <c r="A105" s="3">
        <v>103</v>
      </c>
      <c r="B105" s="3" t="str">
        <f>IF('Comanda Decor 1'!$B132&lt;&gt;"",'Comanda Decor 1'!$B132,"")</f>
        <v/>
      </c>
      <c r="C105" s="3" t="str">
        <f>IF('Comanda Decor 1'!$C132&lt;&gt;"",'Comanda Decor 1'!$C132,"")</f>
        <v/>
      </c>
      <c r="D105" s="3" t="str">
        <f>IF('Comanda Decor 1'!$D132&lt;&gt;0,'Comanda Decor 1'!$D132,"")</f>
        <v/>
      </c>
      <c r="E105" s="3" t="str">
        <f>IF('Comanda Decor 1'!$E132&lt;&gt;0,'Comanda Decor 1'!$E132,"")</f>
        <v/>
      </c>
      <c r="F105" s="3" t="str">
        <f>IF('Comanda Decor 1'!$F132&lt;&gt;0,'Comanda Decor 1'!$F132,"")</f>
        <v/>
      </c>
      <c r="G105" s="3" t="str">
        <f>IF('Comanda Decor 1'!$C132="","",IF('Comanda Decor 1'!$G132="",1,0))</f>
        <v/>
      </c>
      <c r="H105" s="3" t="str">
        <f>VLOOKUP(IF('Comanda Decor 1'!$H132=1,'Comanda Decor 1'!$C$20,IF('Comanda Decor 1'!$H132=2,'Comanda Decor 1'!$C$21,IF('Comanda Decor 1'!$H132=3,'Comanda Decor 1'!$C$22,IF('Comanda Decor 1'!$H132=4,'Comanda Decor 1'!$C$23,IF('Comanda Decor 1'!$H132=5,'Comanda Decor 1'!$C$24,IF('Comanda Decor 1'!$H132=6,'Comanda Decor 1'!$C$25,"Blank")))))),'Corespondenta ABS denumire-cod'!A:B,2,0)</f>
        <v/>
      </c>
      <c r="I105" s="3" t="str">
        <f>VLOOKUP(IF('Comanda Decor 1'!$I132=1,'Comanda Decor 1'!$C$20,IF('Comanda Decor 1'!$I132=2,'Comanda Decor 1'!$C$21,IF('Comanda Decor 1'!$I132=3,'Comanda Decor 1'!$C$22,IF('Comanda Decor 1'!$I132=4,'Comanda Decor 1'!$C$23,IF('Comanda Decor 1'!$I132=5,'Comanda Decor 1'!$C$24,IF('Comanda Decor 1'!$I132=6,'Comanda Decor 1'!$C$25,"Blank")))))),'Corespondenta ABS denumire-cod'!A:B,2,0)</f>
        <v/>
      </c>
      <c r="J105" s="3" t="str">
        <f>VLOOKUP(IF('Comanda Decor 1'!$J132=1,'Comanda Decor 1'!$C$20,IF('Comanda Decor 1'!$J132=2,'Comanda Decor 1'!$C$21,IF('Comanda Decor 1'!$J132=3,'Comanda Decor 1'!$C$22,IF('Comanda Decor 1'!$J132=4,'Comanda Decor 1'!$C$23,IF('Comanda Decor 1'!$J132=5,'Comanda Decor 1'!$C$24,IF('Comanda Decor 1'!$J132=6,'Comanda Decor 1'!$C$25,"Blank")))))),'Corespondenta ABS denumire-cod'!A:B,2,0)</f>
        <v/>
      </c>
      <c r="K105" s="3" t="str">
        <f>VLOOKUP(IF('Comanda Decor 1'!$K132=1,'Comanda Decor 1'!$C$20,IF('Comanda Decor 1'!$K132=2,'Comanda Decor 1'!$C$21,IF('Comanda Decor 1'!$K132=3,'Comanda Decor 1'!$C$22,IF('Comanda Decor 1'!$K132=4,'Comanda Decor 1'!$C$23,IF('Comanda Decor 1'!$K132=5,'Comanda Decor 1'!$C$24,IF('Comanda Decor 1'!$K132=6,'Comanda Decor 1'!$C$25,"Blank")))))),'Corespondenta ABS denumire-cod'!A:B,2,0)</f>
        <v/>
      </c>
      <c r="L105" s="3" t="str">
        <f>IF('Comanda Decor 1'!$D132&lt;&gt;0,VLOOKUP('Formula Cant 1'!$E104,'Grafica Cant'!$E$2:$F$17,2,0),"")</f>
        <v/>
      </c>
      <c r="M105" s="3" t="str">
        <f>IF('Comanda Decor 1'!$C132&lt;&gt;"",IF('Comanda Decor 1'!$L132&lt;&gt;"",'Comanda Decor 1'!$L132,""),"")</f>
        <v/>
      </c>
      <c r="N105" s="3" t="str">
        <f>IF('Comanda Decor 1'!$C132&lt;&gt;"",IF('Comanda Decor 1'!$C$12&lt;&gt;"",'Comanda Decor 1'!$C$12,""),"")</f>
        <v/>
      </c>
      <c r="O105" s="7" t="str">
        <f>IF('Comanda Decor 1'!$C132&lt;&gt;"",IF('Comanda Decor 1'!$C$10&lt;&gt;"",'Comanda Decor 1'!$C$10,""),"")</f>
        <v/>
      </c>
    </row>
    <row r="106" spans="1:15" x14ac:dyDescent="0.3">
      <c r="A106" s="3">
        <v>104</v>
      </c>
      <c r="B106" s="3" t="str">
        <f>IF('Comanda Decor 1'!$B133&lt;&gt;"",'Comanda Decor 1'!$B133,"")</f>
        <v/>
      </c>
      <c r="C106" s="3" t="str">
        <f>IF('Comanda Decor 1'!$C133&lt;&gt;"",'Comanda Decor 1'!$C133,"")</f>
        <v/>
      </c>
      <c r="D106" s="3" t="str">
        <f>IF('Comanda Decor 1'!$D133&lt;&gt;0,'Comanda Decor 1'!$D133,"")</f>
        <v/>
      </c>
      <c r="E106" s="3" t="str">
        <f>IF('Comanda Decor 1'!$E133&lt;&gt;0,'Comanda Decor 1'!$E133,"")</f>
        <v/>
      </c>
      <c r="F106" s="3" t="str">
        <f>IF('Comanda Decor 1'!$F133&lt;&gt;0,'Comanda Decor 1'!$F133,"")</f>
        <v/>
      </c>
      <c r="G106" s="3" t="str">
        <f>IF('Comanda Decor 1'!$C133="","",IF('Comanda Decor 1'!$G133="",1,0))</f>
        <v/>
      </c>
      <c r="H106" s="3" t="str">
        <f>VLOOKUP(IF('Comanda Decor 1'!$H133=1,'Comanda Decor 1'!$C$20,IF('Comanda Decor 1'!$H133=2,'Comanda Decor 1'!$C$21,IF('Comanda Decor 1'!$H133=3,'Comanda Decor 1'!$C$22,IF('Comanda Decor 1'!$H133=4,'Comanda Decor 1'!$C$23,IF('Comanda Decor 1'!$H133=5,'Comanda Decor 1'!$C$24,IF('Comanda Decor 1'!$H133=6,'Comanda Decor 1'!$C$25,"Blank")))))),'Corespondenta ABS denumire-cod'!A:B,2,0)</f>
        <v/>
      </c>
      <c r="I106" s="3" t="str">
        <f>VLOOKUP(IF('Comanda Decor 1'!$I133=1,'Comanda Decor 1'!$C$20,IF('Comanda Decor 1'!$I133=2,'Comanda Decor 1'!$C$21,IF('Comanda Decor 1'!$I133=3,'Comanda Decor 1'!$C$22,IF('Comanda Decor 1'!$I133=4,'Comanda Decor 1'!$C$23,IF('Comanda Decor 1'!$I133=5,'Comanda Decor 1'!$C$24,IF('Comanda Decor 1'!$I133=6,'Comanda Decor 1'!$C$25,"Blank")))))),'Corespondenta ABS denumire-cod'!A:B,2,0)</f>
        <v/>
      </c>
      <c r="J106" s="3" t="str">
        <f>VLOOKUP(IF('Comanda Decor 1'!$J133=1,'Comanda Decor 1'!$C$20,IF('Comanda Decor 1'!$J133=2,'Comanda Decor 1'!$C$21,IF('Comanda Decor 1'!$J133=3,'Comanda Decor 1'!$C$22,IF('Comanda Decor 1'!$J133=4,'Comanda Decor 1'!$C$23,IF('Comanda Decor 1'!$J133=5,'Comanda Decor 1'!$C$24,IF('Comanda Decor 1'!$J133=6,'Comanda Decor 1'!$C$25,"Blank")))))),'Corespondenta ABS denumire-cod'!A:B,2,0)</f>
        <v/>
      </c>
      <c r="K106" s="3" t="str">
        <f>VLOOKUP(IF('Comanda Decor 1'!$K133=1,'Comanda Decor 1'!$C$20,IF('Comanda Decor 1'!$K133=2,'Comanda Decor 1'!$C$21,IF('Comanda Decor 1'!$K133=3,'Comanda Decor 1'!$C$22,IF('Comanda Decor 1'!$K133=4,'Comanda Decor 1'!$C$23,IF('Comanda Decor 1'!$K133=5,'Comanda Decor 1'!$C$24,IF('Comanda Decor 1'!$K133=6,'Comanda Decor 1'!$C$25,"Blank")))))),'Corespondenta ABS denumire-cod'!A:B,2,0)</f>
        <v/>
      </c>
      <c r="L106" s="3" t="str">
        <f>IF('Comanda Decor 1'!$D133&lt;&gt;0,VLOOKUP('Formula Cant 1'!$E105,'Grafica Cant'!$E$2:$F$17,2,0),"")</f>
        <v/>
      </c>
      <c r="M106" s="3" t="str">
        <f>IF('Comanda Decor 1'!$C133&lt;&gt;"",IF('Comanda Decor 1'!$L133&lt;&gt;"",'Comanda Decor 1'!$L133,""),"")</f>
        <v/>
      </c>
      <c r="N106" s="3" t="str">
        <f>IF('Comanda Decor 1'!$C133&lt;&gt;"",IF('Comanda Decor 1'!$C$12&lt;&gt;"",'Comanda Decor 1'!$C$12,""),"")</f>
        <v/>
      </c>
      <c r="O106" s="7" t="str">
        <f>IF('Comanda Decor 1'!$C133&lt;&gt;"",IF('Comanda Decor 1'!$C$10&lt;&gt;"",'Comanda Decor 1'!$C$10,""),"")</f>
        <v/>
      </c>
    </row>
    <row r="107" spans="1:15" x14ac:dyDescent="0.3">
      <c r="A107" s="3">
        <v>105</v>
      </c>
      <c r="B107" s="3" t="str">
        <f>IF('Comanda Decor 1'!$B134&lt;&gt;"",'Comanda Decor 1'!$B134,"")</f>
        <v/>
      </c>
      <c r="C107" s="3" t="str">
        <f>IF('Comanda Decor 1'!$C134&lt;&gt;"",'Comanda Decor 1'!$C134,"")</f>
        <v/>
      </c>
      <c r="D107" s="3" t="str">
        <f>IF('Comanda Decor 1'!$D134&lt;&gt;0,'Comanda Decor 1'!$D134,"")</f>
        <v/>
      </c>
      <c r="E107" s="3" t="str">
        <f>IF('Comanda Decor 1'!$E134&lt;&gt;0,'Comanda Decor 1'!$E134,"")</f>
        <v/>
      </c>
      <c r="F107" s="3" t="str">
        <f>IF('Comanda Decor 1'!$F134&lt;&gt;0,'Comanda Decor 1'!$F134,"")</f>
        <v/>
      </c>
      <c r="G107" s="3" t="str">
        <f>IF('Comanda Decor 1'!$C134="","",IF('Comanda Decor 1'!$G134="",1,0))</f>
        <v/>
      </c>
      <c r="H107" s="3" t="str">
        <f>VLOOKUP(IF('Comanda Decor 1'!$H134=1,'Comanda Decor 1'!$C$20,IF('Comanda Decor 1'!$H134=2,'Comanda Decor 1'!$C$21,IF('Comanda Decor 1'!$H134=3,'Comanda Decor 1'!$C$22,IF('Comanda Decor 1'!$H134=4,'Comanda Decor 1'!$C$23,IF('Comanda Decor 1'!$H134=5,'Comanda Decor 1'!$C$24,IF('Comanda Decor 1'!$H134=6,'Comanda Decor 1'!$C$25,"Blank")))))),'Corespondenta ABS denumire-cod'!A:B,2,0)</f>
        <v/>
      </c>
      <c r="I107" s="3" t="str">
        <f>VLOOKUP(IF('Comanda Decor 1'!$I134=1,'Comanda Decor 1'!$C$20,IF('Comanda Decor 1'!$I134=2,'Comanda Decor 1'!$C$21,IF('Comanda Decor 1'!$I134=3,'Comanda Decor 1'!$C$22,IF('Comanda Decor 1'!$I134=4,'Comanda Decor 1'!$C$23,IF('Comanda Decor 1'!$I134=5,'Comanda Decor 1'!$C$24,IF('Comanda Decor 1'!$I134=6,'Comanda Decor 1'!$C$25,"Blank")))))),'Corespondenta ABS denumire-cod'!A:B,2,0)</f>
        <v/>
      </c>
      <c r="J107" s="3" t="str">
        <f>VLOOKUP(IF('Comanda Decor 1'!$J134=1,'Comanda Decor 1'!$C$20,IF('Comanda Decor 1'!$J134=2,'Comanda Decor 1'!$C$21,IF('Comanda Decor 1'!$J134=3,'Comanda Decor 1'!$C$22,IF('Comanda Decor 1'!$J134=4,'Comanda Decor 1'!$C$23,IF('Comanda Decor 1'!$J134=5,'Comanda Decor 1'!$C$24,IF('Comanda Decor 1'!$J134=6,'Comanda Decor 1'!$C$25,"Blank")))))),'Corespondenta ABS denumire-cod'!A:B,2,0)</f>
        <v/>
      </c>
      <c r="K107" s="3" t="str">
        <f>VLOOKUP(IF('Comanda Decor 1'!$K134=1,'Comanda Decor 1'!$C$20,IF('Comanda Decor 1'!$K134=2,'Comanda Decor 1'!$C$21,IF('Comanda Decor 1'!$K134=3,'Comanda Decor 1'!$C$22,IF('Comanda Decor 1'!$K134=4,'Comanda Decor 1'!$C$23,IF('Comanda Decor 1'!$K134=5,'Comanda Decor 1'!$C$24,IF('Comanda Decor 1'!$K134=6,'Comanda Decor 1'!$C$25,"Blank")))))),'Corespondenta ABS denumire-cod'!A:B,2,0)</f>
        <v/>
      </c>
      <c r="L107" s="3" t="str">
        <f>IF('Comanda Decor 1'!$D134&lt;&gt;0,VLOOKUP('Formula Cant 1'!$E106,'Grafica Cant'!$E$2:$F$17,2,0),"")</f>
        <v/>
      </c>
      <c r="M107" s="3" t="str">
        <f>IF('Comanda Decor 1'!$C134&lt;&gt;"",IF('Comanda Decor 1'!$L134&lt;&gt;"",'Comanda Decor 1'!$L134,""),"")</f>
        <v/>
      </c>
      <c r="N107" s="3" t="str">
        <f>IF('Comanda Decor 1'!$C134&lt;&gt;"",IF('Comanda Decor 1'!$C$12&lt;&gt;"",'Comanda Decor 1'!$C$12,""),"")</f>
        <v/>
      </c>
      <c r="O107" s="7" t="str">
        <f>IF('Comanda Decor 1'!$C134&lt;&gt;"",IF('Comanda Decor 1'!$C$10&lt;&gt;"",'Comanda Decor 1'!$C$10,""),"")</f>
        <v/>
      </c>
    </row>
    <row r="108" spans="1:15" x14ac:dyDescent="0.3">
      <c r="A108" s="3">
        <v>106</v>
      </c>
      <c r="B108" s="3" t="str">
        <f>IF('Comanda Decor 1'!$B135&lt;&gt;"",'Comanda Decor 1'!$B135,"")</f>
        <v/>
      </c>
      <c r="C108" s="3" t="str">
        <f>IF('Comanda Decor 1'!$C135&lt;&gt;"",'Comanda Decor 1'!$C135,"")</f>
        <v/>
      </c>
      <c r="D108" s="3" t="str">
        <f>IF('Comanda Decor 1'!$D135&lt;&gt;0,'Comanda Decor 1'!$D135,"")</f>
        <v/>
      </c>
      <c r="E108" s="3" t="str">
        <f>IF('Comanda Decor 1'!$E135&lt;&gt;0,'Comanda Decor 1'!$E135,"")</f>
        <v/>
      </c>
      <c r="F108" s="3" t="str">
        <f>IF('Comanda Decor 1'!$F135&lt;&gt;0,'Comanda Decor 1'!$F135,"")</f>
        <v/>
      </c>
      <c r="G108" s="3" t="str">
        <f>IF('Comanda Decor 1'!$C135="","",IF('Comanda Decor 1'!$G135="",1,0))</f>
        <v/>
      </c>
      <c r="H108" s="3" t="str">
        <f>VLOOKUP(IF('Comanda Decor 1'!$H135=1,'Comanda Decor 1'!$C$20,IF('Comanda Decor 1'!$H135=2,'Comanda Decor 1'!$C$21,IF('Comanda Decor 1'!$H135=3,'Comanda Decor 1'!$C$22,IF('Comanda Decor 1'!$H135=4,'Comanda Decor 1'!$C$23,IF('Comanda Decor 1'!$H135=5,'Comanda Decor 1'!$C$24,IF('Comanda Decor 1'!$H135=6,'Comanda Decor 1'!$C$25,"Blank")))))),'Corespondenta ABS denumire-cod'!A:B,2,0)</f>
        <v/>
      </c>
      <c r="I108" s="3" t="str">
        <f>VLOOKUP(IF('Comanda Decor 1'!$I135=1,'Comanda Decor 1'!$C$20,IF('Comanda Decor 1'!$I135=2,'Comanda Decor 1'!$C$21,IF('Comanda Decor 1'!$I135=3,'Comanda Decor 1'!$C$22,IF('Comanda Decor 1'!$I135=4,'Comanda Decor 1'!$C$23,IF('Comanda Decor 1'!$I135=5,'Comanda Decor 1'!$C$24,IF('Comanda Decor 1'!$I135=6,'Comanda Decor 1'!$C$25,"Blank")))))),'Corespondenta ABS denumire-cod'!A:B,2,0)</f>
        <v/>
      </c>
      <c r="J108" s="3" t="str">
        <f>VLOOKUP(IF('Comanda Decor 1'!$J135=1,'Comanda Decor 1'!$C$20,IF('Comanda Decor 1'!$J135=2,'Comanda Decor 1'!$C$21,IF('Comanda Decor 1'!$J135=3,'Comanda Decor 1'!$C$22,IF('Comanda Decor 1'!$J135=4,'Comanda Decor 1'!$C$23,IF('Comanda Decor 1'!$J135=5,'Comanda Decor 1'!$C$24,IF('Comanda Decor 1'!$J135=6,'Comanda Decor 1'!$C$25,"Blank")))))),'Corespondenta ABS denumire-cod'!A:B,2,0)</f>
        <v/>
      </c>
      <c r="K108" s="3" t="str">
        <f>VLOOKUP(IF('Comanda Decor 1'!$K135=1,'Comanda Decor 1'!$C$20,IF('Comanda Decor 1'!$K135=2,'Comanda Decor 1'!$C$21,IF('Comanda Decor 1'!$K135=3,'Comanda Decor 1'!$C$22,IF('Comanda Decor 1'!$K135=4,'Comanda Decor 1'!$C$23,IF('Comanda Decor 1'!$K135=5,'Comanda Decor 1'!$C$24,IF('Comanda Decor 1'!$K135=6,'Comanda Decor 1'!$C$25,"Blank")))))),'Corespondenta ABS denumire-cod'!A:B,2,0)</f>
        <v/>
      </c>
      <c r="L108" s="3" t="str">
        <f>IF('Comanda Decor 1'!$D135&lt;&gt;0,VLOOKUP('Formula Cant 1'!$E107,'Grafica Cant'!$E$2:$F$17,2,0),"")</f>
        <v/>
      </c>
      <c r="M108" s="3" t="str">
        <f>IF('Comanda Decor 1'!$C135&lt;&gt;"",IF('Comanda Decor 1'!$L135&lt;&gt;"",'Comanda Decor 1'!$L135,""),"")</f>
        <v/>
      </c>
      <c r="N108" s="3" t="str">
        <f>IF('Comanda Decor 1'!$C135&lt;&gt;"",IF('Comanda Decor 1'!$C$12&lt;&gt;"",'Comanda Decor 1'!$C$12,""),"")</f>
        <v/>
      </c>
      <c r="O108" s="7" t="str">
        <f>IF('Comanda Decor 1'!$C135&lt;&gt;"",IF('Comanda Decor 1'!$C$10&lt;&gt;"",'Comanda Decor 1'!$C$10,""),"")</f>
        <v/>
      </c>
    </row>
    <row r="109" spans="1:15" x14ac:dyDescent="0.3">
      <c r="A109" s="3">
        <v>107</v>
      </c>
      <c r="B109" s="3" t="str">
        <f>IF('Comanda Decor 1'!$B136&lt;&gt;"",'Comanda Decor 1'!$B136,"")</f>
        <v/>
      </c>
      <c r="C109" s="3" t="str">
        <f>IF('Comanda Decor 1'!$C136&lt;&gt;"",'Comanda Decor 1'!$C136,"")</f>
        <v/>
      </c>
      <c r="D109" s="3" t="str">
        <f>IF('Comanda Decor 1'!$D136&lt;&gt;0,'Comanda Decor 1'!$D136,"")</f>
        <v/>
      </c>
      <c r="E109" s="3" t="str">
        <f>IF('Comanda Decor 1'!$E136&lt;&gt;0,'Comanda Decor 1'!$E136,"")</f>
        <v/>
      </c>
      <c r="F109" s="3" t="str">
        <f>IF('Comanda Decor 1'!$F136&lt;&gt;0,'Comanda Decor 1'!$F136,"")</f>
        <v/>
      </c>
      <c r="G109" s="3" t="str">
        <f>IF('Comanda Decor 1'!$C136="","",IF('Comanda Decor 1'!$G136="",1,0))</f>
        <v/>
      </c>
      <c r="H109" s="3" t="str">
        <f>VLOOKUP(IF('Comanda Decor 1'!$H136=1,'Comanda Decor 1'!$C$20,IF('Comanda Decor 1'!$H136=2,'Comanda Decor 1'!$C$21,IF('Comanda Decor 1'!$H136=3,'Comanda Decor 1'!$C$22,IF('Comanda Decor 1'!$H136=4,'Comanda Decor 1'!$C$23,IF('Comanda Decor 1'!$H136=5,'Comanda Decor 1'!$C$24,IF('Comanda Decor 1'!$H136=6,'Comanda Decor 1'!$C$25,"Blank")))))),'Corespondenta ABS denumire-cod'!A:B,2,0)</f>
        <v/>
      </c>
      <c r="I109" s="3" t="str">
        <f>VLOOKUP(IF('Comanda Decor 1'!$I136=1,'Comanda Decor 1'!$C$20,IF('Comanda Decor 1'!$I136=2,'Comanda Decor 1'!$C$21,IF('Comanda Decor 1'!$I136=3,'Comanda Decor 1'!$C$22,IF('Comanda Decor 1'!$I136=4,'Comanda Decor 1'!$C$23,IF('Comanda Decor 1'!$I136=5,'Comanda Decor 1'!$C$24,IF('Comanda Decor 1'!$I136=6,'Comanda Decor 1'!$C$25,"Blank")))))),'Corespondenta ABS denumire-cod'!A:B,2,0)</f>
        <v/>
      </c>
      <c r="J109" s="3" t="str">
        <f>VLOOKUP(IF('Comanda Decor 1'!$J136=1,'Comanda Decor 1'!$C$20,IF('Comanda Decor 1'!$J136=2,'Comanda Decor 1'!$C$21,IF('Comanda Decor 1'!$J136=3,'Comanda Decor 1'!$C$22,IF('Comanda Decor 1'!$J136=4,'Comanda Decor 1'!$C$23,IF('Comanda Decor 1'!$J136=5,'Comanda Decor 1'!$C$24,IF('Comanda Decor 1'!$J136=6,'Comanda Decor 1'!$C$25,"Blank")))))),'Corespondenta ABS denumire-cod'!A:B,2,0)</f>
        <v/>
      </c>
      <c r="K109" s="3" t="str">
        <f>VLOOKUP(IF('Comanda Decor 1'!$K136=1,'Comanda Decor 1'!$C$20,IF('Comanda Decor 1'!$K136=2,'Comanda Decor 1'!$C$21,IF('Comanda Decor 1'!$K136=3,'Comanda Decor 1'!$C$22,IF('Comanda Decor 1'!$K136=4,'Comanda Decor 1'!$C$23,IF('Comanda Decor 1'!$K136=5,'Comanda Decor 1'!$C$24,IF('Comanda Decor 1'!$K136=6,'Comanda Decor 1'!$C$25,"Blank")))))),'Corespondenta ABS denumire-cod'!A:B,2,0)</f>
        <v/>
      </c>
      <c r="L109" s="3" t="str">
        <f>IF('Comanda Decor 1'!$D136&lt;&gt;0,VLOOKUP('Formula Cant 1'!$E108,'Grafica Cant'!$E$2:$F$17,2,0),"")</f>
        <v/>
      </c>
      <c r="M109" s="3" t="str">
        <f>IF('Comanda Decor 1'!$C136&lt;&gt;"",IF('Comanda Decor 1'!$L136&lt;&gt;"",'Comanda Decor 1'!$L136,""),"")</f>
        <v/>
      </c>
      <c r="N109" s="3" t="str">
        <f>IF('Comanda Decor 1'!$C136&lt;&gt;"",IF('Comanda Decor 1'!$C$12&lt;&gt;"",'Comanda Decor 1'!$C$12,""),"")</f>
        <v/>
      </c>
      <c r="O109" s="7" t="str">
        <f>IF('Comanda Decor 1'!$C136&lt;&gt;"",IF('Comanda Decor 1'!$C$10&lt;&gt;"",'Comanda Decor 1'!$C$10,""),"")</f>
        <v/>
      </c>
    </row>
    <row r="110" spans="1:15" x14ac:dyDescent="0.3">
      <c r="A110" s="3">
        <v>108</v>
      </c>
      <c r="B110" s="3" t="str">
        <f>IF('Comanda Decor 1'!$B137&lt;&gt;"",'Comanda Decor 1'!$B137,"")</f>
        <v/>
      </c>
      <c r="C110" s="3" t="str">
        <f>IF('Comanda Decor 1'!$C137&lt;&gt;"",'Comanda Decor 1'!$C137,"")</f>
        <v/>
      </c>
      <c r="D110" s="3" t="str">
        <f>IF('Comanda Decor 1'!$D137&lt;&gt;0,'Comanda Decor 1'!$D137,"")</f>
        <v/>
      </c>
      <c r="E110" s="3" t="str">
        <f>IF('Comanda Decor 1'!$E137&lt;&gt;0,'Comanda Decor 1'!$E137,"")</f>
        <v/>
      </c>
      <c r="F110" s="3" t="str">
        <f>IF('Comanda Decor 1'!$F137&lt;&gt;0,'Comanda Decor 1'!$F137,"")</f>
        <v/>
      </c>
      <c r="G110" s="3" t="str">
        <f>IF('Comanda Decor 1'!$C137="","",IF('Comanda Decor 1'!$G137="",1,0))</f>
        <v/>
      </c>
      <c r="H110" s="3" t="str">
        <f>VLOOKUP(IF('Comanda Decor 1'!$H137=1,'Comanda Decor 1'!$C$20,IF('Comanda Decor 1'!$H137=2,'Comanda Decor 1'!$C$21,IF('Comanda Decor 1'!$H137=3,'Comanda Decor 1'!$C$22,IF('Comanda Decor 1'!$H137=4,'Comanda Decor 1'!$C$23,IF('Comanda Decor 1'!$H137=5,'Comanda Decor 1'!$C$24,IF('Comanda Decor 1'!$H137=6,'Comanda Decor 1'!$C$25,"Blank")))))),'Corespondenta ABS denumire-cod'!A:B,2,0)</f>
        <v/>
      </c>
      <c r="I110" s="3" t="str">
        <f>VLOOKUP(IF('Comanda Decor 1'!$I137=1,'Comanda Decor 1'!$C$20,IF('Comanda Decor 1'!$I137=2,'Comanda Decor 1'!$C$21,IF('Comanda Decor 1'!$I137=3,'Comanda Decor 1'!$C$22,IF('Comanda Decor 1'!$I137=4,'Comanda Decor 1'!$C$23,IF('Comanda Decor 1'!$I137=5,'Comanda Decor 1'!$C$24,IF('Comanda Decor 1'!$I137=6,'Comanda Decor 1'!$C$25,"Blank")))))),'Corespondenta ABS denumire-cod'!A:B,2,0)</f>
        <v/>
      </c>
      <c r="J110" s="3" t="str">
        <f>VLOOKUP(IF('Comanda Decor 1'!$J137=1,'Comanda Decor 1'!$C$20,IF('Comanda Decor 1'!$J137=2,'Comanda Decor 1'!$C$21,IF('Comanda Decor 1'!$J137=3,'Comanda Decor 1'!$C$22,IF('Comanda Decor 1'!$J137=4,'Comanda Decor 1'!$C$23,IF('Comanda Decor 1'!$J137=5,'Comanda Decor 1'!$C$24,IF('Comanda Decor 1'!$J137=6,'Comanda Decor 1'!$C$25,"Blank")))))),'Corespondenta ABS denumire-cod'!A:B,2,0)</f>
        <v/>
      </c>
      <c r="K110" s="3" t="str">
        <f>VLOOKUP(IF('Comanda Decor 1'!$K137=1,'Comanda Decor 1'!$C$20,IF('Comanda Decor 1'!$K137=2,'Comanda Decor 1'!$C$21,IF('Comanda Decor 1'!$K137=3,'Comanda Decor 1'!$C$22,IF('Comanda Decor 1'!$K137=4,'Comanda Decor 1'!$C$23,IF('Comanda Decor 1'!$K137=5,'Comanda Decor 1'!$C$24,IF('Comanda Decor 1'!$K137=6,'Comanda Decor 1'!$C$25,"Blank")))))),'Corespondenta ABS denumire-cod'!A:B,2,0)</f>
        <v/>
      </c>
      <c r="L110" s="3" t="str">
        <f>IF('Comanda Decor 1'!$D137&lt;&gt;0,VLOOKUP('Formula Cant 1'!$E109,'Grafica Cant'!$E$2:$F$17,2,0),"")</f>
        <v/>
      </c>
      <c r="M110" s="3" t="str">
        <f>IF('Comanda Decor 1'!$C137&lt;&gt;"",IF('Comanda Decor 1'!$L137&lt;&gt;"",'Comanda Decor 1'!$L137,""),"")</f>
        <v/>
      </c>
      <c r="N110" s="3" t="str">
        <f>IF('Comanda Decor 1'!$C137&lt;&gt;"",IF('Comanda Decor 1'!$C$12&lt;&gt;"",'Comanda Decor 1'!$C$12,""),"")</f>
        <v/>
      </c>
      <c r="O110" s="7" t="str">
        <f>IF('Comanda Decor 1'!$C137&lt;&gt;"",IF('Comanda Decor 1'!$C$10&lt;&gt;"",'Comanda Decor 1'!$C$10,""),"")</f>
        <v/>
      </c>
    </row>
    <row r="111" spans="1:15" x14ac:dyDescent="0.3">
      <c r="A111" s="3">
        <v>109</v>
      </c>
      <c r="B111" s="3" t="str">
        <f>IF('Comanda Decor 1'!$B138&lt;&gt;"",'Comanda Decor 1'!$B138,"")</f>
        <v/>
      </c>
      <c r="C111" s="3" t="str">
        <f>IF('Comanda Decor 1'!$C138&lt;&gt;"",'Comanda Decor 1'!$C138,"")</f>
        <v/>
      </c>
      <c r="D111" s="3" t="str">
        <f>IF('Comanda Decor 1'!$D138&lt;&gt;0,'Comanda Decor 1'!$D138,"")</f>
        <v/>
      </c>
      <c r="E111" s="3" t="str">
        <f>IF('Comanda Decor 1'!$E138&lt;&gt;0,'Comanda Decor 1'!$E138,"")</f>
        <v/>
      </c>
      <c r="F111" s="3" t="str">
        <f>IF('Comanda Decor 1'!$F138&lt;&gt;0,'Comanda Decor 1'!$F138,"")</f>
        <v/>
      </c>
      <c r="G111" s="3" t="str">
        <f>IF('Comanda Decor 1'!$C138="","",IF('Comanda Decor 1'!$G138="",1,0))</f>
        <v/>
      </c>
      <c r="H111" s="3" t="str">
        <f>VLOOKUP(IF('Comanda Decor 1'!$H138=1,'Comanda Decor 1'!$C$20,IF('Comanda Decor 1'!$H138=2,'Comanda Decor 1'!$C$21,IF('Comanda Decor 1'!$H138=3,'Comanda Decor 1'!$C$22,IF('Comanda Decor 1'!$H138=4,'Comanda Decor 1'!$C$23,IF('Comanda Decor 1'!$H138=5,'Comanda Decor 1'!$C$24,IF('Comanda Decor 1'!$H138=6,'Comanda Decor 1'!$C$25,"Blank")))))),'Corespondenta ABS denumire-cod'!A:B,2,0)</f>
        <v/>
      </c>
      <c r="I111" s="3" t="str">
        <f>VLOOKUP(IF('Comanda Decor 1'!$I138=1,'Comanda Decor 1'!$C$20,IF('Comanda Decor 1'!$I138=2,'Comanda Decor 1'!$C$21,IF('Comanda Decor 1'!$I138=3,'Comanda Decor 1'!$C$22,IF('Comanda Decor 1'!$I138=4,'Comanda Decor 1'!$C$23,IF('Comanda Decor 1'!$I138=5,'Comanda Decor 1'!$C$24,IF('Comanda Decor 1'!$I138=6,'Comanda Decor 1'!$C$25,"Blank")))))),'Corespondenta ABS denumire-cod'!A:B,2,0)</f>
        <v/>
      </c>
      <c r="J111" s="3" t="str">
        <f>VLOOKUP(IF('Comanda Decor 1'!$J138=1,'Comanda Decor 1'!$C$20,IF('Comanda Decor 1'!$J138=2,'Comanda Decor 1'!$C$21,IF('Comanda Decor 1'!$J138=3,'Comanda Decor 1'!$C$22,IF('Comanda Decor 1'!$J138=4,'Comanda Decor 1'!$C$23,IF('Comanda Decor 1'!$J138=5,'Comanda Decor 1'!$C$24,IF('Comanda Decor 1'!$J138=6,'Comanda Decor 1'!$C$25,"Blank")))))),'Corespondenta ABS denumire-cod'!A:B,2,0)</f>
        <v/>
      </c>
      <c r="K111" s="3" t="str">
        <f>VLOOKUP(IF('Comanda Decor 1'!$K138=1,'Comanda Decor 1'!$C$20,IF('Comanda Decor 1'!$K138=2,'Comanda Decor 1'!$C$21,IF('Comanda Decor 1'!$K138=3,'Comanda Decor 1'!$C$22,IF('Comanda Decor 1'!$K138=4,'Comanda Decor 1'!$C$23,IF('Comanda Decor 1'!$K138=5,'Comanda Decor 1'!$C$24,IF('Comanda Decor 1'!$K138=6,'Comanda Decor 1'!$C$25,"Blank")))))),'Corespondenta ABS denumire-cod'!A:B,2,0)</f>
        <v/>
      </c>
      <c r="L111" s="3" t="str">
        <f>IF('Comanda Decor 1'!$D138&lt;&gt;0,VLOOKUP('Formula Cant 1'!$E110,'Grafica Cant'!$E$2:$F$17,2,0),"")</f>
        <v/>
      </c>
      <c r="M111" s="3" t="str">
        <f>IF('Comanda Decor 1'!$C138&lt;&gt;"",IF('Comanda Decor 1'!$L138&lt;&gt;"",'Comanda Decor 1'!$L138,""),"")</f>
        <v/>
      </c>
      <c r="N111" s="3" t="str">
        <f>IF('Comanda Decor 1'!$C138&lt;&gt;"",IF('Comanda Decor 1'!$C$12&lt;&gt;"",'Comanda Decor 1'!$C$12,""),"")</f>
        <v/>
      </c>
      <c r="O111" s="7" t="str">
        <f>IF('Comanda Decor 1'!$C138&lt;&gt;"",IF('Comanda Decor 1'!$C$10&lt;&gt;"",'Comanda Decor 1'!$C$10,""),"")</f>
        <v/>
      </c>
    </row>
    <row r="112" spans="1:15" x14ac:dyDescent="0.3">
      <c r="A112" s="3">
        <v>110</v>
      </c>
      <c r="B112" s="3" t="str">
        <f>IF('Comanda Decor 1'!$B139&lt;&gt;"",'Comanda Decor 1'!$B139,"")</f>
        <v/>
      </c>
      <c r="C112" s="3" t="str">
        <f>IF('Comanda Decor 1'!$C139&lt;&gt;"",'Comanda Decor 1'!$C139,"")</f>
        <v/>
      </c>
      <c r="D112" s="3" t="str">
        <f>IF('Comanda Decor 1'!$D139&lt;&gt;0,'Comanda Decor 1'!$D139,"")</f>
        <v/>
      </c>
      <c r="E112" s="3" t="str">
        <f>IF('Comanda Decor 1'!$E139&lt;&gt;0,'Comanda Decor 1'!$E139,"")</f>
        <v/>
      </c>
      <c r="F112" s="3" t="str">
        <f>IF('Comanda Decor 1'!$F139&lt;&gt;0,'Comanda Decor 1'!$F139,"")</f>
        <v/>
      </c>
      <c r="G112" s="3" t="str">
        <f>IF('Comanda Decor 1'!$C139="","",IF('Comanda Decor 1'!$G139="",1,0))</f>
        <v/>
      </c>
      <c r="H112" s="3" t="str">
        <f>VLOOKUP(IF('Comanda Decor 1'!$H139=1,'Comanda Decor 1'!$C$20,IF('Comanda Decor 1'!$H139=2,'Comanda Decor 1'!$C$21,IF('Comanda Decor 1'!$H139=3,'Comanda Decor 1'!$C$22,IF('Comanda Decor 1'!$H139=4,'Comanda Decor 1'!$C$23,IF('Comanda Decor 1'!$H139=5,'Comanda Decor 1'!$C$24,IF('Comanda Decor 1'!$H139=6,'Comanda Decor 1'!$C$25,"Blank")))))),'Corespondenta ABS denumire-cod'!A:B,2,0)</f>
        <v/>
      </c>
      <c r="I112" s="3" t="str">
        <f>VLOOKUP(IF('Comanda Decor 1'!$I139=1,'Comanda Decor 1'!$C$20,IF('Comanda Decor 1'!$I139=2,'Comanda Decor 1'!$C$21,IF('Comanda Decor 1'!$I139=3,'Comanda Decor 1'!$C$22,IF('Comanda Decor 1'!$I139=4,'Comanda Decor 1'!$C$23,IF('Comanda Decor 1'!$I139=5,'Comanda Decor 1'!$C$24,IF('Comanda Decor 1'!$I139=6,'Comanda Decor 1'!$C$25,"Blank")))))),'Corespondenta ABS denumire-cod'!A:B,2,0)</f>
        <v/>
      </c>
      <c r="J112" s="3" t="str">
        <f>VLOOKUP(IF('Comanda Decor 1'!$J139=1,'Comanda Decor 1'!$C$20,IF('Comanda Decor 1'!$J139=2,'Comanda Decor 1'!$C$21,IF('Comanda Decor 1'!$J139=3,'Comanda Decor 1'!$C$22,IF('Comanda Decor 1'!$J139=4,'Comanda Decor 1'!$C$23,IF('Comanda Decor 1'!$J139=5,'Comanda Decor 1'!$C$24,IF('Comanda Decor 1'!$J139=6,'Comanda Decor 1'!$C$25,"Blank")))))),'Corespondenta ABS denumire-cod'!A:B,2,0)</f>
        <v/>
      </c>
      <c r="K112" s="3" t="str">
        <f>VLOOKUP(IF('Comanda Decor 1'!$K139=1,'Comanda Decor 1'!$C$20,IF('Comanda Decor 1'!$K139=2,'Comanda Decor 1'!$C$21,IF('Comanda Decor 1'!$K139=3,'Comanda Decor 1'!$C$22,IF('Comanda Decor 1'!$K139=4,'Comanda Decor 1'!$C$23,IF('Comanda Decor 1'!$K139=5,'Comanda Decor 1'!$C$24,IF('Comanda Decor 1'!$K139=6,'Comanda Decor 1'!$C$25,"Blank")))))),'Corespondenta ABS denumire-cod'!A:B,2,0)</f>
        <v/>
      </c>
      <c r="L112" s="3" t="str">
        <f>IF('Comanda Decor 1'!$D139&lt;&gt;0,VLOOKUP('Formula Cant 1'!$E111,'Grafica Cant'!$E$2:$F$17,2,0),"")</f>
        <v/>
      </c>
      <c r="M112" s="3" t="str">
        <f>IF('Comanda Decor 1'!$C139&lt;&gt;"",IF('Comanda Decor 1'!$L139&lt;&gt;"",'Comanda Decor 1'!$L139,""),"")</f>
        <v/>
      </c>
      <c r="N112" s="3" t="str">
        <f>IF('Comanda Decor 1'!$C139&lt;&gt;"",IF('Comanda Decor 1'!$C$12&lt;&gt;"",'Comanda Decor 1'!$C$12,""),"")</f>
        <v/>
      </c>
      <c r="O112" s="7" t="str">
        <f>IF('Comanda Decor 1'!$C139&lt;&gt;"",IF('Comanda Decor 1'!$C$10&lt;&gt;"",'Comanda Decor 1'!$C$10,""),"")</f>
        <v/>
      </c>
    </row>
    <row r="113" spans="1:15" x14ac:dyDescent="0.3">
      <c r="A113" s="3">
        <v>111</v>
      </c>
      <c r="B113" s="3" t="str">
        <f>IF('Comanda Decor 1'!$B140&lt;&gt;"",'Comanda Decor 1'!$B140,"")</f>
        <v/>
      </c>
      <c r="C113" s="3" t="str">
        <f>IF('Comanda Decor 1'!$C140&lt;&gt;"",'Comanda Decor 1'!$C140,"")</f>
        <v/>
      </c>
      <c r="D113" s="3" t="str">
        <f>IF('Comanda Decor 1'!$D140&lt;&gt;0,'Comanda Decor 1'!$D140,"")</f>
        <v/>
      </c>
      <c r="E113" s="3" t="str">
        <f>IF('Comanda Decor 1'!$E140&lt;&gt;0,'Comanda Decor 1'!$E140,"")</f>
        <v/>
      </c>
      <c r="F113" s="3" t="str">
        <f>IF('Comanda Decor 1'!$F140&lt;&gt;0,'Comanda Decor 1'!$F140,"")</f>
        <v/>
      </c>
      <c r="G113" s="3" t="str">
        <f>IF('Comanda Decor 1'!$C140="","",IF('Comanda Decor 1'!$G140="",1,0))</f>
        <v/>
      </c>
      <c r="H113" s="3" t="str">
        <f>VLOOKUP(IF('Comanda Decor 1'!$H140=1,'Comanda Decor 1'!$C$20,IF('Comanda Decor 1'!$H140=2,'Comanda Decor 1'!$C$21,IF('Comanda Decor 1'!$H140=3,'Comanda Decor 1'!$C$22,IF('Comanda Decor 1'!$H140=4,'Comanda Decor 1'!$C$23,IF('Comanda Decor 1'!$H140=5,'Comanda Decor 1'!$C$24,IF('Comanda Decor 1'!$H140=6,'Comanda Decor 1'!$C$25,"Blank")))))),'Corespondenta ABS denumire-cod'!A:B,2,0)</f>
        <v/>
      </c>
      <c r="I113" s="3" t="str">
        <f>VLOOKUP(IF('Comanda Decor 1'!$I140=1,'Comanda Decor 1'!$C$20,IF('Comanda Decor 1'!$I140=2,'Comanda Decor 1'!$C$21,IF('Comanda Decor 1'!$I140=3,'Comanda Decor 1'!$C$22,IF('Comanda Decor 1'!$I140=4,'Comanda Decor 1'!$C$23,IF('Comanda Decor 1'!$I140=5,'Comanda Decor 1'!$C$24,IF('Comanda Decor 1'!$I140=6,'Comanda Decor 1'!$C$25,"Blank")))))),'Corespondenta ABS denumire-cod'!A:B,2,0)</f>
        <v/>
      </c>
      <c r="J113" s="3" t="str">
        <f>VLOOKUP(IF('Comanda Decor 1'!$J140=1,'Comanda Decor 1'!$C$20,IF('Comanda Decor 1'!$J140=2,'Comanda Decor 1'!$C$21,IF('Comanda Decor 1'!$J140=3,'Comanda Decor 1'!$C$22,IF('Comanda Decor 1'!$J140=4,'Comanda Decor 1'!$C$23,IF('Comanda Decor 1'!$J140=5,'Comanda Decor 1'!$C$24,IF('Comanda Decor 1'!$J140=6,'Comanda Decor 1'!$C$25,"Blank")))))),'Corespondenta ABS denumire-cod'!A:B,2,0)</f>
        <v/>
      </c>
      <c r="K113" s="3" t="str">
        <f>VLOOKUP(IF('Comanda Decor 1'!$K140=1,'Comanda Decor 1'!$C$20,IF('Comanda Decor 1'!$K140=2,'Comanda Decor 1'!$C$21,IF('Comanda Decor 1'!$K140=3,'Comanda Decor 1'!$C$22,IF('Comanda Decor 1'!$K140=4,'Comanda Decor 1'!$C$23,IF('Comanda Decor 1'!$K140=5,'Comanda Decor 1'!$C$24,IF('Comanda Decor 1'!$K140=6,'Comanda Decor 1'!$C$25,"Blank")))))),'Corespondenta ABS denumire-cod'!A:B,2,0)</f>
        <v/>
      </c>
      <c r="L113" s="3" t="str">
        <f>IF('Comanda Decor 1'!$D140&lt;&gt;0,VLOOKUP('Formula Cant 1'!$E112,'Grafica Cant'!$E$2:$F$17,2,0),"")</f>
        <v/>
      </c>
      <c r="M113" s="3" t="str">
        <f>IF('Comanda Decor 1'!$C140&lt;&gt;"",IF('Comanda Decor 1'!$L140&lt;&gt;"",'Comanda Decor 1'!$L140,""),"")</f>
        <v/>
      </c>
      <c r="N113" s="3" t="str">
        <f>IF('Comanda Decor 1'!$C140&lt;&gt;"",IF('Comanda Decor 1'!$C$12&lt;&gt;"",'Comanda Decor 1'!$C$12,""),"")</f>
        <v/>
      </c>
      <c r="O113" s="7" t="str">
        <f>IF('Comanda Decor 1'!$C140&lt;&gt;"",IF('Comanda Decor 1'!$C$10&lt;&gt;"",'Comanda Decor 1'!$C$10,""),"")</f>
        <v/>
      </c>
    </row>
    <row r="114" spans="1:15" x14ac:dyDescent="0.3">
      <c r="A114" s="3">
        <v>112</v>
      </c>
      <c r="B114" s="3" t="str">
        <f>IF('Comanda Decor 1'!$B141&lt;&gt;"",'Comanda Decor 1'!$B141,"")</f>
        <v/>
      </c>
      <c r="C114" s="3" t="str">
        <f>IF('Comanda Decor 1'!$C141&lt;&gt;"",'Comanda Decor 1'!$C141,"")</f>
        <v/>
      </c>
      <c r="D114" s="3" t="str">
        <f>IF('Comanda Decor 1'!$D141&lt;&gt;0,'Comanda Decor 1'!$D141,"")</f>
        <v/>
      </c>
      <c r="E114" s="3" t="str">
        <f>IF('Comanda Decor 1'!$E141&lt;&gt;0,'Comanda Decor 1'!$E141,"")</f>
        <v/>
      </c>
      <c r="F114" s="3" t="str">
        <f>IF('Comanda Decor 1'!$F141&lt;&gt;0,'Comanda Decor 1'!$F141,"")</f>
        <v/>
      </c>
      <c r="G114" s="3" t="str">
        <f>IF('Comanda Decor 1'!$C141="","",IF('Comanda Decor 1'!$G141="",1,0))</f>
        <v/>
      </c>
      <c r="H114" s="3" t="str">
        <f>VLOOKUP(IF('Comanda Decor 1'!$H141=1,'Comanda Decor 1'!$C$20,IF('Comanda Decor 1'!$H141=2,'Comanda Decor 1'!$C$21,IF('Comanda Decor 1'!$H141=3,'Comanda Decor 1'!$C$22,IF('Comanda Decor 1'!$H141=4,'Comanda Decor 1'!$C$23,IF('Comanda Decor 1'!$H141=5,'Comanda Decor 1'!$C$24,IF('Comanda Decor 1'!$H141=6,'Comanda Decor 1'!$C$25,"Blank")))))),'Corespondenta ABS denumire-cod'!A:B,2,0)</f>
        <v/>
      </c>
      <c r="I114" s="3" t="str">
        <f>VLOOKUP(IF('Comanda Decor 1'!$I141=1,'Comanda Decor 1'!$C$20,IF('Comanda Decor 1'!$I141=2,'Comanda Decor 1'!$C$21,IF('Comanda Decor 1'!$I141=3,'Comanda Decor 1'!$C$22,IF('Comanda Decor 1'!$I141=4,'Comanda Decor 1'!$C$23,IF('Comanda Decor 1'!$I141=5,'Comanda Decor 1'!$C$24,IF('Comanda Decor 1'!$I141=6,'Comanda Decor 1'!$C$25,"Blank")))))),'Corespondenta ABS denumire-cod'!A:B,2,0)</f>
        <v/>
      </c>
      <c r="J114" s="3" t="str">
        <f>VLOOKUP(IF('Comanda Decor 1'!$J141=1,'Comanda Decor 1'!$C$20,IF('Comanda Decor 1'!$J141=2,'Comanda Decor 1'!$C$21,IF('Comanda Decor 1'!$J141=3,'Comanda Decor 1'!$C$22,IF('Comanda Decor 1'!$J141=4,'Comanda Decor 1'!$C$23,IF('Comanda Decor 1'!$J141=5,'Comanda Decor 1'!$C$24,IF('Comanda Decor 1'!$J141=6,'Comanda Decor 1'!$C$25,"Blank")))))),'Corespondenta ABS denumire-cod'!A:B,2,0)</f>
        <v/>
      </c>
      <c r="K114" s="3" t="str">
        <f>VLOOKUP(IF('Comanda Decor 1'!$K141=1,'Comanda Decor 1'!$C$20,IF('Comanda Decor 1'!$K141=2,'Comanda Decor 1'!$C$21,IF('Comanda Decor 1'!$K141=3,'Comanda Decor 1'!$C$22,IF('Comanda Decor 1'!$K141=4,'Comanda Decor 1'!$C$23,IF('Comanda Decor 1'!$K141=5,'Comanda Decor 1'!$C$24,IF('Comanda Decor 1'!$K141=6,'Comanda Decor 1'!$C$25,"Blank")))))),'Corespondenta ABS denumire-cod'!A:B,2,0)</f>
        <v/>
      </c>
      <c r="L114" s="3" t="str">
        <f>IF('Comanda Decor 1'!$D141&lt;&gt;0,VLOOKUP('Formula Cant 1'!$E113,'Grafica Cant'!$E$2:$F$17,2,0),"")</f>
        <v/>
      </c>
      <c r="M114" s="3" t="str">
        <f>IF('Comanda Decor 1'!$C141&lt;&gt;"",IF('Comanda Decor 1'!$L141&lt;&gt;"",'Comanda Decor 1'!$L141,""),"")</f>
        <v/>
      </c>
      <c r="N114" s="3" t="str">
        <f>IF('Comanda Decor 1'!$C141&lt;&gt;"",IF('Comanda Decor 1'!$C$12&lt;&gt;"",'Comanda Decor 1'!$C$12,""),"")</f>
        <v/>
      </c>
      <c r="O114" s="7" t="str">
        <f>IF('Comanda Decor 1'!$C141&lt;&gt;"",IF('Comanda Decor 1'!$C$10&lt;&gt;"",'Comanda Decor 1'!$C$10,""),"")</f>
        <v/>
      </c>
    </row>
    <row r="115" spans="1:15" x14ac:dyDescent="0.3">
      <c r="A115" s="3">
        <v>113</v>
      </c>
      <c r="B115" s="3" t="str">
        <f>IF('Comanda Decor 1'!$B142&lt;&gt;"",'Comanda Decor 1'!$B142,"")</f>
        <v/>
      </c>
      <c r="C115" s="3" t="str">
        <f>IF('Comanda Decor 1'!$C142&lt;&gt;"",'Comanda Decor 1'!$C142,"")</f>
        <v/>
      </c>
      <c r="D115" s="3" t="str">
        <f>IF('Comanda Decor 1'!$D142&lt;&gt;0,'Comanda Decor 1'!$D142,"")</f>
        <v/>
      </c>
      <c r="E115" s="3" t="str">
        <f>IF('Comanda Decor 1'!$E142&lt;&gt;0,'Comanda Decor 1'!$E142,"")</f>
        <v/>
      </c>
      <c r="F115" s="3" t="str">
        <f>IF('Comanda Decor 1'!$F142&lt;&gt;0,'Comanda Decor 1'!$F142,"")</f>
        <v/>
      </c>
      <c r="G115" s="3" t="str">
        <f>IF('Comanda Decor 1'!$C142="","",IF('Comanda Decor 1'!$G142="",1,0))</f>
        <v/>
      </c>
      <c r="H115" s="3" t="str">
        <f>VLOOKUP(IF('Comanda Decor 1'!$H142=1,'Comanda Decor 1'!$C$20,IF('Comanda Decor 1'!$H142=2,'Comanda Decor 1'!$C$21,IF('Comanda Decor 1'!$H142=3,'Comanda Decor 1'!$C$22,IF('Comanda Decor 1'!$H142=4,'Comanda Decor 1'!$C$23,IF('Comanda Decor 1'!$H142=5,'Comanda Decor 1'!$C$24,IF('Comanda Decor 1'!$H142=6,'Comanda Decor 1'!$C$25,"Blank")))))),'Corespondenta ABS denumire-cod'!A:B,2,0)</f>
        <v/>
      </c>
      <c r="I115" s="3" t="str">
        <f>VLOOKUP(IF('Comanda Decor 1'!$I142=1,'Comanda Decor 1'!$C$20,IF('Comanda Decor 1'!$I142=2,'Comanda Decor 1'!$C$21,IF('Comanda Decor 1'!$I142=3,'Comanda Decor 1'!$C$22,IF('Comanda Decor 1'!$I142=4,'Comanda Decor 1'!$C$23,IF('Comanda Decor 1'!$I142=5,'Comanda Decor 1'!$C$24,IF('Comanda Decor 1'!$I142=6,'Comanda Decor 1'!$C$25,"Blank")))))),'Corespondenta ABS denumire-cod'!A:B,2,0)</f>
        <v/>
      </c>
      <c r="J115" s="3" t="str">
        <f>VLOOKUP(IF('Comanda Decor 1'!$J142=1,'Comanda Decor 1'!$C$20,IF('Comanda Decor 1'!$J142=2,'Comanda Decor 1'!$C$21,IF('Comanda Decor 1'!$J142=3,'Comanda Decor 1'!$C$22,IF('Comanda Decor 1'!$J142=4,'Comanda Decor 1'!$C$23,IF('Comanda Decor 1'!$J142=5,'Comanda Decor 1'!$C$24,IF('Comanda Decor 1'!$J142=6,'Comanda Decor 1'!$C$25,"Blank")))))),'Corespondenta ABS denumire-cod'!A:B,2,0)</f>
        <v/>
      </c>
      <c r="K115" s="3" t="str">
        <f>VLOOKUP(IF('Comanda Decor 1'!$K142=1,'Comanda Decor 1'!$C$20,IF('Comanda Decor 1'!$K142=2,'Comanda Decor 1'!$C$21,IF('Comanda Decor 1'!$K142=3,'Comanda Decor 1'!$C$22,IF('Comanda Decor 1'!$K142=4,'Comanda Decor 1'!$C$23,IF('Comanda Decor 1'!$K142=5,'Comanda Decor 1'!$C$24,IF('Comanda Decor 1'!$K142=6,'Comanda Decor 1'!$C$25,"Blank")))))),'Corespondenta ABS denumire-cod'!A:B,2,0)</f>
        <v/>
      </c>
      <c r="L115" s="3" t="str">
        <f>IF('Comanda Decor 1'!$D142&lt;&gt;0,VLOOKUP('Formula Cant 1'!$E114,'Grafica Cant'!$E$2:$F$17,2,0),"")</f>
        <v/>
      </c>
      <c r="M115" s="3" t="str">
        <f>IF('Comanda Decor 1'!$C142&lt;&gt;"",IF('Comanda Decor 1'!$L142&lt;&gt;"",'Comanda Decor 1'!$L142,""),"")</f>
        <v/>
      </c>
      <c r="N115" s="3" t="str">
        <f>IF('Comanda Decor 1'!$C142&lt;&gt;"",IF('Comanda Decor 1'!$C$12&lt;&gt;"",'Comanda Decor 1'!$C$12,""),"")</f>
        <v/>
      </c>
      <c r="O115" s="7" t="str">
        <f>IF('Comanda Decor 1'!$C142&lt;&gt;"",IF('Comanda Decor 1'!$C$10&lt;&gt;"",'Comanda Decor 1'!$C$10,""),"")</f>
        <v/>
      </c>
    </row>
    <row r="116" spans="1:15" x14ac:dyDescent="0.3">
      <c r="A116" s="3">
        <v>114</v>
      </c>
      <c r="B116" s="3" t="str">
        <f>IF('Comanda Decor 1'!$B143&lt;&gt;"",'Comanda Decor 1'!$B143,"")</f>
        <v/>
      </c>
      <c r="C116" s="3" t="str">
        <f>IF('Comanda Decor 1'!$C143&lt;&gt;"",'Comanda Decor 1'!$C143,"")</f>
        <v/>
      </c>
      <c r="D116" s="3" t="str">
        <f>IF('Comanda Decor 1'!$D143&lt;&gt;0,'Comanda Decor 1'!$D143,"")</f>
        <v/>
      </c>
      <c r="E116" s="3" t="str">
        <f>IF('Comanda Decor 1'!$E143&lt;&gt;0,'Comanda Decor 1'!$E143,"")</f>
        <v/>
      </c>
      <c r="F116" s="3" t="str">
        <f>IF('Comanda Decor 1'!$F143&lt;&gt;0,'Comanda Decor 1'!$F143,"")</f>
        <v/>
      </c>
      <c r="G116" s="3" t="str">
        <f>IF('Comanda Decor 1'!$C143="","",IF('Comanda Decor 1'!$G143="",1,0))</f>
        <v/>
      </c>
      <c r="H116" s="3" t="str">
        <f>VLOOKUP(IF('Comanda Decor 1'!$H143=1,'Comanda Decor 1'!$C$20,IF('Comanda Decor 1'!$H143=2,'Comanda Decor 1'!$C$21,IF('Comanda Decor 1'!$H143=3,'Comanda Decor 1'!$C$22,IF('Comanda Decor 1'!$H143=4,'Comanda Decor 1'!$C$23,IF('Comanda Decor 1'!$H143=5,'Comanda Decor 1'!$C$24,IF('Comanda Decor 1'!$H143=6,'Comanda Decor 1'!$C$25,"Blank")))))),'Corespondenta ABS denumire-cod'!A:B,2,0)</f>
        <v/>
      </c>
      <c r="I116" s="3" t="str">
        <f>VLOOKUP(IF('Comanda Decor 1'!$I143=1,'Comanda Decor 1'!$C$20,IF('Comanda Decor 1'!$I143=2,'Comanda Decor 1'!$C$21,IF('Comanda Decor 1'!$I143=3,'Comanda Decor 1'!$C$22,IF('Comanda Decor 1'!$I143=4,'Comanda Decor 1'!$C$23,IF('Comanda Decor 1'!$I143=5,'Comanda Decor 1'!$C$24,IF('Comanda Decor 1'!$I143=6,'Comanda Decor 1'!$C$25,"Blank")))))),'Corespondenta ABS denumire-cod'!A:B,2,0)</f>
        <v/>
      </c>
      <c r="J116" s="3" t="str">
        <f>VLOOKUP(IF('Comanda Decor 1'!$J143=1,'Comanda Decor 1'!$C$20,IF('Comanda Decor 1'!$J143=2,'Comanda Decor 1'!$C$21,IF('Comanda Decor 1'!$J143=3,'Comanda Decor 1'!$C$22,IF('Comanda Decor 1'!$J143=4,'Comanda Decor 1'!$C$23,IF('Comanda Decor 1'!$J143=5,'Comanda Decor 1'!$C$24,IF('Comanda Decor 1'!$J143=6,'Comanda Decor 1'!$C$25,"Blank")))))),'Corespondenta ABS denumire-cod'!A:B,2,0)</f>
        <v/>
      </c>
      <c r="K116" s="3" t="str">
        <f>VLOOKUP(IF('Comanda Decor 1'!$K143=1,'Comanda Decor 1'!$C$20,IF('Comanda Decor 1'!$K143=2,'Comanda Decor 1'!$C$21,IF('Comanda Decor 1'!$K143=3,'Comanda Decor 1'!$C$22,IF('Comanda Decor 1'!$K143=4,'Comanda Decor 1'!$C$23,IF('Comanda Decor 1'!$K143=5,'Comanda Decor 1'!$C$24,IF('Comanda Decor 1'!$K143=6,'Comanda Decor 1'!$C$25,"Blank")))))),'Corespondenta ABS denumire-cod'!A:B,2,0)</f>
        <v/>
      </c>
      <c r="L116" s="3" t="str">
        <f>IF('Comanda Decor 1'!$D143&lt;&gt;0,VLOOKUP('Formula Cant 1'!$E115,'Grafica Cant'!$E$2:$F$17,2,0),"")</f>
        <v/>
      </c>
      <c r="M116" s="3" t="str">
        <f>IF('Comanda Decor 1'!$C143&lt;&gt;"",IF('Comanda Decor 1'!$L143&lt;&gt;"",'Comanda Decor 1'!$L143,""),"")</f>
        <v/>
      </c>
      <c r="N116" s="3" t="str">
        <f>IF('Comanda Decor 1'!$C143&lt;&gt;"",IF('Comanda Decor 1'!$C$12&lt;&gt;"",'Comanda Decor 1'!$C$12,""),"")</f>
        <v/>
      </c>
      <c r="O116" s="7" t="str">
        <f>IF('Comanda Decor 1'!$C143&lt;&gt;"",IF('Comanda Decor 1'!$C$10&lt;&gt;"",'Comanda Decor 1'!$C$10,""),"")</f>
        <v/>
      </c>
    </row>
    <row r="117" spans="1:15" x14ac:dyDescent="0.3">
      <c r="A117" s="3">
        <v>115</v>
      </c>
      <c r="B117" s="3" t="str">
        <f>IF('Comanda Decor 1'!$B144&lt;&gt;"",'Comanda Decor 1'!$B144,"")</f>
        <v/>
      </c>
      <c r="C117" s="3" t="str">
        <f>IF('Comanda Decor 1'!$C144&lt;&gt;"",'Comanda Decor 1'!$C144,"")</f>
        <v/>
      </c>
      <c r="D117" s="3" t="str">
        <f>IF('Comanda Decor 1'!$D144&lt;&gt;0,'Comanda Decor 1'!$D144,"")</f>
        <v/>
      </c>
      <c r="E117" s="3" t="str">
        <f>IF('Comanda Decor 1'!$E144&lt;&gt;0,'Comanda Decor 1'!$E144,"")</f>
        <v/>
      </c>
      <c r="F117" s="3" t="str">
        <f>IF('Comanda Decor 1'!$F144&lt;&gt;0,'Comanda Decor 1'!$F144,"")</f>
        <v/>
      </c>
      <c r="G117" s="3" t="str">
        <f>IF('Comanda Decor 1'!$C144="","",IF('Comanda Decor 1'!$G144="",1,0))</f>
        <v/>
      </c>
      <c r="H117" s="3" t="str">
        <f>VLOOKUP(IF('Comanda Decor 1'!$H144=1,'Comanda Decor 1'!$C$20,IF('Comanda Decor 1'!$H144=2,'Comanda Decor 1'!$C$21,IF('Comanda Decor 1'!$H144=3,'Comanda Decor 1'!$C$22,IF('Comanda Decor 1'!$H144=4,'Comanda Decor 1'!$C$23,IF('Comanda Decor 1'!$H144=5,'Comanda Decor 1'!$C$24,IF('Comanda Decor 1'!$H144=6,'Comanda Decor 1'!$C$25,"Blank")))))),'Corespondenta ABS denumire-cod'!A:B,2,0)</f>
        <v/>
      </c>
      <c r="I117" s="3" t="str">
        <f>VLOOKUP(IF('Comanda Decor 1'!$I144=1,'Comanda Decor 1'!$C$20,IF('Comanda Decor 1'!$I144=2,'Comanda Decor 1'!$C$21,IF('Comanda Decor 1'!$I144=3,'Comanda Decor 1'!$C$22,IF('Comanda Decor 1'!$I144=4,'Comanda Decor 1'!$C$23,IF('Comanda Decor 1'!$I144=5,'Comanda Decor 1'!$C$24,IF('Comanda Decor 1'!$I144=6,'Comanda Decor 1'!$C$25,"Blank")))))),'Corespondenta ABS denumire-cod'!A:B,2,0)</f>
        <v/>
      </c>
      <c r="J117" s="3" t="str">
        <f>VLOOKUP(IF('Comanda Decor 1'!$J144=1,'Comanda Decor 1'!$C$20,IF('Comanda Decor 1'!$J144=2,'Comanda Decor 1'!$C$21,IF('Comanda Decor 1'!$J144=3,'Comanda Decor 1'!$C$22,IF('Comanda Decor 1'!$J144=4,'Comanda Decor 1'!$C$23,IF('Comanda Decor 1'!$J144=5,'Comanda Decor 1'!$C$24,IF('Comanda Decor 1'!$J144=6,'Comanda Decor 1'!$C$25,"Blank")))))),'Corespondenta ABS denumire-cod'!A:B,2,0)</f>
        <v/>
      </c>
      <c r="K117" s="3" t="str">
        <f>VLOOKUP(IF('Comanda Decor 1'!$K144=1,'Comanda Decor 1'!$C$20,IF('Comanda Decor 1'!$K144=2,'Comanda Decor 1'!$C$21,IF('Comanda Decor 1'!$K144=3,'Comanda Decor 1'!$C$22,IF('Comanda Decor 1'!$K144=4,'Comanda Decor 1'!$C$23,IF('Comanda Decor 1'!$K144=5,'Comanda Decor 1'!$C$24,IF('Comanda Decor 1'!$K144=6,'Comanda Decor 1'!$C$25,"Blank")))))),'Corespondenta ABS denumire-cod'!A:B,2,0)</f>
        <v/>
      </c>
      <c r="L117" s="3" t="str">
        <f>IF('Comanda Decor 1'!$D144&lt;&gt;0,VLOOKUP('Formula Cant 1'!$E116,'Grafica Cant'!$E$2:$F$17,2,0),"")</f>
        <v/>
      </c>
      <c r="M117" s="3" t="str">
        <f>IF('Comanda Decor 1'!$C144&lt;&gt;"",IF('Comanda Decor 1'!$L144&lt;&gt;"",'Comanda Decor 1'!$L144,""),"")</f>
        <v/>
      </c>
      <c r="N117" s="3" t="str">
        <f>IF('Comanda Decor 1'!$C144&lt;&gt;"",IF('Comanda Decor 1'!$C$12&lt;&gt;"",'Comanda Decor 1'!$C$12,""),"")</f>
        <v/>
      </c>
      <c r="O117" s="7" t="str">
        <f>IF('Comanda Decor 1'!$C144&lt;&gt;"",IF('Comanda Decor 1'!$C$10&lt;&gt;"",'Comanda Decor 1'!$C$10,""),"")</f>
        <v/>
      </c>
    </row>
    <row r="118" spans="1:15" x14ac:dyDescent="0.3">
      <c r="A118" s="3">
        <v>116</v>
      </c>
      <c r="B118" s="3" t="str">
        <f>IF('Comanda Decor 1'!$B145&lt;&gt;"",'Comanda Decor 1'!$B145,"")</f>
        <v/>
      </c>
      <c r="C118" s="3" t="str">
        <f>IF('Comanda Decor 1'!$C145&lt;&gt;"",'Comanda Decor 1'!$C145,"")</f>
        <v/>
      </c>
      <c r="D118" s="3" t="str">
        <f>IF('Comanda Decor 1'!$D145&lt;&gt;0,'Comanda Decor 1'!$D145,"")</f>
        <v/>
      </c>
      <c r="E118" s="3" t="str">
        <f>IF('Comanda Decor 1'!$E145&lt;&gt;0,'Comanda Decor 1'!$E145,"")</f>
        <v/>
      </c>
      <c r="F118" s="3" t="str">
        <f>IF('Comanda Decor 1'!$F145&lt;&gt;0,'Comanda Decor 1'!$F145,"")</f>
        <v/>
      </c>
      <c r="G118" s="3" t="str">
        <f>IF('Comanda Decor 1'!$C145="","",IF('Comanda Decor 1'!$G145="",1,0))</f>
        <v/>
      </c>
      <c r="H118" s="3" t="str">
        <f>VLOOKUP(IF('Comanda Decor 1'!$H145=1,'Comanda Decor 1'!$C$20,IF('Comanda Decor 1'!$H145=2,'Comanda Decor 1'!$C$21,IF('Comanda Decor 1'!$H145=3,'Comanda Decor 1'!$C$22,IF('Comanda Decor 1'!$H145=4,'Comanda Decor 1'!$C$23,IF('Comanda Decor 1'!$H145=5,'Comanda Decor 1'!$C$24,IF('Comanda Decor 1'!$H145=6,'Comanda Decor 1'!$C$25,"Blank")))))),'Corespondenta ABS denumire-cod'!A:B,2,0)</f>
        <v/>
      </c>
      <c r="I118" s="3" t="str">
        <f>VLOOKUP(IF('Comanda Decor 1'!$I145=1,'Comanda Decor 1'!$C$20,IF('Comanda Decor 1'!$I145=2,'Comanda Decor 1'!$C$21,IF('Comanda Decor 1'!$I145=3,'Comanda Decor 1'!$C$22,IF('Comanda Decor 1'!$I145=4,'Comanda Decor 1'!$C$23,IF('Comanda Decor 1'!$I145=5,'Comanda Decor 1'!$C$24,IF('Comanda Decor 1'!$I145=6,'Comanda Decor 1'!$C$25,"Blank")))))),'Corespondenta ABS denumire-cod'!A:B,2,0)</f>
        <v/>
      </c>
      <c r="J118" s="3" t="str">
        <f>VLOOKUP(IF('Comanda Decor 1'!$J145=1,'Comanda Decor 1'!$C$20,IF('Comanda Decor 1'!$J145=2,'Comanda Decor 1'!$C$21,IF('Comanda Decor 1'!$J145=3,'Comanda Decor 1'!$C$22,IF('Comanda Decor 1'!$J145=4,'Comanda Decor 1'!$C$23,IF('Comanda Decor 1'!$J145=5,'Comanda Decor 1'!$C$24,IF('Comanda Decor 1'!$J145=6,'Comanda Decor 1'!$C$25,"Blank")))))),'Corespondenta ABS denumire-cod'!A:B,2,0)</f>
        <v/>
      </c>
      <c r="K118" s="3" t="str">
        <f>VLOOKUP(IF('Comanda Decor 1'!$K145=1,'Comanda Decor 1'!$C$20,IF('Comanda Decor 1'!$K145=2,'Comanda Decor 1'!$C$21,IF('Comanda Decor 1'!$K145=3,'Comanda Decor 1'!$C$22,IF('Comanda Decor 1'!$K145=4,'Comanda Decor 1'!$C$23,IF('Comanda Decor 1'!$K145=5,'Comanda Decor 1'!$C$24,IF('Comanda Decor 1'!$K145=6,'Comanda Decor 1'!$C$25,"Blank")))))),'Corespondenta ABS denumire-cod'!A:B,2,0)</f>
        <v/>
      </c>
      <c r="L118" s="3" t="str">
        <f>IF('Comanda Decor 1'!$D145&lt;&gt;0,VLOOKUP('Formula Cant 1'!$E117,'Grafica Cant'!$E$2:$F$17,2,0),"")</f>
        <v/>
      </c>
      <c r="M118" s="3" t="str">
        <f>IF('Comanda Decor 1'!$C145&lt;&gt;"",IF('Comanda Decor 1'!$L145&lt;&gt;"",'Comanda Decor 1'!$L145,""),"")</f>
        <v/>
      </c>
      <c r="N118" s="3" t="str">
        <f>IF('Comanda Decor 1'!$C145&lt;&gt;"",IF('Comanda Decor 1'!$C$12&lt;&gt;"",'Comanda Decor 1'!$C$12,""),"")</f>
        <v/>
      </c>
      <c r="O118" s="7" t="str">
        <f>IF('Comanda Decor 1'!$C145&lt;&gt;"",IF('Comanda Decor 1'!$C$10&lt;&gt;"",'Comanda Decor 1'!$C$10,""),"")</f>
        <v/>
      </c>
    </row>
    <row r="119" spans="1:15" x14ac:dyDescent="0.3">
      <c r="A119" s="3">
        <v>117</v>
      </c>
      <c r="B119" s="3" t="str">
        <f>IF('Comanda Decor 1'!$B146&lt;&gt;"",'Comanda Decor 1'!$B146,"")</f>
        <v/>
      </c>
      <c r="C119" s="3" t="str">
        <f>IF('Comanda Decor 1'!$C146&lt;&gt;"",'Comanda Decor 1'!$C146,"")</f>
        <v/>
      </c>
      <c r="D119" s="3" t="str">
        <f>IF('Comanda Decor 1'!$D146&lt;&gt;0,'Comanda Decor 1'!$D146,"")</f>
        <v/>
      </c>
      <c r="E119" s="3" t="str">
        <f>IF('Comanda Decor 1'!$E146&lt;&gt;0,'Comanda Decor 1'!$E146,"")</f>
        <v/>
      </c>
      <c r="F119" s="3" t="str">
        <f>IF('Comanda Decor 1'!$F146&lt;&gt;0,'Comanda Decor 1'!$F146,"")</f>
        <v/>
      </c>
      <c r="G119" s="3" t="str">
        <f>IF('Comanda Decor 1'!$C146="","",IF('Comanda Decor 1'!$G146="",1,0))</f>
        <v/>
      </c>
      <c r="H119" s="3" t="str">
        <f>VLOOKUP(IF('Comanda Decor 1'!$H146=1,'Comanda Decor 1'!$C$20,IF('Comanda Decor 1'!$H146=2,'Comanda Decor 1'!$C$21,IF('Comanda Decor 1'!$H146=3,'Comanda Decor 1'!$C$22,IF('Comanda Decor 1'!$H146=4,'Comanda Decor 1'!$C$23,IF('Comanda Decor 1'!$H146=5,'Comanda Decor 1'!$C$24,IF('Comanda Decor 1'!$H146=6,'Comanda Decor 1'!$C$25,"Blank")))))),'Corespondenta ABS denumire-cod'!A:B,2,0)</f>
        <v/>
      </c>
      <c r="I119" s="3" t="str">
        <f>VLOOKUP(IF('Comanda Decor 1'!$I146=1,'Comanda Decor 1'!$C$20,IF('Comanda Decor 1'!$I146=2,'Comanda Decor 1'!$C$21,IF('Comanda Decor 1'!$I146=3,'Comanda Decor 1'!$C$22,IF('Comanda Decor 1'!$I146=4,'Comanda Decor 1'!$C$23,IF('Comanda Decor 1'!$I146=5,'Comanda Decor 1'!$C$24,IF('Comanda Decor 1'!$I146=6,'Comanda Decor 1'!$C$25,"Blank")))))),'Corespondenta ABS denumire-cod'!A:B,2,0)</f>
        <v/>
      </c>
      <c r="J119" s="3" t="str">
        <f>VLOOKUP(IF('Comanda Decor 1'!$J146=1,'Comanda Decor 1'!$C$20,IF('Comanda Decor 1'!$J146=2,'Comanda Decor 1'!$C$21,IF('Comanda Decor 1'!$J146=3,'Comanda Decor 1'!$C$22,IF('Comanda Decor 1'!$J146=4,'Comanda Decor 1'!$C$23,IF('Comanda Decor 1'!$J146=5,'Comanda Decor 1'!$C$24,IF('Comanda Decor 1'!$J146=6,'Comanda Decor 1'!$C$25,"Blank")))))),'Corespondenta ABS denumire-cod'!A:B,2,0)</f>
        <v/>
      </c>
      <c r="K119" s="3" t="str">
        <f>VLOOKUP(IF('Comanda Decor 1'!$K146=1,'Comanda Decor 1'!$C$20,IF('Comanda Decor 1'!$K146=2,'Comanda Decor 1'!$C$21,IF('Comanda Decor 1'!$K146=3,'Comanda Decor 1'!$C$22,IF('Comanda Decor 1'!$K146=4,'Comanda Decor 1'!$C$23,IF('Comanda Decor 1'!$K146=5,'Comanda Decor 1'!$C$24,IF('Comanda Decor 1'!$K146=6,'Comanda Decor 1'!$C$25,"Blank")))))),'Corespondenta ABS denumire-cod'!A:B,2,0)</f>
        <v/>
      </c>
      <c r="L119" s="3" t="str">
        <f>IF('Comanda Decor 1'!$D146&lt;&gt;0,VLOOKUP('Formula Cant 1'!$E118,'Grafica Cant'!$E$2:$F$17,2,0),"")</f>
        <v/>
      </c>
      <c r="M119" s="3" t="str">
        <f>IF('Comanda Decor 1'!$C146&lt;&gt;"",IF('Comanda Decor 1'!$L146&lt;&gt;"",'Comanda Decor 1'!$L146,""),"")</f>
        <v/>
      </c>
      <c r="N119" s="3" t="str">
        <f>IF('Comanda Decor 1'!$C146&lt;&gt;"",IF('Comanda Decor 1'!$C$12&lt;&gt;"",'Comanda Decor 1'!$C$12,""),"")</f>
        <v/>
      </c>
      <c r="O119" s="7" t="str">
        <f>IF('Comanda Decor 1'!$C146&lt;&gt;"",IF('Comanda Decor 1'!$C$10&lt;&gt;"",'Comanda Decor 1'!$C$10,""),"")</f>
        <v/>
      </c>
    </row>
    <row r="120" spans="1:15" x14ac:dyDescent="0.3">
      <c r="A120" s="3">
        <v>118</v>
      </c>
      <c r="B120" s="3" t="str">
        <f>IF('Comanda Decor 1'!$B147&lt;&gt;"",'Comanda Decor 1'!$B147,"")</f>
        <v/>
      </c>
      <c r="C120" s="3" t="str">
        <f>IF('Comanda Decor 1'!$C147&lt;&gt;"",'Comanda Decor 1'!$C147,"")</f>
        <v/>
      </c>
      <c r="D120" s="3" t="str">
        <f>IF('Comanda Decor 1'!$D147&lt;&gt;0,'Comanda Decor 1'!$D147,"")</f>
        <v/>
      </c>
      <c r="E120" s="3" t="str">
        <f>IF('Comanda Decor 1'!$E147&lt;&gt;0,'Comanda Decor 1'!$E147,"")</f>
        <v/>
      </c>
      <c r="F120" s="3" t="str">
        <f>IF('Comanda Decor 1'!$F147&lt;&gt;0,'Comanda Decor 1'!$F147,"")</f>
        <v/>
      </c>
      <c r="G120" s="3" t="str">
        <f>IF('Comanda Decor 1'!$C147="","",IF('Comanda Decor 1'!$G147="",1,0))</f>
        <v/>
      </c>
      <c r="H120" s="3" t="str">
        <f>VLOOKUP(IF('Comanda Decor 1'!$H147=1,'Comanda Decor 1'!$C$20,IF('Comanda Decor 1'!$H147=2,'Comanda Decor 1'!$C$21,IF('Comanda Decor 1'!$H147=3,'Comanda Decor 1'!$C$22,IF('Comanda Decor 1'!$H147=4,'Comanda Decor 1'!$C$23,IF('Comanda Decor 1'!$H147=5,'Comanda Decor 1'!$C$24,IF('Comanda Decor 1'!$H147=6,'Comanda Decor 1'!$C$25,"Blank")))))),'Corespondenta ABS denumire-cod'!A:B,2,0)</f>
        <v/>
      </c>
      <c r="I120" s="3" t="str">
        <f>VLOOKUP(IF('Comanda Decor 1'!$I147=1,'Comanda Decor 1'!$C$20,IF('Comanda Decor 1'!$I147=2,'Comanda Decor 1'!$C$21,IF('Comanda Decor 1'!$I147=3,'Comanda Decor 1'!$C$22,IF('Comanda Decor 1'!$I147=4,'Comanda Decor 1'!$C$23,IF('Comanda Decor 1'!$I147=5,'Comanda Decor 1'!$C$24,IF('Comanda Decor 1'!$I147=6,'Comanda Decor 1'!$C$25,"Blank")))))),'Corespondenta ABS denumire-cod'!A:B,2,0)</f>
        <v/>
      </c>
      <c r="J120" s="3" t="str">
        <f>VLOOKUP(IF('Comanda Decor 1'!$J147=1,'Comanda Decor 1'!$C$20,IF('Comanda Decor 1'!$J147=2,'Comanda Decor 1'!$C$21,IF('Comanda Decor 1'!$J147=3,'Comanda Decor 1'!$C$22,IF('Comanda Decor 1'!$J147=4,'Comanda Decor 1'!$C$23,IF('Comanda Decor 1'!$J147=5,'Comanda Decor 1'!$C$24,IF('Comanda Decor 1'!$J147=6,'Comanda Decor 1'!$C$25,"Blank")))))),'Corespondenta ABS denumire-cod'!A:B,2,0)</f>
        <v/>
      </c>
      <c r="K120" s="3" t="str">
        <f>VLOOKUP(IF('Comanda Decor 1'!$K147=1,'Comanda Decor 1'!$C$20,IF('Comanda Decor 1'!$K147=2,'Comanda Decor 1'!$C$21,IF('Comanda Decor 1'!$K147=3,'Comanda Decor 1'!$C$22,IF('Comanda Decor 1'!$K147=4,'Comanda Decor 1'!$C$23,IF('Comanda Decor 1'!$K147=5,'Comanda Decor 1'!$C$24,IF('Comanda Decor 1'!$K147=6,'Comanda Decor 1'!$C$25,"Blank")))))),'Corespondenta ABS denumire-cod'!A:B,2,0)</f>
        <v/>
      </c>
      <c r="L120" s="3" t="str">
        <f>IF('Comanda Decor 1'!$D147&lt;&gt;0,VLOOKUP('Formula Cant 1'!$E119,'Grafica Cant'!$E$2:$F$17,2,0),"")</f>
        <v/>
      </c>
      <c r="M120" s="3" t="str">
        <f>IF('Comanda Decor 1'!$C147&lt;&gt;"",IF('Comanda Decor 1'!$L147&lt;&gt;"",'Comanda Decor 1'!$L147,""),"")</f>
        <v/>
      </c>
      <c r="N120" s="3" t="str">
        <f>IF('Comanda Decor 1'!$C147&lt;&gt;"",IF('Comanda Decor 1'!$C$12&lt;&gt;"",'Comanda Decor 1'!$C$12,""),"")</f>
        <v/>
      </c>
      <c r="O120" s="7" t="str">
        <f>IF('Comanda Decor 1'!$C147&lt;&gt;"",IF('Comanda Decor 1'!$C$10&lt;&gt;"",'Comanda Decor 1'!$C$10,""),"")</f>
        <v/>
      </c>
    </row>
    <row r="121" spans="1:15" x14ac:dyDescent="0.3">
      <c r="A121" s="3">
        <v>119</v>
      </c>
      <c r="B121" s="3" t="str">
        <f>IF('Comanda Decor 1'!$B148&lt;&gt;"",'Comanda Decor 1'!$B148,"")</f>
        <v/>
      </c>
      <c r="C121" s="3" t="str">
        <f>IF('Comanda Decor 1'!$C148&lt;&gt;"",'Comanda Decor 1'!$C148,"")</f>
        <v/>
      </c>
      <c r="D121" s="3" t="str">
        <f>IF('Comanda Decor 1'!$D148&lt;&gt;0,'Comanda Decor 1'!$D148,"")</f>
        <v/>
      </c>
      <c r="E121" s="3" t="str">
        <f>IF('Comanda Decor 1'!$E148&lt;&gt;0,'Comanda Decor 1'!$E148,"")</f>
        <v/>
      </c>
      <c r="F121" s="3" t="str">
        <f>IF('Comanda Decor 1'!$F148&lt;&gt;0,'Comanda Decor 1'!$F148,"")</f>
        <v/>
      </c>
      <c r="G121" s="3" t="str">
        <f>IF('Comanda Decor 1'!$C148="","",IF('Comanda Decor 1'!$G148="",1,0))</f>
        <v/>
      </c>
      <c r="H121" s="3" t="str">
        <f>VLOOKUP(IF('Comanda Decor 1'!$H148=1,'Comanda Decor 1'!$C$20,IF('Comanda Decor 1'!$H148=2,'Comanda Decor 1'!$C$21,IF('Comanda Decor 1'!$H148=3,'Comanda Decor 1'!$C$22,IF('Comanda Decor 1'!$H148=4,'Comanda Decor 1'!$C$23,IF('Comanda Decor 1'!$H148=5,'Comanda Decor 1'!$C$24,IF('Comanda Decor 1'!$H148=6,'Comanda Decor 1'!$C$25,"Blank")))))),'Corespondenta ABS denumire-cod'!A:B,2,0)</f>
        <v/>
      </c>
      <c r="I121" s="3" t="str">
        <f>VLOOKUP(IF('Comanda Decor 1'!$I148=1,'Comanda Decor 1'!$C$20,IF('Comanda Decor 1'!$I148=2,'Comanda Decor 1'!$C$21,IF('Comanda Decor 1'!$I148=3,'Comanda Decor 1'!$C$22,IF('Comanda Decor 1'!$I148=4,'Comanda Decor 1'!$C$23,IF('Comanda Decor 1'!$I148=5,'Comanda Decor 1'!$C$24,IF('Comanda Decor 1'!$I148=6,'Comanda Decor 1'!$C$25,"Blank")))))),'Corespondenta ABS denumire-cod'!A:B,2,0)</f>
        <v/>
      </c>
      <c r="J121" s="3" t="str">
        <f>VLOOKUP(IF('Comanda Decor 1'!$J148=1,'Comanda Decor 1'!$C$20,IF('Comanda Decor 1'!$J148=2,'Comanda Decor 1'!$C$21,IF('Comanda Decor 1'!$J148=3,'Comanda Decor 1'!$C$22,IF('Comanda Decor 1'!$J148=4,'Comanda Decor 1'!$C$23,IF('Comanda Decor 1'!$J148=5,'Comanda Decor 1'!$C$24,IF('Comanda Decor 1'!$J148=6,'Comanda Decor 1'!$C$25,"Blank")))))),'Corespondenta ABS denumire-cod'!A:B,2,0)</f>
        <v/>
      </c>
      <c r="K121" s="3" t="str">
        <f>VLOOKUP(IF('Comanda Decor 1'!$K148=1,'Comanda Decor 1'!$C$20,IF('Comanda Decor 1'!$K148=2,'Comanda Decor 1'!$C$21,IF('Comanda Decor 1'!$K148=3,'Comanda Decor 1'!$C$22,IF('Comanda Decor 1'!$K148=4,'Comanda Decor 1'!$C$23,IF('Comanda Decor 1'!$K148=5,'Comanda Decor 1'!$C$24,IF('Comanda Decor 1'!$K148=6,'Comanda Decor 1'!$C$25,"Blank")))))),'Corespondenta ABS denumire-cod'!A:B,2,0)</f>
        <v/>
      </c>
      <c r="L121" s="3" t="str">
        <f>IF('Comanda Decor 1'!$D148&lt;&gt;0,VLOOKUP('Formula Cant 1'!$E120,'Grafica Cant'!$E$2:$F$17,2,0),"")</f>
        <v/>
      </c>
      <c r="M121" s="3" t="str">
        <f>IF('Comanda Decor 1'!$C148&lt;&gt;"",IF('Comanda Decor 1'!$L148&lt;&gt;"",'Comanda Decor 1'!$L148,""),"")</f>
        <v/>
      </c>
      <c r="N121" s="3" t="str">
        <f>IF('Comanda Decor 1'!$C148&lt;&gt;"",IF('Comanda Decor 1'!$C$12&lt;&gt;"",'Comanda Decor 1'!$C$12,""),"")</f>
        <v/>
      </c>
      <c r="O121" s="7" t="str">
        <f>IF('Comanda Decor 1'!$C148&lt;&gt;"",IF('Comanda Decor 1'!$C$10&lt;&gt;"",'Comanda Decor 1'!$C$10,""),"")</f>
        <v/>
      </c>
    </row>
    <row r="122" spans="1:15" x14ac:dyDescent="0.3">
      <c r="A122" s="3">
        <v>120</v>
      </c>
      <c r="B122" s="3" t="str">
        <f>IF('Comanda Decor 1'!$B149&lt;&gt;"",'Comanda Decor 1'!$B149,"")</f>
        <v/>
      </c>
      <c r="C122" s="3" t="str">
        <f>IF('Comanda Decor 1'!$C149&lt;&gt;"",'Comanda Decor 1'!$C149,"")</f>
        <v/>
      </c>
      <c r="D122" s="3" t="str">
        <f>IF('Comanda Decor 1'!$D149&lt;&gt;0,'Comanda Decor 1'!$D149,"")</f>
        <v/>
      </c>
      <c r="E122" s="3" t="str">
        <f>IF('Comanda Decor 1'!$E149&lt;&gt;0,'Comanda Decor 1'!$E149,"")</f>
        <v/>
      </c>
      <c r="F122" s="3" t="str">
        <f>IF('Comanda Decor 1'!$F149&lt;&gt;0,'Comanda Decor 1'!$F149,"")</f>
        <v/>
      </c>
      <c r="G122" s="3" t="str">
        <f>IF('Comanda Decor 1'!$C149="","",IF('Comanda Decor 1'!$G149="",1,0))</f>
        <v/>
      </c>
      <c r="H122" s="3" t="str">
        <f>VLOOKUP(IF('Comanda Decor 1'!$H149=1,'Comanda Decor 1'!$C$20,IF('Comanda Decor 1'!$H149=2,'Comanda Decor 1'!$C$21,IF('Comanda Decor 1'!$H149=3,'Comanda Decor 1'!$C$22,IF('Comanda Decor 1'!$H149=4,'Comanda Decor 1'!$C$23,IF('Comanda Decor 1'!$H149=5,'Comanda Decor 1'!$C$24,IF('Comanda Decor 1'!$H149=6,'Comanda Decor 1'!$C$25,"Blank")))))),'Corespondenta ABS denumire-cod'!A:B,2,0)</f>
        <v/>
      </c>
      <c r="I122" s="3" t="str">
        <f>VLOOKUP(IF('Comanda Decor 1'!$I149=1,'Comanda Decor 1'!$C$20,IF('Comanda Decor 1'!$I149=2,'Comanda Decor 1'!$C$21,IF('Comanda Decor 1'!$I149=3,'Comanda Decor 1'!$C$22,IF('Comanda Decor 1'!$I149=4,'Comanda Decor 1'!$C$23,IF('Comanda Decor 1'!$I149=5,'Comanda Decor 1'!$C$24,IF('Comanda Decor 1'!$I149=6,'Comanda Decor 1'!$C$25,"Blank")))))),'Corespondenta ABS denumire-cod'!A:B,2,0)</f>
        <v/>
      </c>
      <c r="J122" s="3" t="str">
        <f>VLOOKUP(IF('Comanda Decor 1'!$J149=1,'Comanda Decor 1'!$C$20,IF('Comanda Decor 1'!$J149=2,'Comanda Decor 1'!$C$21,IF('Comanda Decor 1'!$J149=3,'Comanda Decor 1'!$C$22,IF('Comanda Decor 1'!$J149=4,'Comanda Decor 1'!$C$23,IF('Comanda Decor 1'!$J149=5,'Comanda Decor 1'!$C$24,IF('Comanda Decor 1'!$J149=6,'Comanda Decor 1'!$C$25,"Blank")))))),'Corespondenta ABS denumire-cod'!A:B,2,0)</f>
        <v/>
      </c>
      <c r="K122" s="3" t="str">
        <f>VLOOKUP(IF('Comanda Decor 1'!$K149=1,'Comanda Decor 1'!$C$20,IF('Comanda Decor 1'!$K149=2,'Comanda Decor 1'!$C$21,IF('Comanda Decor 1'!$K149=3,'Comanda Decor 1'!$C$22,IF('Comanda Decor 1'!$K149=4,'Comanda Decor 1'!$C$23,IF('Comanda Decor 1'!$K149=5,'Comanda Decor 1'!$C$24,IF('Comanda Decor 1'!$K149=6,'Comanda Decor 1'!$C$25,"Blank")))))),'Corespondenta ABS denumire-cod'!A:B,2,0)</f>
        <v/>
      </c>
      <c r="L122" s="3" t="str">
        <f>IF('Comanda Decor 1'!$D149&lt;&gt;0,VLOOKUP('Formula Cant 1'!$E121,'Grafica Cant'!$E$2:$F$17,2,0),"")</f>
        <v/>
      </c>
      <c r="M122" s="3" t="str">
        <f>IF('Comanda Decor 1'!$C149&lt;&gt;"",IF('Comanda Decor 1'!$L149&lt;&gt;"",'Comanda Decor 1'!$L149,""),"")</f>
        <v/>
      </c>
      <c r="N122" s="3" t="str">
        <f>IF('Comanda Decor 1'!$C149&lt;&gt;"",IF('Comanda Decor 1'!$C$12&lt;&gt;"",'Comanda Decor 1'!$C$12,""),"")</f>
        <v/>
      </c>
      <c r="O122" s="7" t="str">
        <f>IF('Comanda Decor 1'!$C149&lt;&gt;"",IF('Comanda Decor 1'!$C$10&lt;&gt;"",'Comanda Decor 1'!$C$10,""),"")</f>
        <v/>
      </c>
    </row>
    <row r="123" spans="1:15" x14ac:dyDescent="0.3">
      <c r="A123" s="3">
        <v>121</v>
      </c>
      <c r="B123" s="3" t="str">
        <f>IF('Comanda Decor 1'!$B150&lt;&gt;"",'Comanda Decor 1'!$B150,"")</f>
        <v/>
      </c>
      <c r="C123" s="3" t="str">
        <f>IF('Comanda Decor 1'!$C150&lt;&gt;"",'Comanda Decor 1'!$C150,"")</f>
        <v/>
      </c>
      <c r="D123" s="3" t="str">
        <f>IF('Comanda Decor 1'!$D150&lt;&gt;0,'Comanda Decor 1'!$D150,"")</f>
        <v/>
      </c>
      <c r="E123" s="3" t="str">
        <f>IF('Comanda Decor 1'!$E150&lt;&gt;0,'Comanda Decor 1'!$E150,"")</f>
        <v/>
      </c>
      <c r="F123" s="3" t="str">
        <f>IF('Comanda Decor 1'!$F150&lt;&gt;0,'Comanda Decor 1'!$F150,"")</f>
        <v/>
      </c>
      <c r="G123" s="3" t="str">
        <f>IF('Comanda Decor 1'!$C150="","",IF('Comanda Decor 1'!$G150="",1,0))</f>
        <v/>
      </c>
      <c r="H123" s="3" t="str">
        <f>VLOOKUP(IF('Comanda Decor 1'!$H150=1,'Comanda Decor 1'!$C$20,IF('Comanda Decor 1'!$H150=2,'Comanda Decor 1'!$C$21,IF('Comanda Decor 1'!$H150=3,'Comanda Decor 1'!$C$22,IF('Comanda Decor 1'!$H150=4,'Comanda Decor 1'!$C$23,IF('Comanda Decor 1'!$H150=5,'Comanda Decor 1'!$C$24,IF('Comanda Decor 1'!$H150=6,'Comanda Decor 1'!$C$25,"Blank")))))),'Corespondenta ABS denumire-cod'!A:B,2,0)</f>
        <v/>
      </c>
      <c r="I123" s="3" t="str">
        <f>VLOOKUP(IF('Comanda Decor 1'!$I150=1,'Comanda Decor 1'!$C$20,IF('Comanda Decor 1'!$I150=2,'Comanda Decor 1'!$C$21,IF('Comanda Decor 1'!$I150=3,'Comanda Decor 1'!$C$22,IF('Comanda Decor 1'!$I150=4,'Comanda Decor 1'!$C$23,IF('Comanda Decor 1'!$I150=5,'Comanda Decor 1'!$C$24,IF('Comanda Decor 1'!$I150=6,'Comanda Decor 1'!$C$25,"Blank")))))),'Corespondenta ABS denumire-cod'!A:B,2,0)</f>
        <v/>
      </c>
      <c r="J123" s="3" t="str">
        <f>VLOOKUP(IF('Comanda Decor 1'!$J150=1,'Comanda Decor 1'!$C$20,IF('Comanda Decor 1'!$J150=2,'Comanda Decor 1'!$C$21,IF('Comanda Decor 1'!$J150=3,'Comanda Decor 1'!$C$22,IF('Comanda Decor 1'!$J150=4,'Comanda Decor 1'!$C$23,IF('Comanda Decor 1'!$J150=5,'Comanda Decor 1'!$C$24,IF('Comanda Decor 1'!$J150=6,'Comanda Decor 1'!$C$25,"Blank")))))),'Corespondenta ABS denumire-cod'!A:B,2,0)</f>
        <v/>
      </c>
      <c r="K123" s="3" t="str">
        <f>VLOOKUP(IF('Comanda Decor 1'!$K150=1,'Comanda Decor 1'!$C$20,IF('Comanda Decor 1'!$K150=2,'Comanda Decor 1'!$C$21,IF('Comanda Decor 1'!$K150=3,'Comanda Decor 1'!$C$22,IF('Comanda Decor 1'!$K150=4,'Comanda Decor 1'!$C$23,IF('Comanda Decor 1'!$K150=5,'Comanda Decor 1'!$C$24,IF('Comanda Decor 1'!$K150=6,'Comanda Decor 1'!$C$25,"Blank")))))),'Corespondenta ABS denumire-cod'!A:B,2,0)</f>
        <v/>
      </c>
      <c r="L123" s="3" t="str">
        <f>IF('Comanda Decor 1'!$D150&lt;&gt;0,VLOOKUP('Formula Cant 1'!$E122,'Grafica Cant'!$E$2:$F$17,2,0),"")</f>
        <v/>
      </c>
      <c r="M123" s="3" t="str">
        <f>IF('Comanda Decor 1'!$C150&lt;&gt;"",IF('Comanda Decor 1'!$L150&lt;&gt;"",'Comanda Decor 1'!$L150,""),"")</f>
        <v/>
      </c>
      <c r="N123" s="3" t="str">
        <f>IF('Comanda Decor 1'!$C150&lt;&gt;"",IF('Comanda Decor 1'!$C$12&lt;&gt;"",'Comanda Decor 1'!$C$12,""),"")</f>
        <v/>
      </c>
      <c r="O123" s="7" t="str">
        <f>IF('Comanda Decor 1'!$C150&lt;&gt;"",IF('Comanda Decor 1'!$C$10&lt;&gt;"",'Comanda Decor 1'!$C$10,""),"")</f>
        <v/>
      </c>
    </row>
    <row r="124" spans="1:15" x14ac:dyDescent="0.3">
      <c r="A124" s="3">
        <v>122</v>
      </c>
      <c r="B124" s="3" t="str">
        <f>IF('Comanda Decor 1'!$B151&lt;&gt;"",'Comanda Decor 1'!$B151,"")</f>
        <v/>
      </c>
      <c r="C124" s="3" t="str">
        <f>IF('Comanda Decor 1'!$C151&lt;&gt;"",'Comanda Decor 1'!$C151,"")</f>
        <v/>
      </c>
      <c r="D124" s="3" t="str">
        <f>IF('Comanda Decor 1'!$D151&lt;&gt;0,'Comanda Decor 1'!$D151,"")</f>
        <v/>
      </c>
      <c r="E124" s="3" t="str">
        <f>IF('Comanda Decor 1'!$E151&lt;&gt;0,'Comanda Decor 1'!$E151,"")</f>
        <v/>
      </c>
      <c r="F124" s="3" t="str">
        <f>IF('Comanda Decor 1'!$F151&lt;&gt;0,'Comanda Decor 1'!$F151,"")</f>
        <v/>
      </c>
      <c r="G124" s="3" t="str">
        <f>IF('Comanda Decor 1'!$C151="","",IF('Comanda Decor 1'!$G151="",1,0))</f>
        <v/>
      </c>
      <c r="H124" s="3" t="str">
        <f>VLOOKUP(IF('Comanda Decor 1'!$H151=1,'Comanda Decor 1'!$C$20,IF('Comanda Decor 1'!$H151=2,'Comanda Decor 1'!$C$21,IF('Comanda Decor 1'!$H151=3,'Comanda Decor 1'!$C$22,IF('Comanda Decor 1'!$H151=4,'Comanda Decor 1'!$C$23,IF('Comanda Decor 1'!$H151=5,'Comanda Decor 1'!$C$24,IF('Comanda Decor 1'!$H151=6,'Comanda Decor 1'!$C$25,"Blank")))))),'Corespondenta ABS denumire-cod'!A:B,2,0)</f>
        <v/>
      </c>
      <c r="I124" s="3" t="str">
        <f>VLOOKUP(IF('Comanda Decor 1'!$I151=1,'Comanda Decor 1'!$C$20,IF('Comanda Decor 1'!$I151=2,'Comanda Decor 1'!$C$21,IF('Comanda Decor 1'!$I151=3,'Comanda Decor 1'!$C$22,IF('Comanda Decor 1'!$I151=4,'Comanda Decor 1'!$C$23,IF('Comanda Decor 1'!$I151=5,'Comanda Decor 1'!$C$24,IF('Comanda Decor 1'!$I151=6,'Comanda Decor 1'!$C$25,"Blank")))))),'Corespondenta ABS denumire-cod'!A:B,2,0)</f>
        <v/>
      </c>
      <c r="J124" s="3" t="str">
        <f>VLOOKUP(IF('Comanda Decor 1'!$J151=1,'Comanda Decor 1'!$C$20,IF('Comanda Decor 1'!$J151=2,'Comanda Decor 1'!$C$21,IF('Comanda Decor 1'!$J151=3,'Comanda Decor 1'!$C$22,IF('Comanda Decor 1'!$J151=4,'Comanda Decor 1'!$C$23,IF('Comanda Decor 1'!$J151=5,'Comanda Decor 1'!$C$24,IF('Comanda Decor 1'!$J151=6,'Comanda Decor 1'!$C$25,"Blank")))))),'Corespondenta ABS denumire-cod'!A:B,2,0)</f>
        <v/>
      </c>
      <c r="K124" s="3" t="str">
        <f>VLOOKUP(IF('Comanda Decor 1'!$K151=1,'Comanda Decor 1'!$C$20,IF('Comanda Decor 1'!$K151=2,'Comanda Decor 1'!$C$21,IF('Comanda Decor 1'!$K151=3,'Comanda Decor 1'!$C$22,IF('Comanda Decor 1'!$K151=4,'Comanda Decor 1'!$C$23,IF('Comanda Decor 1'!$K151=5,'Comanda Decor 1'!$C$24,IF('Comanda Decor 1'!$K151=6,'Comanda Decor 1'!$C$25,"Blank")))))),'Corespondenta ABS denumire-cod'!A:B,2,0)</f>
        <v/>
      </c>
      <c r="L124" s="3" t="str">
        <f>IF('Comanda Decor 1'!$D151&lt;&gt;0,VLOOKUP('Formula Cant 1'!$E123,'Grafica Cant'!$E$2:$F$17,2,0),"")</f>
        <v/>
      </c>
      <c r="M124" s="3" t="str">
        <f>IF('Comanda Decor 1'!$C151&lt;&gt;"",IF('Comanda Decor 1'!$L151&lt;&gt;"",'Comanda Decor 1'!$L151,""),"")</f>
        <v/>
      </c>
      <c r="N124" s="3" t="str">
        <f>IF('Comanda Decor 1'!$C151&lt;&gt;"",IF('Comanda Decor 1'!$C$12&lt;&gt;"",'Comanda Decor 1'!$C$12,""),"")</f>
        <v/>
      </c>
      <c r="O124" s="7" t="str">
        <f>IF('Comanda Decor 1'!$C151&lt;&gt;"",IF('Comanda Decor 1'!$C$10&lt;&gt;"",'Comanda Decor 1'!$C$10,""),"")</f>
        <v/>
      </c>
    </row>
    <row r="125" spans="1:15" x14ac:dyDescent="0.3">
      <c r="A125" s="3">
        <v>123</v>
      </c>
      <c r="B125" s="3" t="str">
        <f>IF('Comanda Decor 1'!$B152&lt;&gt;"",'Comanda Decor 1'!$B152,"")</f>
        <v/>
      </c>
      <c r="C125" s="3" t="str">
        <f>IF('Comanda Decor 1'!$C152&lt;&gt;"",'Comanda Decor 1'!$C152,"")</f>
        <v/>
      </c>
      <c r="D125" s="3" t="str">
        <f>IF('Comanda Decor 1'!$D152&lt;&gt;0,'Comanda Decor 1'!$D152,"")</f>
        <v/>
      </c>
      <c r="E125" s="3" t="str">
        <f>IF('Comanda Decor 1'!$E152&lt;&gt;0,'Comanda Decor 1'!$E152,"")</f>
        <v/>
      </c>
      <c r="F125" s="3" t="str">
        <f>IF('Comanda Decor 1'!$F152&lt;&gt;0,'Comanda Decor 1'!$F152,"")</f>
        <v/>
      </c>
      <c r="G125" s="3" t="str">
        <f>IF('Comanda Decor 1'!$C152="","",IF('Comanda Decor 1'!$G152="",1,0))</f>
        <v/>
      </c>
      <c r="H125" s="3" t="str">
        <f>VLOOKUP(IF('Comanda Decor 1'!$H152=1,'Comanda Decor 1'!$C$20,IF('Comanda Decor 1'!$H152=2,'Comanda Decor 1'!$C$21,IF('Comanda Decor 1'!$H152=3,'Comanda Decor 1'!$C$22,IF('Comanda Decor 1'!$H152=4,'Comanda Decor 1'!$C$23,IF('Comanda Decor 1'!$H152=5,'Comanda Decor 1'!$C$24,IF('Comanda Decor 1'!$H152=6,'Comanda Decor 1'!$C$25,"Blank")))))),'Corespondenta ABS denumire-cod'!A:B,2,0)</f>
        <v/>
      </c>
      <c r="I125" s="3" t="str">
        <f>VLOOKUP(IF('Comanda Decor 1'!$I152=1,'Comanda Decor 1'!$C$20,IF('Comanda Decor 1'!$I152=2,'Comanda Decor 1'!$C$21,IF('Comanda Decor 1'!$I152=3,'Comanda Decor 1'!$C$22,IF('Comanda Decor 1'!$I152=4,'Comanda Decor 1'!$C$23,IF('Comanda Decor 1'!$I152=5,'Comanda Decor 1'!$C$24,IF('Comanda Decor 1'!$I152=6,'Comanda Decor 1'!$C$25,"Blank")))))),'Corespondenta ABS denumire-cod'!A:B,2,0)</f>
        <v/>
      </c>
      <c r="J125" s="3" t="str">
        <f>VLOOKUP(IF('Comanda Decor 1'!$J152=1,'Comanda Decor 1'!$C$20,IF('Comanda Decor 1'!$J152=2,'Comanda Decor 1'!$C$21,IF('Comanda Decor 1'!$J152=3,'Comanda Decor 1'!$C$22,IF('Comanda Decor 1'!$J152=4,'Comanda Decor 1'!$C$23,IF('Comanda Decor 1'!$J152=5,'Comanda Decor 1'!$C$24,IF('Comanda Decor 1'!$J152=6,'Comanda Decor 1'!$C$25,"Blank")))))),'Corespondenta ABS denumire-cod'!A:B,2,0)</f>
        <v/>
      </c>
      <c r="K125" s="3" t="str">
        <f>VLOOKUP(IF('Comanda Decor 1'!$K152=1,'Comanda Decor 1'!$C$20,IF('Comanda Decor 1'!$K152=2,'Comanda Decor 1'!$C$21,IF('Comanda Decor 1'!$K152=3,'Comanda Decor 1'!$C$22,IF('Comanda Decor 1'!$K152=4,'Comanda Decor 1'!$C$23,IF('Comanda Decor 1'!$K152=5,'Comanda Decor 1'!$C$24,IF('Comanda Decor 1'!$K152=6,'Comanda Decor 1'!$C$25,"Blank")))))),'Corespondenta ABS denumire-cod'!A:B,2,0)</f>
        <v/>
      </c>
      <c r="L125" s="3" t="str">
        <f>IF('Comanda Decor 1'!$D152&lt;&gt;0,VLOOKUP('Formula Cant 1'!$E124,'Grafica Cant'!$E$2:$F$17,2,0),"")</f>
        <v/>
      </c>
      <c r="M125" s="3" t="str">
        <f>IF('Comanda Decor 1'!$C152&lt;&gt;"",IF('Comanda Decor 1'!$L152&lt;&gt;"",'Comanda Decor 1'!$L152,""),"")</f>
        <v/>
      </c>
      <c r="N125" s="3" t="str">
        <f>IF('Comanda Decor 1'!$C152&lt;&gt;"",IF('Comanda Decor 1'!$C$12&lt;&gt;"",'Comanda Decor 1'!$C$12,""),"")</f>
        <v/>
      </c>
      <c r="O125" s="7" t="str">
        <f>IF('Comanda Decor 1'!$C152&lt;&gt;"",IF('Comanda Decor 1'!$C$10&lt;&gt;"",'Comanda Decor 1'!$C$10,""),"")</f>
        <v/>
      </c>
    </row>
    <row r="126" spans="1:15" x14ac:dyDescent="0.3">
      <c r="A126" s="3">
        <v>124</v>
      </c>
      <c r="B126" s="3" t="str">
        <f>IF('Comanda Decor 1'!$B153&lt;&gt;"",'Comanda Decor 1'!$B153,"")</f>
        <v/>
      </c>
      <c r="C126" s="3" t="str">
        <f>IF('Comanda Decor 1'!$C153&lt;&gt;"",'Comanda Decor 1'!$C153,"")</f>
        <v/>
      </c>
      <c r="D126" s="3" t="str">
        <f>IF('Comanda Decor 1'!$D153&lt;&gt;0,'Comanda Decor 1'!$D153,"")</f>
        <v/>
      </c>
      <c r="E126" s="3" t="str">
        <f>IF('Comanda Decor 1'!$E153&lt;&gt;0,'Comanda Decor 1'!$E153,"")</f>
        <v/>
      </c>
      <c r="F126" s="3" t="str">
        <f>IF('Comanda Decor 1'!$F153&lt;&gt;0,'Comanda Decor 1'!$F153,"")</f>
        <v/>
      </c>
      <c r="G126" s="3" t="str">
        <f>IF('Comanda Decor 1'!$C153="","",IF('Comanda Decor 1'!$G153="",1,0))</f>
        <v/>
      </c>
      <c r="H126" s="3" t="str">
        <f>VLOOKUP(IF('Comanda Decor 1'!$H153=1,'Comanda Decor 1'!$C$20,IF('Comanda Decor 1'!$H153=2,'Comanda Decor 1'!$C$21,IF('Comanda Decor 1'!$H153=3,'Comanda Decor 1'!$C$22,IF('Comanda Decor 1'!$H153=4,'Comanda Decor 1'!$C$23,IF('Comanda Decor 1'!$H153=5,'Comanda Decor 1'!$C$24,IF('Comanda Decor 1'!$H153=6,'Comanda Decor 1'!$C$25,"Blank")))))),'Corespondenta ABS denumire-cod'!A:B,2,0)</f>
        <v/>
      </c>
      <c r="I126" s="3" t="str">
        <f>VLOOKUP(IF('Comanda Decor 1'!$I153=1,'Comanda Decor 1'!$C$20,IF('Comanda Decor 1'!$I153=2,'Comanda Decor 1'!$C$21,IF('Comanda Decor 1'!$I153=3,'Comanda Decor 1'!$C$22,IF('Comanda Decor 1'!$I153=4,'Comanda Decor 1'!$C$23,IF('Comanda Decor 1'!$I153=5,'Comanda Decor 1'!$C$24,IF('Comanda Decor 1'!$I153=6,'Comanda Decor 1'!$C$25,"Blank")))))),'Corespondenta ABS denumire-cod'!A:B,2,0)</f>
        <v/>
      </c>
      <c r="J126" s="3" t="str">
        <f>VLOOKUP(IF('Comanda Decor 1'!$J153=1,'Comanda Decor 1'!$C$20,IF('Comanda Decor 1'!$J153=2,'Comanda Decor 1'!$C$21,IF('Comanda Decor 1'!$J153=3,'Comanda Decor 1'!$C$22,IF('Comanda Decor 1'!$J153=4,'Comanda Decor 1'!$C$23,IF('Comanda Decor 1'!$J153=5,'Comanda Decor 1'!$C$24,IF('Comanda Decor 1'!$J153=6,'Comanda Decor 1'!$C$25,"Blank")))))),'Corespondenta ABS denumire-cod'!A:B,2,0)</f>
        <v/>
      </c>
      <c r="K126" s="3" t="str">
        <f>VLOOKUP(IF('Comanda Decor 1'!$K153=1,'Comanda Decor 1'!$C$20,IF('Comanda Decor 1'!$K153=2,'Comanda Decor 1'!$C$21,IF('Comanda Decor 1'!$K153=3,'Comanda Decor 1'!$C$22,IF('Comanda Decor 1'!$K153=4,'Comanda Decor 1'!$C$23,IF('Comanda Decor 1'!$K153=5,'Comanda Decor 1'!$C$24,IF('Comanda Decor 1'!$K153=6,'Comanda Decor 1'!$C$25,"Blank")))))),'Corespondenta ABS denumire-cod'!A:B,2,0)</f>
        <v/>
      </c>
      <c r="L126" s="3" t="str">
        <f>IF('Comanda Decor 1'!$D153&lt;&gt;0,VLOOKUP('Formula Cant 1'!$E125,'Grafica Cant'!$E$2:$F$17,2,0),"")</f>
        <v/>
      </c>
      <c r="M126" s="3" t="str">
        <f>IF('Comanda Decor 1'!$C153&lt;&gt;"",IF('Comanda Decor 1'!$L153&lt;&gt;"",'Comanda Decor 1'!$L153,""),"")</f>
        <v/>
      </c>
      <c r="N126" s="3" t="str">
        <f>IF('Comanda Decor 1'!$C153&lt;&gt;"",IF('Comanda Decor 1'!$C$12&lt;&gt;"",'Comanda Decor 1'!$C$12,""),"")</f>
        <v/>
      </c>
      <c r="O126" s="7" t="str">
        <f>IF('Comanda Decor 1'!$C153&lt;&gt;"",IF('Comanda Decor 1'!$C$10&lt;&gt;"",'Comanda Decor 1'!$C$10,""),"")</f>
        <v/>
      </c>
    </row>
    <row r="127" spans="1:15" x14ac:dyDescent="0.3">
      <c r="A127" s="3">
        <v>125</v>
      </c>
      <c r="B127" s="3" t="str">
        <f>IF('Comanda Decor 1'!$B154&lt;&gt;"",'Comanda Decor 1'!$B154,"")</f>
        <v/>
      </c>
      <c r="C127" s="3" t="str">
        <f>IF('Comanda Decor 1'!$C154&lt;&gt;"",'Comanda Decor 1'!$C154,"")</f>
        <v/>
      </c>
      <c r="D127" s="3" t="str">
        <f>IF('Comanda Decor 1'!$D154&lt;&gt;0,'Comanda Decor 1'!$D154,"")</f>
        <v/>
      </c>
      <c r="E127" s="3" t="str">
        <f>IF('Comanda Decor 1'!$E154&lt;&gt;0,'Comanda Decor 1'!$E154,"")</f>
        <v/>
      </c>
      <c r="F127" s="3" t="str">
        <f>IF('Comanda Decor 1'!$F154&lt;&gt;0,'Comanda Decor 1'!$F154,"")</f>
        <v/>
      </c>
      <c r="G127" s="3" t="str">
        <f>IF('Comanda Decor 1'!$C154="","",IF('Comanda Decor 1'!$G154="",1,0))</f>
        <v/>
      </c>
      <c r="H127" s="3" t="str">
        <f>VLOOKUP(IF('Comanda Decor 1'!$H154=1,'Comanda Decor 1'!$C$20,IF('Comanda Decor 1'!$H154=2,'Comanda Decor 1'!$C$21,IF('Comanda Decor 1'!$H154=3,'Comanda Decor 1'!$C$22,IF('Comanda Decor 1'!$H154=4,'Comanda Decor 1'!$C$23,IF('Comanda Decor 1'!$H154=5,'Comanda Decor 1'!$C$24,IF('Comanda Decor 1'!$H154=6,'Comanda Decor 1'!$C$25,"Blank")))))),'Corespondenta ABS denumire-cod'!A:B,2,0)</f>
        <v/>
      </c>
      <c r="I127" s="3" t="str">
        <f>VLOOKUP(IF('Comanda Decor 1'!$I154=1,'Comanda Decor 1'!$C$20,IF('Comanda Decor 1'!$I154=2,'Comanda Decor 1'!$C$21,IF('Comanda Decor 1'!$I154=3,'Comanda Decor 1'!$C$22,IF('Comanda Decor 1'!$I154=4,'Comanda Decor 1'!$C$23,IF('Comanda Decor 1'!$I154=5,'Comanda Decor 1'!$C$24,IF('Comanda Decor 1'!$I154=6,'Comanda Decor 1'!$C$25,"Blank")))))),'Corespondenta ABS denumire-cod'!A:B,2,0)</f>
        <v/>
      </c>
      <c r="J127" s="3" t="str">
        <f>VLOOKUP(IF('Comanda Decor 1'!$J154=1,'Comanda Decor 1'!$C$20,IF('Comanda Decor 1'!$J154=2,'Comanda Decor 1'!$C$21,IF('Comanda Decor 1'!$J154=3,'Comanda Decor 1'!$C$22,IF('Comanda Decor 1'!$J154=4,'Comanda Decor 1'!$C$23,IF('Comanda Decor 1'!$J154=5,'Comanda Decor 1'!$C$24,IF('Comanda Decor 1'!$J154=6,'Comanda Decor 1'!$C$25,"Blank")))))),'Corespondenta ABS denumire-cod'!A:B,2,0)</f>
        <v/>
      </c>
      <c r="K127" s="3" t="str">
        <f>VLOOKUP(IF('Comanda Decor 1'!$K154=1,'Comanda Decor 1'!$C$20,IF('Comanda Decor 1'!$K154=2,'Comanda Decor 1'!$C$21,IF('Comanda Decor 1'!$K154=3,'Comanda Decor 1'!$C$22,IF('Comanda Decor 1'!$K154=4,'Comanda Decor 1'!$C$23,IF('Comanda Decor 1'!$K154=5,'Comanda Decor 1'!$C$24,IF('Comanda Decor 1'!$K154=6,'Comanda Decor 1'!$C$25,"Blank")))))),'Corespondenta ABS denumire-cod'!A:B,2,0)</f>
        <v/>
      </c>
      <c r="L127" s="3" t="str">
        <f>IF('Comanda Decor 1'!$D154&lt;&gt;0,VLOOKUP('Formula Cant 1'!$E126,'Grafica Cant'!$E$2:$F$17,2,0),"")</f>
        <v/>
      </c>
      <c r="M127" s="3" t="str">
        <f>IF('Comanda Decor 1'!$C154&lt;&gt;"",IF('Comanda Decor 1'!$L154&lt;&gt;"",'Comanda Decor 1'!$L154,""),"")</f>
        <v/>
      </c>
      <c r="N127" s="3" t="str">
        <f>IF('Comanda Decor 1'!$C154&lt;&gt;"",IF('Comanda Decor 1'!$C$12&lt;&gt;"",'Comanda Decor 1'!$C$12,""),"")</f>
        <v/>
      </c>
      <c r="O127" s="7" t="str">
        <f>IF('Comanda Decor 1'!$C154&lt;&gt;"",IF('Comanda Decor 1'!$C$10&lt;&gt;"",'Comanda Decor 1'!$C$10,""),"")</f>
        <v/>
      </c>
    </row>
    <row r="128" spans="1:15" x14ac:dyDescent="0.3">
      <c r="A128" s="3">
        <v>126</v>
      </c>
      <c r="B128" s="3" t="str">
        <f>IF('Comanda Decor 1'!$B155&lt;&gt;"",'Comanda Decor 1'!$B155,"")</f>
        <v/>
      </c>
      <c r="C128" s="3" t="str">
        <f>IF('Comanda Decor 1'!$C155&lt;&gt;"",'Comanda Decor 1'!$C155,"")</f>
        <v/>
      </c>
      <c r="D128" s="3" t="str">
        <f>IF('Comanda Decor 1'!$D155&lt;&gt;0,'Comanda Decor 1'!$D155,"")</f>
        <v/>
      </c>
      <c r="E128" s="3" t="str">
        <f>IF('Comanda Decor 1'!$E155&lt;&gt;0,'Comanda Decor 1'!$E155,"")</f>
        <v/>
      </c>
      <c r="F128" s="3" t="str">
        <f>IF('Comanda Decor 1'!$F155&lt;&gt;0,'Comanda Decor 1'!$F155,"")</f>
        <v/>
      </c>
      <c r="G128" s="3" t="str">
        <f>IF('Comanda Decor 1'!$C155="","",IF('Comanda Decor 1'!$G155="",1,0))</f>
        <v/>
      </c>
      <c r="H128" s="3" t="str">
        <f>VLOOKUP(IF('Comanda Decor 1'!$H155=1,'Comanda Decor 1'!$C$20,IF('Comanda Decor 1'!$H155=2,'Comanda Decor 1'!$C$21,IF('Comanda Decor 1'!$H155=3,'Comanda Decor 1'!$C$22,IF('Comanda Decor 1'!$H155=4,'Comanda Decor 1'!$C$23,IF('Comanda Decor 1'!$H155=5,'Comanda Decor 1'!$C$24,IF('Comanda Decor 1'!$H155=6,'Comanda Decor 1'!$C$25,"Blank")))))),'Corespondenta ABS denumire-cod'!A:B,2,0)</f>
        <v/>
      </c>
      <c r="I128" s="3" t="str">
        <f>VLOOKUP(IF('Comanda Decor 1'!$I155=1,'Comanda Decor 1'!$C$20,IF('Comanda Decor 1'!$I155=2,'Comanda Decor 1'!$C$21,IF('Comanda Decor 1'!$I155=3,'Comanda Decor 1'!$C$22,IF('Comanda Decor 1'!$I155=4,'Comanda Decor 1'!$C$23,IF('Comanda Decor 1'!$I155=5,'Comanda Decor 1'!$C$24,IF('Comanda Decor 1'!$I155=6,'Comanda Decor 1'!$C$25,"Blank")))))),'Corespondenta ABS denumire-cod'!A:B,2,0)</f>
        <v/>
      </c>
      <c r="J128" s="3" t="str">
        <f>VLOOKUP(IF('Comanda Decor 1'!$J155=1,'Comanda Decor 1'!$C$20,IF('Comanda Decor 1'!$J155=2,'Comanda Decor 1'!$C$21,IF('Comanda Decor 1'!$J155=3,'Comanda Decor 1'!$C$22,IF('Comanda Decor 1'!$J155=4,'Comanda Decor 1'!$C$23,IF('Comanda Decor 1'!$J155=5,'Comanda Decor 1'!$C$24,IF('Comanda Decor 1'!$J155=6,'Comanda Decor 1'!$C$25,"Blank")))))),'Corespondenta ABS denumire-cod'!A:B,2,0)</f>
        <v/>
      </c>
      <c r="K128" s="3" t="str">
        <f>VLOOKUP(IF('Comanda Decor 1'!$K155=1,'Comanda Decor 1'!$C$20,IF('Comanda Decor 1'!$K155=2,'Comanda Decor 1'!$C$21,IF('Comanda Decor 1'!$K155=3,'Comanda Decor 1'!$C$22,IF('Comanda Decor 1'!$K155=4,'Comanda Decor 1'!$C$23,IF('Comanda Decor 1'!$K155=5,'Comanda Decor 1'!$C$24,IF('Comanda Decor 1'!$K155=6,'Comanda Decor 1'!$C$25,"Blank")))))),'Corespondenta ABS denumire-cod'!A:B,2,0)</f>
        <v/>
      </c>
      <c r="L128" s="3" t="str">
        <f>IF('Comanda Decor 1'!$D155&lt;&gt;0,VLOOKUP('Formula Cant 1'!$E127,'Grafica Cant'!$E$2:$F$17,2,0),"")</f>
        <v/>
      </c>
      <c r="M128" s="3" t="str">
        <f>IF('Comanda Decor 1'!$C155&lt;&gt;"",IF('Comanda Decor 1'!$L155&lt;&gt;"",'Comanda Decor 1'!$L155,""),"")</f>
        <v/>
      </c>
      <c r="N128" s="3" t="str">
        <f>IF('Comanda Decor 1'!$C155&lt;&gt;"",IF('Comanda Decor 1'!$C$12&lt;&gt;"",'Comanda Decor 1'!$C$12,""),"")</f>
        <v/>
      </c>
      <c r="O128" s="7" t="str">
        <f>IF('Comanda Decor 1'!$C155&lt;&gt;"",IF('Comanda Decor 1'!$C$10&lt;&gt;"",'Comanda Decor 1'!$C$10,""),"")</f>
        <v/>
      </c>
    </row>
    <row r="129" spans="1:15" x14ac:dyDescent="0.3">
      <c r="A129" s="3">
        <v>127</v>
      </c>
      <c r="B129" s="3" t="str">
        <f>IF('Comanda Decor 1'!$B156&lt;&gt;"",'Comanda Decor 1'!$B156,"")</f>
        <v/>
      </c>
      <c r="C129" s="3" t="str">
        <f>IF('Comanda Decor 1'!$C156&lt;&gt;"",'Comanda Decor 1'!$C156,"")</f>
        <v/>
      </c>
      <c r="D129" s="3" t="str">
        <f>IF('Comanda Decor 1'!$D156&lt;&gt;0,'Comanda Decor 1'!$D156,"")</f>
        <v/>
      </c>
      <c r="E129" s="3" t="str">
        <f>IF('Comanda Decor 1'!$E156&lt;&gt;0,'Comanda Decor 1'!$E156,"")</f>
        <v/>
      </c>
      <c r="F129" s="3" t="str">
        <f>IF('Comanda Decor 1'!$F156&lt;&gt;0,'Comanda Decor 1'!$F156,"")</f>
        <v/>
      </c>
      <c r="G129" s="3" t="str">
        <f>IF('Comanda Decor 1'!$C156="","",IF('Comanda Decor 1'!$G156="",1,0))</f>
        <v/>
      </c>
      <c r="H129" s="3" t="str">
        <f>VLOOKUP(IF('Comanda Decor 1'!$H156=1,'Comanda Decor 1'!$C$20,IF('Comanda Decor 1'!$H156=2,'Comanda Decor 1'!$C$21,IF('Comanda Decor 1'!$H156=3,'Comanda Decor 1'!$C$22,IF('Comanda Decor 1'!$H156=4,'Comanda Decor 1'!$C$23,IF('Comanda Decor 1'!$H156=5,'Comanda Decor 1'!$C$24,IF('Comanda Decor 1'!$H156=6,'Comanda Decor 1'!$C$25,"Blank")))))),'Corespondenta ABS denumire-cod'!A:B,2,0)</f>
        <v/>
      </c>
      <c r="I129" s="3" t="str">
        <f>VLOOKUP(IF('Comanda Decor 1'!$I156=1,'Comanda Decor 1'!$C$20,IF('Comanda Decor 1'!$I156=2,'Comanda Decor 1'!$C$21,IF('Comanda Decor 1'!$I156=3,'Comanda Decor 1'!$C$22,IF('Comanda Decor 1'!$I156=4,'Comanda Decor 1'!$C$23,IF('Comanda Decor 1'!$I156=5,'Comanda Decor 1'!$C$24,IF('Comanda Decor 1'!$I156=6,'Comanda Decor 1'!$C$25,"Blank")))))),'Corespondenta ABS denumire-cod'!A:B,2,0)</f>
        <v/>
      </c>
      <c r="J129" s="3" t="str">
        <f>VLOOKUP(IF('Comanda Decor 1'!$J156=1,'Comanda Decor 1'!$C$20,IF('Comanda Decor 1'!$J156=2,'Comanda Decor 1'!$C$21,IF('Comanda Decor 1'!$J156=3,'Comanda Decor 1'!$C$22,IF('Comanda Decor 1'!$J156=4,'Comanda Decor 1'!$C$23,IF('Comanda Decor 1'!$J156=5,'Comanda Decor 1'!$C$24,IF('Comanda Decor 1'!$J156=6,'Comanda Decor 1'!$C$25,"Blank")))))),'Corespondenta ABS denumire-cod'!A:B,2,0)</f>
        <v/>
      </c>
      <c r="K129" s="3" t="str">
        <f>VLOOKUP(IF('Comanda Decor 1'!$K156=1,'Comanda Decor 1'!$C$20,IF('Comanda Decor 1'!$K156=2,'Comanda Decor 1'!$C$21,IF('Comanda Decor 1'!$K156=3,'Comanda Decor 1'!$C$22,IF('Comanda Decor 1'!$K156=4,'Comanda Decor 1'!$C$23,IF('Comanda Decor 1'!$K156=5,'Comanda Decor 1'!$C$24,IF('Comanda Decor 1'!$K156=6,'Comanda Decor 1'!$C$25,"Blank")))))),'Corespondenta ABS denumire-cod'!A:B,2,0)</f>
        <v/>
      </c>
      <c r="L129" s="3" t="str">
        <f>IF('Comanda Decor 1'!$D156&lt;&gt;0,VLOOKUP('Formula Cant 1'!$E128,'Grafica Cant'!$E$2:$F$17,2,0),"")</f>
        <v/>
      </c>
      <c r="M129" s="3" t="str">
        <f>IF('Comanda Decor 1'!$C156&lt;&gt;"",IF('Comanda Decor 1'!$L156&lt;&gt;"",'Comanda Decor 1'!$L156,""),"")</f>
        <v/>
      </c>
      <c r="N129" s="3" t="str">
        <f>IF('Comanda Decor 1'!$C156&lt;&gt;"",IF('Comanda Decor 1'!$C$12&lt;&gt;"",'Comanda Decor 1'!$C$12,""),"")</f>
        <v/>
      </c>
      <c r="O129" s="7" t="str">
        <f>IF('Comanda Decor 1'!$C156&lt;&gt;"",IF('Comanda Decor 1'!$C$10&lt;&gt;"",'Comanda Decor 1'!$C$10,""),"")</f>
        <v/>
      </c>
    </row>
    <row r="130" spans="1:15" x14ac:dyDescent="0.3">
      <c r="A130" s="3">
        <v>128</v>
      </c>
      <c r="B130" s="3" t="str">
        <f>IF('Comanda Decor 1'!$B157&lt;&gt;"",'Comanda Decor 1'!$B157,"")</f>
        <v/>
      </c>
      <c r="C130" s="3" t="str">
        <f>IF('Comanda Decor 1'!$C157&lt;&gt;"",'Comanda Decor 1'!$C157,"")</f>
        <v/>
      </c>
      <c r="D130" s="3" t="str">
        <f>IF('Comanda Decor 1'!$D157&lt;&gt;0,'Comanda Decor 1'!$D157,"")</f>
        <v/>
      </c>
      <c r="E130" s="3" t="str">
        <f>IF('Comanda Decor 1'!$E157&lt;&gt;0,'Comanda Decor 1'!$E157,"")</f>
        <v/>
      </c>
      <c r="F130" s="3" t="str">
        <f>IF('Comanda Decor 1'!$F157&lt;&gt;0,'Comanda Decor 1'!$F157,"")</f>
        <v/>
      </c>
      <c r="G130" s="3" t="str">
        <f>IF('Comanda Decor 1'!$C157="","",IF('Comanda Decor 1'!$G157="",1,0))</f>
        <v/>
      </c>
      <c r="H130" s="3" t="str">
        <f>VLOOKUP(IF('Comanda Decor 1'!$H157=1,'Comanda Decor 1'!$C$20,IF('Comanda Decor 1'!$H157=2,'Comanda Decor 1'!$C$21,IF('Comanda Decor 1'!$H157=3,'Comanda Decor 1'!$C$22,IF('Comanda Decor 1'!$H157=4,'Comanda Decor 1'!$C$23,IF('Comanda Decor 1'!$H157=5,'Comanda Decor 1'!$C$24,IF('Comanda Decor 1'!$H157=6,'Comanda Decor 1'!$C$25,"Blank")))))),'Corespondenta ABS denumire-cod'!A:B,2,0)</f>
        <v/>
      </c>
      <c r="I130" s="3" t="str">
        <f>VLOOKUP(IF('Comanda Decor 1'!$I157=1,'Comanda Decor 1'!$C$20,IF('Comanda Decor 1'!$I157=2,'Comanda Decor 1'!$C$21,IF('Comanda Decor 1'!$I157=3,'Comanda Decor 1'!$C$22,IF('Comanda Decor 1'!$I157=4,'Comanda Decor 1'!$C$23,IF('Comanda Decor 1'!$I157=5,'Comanda Decor 1'!$C$24,IF('Comanda Decor 1'!$I157=6,'Comanda Decor 1'!$C$25,"Blank")))))),'Corespondenta ABS denumire-cod'!A:B,2,0)</f>
        <v/>
      </c>
      <c r="J130" s="3" t="str">
        <f>VLOOKUP(IF('Comanda Decor 1'!$J157=1,'Comanda Decor 1'!$C$20,IF('Comanda Decor 1'!$J157=2,'Comanda Decor 1'!$C$21,IF('Comanda Decor 1'!$J157=3,'Comanda Decor 1'!$C$22,IF('Comanda Decor 1'!$J157=4,'Comanda Decor 1'!$C$23,IF('Comanda Decor 1'!$J157=5,'Comanda Decor 1'!$C$24,IF('Comanda Decor 1'!$J157=6,'Comanda Decor 1'!$C$25,"Blank")))))),'Corespondenta ABS denumire-cod'!A:B,2,0)</f>
        <v/>
      </c>
      <c r="K130" s="3" t="str">
        <f>VLOOKUP(IF('Comanda Decor 1'!$K157=1,'Comanda Decor 1'!$C$20,IF('Comanda Decor 1'!$K157=2,'Comanda Decor 1'!$C$21,IF('Comanda Decor 1'!$K157=3,'Comanda Decor 1'!$C$22,IF('Comanda Decor 1'!$K157=4,'Comanda Decor 1'!$C$23,IF('Comanda Decor 1'!$K157=5,'Comanda Decor 1'!$C$24,IF('Comanda Decor 1'!$K157=6,'Comanda Decor 1'!$C$25,"Blank")))))),'Corespondenta ABS denumire-cod'!A:B,2,0)</f>
        <v/>
      </c>
      <c r="L130" s="3" t="str">
        <f>IF('Comanda Decor 1'!$D157&lt;&gt;0,VLOOKUP('Formula Cant 1'!$E129,'Grafica Cant'!$E$2:$F$17,2,0),"")</f>
        <v/>
      </c>
      <c r="M130" s="3" t="str">
        <f>IF('Comanda Decor 1'!$C157&lt;&gt;"",IF('Comanda Decor 1'!$L157&lt;&gt;"",'Comanda Decor 1'!$L157,""),"")</f>
        <v/>
      </c>
      <c r="N130" s="3" t="str">
        <f>IF('Comanda Decor 1'!$C157&lt;&gt;"",IF('Comanda Decor 1'!$C$12&lt;&gt;"",'Comanda Decor 1'!$C$12,""),"")</f>
        <v/>
      </c>
      <c r="O130" s="7" t="str">
        <f>IF('Comanda Decor 1'!$C157&lt;&gt;"",IF('Comanda Decor 1'!$C$10&lt;&gt;"",'Comanda Decor 1'!$C$10,""),"")</f>
        <v/>
      </c>
    </row>
    <row r="131" spans="1:15" x14ac:dyDescent="0.3">
      <c r="A131" s="3">
        <v>129</v>
      </c>
      <c r="B131" s="3" t="str">
        <f>IF('Comanda Decor 1'!$B158&lt;&gt;"",'Comanda Decor 1'!$B158,"")</f>
        <v/>
      </c>
      <c r="C131" s="3" t="str">
        <f>IF('Comanda Decor 1'!$C158&lt;&gt;"",'Comanda Decor 1'!$C158,"")</f>
        <v/>
      </c>
      <c r="D131" s="3" t="str">
        <f>IF('Comanda Decor 1'!$D158&lt;&gt;0,'Comanda Decor 1'!$D158,"")</f>
        <v/>
      </c>
      <c r="E131" s="3" t="str">
        <f>IF('Comanda Decor 1'!$E158&lt;&gt;0,'Comanda Decor 1'!$E158,"")</f>
        <v/>
      </c>
      <c r="F131" s="3" t="str">
        <f>IF('Comanda Decor 1'!$F158&lt;&gt;0,'Comanda Decor 1'!$F158,"")</f>
        <v/>
      </c>
      <c r="G131" s="3" t="str">
        <f>IF('Comanda Decor 1'!$C158="","",IF('Comanda Decor 1'!$G158="",1,0))</f>
        <v/>
      </c>
      <c r="H131" s="3" t="str">
        <f>VLOOKUP(IF('Comanda Decor 1'!$H158=1,'Comanda Decor 1'!$C$20,IF('Comanda Decor 1'!$H158=2,'Comanda Decor 1'!$C$21,IF('Comanda Decor 1'!$H158=3,'Comanda Decor 1'!$C$22,IF('Comanda Decor 1'!$H158=4,'Comanda Decor 1'!$C$23,IF('Comanda Decor 1'!$H158=5,'Comanda Decor 1'!$C$24,IF('Comanda Decor 1'!$H158=6,'Comanda Decor 1'!$C$25,"Blank")))))),'Corespondenta ABS denumire-cod'!A:B,2,0)</f>
        <v/>
      </c>
      <c r="I131" s="3" t="str">
        <f>VLOOKUP(IF('Comanda Decor 1'!$I158=1,'Comanda Decor 1'!$C$20,IF('Comanda Decor 1'!$I158=2,'Comanda Decor 1'!$C$21,IF('Comanda Decor 1'!$I158=3,'Comanda Decor 1'!$C$22,IF('Comanda Decor 1'!$I158=4,'Comanda Decor 1'!$C$23,IF('Comanda Decor 1'!$I158=5,'Comanda Decor 1'!$C$24,IF('Comanda Decor 1'!$I158=6,'Comanda Decor 1'!$C$25,"Blank")))))),'Corespondenta ABS denumire-cod'!A:B,2,0)</f>
        <v/>
      </c>
      <c r="J131" s="3" t="str">
        <f>VLOOKUP(IF('Comanda Decor 1'!$J158=1,'Comanda Decor 1'!$C$20,IF('Comanda Decor 1'!$J158=2,'Comanda Decor 1'!$C$21,IF('Comanda Decor 1'!$J158=3,'Comanda Decor 1'!$C$22,IF('Comanda Decor 1'!$J158=4,'Comanda Decor 1'!$C$23,IF('Comanda Decor 1'!$J158=5,'Comanda Decor 1'!$C$24,IF('Comanda Decor 1'!$J158=6,'Comanda Decor 1'!$C$25,"Blank")))))),'Corespondenta ABS denumire-cod'!A:B,2,0)</f>
        <v/>
      </c>
      <c r="K131" s="3" t="str">
        <f>VLOOKUP(IF('Comanda Decor 1'!$K158=1,'Comanda Decor 1'!$C$20,IF('Comanda Decor 1'!$K158=2,'Comanda Decor 1'!$C$21,IF('Comanda Decor 1'!$K158=3,'Comanda Decor 1'!$C$22,IF('Comanda Decor 1'!$K158=4,'Comanda Decor 1'!$C$23,IF('Comanda Decor 1'!$K158=5,'Comanda Decor 1'!$C$24,IF('Comanda Decor 1'!$K158=6,'Comanda Decor 1'!$C$25,"Blank")))))),'Corespondenta ABS denumire-cod'!A:B,2,0)</f>
        <v/>
      </c>
      <c r="L131" s="3" t="str">
        <f>IF('Comanda Decor 1'!$D158&lt;&gt;0,VLOOKUP('Formula Cant 1'!$E130,'Grafica Cant'!$E$2:$F$17,2,0),"")</f>
        <v/>
      </c>
      <c r="M131" s="3" t="str">
        <f>IF('Comanda Decor 1'!$C158&lt;&gt;"",IF('Comanda Decor 1'!$L158&lt;&gt;"",'Comanda Decor 1'!$L158,""),"")</f>
        <v/>
      </c>
      <c r="N131" s="3" t="str">
        <f>IF('Comanda Decor 1'!$C158&lt;&gt;"",IF('Comanda Decor 1'!$C$12&lt;&gt;"",'Comanda Decor 1'!$C$12,""),"")</f>
        <v/>
      </c>
      <c r="O131" s="7" t="str">
        <f>IF('Comanda Decor 1'!$C158&lt;&gt;"",IF('Comanda Decor 1'!$C$10&lt;&gt;"",'Comanda Decor 1'!$C$10,""),"")</f>
        <v/>
      </c>
    </row>
    <row r="132" spans="1:15" x14ac:dyDescent="0.3">
      <c r="A132" s="3">
        <v>130</v>
      </c>
      <c r="B132" s="3" t="str">
        <f>IF('Comanda Decor 1'!$B159&lt;&gt;"",'Comanda Decor 1'!$B159,"")</f>
        <v/>
      </c>
      <c r="C132" s="3" t="str">
        <f>IF('Comanda Decor 1'!$C159&lt;&gt;"",'Comanda Decor 1'!$C159,"")</f>
        <v/>
      </c>
      <c r="D132" s="3" t="str">
        <f>IF('Comanda Decor 1'!$D159&lt;&gt;0,'Comanda Decor 1'!$D159,"")</f>
        <v/>
      </c>
      <c r="E132" s="3" t="str">
        <f>IF('Comanda Decor 1'!$E159&lt;&gt;0,'Comanda Decor 1'!$E159,"")</f>
        <v/>
      </c>
      <c r="F132" s="3" t="str">
        <f>IF('Comanda Decor 1'!$F159&lt;&gt;0,'Comanda Decor 1'!$F159,"")</f>
        <v/>
      </c>
      <c r="G132" s="3" t="str">
        <f>IF('Comanda Decor 1'!$C159="","",IF('Comanda Decor 1'!$G159="",1,0))</f>
        <v/>
      </c>
      <c r="H132" s="3" t="str">
        <f>VLOOKUP(IF('Comanda Decor 1'!$H159=1,'Comanda Decor 1'!$C$20,IF('Comanda Decor 1'!$H159=2,'Comanda Decor 1'!$C$21,IF('Comanda Decor 1'!$H159=3,'Comanda Decor 1'!$C$22,IF('Comanda Decor 1'!$H159=4,'Comanda Decor 1'!$C$23,IF('Comanda Decor 1'!$H159=5,'Comanda Decor 1'!$C$24,IF('Comanda Decor 1'!$H159=6,'Comanda Decor 1'!$C$25,"Blank")))))),'Corespondenta ABS denumire-cod'!A:B,2,0)</f>
        <v/>
      </c>
      <c r="I132" s="3" t="str">
        <f>VLOOKUP(IF('Comanda Decor 1'!$I159=1,'Comanda Decor 1'!$C$20,IF('Comanda Decor 1'!$I159=2,'Comanda Decor 1'!$C$21,IF('Comanda Decor 1'!$I159=3,'Comanda Decor 1'!$C$22,IF('Comanda Decor 1'!$I159=4,'Comanda Decor 1'!$C$23,IF('Comanda Decor 1'!$I159=5,'Comanda Decor 1'!$C$24,IF('Comanda Decor 1'!$I159=6,'Comanda Decor 1'!$C$25,"Blank")))))),'Corespondenta ABS denumire-cod'!A:B,2,0)</f>
        <v/>
      </c>
      <c r="J132" s="3" t="str">
        <f>VLOOKUP(IF('Comanda Decor 1'!$J159=1,'Comanda Decor 1'!$C$20,IF('Comanda Decor 1'!$J159=2,'Comanda Decor 1'!$C$21,IF('Comanda Decor 1'!$J159=3,'Comanda Decor 1'!$C$22,IF('Comanda Decor 1'!$J159=4,'Comanda Decor 1'!$C$23,IF('Comanda Decor 1'!$J159=5,'Comanda Decor 1'!$C$24,IF('Comanda Decor 1'!$J159=6,'Comanda Decor 1'!$C$25,"Blank")))))),'Corespondenta ABS denumire-cod'!A:B,2,0)</f>
        <v/>
      </c>
      <c r="K132" s="3" t="str">
        <f>VLOOKUP(IF('Comanda Decor 1'!$K159=1,'Comanda Decor 1'!$C$20,IF('Comanda Decor 1'!$K159=2,'Comanda Decor 1'!$C$21,IF('Comanda Decor 1'!$K159=3,'Comanda Decor 1'!$C$22,IF('Comanda Decor 1'!$K159=4,'Comanda Decor 1'!$C$23,IF('Comanda Decor 1'!$K159=5,'Comanda Decor 1'!$C$24,IF('Comanda Decor 1'!$K159=6,'Comanda Decor 1'!$C$25,"Blank")))))),'Corespondenta ABS denumire-cod'!A:B,2,0)</f>
        <v/>
      </c>
      <c r="L132" s="3" t="str">
        <f>IF('Comanda Decor 1'!$D159&lt;&gt;0,VLOOKUP('Formula Cant 1'!$E131,'Grafica Cant'!$E$2:$F$17,2,0),"")</f>
        <v/>
      </c>
      <c r="M132" s="3" t="str">
        <f>IF('Comanda Decor 1'!$C159&lt;&gt;"",IF('Comanda Decor 1'!$L159&lt;&gt;"",'Comanda Decor 1'!$L159,""),"")</f>
        <v/>
      </c>
      <c r="N132" s="3" t="str">
        <f>IF('Comanda Decor 1'!$C159&lt;&gt;"",IF('Comanda Decor 1'!$C$12&lt;&gt;"",'Comanda Decor 1'!$C$12,""),"")</f>
        <v/>
      </c>
      <c r="O132" s="7" t="str">
        <f>IF('Comanda Decor 1'!$C159&lt;&gt;"",IF('Comanda Decor 1'!$C$10&lt;&gt;"",'Comanda Decor 1'!$C$10,""),"")</f>
        <v/>
      </c>
    </row>
    <row r="133" spans="1:15" x14ac:dyDescent="0.3">
      <c r="A133" s="3">
        <v>131</v>
      </c>
      <c r="B133" s="3" t="str">
        <f>IF('Comanda Decor 1'!$B160&lt;&gt;"",'Comanda Decor 1'!$B160,"")</f>
        <v/>
      </c>
      <c r="C133" s="3" t="str">
        <f>IF('Comanda Decor 1'!$C160&lt;&gt;"",'Comanda Decor 1'!$C160,"")</f>
        <v/>
      </c>
      <c r="D133" s="3" t="str">
        <f>IF('Comanda Decor 1'!$D160&lt;&gt;0,'Comanda Decor 1'!$D160,"")</f>
        <v/>
      </c>
      <c r="E133" s="3" t="str">
        <f>IF('Comanda Decor 1'!$E160&lt;&gt;0,'Comanda Decor 1'!$E160,"")</f>
        <v/>
      </c>
      <c r="F133" s="3" t="str">
        <f>IF('Comanda Decor 1'!$F160&lt;&gt;0,'Comanda Decor 1'!$F160,"")</f>
        <v/>
      </c>
      <c r="G133" s="3" t="str">
        <f>IF('Comanda Decor 1'!$C160="","",IF('Comanda Decor 1'!$G160="",1,0))</f>
        <v/>
      </c>
      <c r="H133" s="3" t="str">
        <f>VLOOKUP(IF('Comanda Decor 1'!$H160=1,'Comanda Decor 1'!$C$20,IF('Comanda Decor 1'!$H160=2,'Comanda Decor 1'!$C$21,IF('Comanda Decor 1'!$H160=3,'Comanda Decor 1'!$C$22,IF('Comanda Decor 1'!$H160=4,'Comanda Decor 1'!$C$23,IF('Comanda Decor 1'!$H160=5,'Comanda Decor 1'!$C$24,IF('Comanda Decor 1'!$H160=6,'Comanda Decor 1'!$C$25,"Blank")))))),'Corespondenta ABS denumire-cod'!A:B,2,0)</f>
        <v/>
      </c>
      <c r="I133" s="3" t="str">
        <f>VLOOKUP(IF('Comanda Decor 1'!$I160=1,'Comanda Decor 1'!$C$20,IF('Comanda Decor 1'!$I160=2,'Comanda Decor 1'!$C$21,IF('Comanda Decor 1'!$I160=3,'Comanda Decor 1'!$C$22,IF('Comanda Decor 1'!$I160=4,'Comanda Decor 1'!$C$23,IF('Comanda Decor 1'!$I160=5,'Comanda Decor 1'!$C$24,IF('Comanda Decor 1'!$I160=6,'Comanda Decor 1'!$C$25,"Blank")))))),'Corespondenta ABS denumire-cod'!A:B,2,0)</f>
        <v/>
      </c>
      <c r="J133" s="3" t="str">
        <f>VLOOKUP(IF('Comanda Decor 1'!$J160=1,'Comanda Decor 1'!$C$20,IF('Comanda Decor 1'!$J160=2,'Comanda Decor 1'!$C$21,IF('Comanda Decor 1'!$J160=3,'Comanda Decor 1'!$C$22,IF('Comanda Decor 1'!$J160=4,'Comanda Decor 1'!$C$23,IF('Comanda Decor 1'!$J160=5,'Comanda Decor 1'!$C$24,IF('Comanda Decor 1'!$J160=6,'Comanda Decor 1'!$C$25,"Blank")))))),'Corespondenta ABS denumire-cod'!A:B,2,0)</f>
        <v/>
      </c>
      <c r="K133" s="3" t="str">
        <f>VLOOKUP(IF('Comanda Decor 1'!$K160=1,'Comanda Decor 1'!$C$20,IF('Comanda Decor 1'!$K160=2,'Comanda Decor 1'!$C$21,IF('Comanda Decor 1'!$K160=3,'Comanda Decor 1'!$C$22,IF('Comanda Decor 1'!$K160=4,'Comanda Decor 1'!$C$23,IF('Comanda Decor 1'!$K160=5,'Comanda Decor 1'!$C$24,IF('Comanda Decor 1'!$K160=6,'Comanda Decor 1'!$C$25,"Blank")))))),'Corespondenta ABS denumire-cod'!A:B,2,0)</f>
        <v/>
      </c>
      <c r="L133" s="3" t="str">
        <f>IF('Comanda Decor 1'!$D160&lt;&gt;0,VLOOKUP('Formula Cant 1'!$E132,'Grafica Cant'!$E$2:$F$17,2,0),"")</f>
        <v/>
      </c>
      <c r="M133" s="3" t="str">
        <f>IF('Comanda Decor 1'!$C160&lt;&gt;"",IF('Comanda Decor 1'!$L160&lt;&gt;"",'Comanda Decor 1'!$L160,""),"")</f>
        <v/>
      </c>
      <c r="N133" s="3" t="str">
        <f>IF('Comanda Decor 1'!$C160&lt;&gt;"",IF('Comanda Decor 1'!$C$12&lt;&gt;"",'Comanda Decor 1'!$C$12,""),"")</f>
        <v/>
      </c>
      <c r="O133" s="7" t="str">
        <f>IF('Comanda Decor 1'!$C160&lt;&gt;"",IF('Comanda Decor 1'!$C$10&lt;&gt;"",'Comanda Decor 1'!$C$10,""),"")</f>
        <v/>
      </c>
    </row>
    <row r="134" spans="1:15" x14ac:dyDescent="0.3">
      <c r="A134" s="3">
        <v>132</v>
      </c>
      <c r="B134" s="3" t="str">
        <f>IF('Comanda Decor 1'!$B161&lt;&gt;"",'Comanda Decor 1'!$B161,"")</f>
        <v/>
      </c>
      <c r="C134" s="3" t="str">
        <f>IF('Comanda Decor 1'!$C161&lt;&gt;"",'Comanda Decor 1'!$C161,"")</f>
        <v/>
      </c>
      <c r="D134" s="3" t="str">
        <f>IF('Comanda Decor 1'!$D161&lt;&gt;0,'Comanda Decor 1'!$D161,"")</f>
        <v/>
      </c>
      <c r="E134" s="3" t="str">
        <f>IF('Comanda Decor 1'!$E161&lt;&gt;0,'Comanda Decor 1'!$E161,"")</f>
        <v/>
      </c>
      <c r="F134" s="3" t="str">
        <f>IF('Comanda Decor 1'!$F161&lt;&gt;0,'Comanda Decor 1'!$F161,"")</f>
        <v/>
      </c>
      <c r="G134" s="3" t="str">
        <f>IF('Comanda Decor 1'!$C161="","",IF('Comanda Decor 1'!$G161="",1,0))</f>
        <v/>
      </c>
      <c r="H134" s="3" t="str">
        <f>VLOOKUP(IF('Comanda Decor 1'!$H161=1,'Comanda Decor 1'!$C$20,IF('Comanda Decor 1'!$H161=2,'Comanda Decor 1'!$C$21,IF('Comanda Decor 1'!$H161=3,'Comanda Decor 1'!$C$22,IF('Comanda Decor 1'!$H161=4,'Comanda Decor 1'!$C$23,IF('Comanda Decor 1'!$H161=5,'Comanda Decor 1'!$C$24,IF('Comanda Decor 1'!$H161=6,'Comanda Decor 1'!$C$25,"Blank")))))),'Corespondenta ABS denumire-cod'!A:B,2,0)</f>
        <v/>
      </c>
      <c r="I134" s="3" t="str">
        <f>VLOOKUP(IF('Comanda Decor 1'!$I161=1,'Comanda Decor 1'!$C$20,IF('Comanda Decor 1'!$I161=2,'Comanda Decor 1'!$C$21,IF('Comanda Decor 1'!$I161=3,'Comanda Decor 1'!$C$22,IF('Comanda Decor 1'!$I161=4,'Comanda Decor 1'!$C$23,IF('Comanda Decor 1'!$I161=5,'Comanda Decor 1'!$C$24,IF('Comanda Decor 1'!$I161=6,'Comanda Decor 1'!$C$25,"Blank")))))),'Corespondenta ABS denumire-cod'!A:B,2,0)</f>
        <v/>
      </c>
      <c r="J134" s="3" t="str">
        <f>VLOOKUP(IF('Comanda Decor 1'!$J161=1,'Comanda Decor 1'!$C$20,IF('Comanda Decor 1'!$J161=2,'Comanda Decor 1'!$C$21,IF('Comanda Decor 1'!$J161=3,'Comanda Decor 1'!$C$22,IF('Comanda Decor 1'!$J161=4,'Comanda Decor 1'!$C$23,IF('Comanda Decor 1'!$J161=5,'Comanda Decor 1'!$C$24,IF('Comanda Decor 1'!$J161=6,'Comanda Decor 1'!$C$25,"Blank")))))),'Corespondenta ABS denumire-cod'!A:B,2,0)</f>
        <v/>
      </c>
      <c r="K134" s="3" t="str">
        <f>VLOOKUP(IF('Comanda Decor 1'!$K161=1,'Comanda Decor 1'!$C$20,IF('Comanda Decor 1'!$K161=2,'Comanda Decor 1'!$C$21,IF('Comanda Decor 1'!$K161=3,'Comanda Decor 1'!$C$22,IF('Comanda Decor 1'!$K161=4,'Comanda Decor 1'!$C$23,IF('Comanda Decor 1'!$K161=5,'Comanda Decor 1'!$C$24,IF('Comanda Decor 1'!$K161=6,'Comanda Decor 1'!$C$25,"Blank")))))),'Corespondenta ABS denumire-cod'!A:B,2,0)</f>
        <v/>
      </c>
      <c r="L134" s="3" t="str">
        <f>IF('Comanda Decor 1'!$D161&lt;&gt;0,VLOOKUP('Formula Cant 1'!$E133,'Grafica Cant'!$E$2:$F$17,2,0),"")</f>
        <v/>
      </c>
      <c r="M134" s="3" t="str">
        <f>IF('Comanda Decor 1'!$C161&lt;&gt;"",IF('Comanda Decor 1'!$L161&lt;&gt;"",'Comanda Decor 1'!$L161,""),"")</f>
        <v/>
      </c>
      <c r="N134" s="3" t="str">
        <f>IF('Comanda Decor 1'!$C161&lt;&gt;"",IF('Comanda Decor 1'!$C$12&lt;&gt;"",'Comanda Decor 1'!$C$12,""),"")</f>
        <v/>
      </c>
      <c r="O134" s="7" t="str">
        <f>IF('Comanda Decor 1'!$C161&lt;&gt;"",IF('Comanda Decor 1'!$C$10&lt;&gt;"",'Comanda Decor 1'!$C$10,""),"")</f>
        <v/>
      </c>
    </row>
    <row r="135" spans="1:15" x14ac:dyDescent="0.3">
      <c r="A135" s="3">
        <v>133</v>
      </c>
      <c r="B135" s="3" t="str">
        <f>IF('Comanda Decor 1'!$B162&lt;&gt;"",'Comanda Decor 1'!$B162,"")</f>
        <v/>
      </c>
      <c r="C135" s="3" t="str">
        <f>IF('Comanda Decor 1'!$C162&lt;&gt;"",'Comanda Decor 1'!$C162,"")</f>
        <v/>
      </c>
      <c r="D135" s="3" t="str">
        <f>IF('Comanda Decor 1'!$D162&lt;&gt;0,'Comanda Decor 1'!$D162,"")</f>
        <v/>
      </c>
      <c r="E135" s="3" t="str">
        <f>IF('Comanda Decor 1'!$E162&lt;&gt;0,'Comanda Decor 1'!$E162,"")</f>
        <v/>
      </c>
      <c r="F135" s="3" t="str">
        <f>IF('Comanda Decor 1'!$F162&lt;&gt;0,'Comanda Decor 1'!$F162,"")</f>
        <v/>
      </c>
      <c r="G135" s="3" t="str">
        <f>IF('Comanda Decor 1'!$C162="","",IF('Comanda Decor 1'!$G162="",1,0))</f>
        <v/>
      </c>
      <c r="H135" s="3" t="str">
        <f>VLOOKUP(IF('Comanda Decor 1'!$H162=1,'Comanda Decor 1'!$C$20,IF('Comanda Decor 1'!$H162=2,'Comanda Decor 1'!$C$21,IF('Comanda Decor 1'!$H162=3,'Comanda Decor 1'!$C$22,IF('Comanda Decor 1'!$H162=4,'Comanda Decor 1'!$C$23,IF('Comanda Decor 1'!$H162=5,'Comanda Decor 1'!$C$24,IF('Comanda Decor 1'!$H162=6,'Comanda Decor 1'!$C$25,"Blank")))))),'Corespondenta ABS denumire-cod'!A:B,2,0)</f>
        <v/>
      </c>
      <c r="I135" s="3" t="str">
        <f>VLOOKUP(IF('Comanda Decor 1'!$I162=1,'Comanda Decor 1'!$C$20,IF('Comanda Decor 1'!$I162=2,'Comanda Decor 1'!$C$21,IF('Comanda Decor 1'!$I162=3,'Comanda Decor 1'!$C$22,IF('Comanda Decor 1'!$I162=4,'Comanda Decor 1'!$C$23,IF('Comanda Decor 1'!$I162=5,'Comanda Decor 1'!$C$24,IF('Comanda Decor 1'!$I162=6,'Comanda Decor 1'!$C$25,"Blank")))))),'Corespondenta ABS denumire-cod'!A:B,2,0)</f>
        <v/>
      </c>
      <c r="J135" s="3" t="str">
        <f>VLOOKUP(IF('Comanda Decor 1'!$J162=1,'Comanda Decor 1'!$C$20,IF('Comanda Decor 1'!$J162=2,'Comanda Decor 1'!$C$21,IF('Comanda Decor 1'!$J162=3,'Comanda Decor 1'!$C$22,IF('Comanda Decor 1'!$J162=4,'Comanda Decor 1'!$C$23,IF('Comanda Decor 1'!$J162=5,'Comanda Decor 1'!$C$24,IF('Comanda Decor 1'!$J162=6,'Comanda Decor 1'!$C$25,"Blank")))))),'Corespondenta ABS denumire-cod'!A:B,2,0)</f>
        <v/>
      </c>
      <c r="K135" s="3" t="str">
        <f>VLOOKUP(IF('Comanda Decor 1'!$K162=1,'Comanda Decor 1'!$C$20,IF('Comanda Decor 1'!$K162=2,'Comanda Decor 1'!$C$21,IF('Comanda Decor 1'!$K162=3,'Comanda Decor 1'!$C$22,IF('Comanda Decor 1'!$K162=4,'Comanda Decor 1'!$C$23,IF('Comanda Decor 1'!$K162=5,'Comanda Decor 1'!$C$24,IF('Comanda Decor 1'!$K162=6,'Comanda Decor 1'!$C$25,"Blank")))))),'Corespondenta ABS denumire-cod'!A:B,2,0)</f>
        <v/>
      </c>
      <c r="L135" s="3" t="str">
        <f>IF('Comanda Decor 1'!$D162&lt;&gt;0,VLOOKUP('Formula Cant 1'!$E134,'Grafica Cant'!$E$2:$F$17,2,0),"")</f>
        <v/>
      </c>
      <c r="M135" s="3" t="str">
        <f>IF('Comanda Decor 1'!$C162&lt;&gt;"",IF('Comanda Decor 1'!$L162&lt;&gt;"",'Comanda Decor 1'!$L162,""),"")</f>
        <v/>
      </c>
      <c r="N135" s="3" t="str">
        <f>IF('Comanda Decor 1'!$C162&lt;&gt;"",IF('Comanda Decor 1'!$C$12&lt;&gt;"",'Comanda Decor 1'!$C$12,""),"")</f>
        <v/>
      </c>
      <c r="O135" s="7" t="str">
        <f>IF('Comanda Decor 1'!$C162&lt;&gt;"",IF('Comanda Decor 1'!$C$10&lt;&gt;"",'Comanda Decor 1'!$C$10,""),"")</f>
        <v/>
      </c>
    </row>
    <row r="136" spans="1:15" x14ac:dyDescent="0.3">
      <c r="A136" s="3">
        <v>134</v>
      </c>
      <c r="B136" s="3" t="str">
        <f>IF('Comanda Decor 1'!$B163&lt;&gt;"",'Comanda Decor 1'!$B163,"")</f>
        <v/>
      </c>
      <c r="C136" s="3" t="str">
        <f>IF('Comanda Decor 1'!$C163&lt;&gt;"",'Comanda Decor 1'!$C163,"")</f>
        <v/>
      </c>
      <c r="D136" s="3" t="str">
        <f>IF('Comanda Decor 1'!$D163&lt;&gt;0,'Comanda Decor 1'!$D163,"")</f>
        <v/>
      </c>
      <c r="E136" s="3" t="str">
        <f>IF('Comanda Decor 1'!$E163&lt;&gt;0,'Comanda Decor 1'!$E163,"")</f>
        <v/>
      </c>
      <c r="F136" s="3" t="str">
        <f>IF('Comanda Decor 1'!$F163&lt;&gt;0,'Comanda Decor 1'!$F163,"")</f>
        <v/>
      </c>
      <c r="G136" s="3" t="str">
        <f>IF('Comanda Decor 1'!$C163="","",IF('Comanda Decor 1'!$G163="",1,0))</f>
        <v/>
      </c>
      <c r="H136" s="3" t="str">
        <f>VLOOKUP(IF('Comanda Decor 1'!$H163=1,'Comanda Decor 1'!$C$20,IF('Comanda Decor 1'!$H163=2,'Comanda Decor 1'!$C$21,IF('Comanda Decor 1'!$H163=3,'Comanda Decor 1'!$C$22,IF('Comanda Decor 1'!$H163=4,'Comanda Decor 1'!$C$23,IF('Comanda Decor 1'!$H163=5,'Comanda Decor 1'!$C$24,IF('Comanda Decor 1'!$H163=6,'Comanda Decor 1'!$C$25,"Blank")))))),'Corespondenta ABS denumire-cod'!A:B,2,0)</f>
        <v/>
      </c>
      <c r="I136" s="3" t="str">
        <f>VLOOKUP(IF('Comanda Decor 1'!$I163=1,'Comanda Decor 1'!$C$20,IF('Comanda Decor 1'!$I163=2,'Comanda Decor 1'!$C$21,IF('Comanda Decor 1'!$I163=3,'Comanda Decor 1'!$C$22,IF('Comanda Decor 1'!$I163=4,'Comanda Decor 1'!$C$23,IF('Comanda Decor 1'!$I163=5,'Comanda Decor 1'!$C$24,IF('Comanda Decor 1'!$I163=6,'Comanda Decor 1'!$C$25,"Blank")))))),'Corespondenta ABS denumire-cod'!A:B,2,0)</f>
        <v/>
      </c>
      <c r="J136" s="3" t="str">
        <f>VLOOKUP(IF('Comanda Decor 1'!$J163=1,'Comanda Decor 1'!$C$20,IF('Comanda Decor 1'!$J163=2,'Comanda Decor 1'!$C$21,IF('Comanda Decor 1'!$J163=3,'Comanda Decor 1'!$C$22,IF('Comanda Decor 1'!$J163=4,'Comanda Decor 1'!$C$23,IF('Comanda Decor 1'!$J163=5,'Comanda Decor 1'!$C$24,IF('Comanda Decor 1'!$J163=6,'Comanda Decor 1'!$C$25,"Blank")))))),'Corespondenta ABS denumire-cod'!A:B,2,0)</f>
        <v/>
      </c>
      <c r="K136" s="3" t="str">
        <f>VLOOKUP(IF('Comanda Decor 1'!$K163=1,'Comanda Decor 1'!$C$20,IF('Comanda Decor 1'!$K163=2,'Comanda Decor 1'!$C$21,IF('Comanda Decor 1'!$K163=3,'Comanda Decor 1'!$C$22,IF('Comanda Decor 1'!$K163=4,'Comanda Decor 1'!$C$23,IF('Comanda Decor 1'!$K163=5,'Comanda Decor 1'!$C$24,IF('Comanda Decor 1'!$K163=6,'Comanda Decor 1'!$C$25,"Blank")))))),'Corespondenta ABS denumire-cod'!A:B,2,0)</f>
        <v/>
      </c>
      <c r="L136" s="3" t="str">
        <f>IF('Comanda Decor 1'!$D163&lt;&gt;0,VLOOKUP('Formula Cant 1'!$E135,'Grafica Cant'!$E$2:$F$17,2,0),"")</f>
        <v/>
      </c>
      <c r="M136" s="3" t="str">
        <f>IF('Comanda Decor 1'!$C163&lt;&gt;"",IF('Comanda Decor 1'!$L163&lt;&gt;"",'Comanda Decor 1'!$L163,""),"")</f>
        <v/>
      </c>
      <c r="N136" s="3" t="str">
        <f>IF('Comanda Decor 1'!$C163&lt;&gt;"",IF('Comanda Decor 1'!$C$12&lt;&gt;"",'Comanda Decor 1'!$C$12,""),"")</f>
        <v/>
      </c>
      <c r="O136" s="7" t="str">
        <f>IF('Comanda Decor 1'!$C163&lt;&gt;"",IF('Comanda Decor 1'!$C$10&lt;&gt;"",'Comanda Decor 1'!$C$10,""),"")</f>
        <v/>
      </c>
    </row>
    <row r="137" spans="1:15" x14ac:dyDescent="0.3">
      <c r="A137" s="3">
        <v>135</v>
      </c>
      <c r="B137" s="3" t="str">
        <f>IF('Comanda Decor 1'!$B164&lt;&gt;"",'Comanda Decor 1'!$B164,"")</f>
        <v/>
      </c>
      <c r="C137" s="3" t="str">
        <f>IF('Comanda Decor 1'!$C164&lt;&gt;"",'Comanda Decor 1'!$C164,"")</f>
        <v/>
      </c>
      <c r="D137" s="3" t="str">
        <f>IF('Comanda Decor 1'!$D164&lt;&gt;0,'Comanda Decor 1'!$D164,"")</f>
        <v/>
      </c>
      <c r="E137" s="3" t="str">
        <f>IF('Comanda Decor 1'!$E164&lt;&gt;0,'Comanda Decor 1'!$E164,"")</f>
        <v/>
      </c>
      <c r="F137" s="3" t="str">
        <f>IF('Comanda Decor 1'!$F164&lt;&gt;0,'Comanda Decor 1'!$F164,"")</f>
        <v/>
      </c>
      <c r="G137" s="3" t="str">
        <f>IF('Comanda Decor 1'!$C164="","",IF('Comanda Decor 1'!$G164="",1,0))</f>
        <v/>
      </c>
      <c r="H137" s="3" t="str">
        <f>VLOOKUP(IF('Comanda Decor 1'!$H164=1,'Comanda Decor 1'!$C$20,IF('Comanda Decor 1'!$H164=2,'Comanda Decor 1'!$C$21,IF('Comanda Decor 1'!$H164=3,'Comanda Decor 1'!$C$22,IF('Comanda Decor 1'!$H164=4,'Comanda Decor 1'!$C$23,IF('Comanda Decor 1'!$H164=5,'Comanda Decor 1'!$C$24,IF('Comanda Decor 1'!$H164=6,'Comanda Decor 1'!$C$25,"Blank")))))),'Corespondenta ABS denumire-cod'!A:B,2,0)</f>
        <v/>
      </c>
      <c r="I137" s="3" t="str">
        <f>VLOOKUP(IF('Comanda Decor 1'!$I164=1,'Comanda Decor 1'!$C$20,IF('Comanda Decor 1'!$I164=2,'Comanda Decor 1'!$C$21,IF('Comanda Decor 1'!$I164=3,'Comanda Decor 1'!$C$22,IF('Comanda Decor 1'!$I164=4,'Comanda Decor 1'!$C$23,IF('Comanda Decor 1'!$I164=5,'Comanda Decor 1'!$C$24,IF('Comanda Decor 1'!$I164=6,'Comanda Decor 1'!$C$25,"Blank")))))),'Corespondenta ABS denumire-cod'!A:B,2,0)</f>
        <v/>
      </c>
      <c r="J137" s="3" t="str">
        <f>VLOOKUP(IF('Comanda Decor 1'!$J164=1,'Comanda Decor 1'!$C$20,IF('Comanda Decor 1'!$J164=2,'Comanda Decor 1'!$C$21,IF('Comanda Decor 1'!$J164=3,'Comanda Decor 1'!$C$22,IF('Comanda Decor 1'!$J164=4,'Comanda Decor 1'!$C$23,IF('Comanda Decor 1'!$J164=5,'Comanda Decor 1'!$C$24,IF('Comanda Decor 1'!$J164=6,'Comanda Decor 1'!$C$25,"Blank")))))),'Corespondenta ABS denumire-cod'!A:B,2,0)</f>
        <v/>
      </c>
      <c r="K137" s="3" t="str">
        <f>VLOOKUP(IF('Comanda Decor 1'!$K164=1,'Comanda Decor 1'!$C$20,IF('Comanda Decor 1'!$K164=2,'Comanda Decor 1'!$C$21,IF('Comanda Decor 1'!$K164=3,'Comanda Decor 1'!$C$22,IF('Comanda Decor 1'!$K164=4,'Comanda Decor 1'!$C$23,IF('Comanda Decor 1'!$K164=5,'Comanda Decor 1'!$C$24,IF('Comanda Decor 1'!$K164=6,'Comanda Decor 1'!$C$25,"Blank")))))),'Corespondenta ABS denumire-cod'!A:B,2,0)</f>
        <v/>
      </c>
      <c r="L137" s="3" t="str">
        <f>IF('Comanda Decor 1'!$D164&lt;&gt;0,VLOOKUP('Formula Cant 1'!$E136,'Grafica Cant'!$E$2:$F$17,2,0),"")</f>
        <v/>
      </c>
      <c r="M137" s="3" t="str">
        <f>IF('Comanda Decor 1'!$C164&lt;&gt;"",IF('Comanda Decor 1'!$L164&lt;&gt;"",'Comanda Decor 1'!$L164,""),"")</f>
        <v/>
      </c>
      <c r="N137" s="3" t="str">
        <f>IF('Comanda Decor 1'!$C164&lt;&gt;"",IF('Comanda Decor 1'!$C$12&lt;&gt;"",'Comanda Decor 1'!$C$12,""),"")</f>
        <v/>
      </c>
      <c r="O137" s="7" t="str">
        <f>IF('Comanda Decor 1'!$C164&lt;&gt;"",IF('Comanda Decor 1'!$C$10&lt;&gt;"",'Comanda Decor 1'!$C$10,""),"")</f>
        <v/>
      </c>
    </row>
    <row r="138" spans="1:15" x14ac:dyDescent="0.3">
      <c r="A138" s="3">
        <v>136</v>
      </c>
      <c r="B138" s="3" t="str">
        <f>IF('Comanda Decor 1'!$B165&lt;&gt;"",'Comanda Decor 1'!$B165,"")</f>
        <v/>
      </c>
      <c r="C138" s="3" t="str">
        <f>IF('Comanda Decor 1'!$C165&lt;&gt;"",'Comanda Decor 1'!$C165,"")</f>
        <v/>
      </c>
      <c r="D138" s="3" t="str">
        <f>IF('Comanda Decor 1'!$D165&lt;&gt;0,'Comanda Decor 1'!$D165,"")</f>
        <v/>
      </c>
      <c r="E138" s="3" t="str">
        <f>IF('Comanda Decor 1'!$E165&lt;&gt;0,'Comanda Decor 1'!$E165,"")</f>
        <v/>
      </c>
      <c r="F138" s="3" t="str">
        <f>IF('Comanda Decor 1'!$F165&lt;&gt;0,'Comanda Decor 1'!$F165,"")</f>
        <v/>
      </c>
      <c r="G138" s="3" t="str">
        <f>IF('Comanda Decor 1'!$C165="","",IF('Comanda Decor 1'!$G165="",1,0))</f>
        <v/>
      </c>
      <c r="H138" s="3" t="str">
        <f>VLOOKUP(IF('Comanda Decor 1'!$H165=1,'Comanda Decor 1'!$C$20,IF('Comanda Decor 1'!$H165=2,'Comanda Decor 1'!$C$21,IF('Comanda Decor 1'!$H165=3,'Comanda Decor 1'!$C$22,IF('Comanda Decor 1'!$H165=4,'Comanda Decor 1'!$C$23,IF('Comanda Decor 1'!$H165=5,'Comanda Decor 1'!$C$24,IF('Comanda Decor 1'!$H165=6,'Comanda Decor 1'!$C$25,"Blank")))))),'Corespondenta ABS denumire-cod'!A:B,2,0)</f>
        <v/>
      </c>
      <c r="I138" s="3" t="str">
        <f>VLOOKUP(IF('Comanda Decor 1'!$I165=1,'Comanda Decor 1'!$C$20,IF('Comanda Decor 1'!$I165=2,'Comanda Decor 1'!$C$21,IF('Comanda Decor 1'!$I165=3,'Comanda Decor 1'!$C$22,IF('Comanda Decor 1'!$I165=4,'Comanda Decor 1'!$C$23,IF('Comanda Decor 1'!$I165=5,'Comanda Decor 1'!$C$24,IF('Comanda Decor 1'!$I165=6,'Comanda Decor 1'!$C$25,"Blank")))))),'Corespondenta ABS denumire-cod'!A:B,2,0)</f>
        <v/>
      </c>
      <c r="J138" s="3" t="str">
        <f>VLOOKUP(IF('Comanda Decor 1'!$J165=1,'Comanda Decor 1'!$C$20,IF('Comanda Decor 1'!$J165=2,'Comanda Decor 1'!$C$21,IF('Comanda Decor 1'!$J165=3,'Comanda Decor 1'!$C$22,IF('Comanda Decor 1'!$J165=4,'Comanda Decor 1'!$C$23,IF('Comanda Decor 1'!$J165=5,'Comanda Decor 1'!$C$24,IF('Comanda Decor 1'!$J165=6,'Comanda Decor 1'!$C$25,"Blank")))))),'Corespondenta ABS denumire-cod'!A:B,2,0)</f>
        <v/>
      </c>
      <c r="K138" s="3" t="str">
        <f>VLOOKUP(IF('Comanda Decor 1'!$K165=1,'Comanda Decor 1'!$C$20,IF('Comanda Decor 1'!$K165=2,'Comanda Decor 1'!$C$21,IF('Comanda Decor 1'!$K165=3,'Comanda Decor 1'!$C$22,IF('Comanda Decor 1'!$K165=4,'Comanda Decor 1'!$C$23,IF('Comanda Decor 1'!$K165=5,'Comanda Decor 1'!$C$24,IF('Comanda Decor 1'!$K165=6,'Comanda Decor 1'!$C$25,"Blank")))))),'Corespondenta ABS denumire-cod'!A:B,2,0)</f>
        <v/>
      </c>
      <c r="L138" s="3" t="str">
        <f>IF('Comanda Decor 1'!$D165&lt;&gt;0,VLOOKUP('Formula Cant 1'!$E137,'Grafica Cant'!$E$2:$F$17,2,0),"")</f>
        <v/>
      </c>
      <c r="M138" s="3" t="str">
        <f>IF('Comanda Decor 1'!$C165&lt;&gt;"",IF('Comanda Decor 1'!$L165&lt;&gt;"",'Comanda Decor 1'!$L165,""),"")</f>
        <v/>
      </c>
      <c r="N138" s="3" t="str">
        <f>IF('Comanda Decor 1'!$C165&lt;&gt;"",IF('Comanda Decor 1'!$C$12&lt;&gt;"",'Comanda Decor 1'!$C$12,""),"")</f>
        <v/>
      </c>
      <c r="O138" s="7" t="str">
        <f>IF('Comanda Decor 1'!$C165&lt;&gt;"",IF('Comanda Decor 1'!$C$10&lt;&gt;"",'Comanda Decor 1'!$C$10,""),"")</f>
        <v/>
      </c>
    </row>
    <row r="139" spans="1:15" x14ac:dyDescent="0.3">
      <c r="A139" s="3">
        <v>137</v>
      </c>
      <c r="B139" s="3" t="str">
        <f>IF('Comanda Decor 1'!$B166&lt;&gt;"",'Comanda Decor 1'!$B166,"")</f>
        <v/>
      </c>
      <c r="C139" s="3" t="str">
        <f>IF('Comanda Decor 1'!$C166&lt;&gt;"",'Comanda Decor 1'!$C166,"")</f>
        <v/>
      </c>
      <c r="D139" s="3" t="str">
        <f>IF('Comanda Decor 1'!$D166&lt;&gt;0,'Comanda Decor 1'!$D166,"")</f>
        <v/>
      </c>
      <c r="E139" s="3" t="str">
        <f>IF('Comanda Decor 1'!$E166&lt;&gt;0,'Comanda Decor 1'!$E166,"")</f>
        <v/>
      </c>
      <c r="F139" s="3" t="str">
        <f>IF('Comanda Decor 1'!$F166&lt;&gt;0,'Comanda Decor 1'!$F166,"")</f>
        <v/>
      </c>
      <c r="G139" s="3" t="str">
        <f>IF('Comanda Decor 1'!$C166="","",IF('Comanda Decor 1'!$G166="",1,0))</f>
        <v/>
      </c>
      <c r="H139" s="3" t="str">
        <f>VLOOKUP(IF('Comanda Decor 1'!$H166=1,'Comanda Decor 1'!$C$20,IF('Comanda Decor 1'!$H166=2,'Comanda Decor 1'!$C$21,IF('Comanda Decor 1'!$H166=3,'Comanda Decor 1'!$C$22,IF('Comanda Decor 1'!$H166=4,'Comanda Decor 1'!$C$23,IF('Comanda Decor 1'!$H166=5,'Comanda Decor 1'!$C$24,IF('Comanda Decor 1'!$H166=6,'Comanda Decor 1'!$C$25,"Blank")))))),'Corespondenta ABS denumire-cod'!A:B,2,0)</f>
        <v/>
      </c>
      <c r="I139" s="3" t="str">
        <f>VLOOKUP(IF('Comanda Decor 1'!$I166=1,'Comanda Decor 1'!$C$20,IF('Comanda Decor 1'!$I166=2,'Comanda Decor 1'!$C$21,IF('Comanda Decor 1'!$I166=3,'Comanda Decor 1'!$C$22,IF('Comanda Decor 1'!$I166=4,'Comanda Decor 1'!$C$23,IF('Comanda Decor 1'!$I166=5,'Comanda Decor 1'!$C$24,IF('Comanda Decor 1'!$I166=6,'Comanda Decor 1'!$C$25,"Blank")))))),'Corespondenta ABS denumire-cod'!A:B,2,0)</f>
        <v/>
      </c>
      <c r="J139" s="3" t="str">
        <f>VLOOKUP(IF('Comanda Decor 1'!$J166=1,'Comanda Decor 1'!$C$20,IF('Comanda Decor 1'!$J166=2,'Comanda Decor 1'!$C$21,IF('Comanda Decor 1'!$J166=3,'Comanda Decor 1'!$C$22,IF('Comanda Decor 1'!$J166=4,'Comanda Decor 1'!$C$23,IF('Comanda Decor 1'!$J166=5,'Comanda Decor 1'!$C$24,IF('Comanda Decor 1'!$J166=6,'Comanda Decor 1'!$C$25,"Blank")))))),'Corespondenta ABS denumire-cod'!A:B,2,0)</f>
        <v/>
      </c>
      <c r="K139" s="3" t="str">
        <f>VLOOKUP(IF('Comanda Decor 1'!$K166=1,'Comanda Decor 1'!$C$20,IF('Comanda Decor 1'!$K166=2,'Comanda Decor 1'!$C$21,IF('Comanda Decor 1'!$K166=3,'Comanda Decor 1'!$C$22,IF('Comanda Decor 1'!$K166=4,'Comanda Decor 1'!$C$23,IF('Comanda Decor 1'!$K166=5,'Comanda Decor 1'!$C$24,IF('Comanda Decor 1'!$K166=6,'Comanda Decor 1'!$C$25,"Blank")))))),'Corespondenta ABS denumire-cod'!A:B,2,0)</f>
        <v/>
      </c>
      <c r="L139" s="3" t="str">
        <f>IF('Comanda Decor 1'!$D166&lt;&gt;0,VLOOKUP('Formula Cant 1'!$E138,'Grafica Cant'!$E$2:$F$17,2,0),"")</f>
        <v/>
      </c>
      <c r="M139" s="3" t="str">
        <f>IF('Comanda Decor 1'!$C166&lt;&gt;"",IF('Comanda Decor 1'!$L166&lt;&gt;"",'Comanda Decor 1'!$L166,""),"")</f>
        <v/>
      </c>
      <c r="N139" s="3" t="str">
        <f>IF('Comanda Decor 1'!$C166&lt;&gt;"",IF('Comanda Decor 1'!$C$12&lt;&gt;"",'Comanda Decor 1'!$C$12,""),"")</f>
        <v/>
      </c>
      <c r="O139" s="7" t="str">
        <f>IF('Comanda Decor 1'!$C166&lt;&gt;"",IF('Comanda Decor 1'!$C$10&lt;&gt;"",'Comanda Decor 1'!$C$10,""),"")</f>
        <v/>
      </c>
    </row>
    <row r="140" spans="1:15" x14ac:dyDescent="0.3">
      <c r="A140" s="3">
        <v>138</v>
      </c>
      <c r="B140" s="3" t="str">
        <f>IF('Comanda Decor 1'!$B167&lt;&gt;"",'Comanda Decor 1'!$B167,"")</f>
        <v/>
      </c>
      <c r="C140" s="3" t="str">
        <f>IF('Comanda Decor 1'!$C167&lt;&gt;"",'Comanda Decor 1'!$C167,"")</f>
        <v/>
      </c>
      <c r="D140" s="3" t="str">
        <f>IF('Comanda Decor 1'!$D167&lt;&gt;0,'Comanda Decor 1'!$D167,"")</f>
        <v/>
      </c>
      <c r="E140" s="3" t="str">
        <f>IF('Comanda Decor 1'!$E167&lt;&gt;0,'Comanda Decor 1'!$E167,"")</f>
        <v/>
      </c>
      <c r="F140" s="3" t="str">
        <f>IF('Comanda Decor 1'!$F167&lt;&gt;0,'Comanda Decor 1'!$F167,"")</f>
        <v/>
      </c>
      <c r="G140" s="3" t="str">
        <f>IF('Comanda Decor 1'!$C167="","",IF('Comanda Decor 1'!$G167="",1,0))</f>
        <v/>
      </c>
      <c r="H140" s="3" t="str">
        <f>VLOOKUP(IF('Comanda Decor 1'!$H167=1,'Comanda Decor 1'!$C$20,IF('Comanda Decor 1'!$H167=2,'Comanda Decor 1'!$C$21,IF('Comanda Decor 1'!$H167=3,'Comanda Decor 1'!$C$22,IF('Comanda Decor 1'!$H167=4,'Comanda Decor 1'!$C$23,IF('Comanda Decor 1'!$H167=5,'Comanda Decor 1'!$C$24,IF('Comanda Decor 1'!$H167=6,'Comanda Decor 1'!$C$25,"Blank")))))),'Corespondenta ABS denumire-cod'!A:B,2,0)</f>
        <v/>
      </c>
      <c r="I140" s="3" t="str">
        <f>VLOOKUP(IF('Comanda Decor 1'!$I167=1,'Comanda Decor 1'!$C$20,IF('Comanda Decor 1'!$I167=2,'Comanda Decor 1'!$C$21,IF('Comanda Decor 1'!$I167=3,'Comanda Decor 1'!$C$22,IF('Comanda Decor 1'!$I167=4,'Comanda Decor 1'!$C$23,IF('Comanda Decor 1'!$I167=5,'Comanda Decor 1'!$C$24,IF('Comanda Decor 1'!$I167=6,'Comanda Decor 1'!$C$25,"Blank")))))),'Corespondenta ABS denumire-cod'!A:B,2,0)</f>
        <v/>
      </c>
      <c r="J140" s="3" t="str">
        <f>VLOOKUP(IF('Comanda Decor 1'!$J167=1,'Comanda Decor 1'!$C$20,IF('Comanda Decor 1'!$J167=2,'Comanda Decor 1'!$C$21,IF('Comanda Decor 1'!$J167=3,'Comanda Decor 1'!$C$22,IF('Comanda Decor 1'!$J167=4,'Comanda Decor 1'!$C$23,IF('Comanda Decor 1'!$J167=5,'Comanda Decor 1'!$C$24,IF('Comanda Decor 1'!$J167=6,'Comanda Decor 1'!$C$25,"Blank")))))),'Corespondenta ABS denumire-cod'!A:B,2,0)</f>
        <v/>
      </c>
      <c r="K140" s="3" t="str">
        <f>VLOOKUP(IF('Comanda Decor 1'!$K167=1,'Comanda Decor 1'!$C$20,IF('Comanda Decor 1'!$K167=2,'Comanda Decor 1'!$C$21,IF('Comanda Decor 1'!$K167=3,'Comanda Decor 1'!$C$22,IF('Comanda Decor 1'!$K167=4,'Comanda Decor 1'!$C$23,IF('Comanda Decor 1'!$K167=5,'Comanda Decor 1'!$C$24,IF('Comanda Decor 1'!$K167=6,'Comanda Decor 1'!$C$25,"Blank")))))),'Corespondenta ABS denumire-cod'!A:B,2,0)</f>
        <v/>
      </c>
      <c r="L140" s="3" t="str">
        <f>IF('Comanda Decor 1'!$D167&lt;&gt;0,VLOOKUP('Formula Cant 1'!$E139,'Grafica Cant'!$E$2:$F$17,2,0),"")</f>
        <v/>
      </c>
      <c r="M140" s="3" t="str">
        <f>IF('Comanda Decor 1'!$C167&lt;&gt;"",IF('Comanda Decor 1'!$L167&lt;&gt;"",'Comanda Decor 1'!$L167,""),"")</f>
        <v/>
      </c>
      <c r="N140" s="3" t="str">
        <f>IF('Comanda Decor 1'!$C167&lt;&gt;"",IF('Comanda Decor 1'!$C$12&lt;&gt;"",'Comanda Decor 1'!$C$12,""),"")</f>
        <v/>
      </c>
      <c r="O140" s="7" t="str">
        <f>IF('Comanda Decor 1'!$C167&lt;&gt;"",IF('Comanda Decor 1'!$C$10&lt;&gt;"",'Comanda Decor 1'!$C$10,""),"")</f>
        <v/>
      </c>
    </row>
    <row r="141" spans="1:15" x14ac:dyDescent="0.3">
      <c r="A141" s="3">
        <v>139</v>
      </c>
      <c r="B141" s="3" t="str">
        <f>IF('Comanda Decor 1'!$B168&lt;&gt;"",'Comanda Decor 1'!$B168,"")</f>
        <v/>
      </c>
      <c r="C141" s="3" t="str">
        <f>IF('Comanda Decor 1'!$C168&lt;&gt;"",'Comanda Decor 1'!$C168,"")</f>
        <v/>
      </c>
      <c r="D141" s="3" t="str">
        <f>IF('Comanda Decor 1'!$D168&lt;&gt;0,'Comanda Decor 1'!$D168,"")</f>
        <v/>
      </c>
      <c r="E141" s="3" t="str">
        <f>IF('Comanda Decor 1'!$E168&lt;&gt;0,'Comanda Decor 1'!$E168,"")</f>
        <v/>
      </c>
      <c r="F141" s="3" t="str">
        <f>IF('Comanda Decor 1'!$F168&lt;&gt;0,'Comanda Decor 1'!$F168,"")</f>
        <v/>
      </c>
      <c r="G141" s="3" t="str">
        <f>IF('Comanda Decor 1'!$C168="","",IF('Comanda Decor 1'!$G168="",1,0))</f>
        <v/>
      </c>
      <c r="H141" s="3" t="str">
        <f>VLOOKUP(IF('Comanda Decor 1'!$H168=1,'Comanda Decor 1'!$C$20,IF('Comanda Decor 1'!$H168=2,'Comanda Decor 1'!$C$21,IF('Comanda Decor 1'!$H168=3,'Comanda Decor 1'!$C$22,IF('Comanda Decor 1'!$H168=4,'Comanda Decor 1'!$C$23,IF('Comanda Decor 1'!$H168=5,'Comanda Decor 1'!$C$24,IF('Comanda Decor 1'!$H168=6,'Comanda Decor 1'!$C$25,"Blank")))))),'Corespondenta ABS denumire-cod'!A:B,2,0)</f>
        <v/>
      </c>
      <c r="I141" s="3" t="str">
        <f>VLOOKUP(IF('Comanda Decor 1'!$I168=1,'Comanda Decor 1'!$C$20,IF('Comanda Decor 1'!$I168=2,'Comanda Decor 1'!$C$21,IF('Comanda Decor 1'!$I168=3,'Comanda Decor 1'!$C$22,IF('Comanda Decor 1'!$I168=4,'Comanda Decor 1'!$C$23,IF('Comanda Decor 1'!$I168=5,'Comanda Decor 1'!$C$24,IF('Comanda Decor 1'!$I168=6,'Comanda Decor 1'!$C$25,"Blank")))))),'Corespondenta ABS denumire-cod'!A:B,2,0)</f>
        <v/>
      </c>
      <c r="J141" s="3" t="str">
        <f>VLOOKUP(IF('Comanda Decor 1'!$J168=1,'Comanda Decor 1'!$C$20,IF('Comanda Decor 1'!$J168=2,'Comanda Decor 1'!$C$21,IF('Comanda Decor 1'!$J168=3,'Comanda Decor 1'!$C$22,IF('Comanda Decor 1'!$J168=4,'Comanda Decor 1'!$C$23,IF('Comanda Decor 1'!$J168=5,'Comanda Decor 1'!$C$24,IF('Comanda Decor 1'!$J168=6,'Comanda Decor 1'!$C$25,"Blank")))))),'Corespondenta ABS denumire-cod'!A:B,2,0)</f>
        <v/>
      </c>
      <c r="K141" s="3" t="str">
        <f>VLOOKUP(IF('Comanda Decor 1'!$K168=1,'Comanda Decor 1'!$C$20,IF('Comanda Decor 1'!$K168=2,'Comanda Decor 1'!$C$21,IF('Comanda Decor 1'!$K168=3,'Comanda Decor 1'!$C$22,IF('Comanda Decor 1'!$K168=4,'Comanda Decor 1'!$C$23,IF('Comanda Decor 1'!$K168=5,'Comanda Decor 1'!$C$24,IF('Comanda Decor 1'!$K168=6,'Comanda Decor 1'!$C$25,"Blank")))))),'Corespondenta ABS denumire-cod'!A:B,2,0)</f>
        <v/>
      </c>
      <c r="L141" s="3" t="str">
        <f>IF('Comanda Decor 1'!$D168&lt;&gt;0,VLOOKUP('Formula Cant 1'!$E140,'Grafica Cant'!$E$2:$F$17,2,0),"")</f>
        <v/>
      </c>
      <c r="M141" s="3" t="str">
        <f>IF('Comanda Decor 1'!$C168&lt;&gt;"",IF('Comanda Decor 1'!$L168&lt;&gt;"",'Comanda Decor 1'!$L168,""),"")</f>
        <v/>
      </c>
      <c r="N141" s="3" t="str">
        <f>IF('Comanda Decor 1'!$C168&lt;&gt;"",IF('Comanda Decor 1'!$C$12&lt;&gt;"",'Comanda Decor 1'!$C$12,""),"")</f>
        <v/>
      </c>
      <c r="O141" s="7" t="str">
        <f>IF('Comanda Decor 1'!$C168&lt;&gt;"",IF('Comanda Decor 1'!$C$10&lt;&gt;"",'Comanda Decor 1'!$C$10,""),"")</f>
        <v/>
      </c>
    </row>
    <row r="142" spans="1:15" x14ac:dyDescent="0.3">
      <c r="A142" s="3">
        <v>140</v>
      </c>
      <c r="B142" s="3" t="str">
        <f>IF('Comanda Decor 1'!$B169&lt;&gt;"",'Comanda Decor 1'!$B169,"")</f>
        <v/>
      </c>
      <c r="C142" s="3" t="str">
        <f>IF('Comanda Decor 1'!$C169&lt;&gt;"",'Comanda Decor 1'!$C169,"")</f>
        <v/>
      </c>
      <c r="D142" s="3" t="str">
        <f>IF('Comanda Decor 1'!$D169&lt;&gt;0,'Comanda Decor 1'!$D169,"")</f>
        <v/>
      </c>
      <c r="E142" s="3" t="str">
        <f>IF('Comanda Decor 1'!$E169&lt;&gt;0,'Comanda Decor 1'!$E169,"")</f>
        <v/>
      </c>
      <c r="F142" s="3" t="str">
        <f>IF('Comanda Decor 1'!$F169&lt;&gt;0,'Comanda Decor 1'!$F169,"")</f>
        <v/>
      </c>
      <c r="G142" s="3" t="str">
        <f>IF('Comanda Decor 1'!$C169="","",IF('Comanda Decor 1'!$G169="",1,0))</f>
        <v/>
      </c>
      <c r="H142" s="3" t="str">
        <f>VLOOKUP(IF('Comanda Decor 1'!$H169=1,'Comanda Decor 1'!$C$20,IF('Comanda Decor 1'!$H169=2,'Comanda Decor 1'!$C$21,IF('Comanda Decor 1'!$H169=3,'Comanda Decor 1'!$C$22,IF('Comanda Decor 1'!$H169=4,'Comanda Decor 1'!$C$23,IF('Comanda Decor 1'!$H169=5,'Comanda Decor 1'!$C$24,IF('Comanda Decor 1'!$H169=6,'Comanda Decor 1'!$C$25,"Blank")))))),'Corespondenta ABS denumire-cod'!A:B,2,0)</f>
        <v/>
      </c>
      <c r="I142" s="3" t="str">
        <f>VLOOKUP(IF('Comanda Decor 1'!$I169=1,'Comanda Decor 1'!$C$20,IF('Comanda Decor 1'!$I169=2,'Comanda Decor 1'!$C$21,IF('Comanda Decor 1'!$I169=3,'Comanda Decor 1'!$C$22,IF('Comanda Decor 1'!$I169=4,'Comanda Decor 1'!$C$23,IF('Comanda Decor 1'!$I169=5,'Comanda Decor 1'!$C$24,IF('Comanda Decor 1'!$I169=6,'Comanda Decor 1'!$C$25,"Blank")))))),'Corespondenta ABS denumire-cod'!A:B,2,0)</f>
        <v/>
      </c>
      <c r="J142" s="3" t="str">
        <f>VLOOKUP(IF('Comanda Decor 1'!$J169=1,'Comanda Decor 1'!$C$20,IF('Comanda Decor 1'!$J169=2,'Comanda Decor 1'!$C$21,IF('Comanda Decor 1'!$J169=3,'Comanda Decor 1'!$C$22,IF('Comanda Decor 1'!$J169=4,'Comanda Decor 1'!$C$23,IF('Comanda Decor 1'!$J169=5,'Comanda Decor 1'!$C$24,IF('Comanda Decor 1'!$J169=6,'Comanda Decor 1'!$C$25,"Blank")))))),'Corespondenta ABS denumire-cod'!A:B,2,0)</f>
        <v/>
      </c>
      <c r="K142" s="3" t="str">
        <f>VLOOKUP(IF('Comanda Decor 1'!$K169=1,'Comanda Decor 1'!$C$20,IF('Comanda Decor 1'!$K169=2,'Comanda Decor 1'!$C$21,IF('Comanda Decor 1'!$K169=3,'Comanda Decor 1'!$C$22,IF('Comanda Decor 1'!$K169=4,'Comanda Decor 1'!$C$23,IF('Comanda Decor 1'!$K169=5,'Comanda Decor 1'!$C$24,IF('Comanda Decor 1'!$K169=6,'Comanda Decor 1'!$C$25,"Blank")))))),'Corespondenta ABS denumire-cod'!A:B,2,0)</f>
        <v/>
      </c>
      <c r="L142" s="3" t="str">
        <f>IF('Comanda Decor 1'!$D169&lt;&gt;0,VLOOKUP('Formula Cant 1'!$E141,'Grafica Cant'!$E$2:$F$17,2,0),"")</f>
        <v/>
      </c>
      <c r="M142" s="3" t="str">
        <f>IF('Comanda Decor 1'!$C169&lt;&gt;"",IF('Comanda Decor 1'!$L169&lt;&gt;"",'Comanda Decor 1'!$L169,""),"")</f>
        <v/>
      </c>
      <c r="N142" s="3" t="str">
        <f>IF('Comanda Decor 1'!$C169&lt;&gt;"",IF('Comanda Decor 1'!$C$12&lt;&gt;"",'Comanda Decor 1'!$C$12,""),"")</f>
        <v/>
      </c>
      <c r="O142" s="7" t="str">
        <f>IF('Comanda Decor 1'!$C169&lt;&gt;"",IF('Comanda Decor 1'!$C$10&lt;&gt;"",'Comanda Decor 1'!$C$10,""),"")</f>
        <v/>
      </c>
    </row>
    <row r="143" spans="1:15" x14ac:dyDescent="0.3">
      <c r="A143" s="3">
        <v>141</v>
      </c>
      <c r="B143" s="3" t="str">
        <f>IF('Comanda Decor 1'!$B170&lt;&gt;"",'Comanda Decor 1'!$B170,"")</f>
        <v/>
      </c>
      <c r="C143" s="3" t="str">
        <f>IF('Comanda Decor 1'!$C170&lt;&gt;"",'Comanda Decor 1'!$C170,"")</f>
        <v/>
      </c>
      <c r="D143" s="3" t="str">
        <f>IF('Comanda Decor 1'!$D170&lt;&gt;0,'Comanda Decor 1'!$D170,"")</f>
        <v/>
      </c>
      <c r="E143" s="3" t="str">
        <f>IF('Comanda Decor 1'!$E170&lt;&gt;0,'Comanda Decor 1'!$E170,"")</f>
        <v/>
      </c>
      <c r="F143" s="3" t="str">
        <f>IF('Comanda Decor 1'!$F170&lt;&gt;0,'Comanda Decor 1'!$F170,"")</f>
        <v/>
      </c>
      <c r="G143" s="3" t="str">
        <f>IF('Comanda Decor 1'!$C170="","",IF('Comanda Decor 1'!$G170="",1,0))</f>
        <v/>
      </c>
      <c r="H143" s="3" t="str">
        <f>VLOOKUP(IF('Comanda Decor 1'!$H170=1,'Comanda Decor 1'!$C$20,IF('Comanda Decor 1'!$H170=2,'Comanda Decor 1'!$C$21,IF('Comanda Decor 1'!$H170=3,'Comanda Decor 1'!$C$22,IF('Comanda Decor 1'!$H170=4,'Comanda Decor 1'!$C$23,IF('Comanda Decor 1'!$H170=5,'Comanda Decor 1'!$C$24,IF('Comanda Decor 1'!$H170=6,'Comanda Decor 1'!$C$25,"Blank")))))),'Corespondenta ABS denumire-cod'!A:B,2,0)</f>
        <v/>
      </c>
      <c r="I143" s="3" t="str">
        <f>VLOOKUP(IF('Comanda Decor 1'!$I170=1,'Comanda Decor 1'!$C$20,IF('Comanda Decor 1'!$I170=2,'Comanda Decor 1'!$C$21,IF('Comanda Decor 1'!$I170=3,'Comanda Decor 1'!$C$22,IF('Comanda Decor 1'!$I170=4,'Comanda Decor 1'!$C$23,IF('Comanda Decor 1'!$I170=5,'Comanda Decor 1'!$C$24,IF('Comanda Decor 1'!$I170=6,'Comanda Decor 1'!$C$25,"Blank")))))),'Corespondenta ABS denumire-cod'!A:B,2,0)</f>
        <v/>
      </c>
      <c r="J143" s="3" t="str">
        <f>VLOOKUP(IF('Comanda Decor 1'!$J170=1,'Comanda Decor 1'!$C$20,IF('Comanda Decor 1'!$J170=2,'Comanda Decor 1'!$C$21,IF('Comanda Decor 1'!$J170=3,'Comanda Decor 1'!$C$22,IF('Comanda Decor 1'!$J170=4,'Comanda Decor 1'!$C$23,IF('Comanda Decor 1'!$J170=5,'Comanda Decor 1'!$C$24,IF('Comanda Decor 1'!$J170=6,'Comanda Decor 1'!$C$25,"Blank")))))),'Corespondenta ABS denumire-cod'!A:B,2,0)</f>
        <v/>
      </c>
      <c r="K143" s="3" t="str">
        <f>VLOOKUP(IF('Comanda Decor 1'!$K170=1,'Comanda Decor 1'!$C$20,IF('Comanda Decor 1'!$K170=2,'Comanda Decor 1'!$C$21,IF('Comanda Decor 1'!$K170=3,'Comanda Decor 1'!$C$22,IF('Comanda Decor 1'!$K170=4,'Comanda Decor 1'!$C$23,IF('Comanda Decor 1'!$K170=5,'Comanda Decor 1'!$C$24,IF('Comanda Decor 1'!$K170=6,'Comanda Decor 1'!$C$25,"Blank")))))),'Corespondenta ABS denumire-cod'!A:B,2,0)</f>
        <v/>
      </c>
      <c r="L143" s="3" t="str">
        <f>IF('Comanda Decor 1'!$D170&lt;&gt;0,VLOOKUP('Formula Cant 1'!$E142,'Grafica Cant'!$E$2:$F$17,2,0),"")</f>
        <v/>
      </c>
      <c r="M143" s="3" t="str">
        <f>IF('Comanda Decor 1'!$C170&lt;&gt;"",IF('Comanda Decor 1'!$L170&lt;&gt;"",'Comanda Decor 1'!$L170,""),"")</f>
        <v/>
      </c>
      <c r="N143" s="3" t="str">
        <f>IF('Comanda Decor 1'!$C170&lt;&gt;"",IF('Comanda Decor 1'!$C$12&lt;&gt;"",'Comanda Decor 1'!$C$12,""),"")</f>
        <v/>
      </c>
      <c r="O143" s="7" t="str">
        <f>IF('Comanda Decor 1'!$C170&lt;&gt;"",IF('Comanda Decor 1'!$C$10&lt;&gt;"",'Comanda Decor 1'!$C$10,""),"")</f>
        <v/>
      </c>
    </row>
    <row r="144" spans="1:15" x14ac:dyDescent="0.3">
      <c r="A144" s="3">
        <v>142</v>
      </c>
      <c r="B144" s="3" t="str">
        <f>IF('Comanda Decor 1'!$B171&lt;&gt;"",'Comanda Decor 1'!$B171,"")</f>
        <v/>
      </c>
      <c r="C144" s="3" t="str">
        <f>IF('Comanda Decor 1'!$C171&lt;&gt;"",'Comanda Decor 1'!$C171,"")</f>
        <v/>
      </c>
      <c r="D144" s="3" t="str">
        <f>IF('Comanda Decor 1'!$D171&lt;&gt;0,'Comanda Decor 1'!$D171,"")</f>
        <v/>
      </c>
      <c r="E144" s="3" t="str">
        <f>IF('Comanda Decor 1'!$E171&lt;&gt;0,'Comanda Decor 1'!$E171,"")</f>
        <v/>
      </c>
      <c r="F144" s="3" t="str">
        <f>IF('Comanda Decor 1'!$F171&lt;&gt;0,'Comanda Decor 1'!$F171,"")</f>
        <v/>
      </c>
      <c r="G144" s="3" t="str">
        <f>IF('Comanda Decor 1'!$C171="","",IF('Comanda Decor 1'!$G171="",1,0))</f>
        <v/>
      </c>
      <c r="H144" s="3" t="str">
        <f>VLOOKUP(IF('Comanda Decor 1'!$H171=1,'Comanda Decor 1'!$C$20,IF('Comanda Decor 1'!$H171=2,'Comanda Decor 1'!$C$21,IF('Comanda Decor 1'!$H171=3,'Comanda Decor 1'!$C$22,IF('Comanda Decor 1'!$H171=4,'Comanda Decor 1'!$C$23,IF('Comanda Decor 1'!$H171=5,'Comanda Decor 1'!$C$24,IF('Comanda Decor 1'!$H171=6,'Comanda Decor 1'!$C$25,"Blank")))))),'Corespondenta ABS denumire-cod'!A:B,2,0)</f>
        <v/>
      </c>
      <c r="I144" s="3" t="str">
        <f>VLOOKUP(IF('Comanda Decor 1'!$I171=1,'Comanda Decor 1'!$C$20,IF('Comanda Decor 1'!$I171=2,'Comanda Decor 1'!$C$21,IF('Comanda Decor 1'!$I171=3,'Comanda Decor 1'!$C$22,IF('Comanda Decor 1'!$I171=4,'Comanda Decor 1'!$C$23,IF('Comanda Decor 1'!$I171=5,'Comanda Decor 1'!$C$24,IF('Comanda Decor 1'!$I171=6,'Comanda Decor 1'!$C$25,"Blank")))))),'Corespondenta ABS denumire-cod'!A:B,2,0)</f>
        <v/>
      </c>
      <c r="J144" s="3" t="str">
        <f>VLOOKUP(IF('Comanda Decor 1'!$J171=1,'Comanda Decor 1'!$C$20,IF('Comanda Decor 1'!$J171=2,'Comanda Decor 1'!$C$21,IF('Comanda Decor 1'!$J171=3,'Comanda Decor 1'!$C$22,IF('Comanda Decor 1'!$J171=4,'Comanda Decor 1'!$C$23,IF('Comanda Decor 1'!$J171=5,'Comanda Decor 1'!$C$24,IF('Comanda Decor 1'!$J171=6,'Comanda Decor 1'!$C$25,"Blank")))))),'Corespondenta ABS denumire-cod'!A:B,2,0)</f>
        <v/>
      </c>
      <c r="K144" s="3" t="str">
        <f>VLOOKUP(IF('Comanda Decor 1'!$K171=1,'Comanda Decor 1'!$C$20,IF('Comanda Decor 1'!$K171=2,'Comanda Decor 1'!$C$21,IF('Comanda Decor 1'!$K171=3,'Comanda Decor 1'!$C$22,IF('Comanda Decor 1'!$K171=4,'Comanda Decor 1'!$C$23,IF('Comanda Decor 1'!$K171=5,'Comanda Decor 1'!$C$24,IF('Comanda Decor 1'!$K171=6,'Comanda Decor 1'!$C$25,"Blank")))))),'Corespondenta ABS denumire-cod'!A:B,2,0)</f>
        <v/>
      </c>
      <c r="L144" s="3" t="str">
        <f>IF('Comanda Decor 1'!$D171&lt;&gt;0,VLOOKUP('Formula Cant 1'!$E143,'Grafica Cant'!$E$2:$F$17,2,0),"")</f>
        <v/>
      </c>
      <c r="M144" s="3" t="str">
        <f>IF('Comanda Decor 1'!$C171&lt;&gt;"",IF('Comanda Decor 1'!$L171&lt;&gt;"",'Comanda Decor 1'!$L171,""),"")</f>
        <v/>
      </c>
      <c r="N144" s="3" t="str">
        <f>IF('Comanda Decor 1'!$C171&lt;&gt;"",IF('Comanda Decor 1'!$C$12&lt;&gt;"",'Comanda Decor 1'!$C$12,""),"")</f>
        <v/>
      </c>
      <c r="O144" s="7" t="str">
        <f>IF('Comanda Decor 1'!$C171&lt;&gt;"",IF('Comanda Decor 1'!$C$10&lt;&gt;"",'Comanda Decor 1'!$C$10,""),"")</f>
        <v/>
      </c>
    </row>
    <row r="145" spans="1:15" x14ac:dyDescent="0.3">
      <c r="A145" s="3">
        <v>143</v>
      </c>
      <c r="B145" s="3" t="str">
        <f>IF('Comanda Decor 1'!$B172&lt;&gt;"",'Comanda Decor 1'!$B172,"")</f>
        <v/>
      </c>
      <c r="C145" s="3" t="str">
        <f>IF('Comanda Decor 1'!$C172&lt;&gt;"",'Comanda Decor 1'!$C172,"")</f>
        <v/>
      </c>
      <c r="D145" s="3" t="str">
        <f>IF('Comanda Decor 1'!$D172&lt;&gt;0,'Comanda Decor 1'!$D172,"")</f>
        <v/>
      </c>
      <c r="E145" s="3" t="str">
        <f>IF('Comanda Decor 1'!$E172&lt;&gt;0,'Comanda Decor 1'!$E172,"")</f>
        <v/>
      </c>
      <c r="F145" s="3" t="str">
        <f>IF('Comanda Decor 1'!$F172&lt;&gt;0,'Comanda Decor 1'!$F172,"")</f>
        <v/>
      </c>
      <c r="G145" s="3" t="str">
        <f>IF('Comanda Decor 1'!$C172="","",IF('Comanda Decor 1'!$G172="",1,0))</f>
        <v/>
      </c>
      <c r="H145" s="3" t="str">
        <f>VLOOKUP(IF('Comanda Decor 1'!$H172=1,'Comanda Decor 1'!$C$20,IF('Comanda Decor 1'!$H172=2,'Comanda Decor 1'!$C$21,IF('Comanda Decor 1'!$H172=3,'Comanda Decor 1'!$C$22,IF('Comanda Decor 1'!$H172=4,'Comanda Decor 1'!$C$23,IF('Comanda Decor 1'!$H172=5,'Comanda Decor 1'!$C$24,IF('Comanda Decor 1'!$H172=6,'Comanda Decor 1'!$C$25,"Blank")))))),'Corespondenta ABS denumire-cod'!A:B,2,0)</f>
        <v/>
      </c>
      <c r="I145" s="3" t="str">
        <f>VLOOKUP(IF('Comanda Decor 1'!$I172=1,'Comanda Decor 1'!$C$20,IF('Comanda Decor 1'!$I172=2,'Comanda Decor 1'!$C$21,IF('Comanda Decor 1'!$I172=3,'Comanda Decor 1'!$C$22,IF('Comanda Decor 1'!$I172=4,'Comanda Decor 1'!$C$23,IF('Comanda Decor 1'!$I172=5,'Comanda Decor 1'!$C$24,IF('Comanda Decor 1'!$I172=6,'Comanda Decor 1'!$C$25,"Blank")))))),'Corespondenta ABS denumire-cod'!A:B,2,0)</f>
        <v/>
      </c>
      <c r="J145" s="3" t="str">
        <f>VLOOKUP(IF('Comanda Decor 1'!$J172=1,'Comanda Decor 1'!$C$20,IF('Comanda Decor 1'!$J172=2,'Comanda Decor 1'!$C$21,IF('Comanda Decor 1'!$J172=3,'Comanda Decor 1'!$C$22,IF('Comanda Decor 1'!$J172=4,'Comanda Decor 1'!$C$23,IF('Comanda Decor 1'!$J172=5,'Comanda Decor 1'!$C$24,IF('Comanda Decor 1'!$J172=6,'Comanda Decor 1'!$C$25,"Blank")))))),'Corespondenta ABS denumire-cod'!A:B,2,0)</f>
        <v/>
      </c>
      <c r="K145" s="3" t="str">
        <f>VLOOKUP(IF('Comanda Decor 1'!$K172=1,'Comanda Decor 1'!$C$20,IF('Comanda Decor 1'!$K172=2,'Comanda Decor 1'!$C$21,IF('Comanda Decor 1'!$K172=3,'Comanda Decor 1'!$C$22,IF('Comanda Decor 1'!$K172=4,'Comanda Decor 1'!$C$23,IF('Comanda Decor 1'!$K172=5,'Comanda Decor 1'!$C$24,IF('Comanda Decor 1'!$K172=6,'Comanda Decor 1'!$C$25,"Blank")))))),'Corespondenta ABS denumire-cod'!A:B,2,0)</f>
        <v/>
      </c>
      <c r="L145" s="3" t="str">
        <f>IF('Comanda Decor 1'!$D172&lt;&gt;0,VLOOKUP('Formula Cant 1'!$E144,'Grafica Cant'!$E$2:$F$17,2,0),"")</f>
        <v/>
      </c>
      <c r="M145" s="3" t="str">
        <f>IF('Comanda Decor 1'!$C172&lt;&gt;"",IF('Comanda Decor 1'!$L172&lt;&gt;"",'Comanda Decor 1'!$L172,""),"")</f>
        <v/>
      </c>
      <c r="N145" s="3" t="str">
        <f>IF('Comanda Decor 1'!$C172&lt;&gt;"",IF('Comanda Decor 1'!$C$12&lt;&gt;"",'Comanda Decor 1'!$C$12,""),"")</f>
        <v/>
      </c>
      <c r="O145" s="7" t="str">
        <f>IF('Comanda Decor 1'!$C172&lt;&gt;"",IF('Comanda Decor 1'!$C$10&lt;&gt;"",'Comanda Decor 1'!$C$10,""),"")</f>
        <v/>
      </c>
    </row>
    <row r="146" spans="1:15" x14ac:dyDescent="0.3">
      <c r="A146" s="3">
        <v>144</v>
      </c>
      <c r="B146" s="3" t="str">
        <f>IF('Comanda Decor 1'!$B173&lt;&gt;"",'Comanda Decor 1'!$B173,"")</f>
        <v/>
      </c>
      <c r="C146" s="3" t="str">
        <f>IF('Comanda Decor 1'!$C173&lt;&gt;"",'Comanda Decor 1'!$C173,"")</f>
        <v/>
      </c>
      <c r="D146" s="3" t="str">
        <f>IF('Comanda Decor 1'!$D173&lt;&gt;0,'Comanda Decor 1'!$D173,"")</f>
        <v/>
      </c>
      <c r="E146" s="3" t="str">
        <f>IF('Comanda Decor 1'!$E173&lt;&gt;0,'Comanda Decor 1'!$E173,"")</f>
        <v/>
      </c>
      <c r="F146" s="3" t="str">
        <f>IF('Comanda Decor 1'!$F173&lt;&gt;0,'Comanda Decor 1'!$F173,"")</f>
        <v/>
      </c>
      <c r="G146" s="3" t="str">
        <f>IF('Comanda Decor 1'!$C173="","",IF('Comanda Decor 1'!$G173="",1,0))</f>
        <v/>
      </c>
      <c r="H146" s="3" t="str">
        <f>VLOOKUP(IF('Comanda Decor 1'!$H173=1,'Comanda Decor 1'!$C$20,IF('Comanda Decor 1'!$H173=2,'Comanda Decor 1'!$C$21,IF('Comanda Decor 1'!$H173=3,'Comanda Decor 1'!$C$22,IF('Comanda Decor 1'!$H173=4,'Comanda Decor 1'!$C$23,IF('Comanda Decor 1'!$H173=5,'Comanda Decor 1'!$C$24,IF('Comanda Decor 1'!$H173=6,'Comanda Decor 1'!$C$25,"Blank")))))),'Corespondenta ABS denumire-cod'!A:B,2,0)</f>
        <v/>
      </c>
      <c r="I146" s="3" t="str">
        <f>VLOOKUP(IF('Comanda Decor 1'!$I173=1,'Comanda Decor 1'!$C$20,IF('Comanda Decor 1'!$I173=2,'Comanda Decor 1'!$C$21,IF('Comanda Decor 1'!$I173=3,'Comanda Decor 1'!$C$22,IF('Comanda Decor 1'!$I173=4,'Comanda Decor 1'!$C$23,IF('Comanda Decor 1'!$I173=5,'Comanda Decor 1'!$C$24,IF('Comanda Decor 1'!$I173=6,'Comanda Decor 1'!$C$25,"Blank")))))),'Corespondenta ABS denumire-cod'!A:B,2,0)</f>
        <v/>
      </c>
      <c r="J146" s="3" t="str">
        <f>VLOOKUP(IF('Comanda Decor 1'!$J173=1,'Comanda Decor 1'!$C$20,IF('Comanda Decor 1'!$J173=2,'Comanda Decor 1'!$C$21,IF('Comanda Decor 1'!$J173=3,'Comanda Decor 1'!$C$22,IF('Comanda Decor 1'!$J173=4,'Comanda Decor 1'!$C$23,IF('Comanda Decor 1'!$J173=5,'Comanda Decor 1'!$C$24,IF('Comanda Decor 1'!$J173=6,'Comanda Decor 1'!$C$25,"Blank")))))),'Corespondenta ABS denumire-cod'!A:B,2,0)</f>
        <v/>
      </c>
      <c r="K146" s="3" t="str">
        <f>VLOOKUP(IF('Comanda Decor 1'!$K173=1,'Comanda Decor 1'!$C$20,IF('Comanda Decor 1'!$K173=2,'Comanda Decor 1'!$C$21,IF('Comanda Decor 1'!$K173=3,'Comanda Decor 1'!$C$22,IF('Comanda Decor 1'!$K173=4,'Comanda Decor 1'!$C$23,IF('Comanda Decor 1'!$K173=5,'Comanda Decor 1'!$C$24,IF('Comanda Decor 1'!$K173=6,'Comanda Decor 1'!$C$25,"Blank")))))),'Corespondenta ABS denumire-cod'!A:B,2,0)</f>
        <v/>
      </c>
      <c r="L146" s="3" t="str">
        <f>IF('Comanda Decor 1'!$D173&lt;&gt;0,VLOOKUP('Formula Cant 1'!$E145,'Grafica Cant'!$E$2:$F$17,2,0),"")</f>
        <v/>
      </c>
      <c r="M146" s="3" t="str">
        <f>IF('Comanda Decor 1'!$C173&lt;&gt;"",IF('Comanda Decor 1'!$L173&lt;&gt;"",'Comanda Decor 1'!$L173,""),"")</f>
        <v/>
      </c>
      <c r="N146" s="3" t="str">
        <f>IF('Comanda Decor 1'!$C173&lt;&gt;"",IF('Comanda Decor 1'!$C$12&lt;&gt;"",'Comanda Decor 1'!$C$12,""),"")</f>
        <v/>
      </c>
      <c r="O146" s="7" t="str">
        <f>IF('Comanda Decor 1'!$C173&lt;&gt;"",IF('Comanda Decor 1'!$C$10&lt;&gt;"",'Comanda Decor 1'!$C$10,""),"")</f>
        <v/>
      </c>
    </row>
    <row r="147" spans="1:15" x14ac:dyDescent="0.3">
      <c r="A147" s="3">
        <v>145</v>
      </c>
      <c r="B147" s="3" t="str">
        <f>IF('Comanda Decor 1'!$B174&lt;&gt;"",'Comanda Decor 1'!$B174,"")</f>
        <v/>
      </c>
      <c r="C147" s="3" t="str">
        <f>IF('Comanda Decor 1'!$C174&lt;&gt;"",'Comanda Decor 1'!$C174,"")</f>
        <v/>
      </c>
      <c r="D147" s="3" t="str">
        <f>IF('Comanda Decor 1'!$D174&lt;&gt;0,'Comanda Decor 1'!$D174,"")</f>
        <v/>
      </c>
      <c r="E147" s="3" t="str">
        <f>IF('Comanda Decor 1'!$E174&lt;&gt;0,'Comanda Decor 1'!$E174,"")</f>
        <v/>
      </c>
      <c r="F147" s="3" t="str">
        <f>IF('Comanda Decor 1'!$F174&lt;&gt;0,'Comanda Decor 1'!$F174,"")</f>
        <v/>
      </c>
      <c r="G147" s="3" t="str">
        <f>IF('Comanda Decor 1'!$C174="","",IF('Comanda Decor 1'!$G174="",1,0))</f>
        <v/>
      </c>
      <c r="H147" s="3" t="str">
        <f>VLOOKUP(IF('Comanda Decor 1'!$H174=1,'Comanda Decor 1'!$C$20,IF('Comanda Decor 1'!$H174=2,'Comanda Decor 1'!$C$21,IF('Comanda Decor 1'!$H174=3,'Comanda Decor 1'!$C$22,IF('Comanda Decor 1'!$H174=4,'Comanda Decor 1'!$C$23,IF('Comanda Decor 1'!$H174=5,'Comanda Decor 1'!$C$24,IF('Comanda Decor 1'!$H174=6,'Comanda Decor 1'!$C$25,"Blank")))))),'Corespondenta ABS denumire-cod'!A:B,2,0)</f>
        <v/>
      </c>
      <c r="I147" s="3" t="str">
        <f>VLOOKUP(IF('Comanda Decor 1'!$I174=1,'Comanda Decor 1'!$C$20,IF('Comanda Decor 1'!$I174=2,'Comanda Decor 1'!$C$21,IF('Comanda Decor 1'!$I174=3,'Comanda Decor 1'!$C$22,IF('Comanda Decor 1'!$I174=4,'Comanda Decor 1'!$C$23,IF('Comanda Decor 1'!$I174=5,'Comanda Decor 1'!$C$24,IF('Comanda Decor 1'!$I174=6,'Comanda Decor 1'!$C$25,"Blank")))))),'Corespondenta ABS denumire-cod'!A:B,2,0)</f>
        <v/>
      </c>
      <c r="J147" s="3" t="str">
        <f>VLOOKUP(IF('Comanda Decor 1'!$J174=1,'Comanda Decor 1'!$C$20,IF('Comanda Decor 1'!$J174=2,'Comanda Decor 1'!$C$21,IF('Comanda Decor 1'!$J174=3,'Comanda Decor 1'!$C$22,IF('Comanda Decor 1'!$J174=4,'Comanda Decor 1'!$C$23,IF('Comanda Decor 1'!$J174=5,'Comanda Decor 1'!$C$24,IF('Comanda Decor 1'!$J174=6,'Comanda Decor 1'!$C$25,"Blank")))))),'Corespondenta ABS denumire-cod'!A:B,2,0)</f>
        <v/>
      </c>
      <c r="K147" s="3" t="str">
        <f>VLOOKUP(IF('Comanda Decor 1'!$K174=1,'Comanda Decor 1'!$C$20,IF('Comanda Decor 1'!$K174=2,'Comanda Decor 1'!$C$21,IF('Comanda Decor 1'!$K174=3,'Comanda Decor 1'!$C$22,IF('Comanda Decor 1'!$K174=4,'Comanda Decor 1'!$C$23,IF('Comanda Decor 1'!$K174=5,'Comanda Decor 1'!$C$24,IF('Comanda Decor 1'!$K174=6,'Comanda Decor 1'!$C$25,"Blank")))))),'Corespondenta ABS denumire-cod'!A:B,2,0)</f>
        <v/>
      </c>
      <c r="L147" s="3" t="str">
        <f>IF('Comanda Decor 1'!$D174&lt;&gt;0,VLOOKUP('Formula Cant 1'!$E146,'Grafica Cant'!$E$2:$F$17,2,0),"")</f>
        <v/>
      </c>
      <c r="M147" s="3" t="str">
        <f>IF('Comanda Decor 1'!$C174&lt;&gt;"",IF('Comanda Decor 1'!$L174&lt;&gt;"",'Comanda Decor 1'!$L174,""),"")</f>
        <v/>
      </c>
      <c r="N147" s="3" t="str">
        <f>IF('Comanda Decor 1'!$C174&lt;&gt;"",IF('Comanda Decor 1'!$C$12&lt;&gt;"",'Comanda Decor 1'!$C$12,""),"")</f>
        <v/>
      </c>
      <c r="O147" s="7" t="str">
        <f>IF('Comanda Decor 1'!$C174&lt;&gt;"",IF('Comanda Decor 1'!$C$10&lt;&gt;"",'Comanda Decor 1'!$C$10,""),"")</f>
        <v/>
      </c>
    </row>
    <row r="148" spans="1:15" x14ac:dyDescent="0.3">
      <c r="A148" s="3">
        <v>146</v>
      </c>
      <c r="B148" s="3" t="str">
        <f>IF('Comanda Decor 1'!$B175&lt;&gt;"",'Comanda Decor 1'!$B175,"")</f>
        <v/>
      </c>
      <c r="C148" s="3" t="str">
        <f>IF('Comanda Decor 1'!$C175&lt;&gt;"",'Comanda Decor 1'!$C175,"")</f>
        <v/>
      </c>
      <c r="D148" s="3" t="str">
        <f>IF('Comanda Decor 1'!$D175&lt;&gt;0,'Comanda Decor 1'!$D175,"")</f>
        <v/>
      </c>
      <c r="E148" s="3" t="str">
        <f>IF('Comanda Decor 1'!$E175&lt;&gt;0,'Comanda Decor 1'!$E175,"")</f>
        <v/>
      </c>
      <c r="F148" s="3" t="str">
        <f>IF('Comanda Decor 1'!$F175&lt;&gt;0,'Comanda Decor 1'!$F175,"")</f>
        <v/>
      </c>
      <c r="G148" s="3" t="str">
        <f>IF('Comanda Decor 1'!$C175="","",IF('Comanda Decor 1'!$G175="",1,0))</f>
        <v/>
      </c>
      <c r="H148" s="3" t="str">
        <f>VLOOKUP(IF('Comanda Decor 1'!$H175=1,'Comanda Decor 1'!$C$20,IF('Comanda Decor 1'!$H175=2,'Comanda Decor 1'!$C$21,IF('Comanda Decor 1'!$H175=3,'Comanda Decor 1'!$C$22,IF('Comanda Decor 1'!$H175=4,'Comanda Decor 1'!$C$23,IF('Comanda Decor 1'!$H175=5,'Comanda Decor 1'!$C$24,IF('Comanda Decor 1'!$H175=6,'Comanda Decor 1'!$C$25,"Blank")))))),'Corespondenta ABS denumire-cod'!A:B,2,0)</f>
        <v/>
      </c>
      <c r="I148" s="3" t="str">
        <f>VLOOKUP(IF('Comanda Decor 1'!$I175=1,'Comanda Decor 1'!$C$20,IF('Comanda Decor 1'!$I175=2,'Comanda Decor 1'!$C$21,IF('Comanda Decor 1'!$I175=3,'Comanda Decor 1'!$C$22,IF('Comanda Decor 1'!$I175=4,'Comanda Decor 1'!$C$23,IF('Comanda Decor 1'!$I175=5,'Comanda Decor 1'!$C$24,IF('Comanda Decor 1'!$I175=6,'Comanda Decor 1'!$C$25,"Blank")))))),'Corespondenta ABS denumire-cod'!A:B,2,0)</f>
        <v/>
      </c>
      <c r="J148" s="3" t="str">
        <f>VLOOKUP(IF('Comanda Decor 1'!$J175=1,'Comanda Decor 1'!$C$20,IF('Comanda Decor 1'!$J175=2,'Comanda Decor 1'!$C$21,IF('Comanda Decor 1'!$J175=3,'Comanda Decor 1'!$C$22,IF('Comanda Decor 1'!$J175=4,'Comanda Decor 1'!$C$23,IF('Comanda Decor 1'!$J175=5,'Comanda Decor 1'!$C$24,IF('Comanda Decor 1'!$J175=6,'Comanda Decor 1'!$C$25,"Blank")))))),'Corespondenta ABS denumire-cod'!A:B,2,0)</f>
        <v/>
      </c>
      <c r="K148" s="3" t="str">
        <f>VLOOKUP(IF('Comanda Decor 1'!$K175=1,'Comanda Decor 1'!$C$20,IF('Comanda Decor 1'!$K175=2,'Comanda Decor 1'!$C$21,IF('Comanda Decor 1'!$K175=3,'Comanda Decor 1'!$C$22,IF('Comanda Decor 1'!$K175=4,'Comanda Decor 1'!$C$23,IF('Comanda Decor 1'!$K175=5,'Comanda Decor 1'!$C$24,IF('Comanda Decor 1'!$K175=6,'Comanda Decor 1'!$C$25,"Blank")))))),'Corespondenta ABS denumire-cod'!A:B,2,0)</f>
        <v/>
      </c>
      <c r="L148" s="3" t="str">
        <f>IF('Comanda Decor 1'!$D175&lt;&gt;0,VLOOKUP('Formula Cant 1'!$E147,'Grafica Cant'!$E$2:$F$17,2,0),"")</f>
        <v/>
      </c>
      <c r="M148" s="3" t="str">
        <f>IF('Comanda Decor 1'!$C175&lt;&gt;"",IF('Comanda Decor 1'!$L175&lt;&gt;"",'Comanda Decor 1'!$L175,""),"")</f>
        <v/>
      </c>
      <c r="N148" s="3" t="str">
        <f>IF('Comanda Decor 1'!$C175&lt;&gt;"",IF('Comanda Decor 1'!$C$12&lt;&gt;"",'Comanda Decor 1'!$C$12,""),"")</f>
        <v/>
      </c>
      <c r="O148" s="7" t="str">
        <f>IF('Comanda Decor 1'!$C175&lt;&gt;"",IF('Comanda Decor 1'!$C$10&lt;&gt;"",'Comanda Decor 1'!$C$10,""),"")</f>
        <v/>
      </c>
    </row>
    <row r="149" spans="1:15" x14ac:dyDescent="0.3">
      <c r="A149" s="3">
        <v>147</v>
      </c>
      <c r="B149" s="3" t="str">
        <f>IF('Comanda Decor 1'!$B176&lt;&gt;"",'Comanda Decor 1'!$B176,"")</f>
        <v/>
      </c>
      <c r="C149" s="3" t="str">
        <f>IF('Comanda Decor 1'!$C176&lt;&gt;"",'Comanda Decor 1'!$C176,"")</f>
        <v/>
      </c>
      <c r="D149" s="3" t="str">
        <f>IF('Comanda Decor 1'!$D176&lt;&gt;0,'Comanda Decor 1'!$D176,"")</f>
        <v/>
      </c>
      <c r="E149" s="3" t="str">
        <f>IF('Comanda Decor 1'!$E176&lt;&gt;0,'Comanda Decor 1'!$E176,"")</f>
        <v/>
      </c>
      <c r="F149" s="3" t="str">
        <f>IF('Comanda Decor 1'!$F176&lt;&gt;0,'Comanda Decor 1'!$F176,"")</f>
        <v/>
      </c>
      <c r="G149" s="3" t="str">
        <f>IF('Comanda Decor 1'!$C176="","",IF('Comanda Decor 1'!$G176="",1,0))</f>
        <v/>
      </c>
      <c r="H149" s="3" t="str">
        <f>VLOOKUP(IF('Comanda Decor 1'!$H176=1,'Comanda Decor 1'!$C$20,IF('Comanda Decor 1'!$H176=2,'Comanda Decor 1'!$C$21,IF('Comanda Decor 1'!$H176=3,'Comanda Decor 1'!$C$22,IF('Comanda Decor 1'!$H176=4,'Comanda Decor 1'!$C$23,IF('Comanda Decor 1'!$H176=5,'Comanda Decor 1'!$C$24,IF('Comanda Decor 1'!$H176=6,'Comanda Decor 1'!$C$25,"Blank")))))),'Corespondenta ABS denumire-cod'!A:B,2,0)</f>
        <v/>
      </c>
      <c r="I149" s="3" t="str">
        <f>VLOOKUP(IF('Comanda Decor 1'!$I176=1,'Comanda Decor 1'!$C$20,IF('Comanda Decor 1'!$I176=2,'Comanda Decor 1'!$C$21,IF('Comanda Decor 1'!$I176=3,'Comanda Decor 1'!$C$22,IF('Comanda Decor 1'!$I176=4,'Comanda Decor 1'!$C$23,IF('Comanda Decor 1'!$I176=5,'Comanda Decor 1'!$C$24,IF('Comanda Decor 1'!$I176=6,'Comanda Decor 1'!$C$25,"Blank")))))),'Corespondenta ABS denumire-cod'!A:B,2,0)</f>
        <v/>
      </c>
      <c r="J149" s="3" t="str">
        <f>VLOOKUP(IF('Comanda Decor 1'!$J176=1,'Comanda Decor 1'!$C$20,IF('Comanda Decor 1'!$J176=2,'Comanda Decor 1'!$C$21,IF('Comanda Decor 1'!$J176=3,'Comanda Decor 1'!$C$22,IF('Comanda Decor 1'!$J176=4,'Comanda Decor 1'!$C$23,IF('Comanda Decor 1'!$J176=5,'Comanda Decor 1'!$C$24,IF('Comanda Decor 1'!$J176=6,'Comanda Decor 1'!$C$25,"Blank")))))),'Corespondenta ABS denumire-cod'!A:B,2,0)</f>
        <v/>
      </c>
      <c r="K149" s="3" t="str">
        <f>VLOOKUP(IF('Comanda Decor 1'!$K176=1,'Comanda Decor 1'!$C$20,IF('Comanda Decor 1'!$K176=2,'Comanda Decor 1'!$C$21,IF('Comanda Decor 1'!$K176=3,'Comanda Decor 1'!$C$22,IF('Comanda Decor 1'!$K176=4,'Comanda Decor 1'!$C$23,IF('Comanda Decor 1'!$K176=5,'Comanda Decor 1'!$C$24,IF('Comanda Decor 1'!$K176=6,'Comanda Decor 1'!$C$25,"Blank")))))),'Corespondenta ABS denumire-cod'!A:B,2,0)</f>
        <v/>
      </c>
      <c r="L149" s="3" t="str">
        <f>IF('Comanda Decor 1'!$D176&lt;&gt;0,VLOOKUP('Formula Cant 1'!$E148,'Grafica Cant'!$E$2:$F$17,2,0),"")</f>
        <v/>
      </c>
      <c r="M149" s="3" t="str">
        <f>IF('Comanda Decor 1'!$C176&lt;&gt;"",IF('Comanda Decor 1'!$L176&lt;&gt;"",'Comanda Decor 1'!$L176,""),"")</f>
        <v/>
      </c>
      <c r="N149" s="3" t="str">
        <f>IF('Comanda Decor 1'!$C176&lt;&gt;"",IF('Comanda Decor 1'!$C$12&lt;&gt;"",'Comanda Decor 1'!$C$12,""),"")</f>
        <v/>
      </c>
      <c r="O149" s="7" t="str">
        <f>IF('Comanda Decor 1'!$C176&lt;&gt;"",IF('Comanda Decor 1'!$C$10&lt;&gt;"",'Comanda Decor 1'!$C$10,""),"")</f>
        <v/>
      </c>
    </row>
    <row r="150" spans="1:15" x14ac:dyDescent="0.3">
      <c r="A150" s="3">
        <v>148</v>
      </c>
      <c r="B150" s="3" t="str">
        <f>IF('Comanda Decor 1'!$B177&lt;&gt;"",'Comanda Decor 1'!$B177,"")</f>
        <v/>
      </c>
      <c r="C150" s="3" t="str">
        <f>IF('Comanda Decor 1'!$C177&lt;&gt;"",'Comanda Decor 1'!$C177,"")</f>
        <v/>
      </c>
      <c r="D150" s="3" t="str">
        <f>IF('Comanda Decor 1'!$D177&lt;&gt;0,'Comanda Decor 1'!$D177,"")</f>
        <v/>
      </c>
      <c r="E150" s="3" t="str">
        <f>IF('Comanda Decor 1'!$E177&lt;&gt;0,'Comanda Decor 1'!$E177,"")</f>
        <v/>
      </c>
      <c r="F150" s="3" t="str">
        <f>IF('Comanda Decor 1'!$F177&lt;&gt;0,'Comanda Decor 1'!$F177,"")</f>
        <v/>
      </c>
      <c r="G150" s="3" t="str">
        <f>IF('Comanda Decor 1'!$C177="","",IF('Comanda Decor 1'!$G177="",1,0))</f>
        <v/>
      </c>
      <c r="H150" s="3" t="str">
        <f>VLOOKUP(IF('Comanda Decor 1'!$H177=1,'Comanda Decor 1'!$C$20,IF('Comanda Decor 1'!$H177=2,'Comanda Decor 1'!$C$21,IF('Comanda Decor 1'!$H177=3,'Comanda Decor 1'!$C$22,IF('Comanda Decor 1'!$H177=4,'Comanda Decor 1'!$C$23,IF('Comanda Decor 1'!$H177=5,'Comanda Decor 1'!$C$24,IF('Comanda Decor 1'!$H177=6,'Comanda Decor 1'!$C$25,"Blank")))))),'Corespondenta ABS denumire-cod'!A:B,2,0)</f>
        <v/>
      </c>
      <c r="I150" s="3" t="str">
        <f>VLOOKUP(IF('Comanda Decor 1'!$I177=1,'Comanda Decor 1'!$C$20,IF('Comanda Decor 1'!$I177=2,'Comanda Decor 1'!$C$21,IF('Comanda Decor 1'!$I177=3,'Comanda Decor 1'!$C$22,IF('Comanda Decor 1'!$I177=4,'Comanda Decor 1'!$C$23,IF('Comanda Decor 1'!$I177=5,'Comanda Decor 1'!$C$24,IF('Comanda Decor 1'!$I177=6,'Comanda Decor 1'!$C$25,"Blank")))))),'Corespondenta ABS denumire-cod'!A:B,2,0)</f>
        <v/>
      </c>
      <c r="J150" s="3" t="str">
        <f>VLOOKUP(IF('Comanda Decor 1'!$J177=1,'Comanda Decor 1'!$C$20,IF('Comanda Decor 1'!$J177=2,'Comanda Decor 1'!$C$21,IF('Comanda Decor 1'!$J177=3,'Comanda Decor 1'!$C$22,IF('Comanda Decor 1'!$J177=4,'Comanda Decor 1'!$C$23,IF('Comanda Decor 1'!$J177=5,'Comanda Decor 1'!$C$24,IF('Comanda Decor 1'!$J177=6,'Comanda Decor 1'!$C$25,"Blank")))))),'Corespondenta ABS denumire-cod'!A:B,2,0)</f>
        <v/>
      </c>
      <c r="K150" s="3" t="str">
        <f>VLOOKUP(IF('Comanda Decor 1'!$K177=1,'Comanda Decor 1'!$C$20,IF('Comanda Decor 1'!$K177=2,'Comanda Decor 1'!$C$21,IF('Comanda Decor 1'!$K177=3,'Comanda Decor 1'!$C$22,IF('Comanda Decor 1'!$K177=4,'Comanda Decor 1'!$C$23,IF('Comanda Decor 1'!$K177=5,'Comanda Decor 1'!$C$24,IF('Comanda Decor 1'!$K177=6,'Comanda Decor 1'!$C$25,"Blank")))))),'Corespondenta ABS denumire-cod'!A:B,2,0)</f>
        <v/>
      </c>
      <c r="L150" s="3" t="str">
        <f>IF('Comanda Decor 1'!$D177&lt;&gt;0,VLOOKUP('Formula Cant 1'!$E149,'Grafica Cant'!$E$2:$F$17,2,0),"")</f>
        <v/>
      </c>
      <c r="M150" s="3" t="str">
        <f>IF('Comanda Decor 1'!$C177&lt;&gt;"",IF('Comanda Decor 1'!$L177&lt;&gt;"",'Comanda Decor 1'!$L177,""),"")</f>
        <v/>
      </c>
      <c r="N150" s="3" t="str">
        <f>IF('Comanda Decor 1'!$C177&lt;&gt;"",IF('Comanda Decor 1'!$C$12&lt;&gt;"",'Comanda Decor 1'!$C$12,""),"")</f>
        <v/>
      </c>
      <c r="O150" s="7" t="str">
        <f>IF('Comanda Decor 1'!$C177&lt;&gt;"",IF('Comanda Decor 1'!$C$10&lt;&gt;"",'Comanda Decor 1'!$C$10,""),"")</f>
        <v/>
      </c>
    </row>
    <row r="151" spans="1:15" x14ac:dyDescent="0.3">
      <c r="A151" s="3">
        <v>149</v>
      </c>
      <c r="B151" s="3" t="str">
        <f>IF('Comanda Decor 1'!$B178&lt;&gt;"",'Comanda Decor 1'!$B178,"")</f>
        <v/>
      </c>
      <c r="C151" s="3" t="str">
        <f>IF('Comanda Decor 1'!$C178&lt;&gt;"",'Comanda Decor 1'!$C178,"")</f>
        <v/>
      </c>
      <c r="D151" s="3" t="str">
        <f>IF('Comanda Decor 1'!$D178&lt;&gt;0,'Comanda Decor 1'!$D178,"")</f>
        <v/>
      </c>
      <c r="E151" s="3" t="str">
        <f>IF('Comanda Decor 1'!$E178&lt;&gt;0,'Comanda Decor 1'!$E178,"")</f>
        <v/>
      </c>
      <c r="F151" s="3" t="str">
        <f>IF('Comanda Decor 1'!$F178&lt;&gt;0,'Comanda Decor 1'!$F178,"")</f>
        <v/>
      </c>
      <c r="G151" s="3" t="str">
        <f>IF('Comanda Decor 1'!$C178="","",IF('Comanda Decor 1'!$G178="",1,0))</f>
        <v/>
      </c>
      <c r="H151" s="3" t="str">
        <f>VLOOKUP(IF('Comanda Decor 1'!$H178=1,'Comanda Decor 1'!$C$20,IF('Comanda Decor 1'!$H178=2,'Comanda Decor 1'!$C$21,IF('Comanda Decor 1'!$H178=3,'Comanda Decor 1'!$C$22,IF('Comanda Decor 1'!$H178=4,'Comanda Decor 1'!$C$23,IF('Comanda Decor 1'!$H178=5,'Comanda Decor 1'!$C$24,IF('Comanda Decor 1'!$H178=6,'Comanda Decor 1'!$C$25,"Blank")))))),'Corespondenta ABS denumire-cod'!A:B,2,0)</f>
        <v/>
      </c>
      <c r="I151" s="3" t="str">
        <f>VLOOKUP(IF('Comanda Decor 1'!$I178=1,'Comanda Decor 1'!$C$20,IF('Comanda Decor 1'!$I178=2,'Comanda Decor 1'!$C$21,IF('Comanda Decor 1'!$I178=3,'Comanda Decor 1'!$C$22,IF('Comanda Decor 1'!$I178=4,'Comanda Decor 1'!$C$23,IF('Comanda Decor 1'!$I178=5,'Comanda Decor 1'!$C$24,IF('Comanda Decor 1'!$I178=6,'Comanda Decor 1'!$C$25,"Blank")))))),'Corespondenta ABS denumire-cod'!A:B,2,0)</f>
        <v/>
      </c>
      <c r="J151" s="3" t="str">
        <f>VLOOKUP(IF('Comanda Decor 1'!$J178=1,'Comanda Decor 1'!$C$20,IF('Comanda Decor 1'!$J178=2,'Comanda Decor 1'!$C$21,IF('Comanda Decor 1'!$J178=3,'Comanda Decor 1'!$C$22,IF('Comanda Decor 1'!$J178=4,'Comanda Decor 1'!$C$23,IF('Comanda Decor 1'!$J178=5,'Comanda Decor 1'!$C$24,IF('Comanda Decor 1'!$J178=6,'Comanda Decor 1'!$C$25,"Blank")))))),'Corespondenta ABS denumire-cod'!A:B,2,0)</f>
        <v/>
      </c>
      <c r="K151" s="3" t="str">
        <f>VLOOKUP(IF('Comanda Decor 1'!$K178=1,'Comanda Decor 1'!$C$20,IF('Comanda Decor 1'!$K178=2,'Comanda Decor 1'!$C$21,IF('Comanda Decor 1'!$K178=3,'Comanda Decor 1'!$C$22,IF('Comanda Decor 1'!$K178=4,'Comanda Decor 1'!$C$23,IF('Comanda Decor 1'!$K178=5,'Comanda Decor 1'!$C$24,IF('Comanda Decor 1'!$K178=6,'Comanda Decor 1'!$C$25,"Blank")))))),'Corespondenta ABS denumire-cod'!A:B,2,0)</f>
        <v/>
      </c>
      <c r="L151" s="3" t="str">
        <f>IF('Comanda Decor 1'!$D178&lt;&gt;0,VLOOKUP('Formula Cant 1'!$E150,'Grafica Cant'!$E$2:$F$17,2,0),"")</f>
        <v/>
      </c>
      <c r="M151" s="3" t="str">
        <f>IF('Comanda Decor 1'!$C178&lt;&gt;"",IF('Comanda Decor 1'!$L178&lt;&gt;"",'Comanda Decor 1'!$L178,""),"")</f>
        <v/>
      </c>
      <c r="N151" s="3" t="str">
        <f>IF('Comanda Decor 1'!$C178&lt;&gt;"",IF('Comanda Decor 1'!$C$12&lt;&gt;"",'Comanda Decor 1'!$C$12,""),"")</f>
        <v/>
      </c>
      <c r="O151" s="7" t="str">
        <f>IF('Comanda Decor 1'!$C178&lt;&gt;"",IF('Comanda Decor 1'!$C$10&lt;&gt;"",'Comanda Decor 1'!$C$10,""),"")</f>
        <v/>
      </c>
    </row>
    <row r="152" spans="1:15" x14ac:dyDescent="0.3">
      <c r="A152" s="3">
        <v>150</v>
      </c>
      <c r="B152" s="3" t="str">
        <f>IF('Comanda Decor 1'!$B179&lt;&gt;"",'Comanda Decor 1'!$B179,"")</f>
        <v/>
      </c>
      <c r="C152" s="3" t="str">
        <f>IF('Comanda Decor 1'!$C179&lt;&gt;"",'Comanda Decor 1'!$C179,"")</f>
        <v/>
      </c>
      <c r="D152" s="3" t="str">
        <f>IF('Comanda Decor 1'!$D179&lt;&gt;0,'Comanda Decor 1'!$D179,"")</f>
        <v/>
      </c>
      <c r="E152" s="3" t="str">
        <f>IF('Comanda Decor 1'!$E179&lt;&gt;0,'Comanda Decor 1'!$E179,"")</f>
        <v/>
      </c>
      <c r="F152" s="3" t="str">
        <f>IF('Comanda Decor 1'!$F179&lt;&gt;0,'Comanda Decor 1'!$F179,"")</f>
        <v/>
      </c>
      <c r="G152" s="3" t="str">
        <f>IF('Comanda Decor 1'!$C179="","",IF('Comanda Decor 1'!$G179="",1,0))</f>
        <v/>
      </c>
      <c r="H152" s="3" t="str">
        <f>VLOOKUP(IF('Comanda Decor 1'!$H179=1,'Comanda Decor 1'!$C$20,IF('Comanda Decor 1'!$H179=2,'Comanda Decor 1'!$C$21,IF('Comanda Decor 1'!$H179=3,'Comanda Decor 1'!$C$22,IF('Comanda Decor 1'!$H179=4,'Comanda Decor 1'!$C$23,IF('Comanda Decor 1'!$H179=5,'Comanda Decor 1'!$C$24,IF('Comanda Decor 1'!$H179=6,'Comanda Decor 1'!$C$25,"Blank")))))),'Corespondenta ABS denumire-cod'!A:B,2,0)</f>
        <v/>
      </c>
      <c r="I152" s="3" t="str">
        <f>VLOOKUP(IF('Comanda Decor 1'!$I179=1,'Comanda Decor 1'!$C$20,IF('Comanda Decor 1'!$I179=2,'Comanda Decor 1'!$C$21,IF('Comanda Decor 1'!$I179=3,'Comanda Decor 1'!$C$22,IF('Comanda Decor 1'!$I179=4,'Comanda Decor 1'!$C$23,IF('Comanda Decor 1'!$I179=5,'Comanda Decor 1'!$C$24,IF('Comanda Decor 1'!$I179=6,'Comanda Decor 1'!$C$25,"Blank")))))),'Corespondenta ABS denumire-cod'!A:B,2,0)</f>
        <v/>
      </c>
      <c r="J152" s="3" t="str">
        <f>VLOOKUP(IF('Comanda Decor 1'!$J179=1,'Comanda Decor 1'!$C$20,IF('Comanda Decor 1'!$J179=2,'Comanda Decor 1'!$C$21,IF('Comanda Decor 1'!$J179=3,'Comanda Decor 1'!$C$22,IF('Comanda Decor 1'!$J179=4,'Comanda Decor 1'!$C$23,IF('Comanda Decor 1'!$J179=5,'Comanda Decor 1'!$C$24,IF('Comanda Decor 1'!$J179=6,'Comanda Decor 1'!$C$25,"Blank")))))),'Corespondenta ABS denumire-cod'!A:B,2,0)</f>
        <v/>
      </c>
      <c r="K152" s="3" t="str">
        <f>VLOOKUP(IF('Comanda Decor 1'!$K179=1,'Comanda Decor 1'!$C$20,IF('Comanda Decor 1'!$K179=2,'Comanda Decor 1'!$C$21,IF('Comanda Decor 1'!$K179=3,'Comanda Decor 1'!$C$22,IF('Comanda Decor 1'!$K179=4,'Comanda Decor 1'!$C$23,IF('Comanda Decor 1'!$K179=5,'Comanda Decor 1'!$C$24,IF('Comanda Decor 1'!$K179=6,'Comanda Decor 1'!$C$25,"Blank")))))),'Corespondenta ABS denumire-cod'!A:B,2,0)</f>
        <v/>
      </c>
      <c r="L152" s="3" t="str">
        <f>IF('Comanda Decor 1'!$D179&lt;&gt;0,VLOOKUP('Formula Cant 1'!$E151,'Grafica Cant'!$E$2:$F$17,2,0),"")</f>
        <v/>
      </c>
      <c r="M152" s="3" t="str">
        <f>IF('Comanda Decor 1'!$C179&lt;&gt;"",IF('Comanda Decor 1'!$L179&lt;&gt;"",'Comanda Decor 1'!$L179,""),"")</f>
        <v/>
      </c>
      <c r="N152" s="3" t="str">
        <f>IF('Comanda Decor 1'!$C179&lt;&gt;"",IF('Comanda Decor 1'!$C$12&lt;&gt;"",'Comanda Decor 1'!$C$12,""),"")</f>
        <v/>
      </c>
      <c r="O152" s="7" t="str">
        <f>IF('Comanda Decor 1'!$C179&lt;&gt;"",IF('Comanda Decor 1'!$C$10&lt;&gt;"",'Comanda Decor 1'!$C$10,""),"")</f>
        <v/>
      </c>
    </row>
    <row r="153" spans="1:15" x14ac:dyDescent="0.3">
      <c r="A153" s="3">
        <v>151</v>
      </c>
      <c r="B153" s="3" t="str">
        <f>IF('Comanda Decor 1'!$B180&lt;&gt;"",'Comanda Decor 1'!$B180,"")</f>
        <v/>
      </c>
      <c r="C153" s="3" t="str">
        <f>IF('Comanda Decor 1'!$C180&lt;&gt;"",'Comanda Decor 1'!$C180,"")</f>
        <v/>
      </c>
      <c r="D153" s="3" t="str">
        <f>IF('Comanda Decor 1'!$D180&lt;&gt;0,'Comanda Decor 1'!$D180,"")</f>
        <v/>
      </c>
      <c r="E153" s="3" t="str">
        <f>IF('Comanda Decor 1'!$E180&lt;&gt;0,'Comanda Decor 1'!$E180,"")</f>
        <v/>
      </c>
      <c r="F153" s="3" t="str">
        <f>IF('Comanda Decor 1'!$F180&lt;&gt;0,'Comanda Decor 1'!$F180,"")</f>
        <v/>
      </c>
      <c r="G153" s="3" t="str">
        <f>IF('Comanda Decor 1'!$C180="","",IF('Comanda Decor 1'!$G180="",1,0))</f>
        <v/>
      </c>
      <c r="H153" s="3" t="str">
        <f>VLOOKUP(IF('Comanda Decor 1'!$H180=1,'Comanda Decor 1'!$C$20,IF('Comanda Decor 1'!$H180=2,'Comanda Decor 1'!$C$21,IF('Comanda Decor 1'!$H180=3,'Comanda Decor 1'!$C$22,IF('Comanda Decor 1'!$H180=4,'Comanda Decor 1'!$C$23,IF('Comanda Decor 1'!$H180=5,'Comanda Decor 1'!$C$24,IF('Comanda Decor 1'!$H180=6,'Comanda Decor 1'!$C$25,"Blank")))))),'Corespondenta ABS denumire-cod'!A:B,2,0)</f>
        <v/>
      </c>
      <c r="I153" s="3" t="str">
        <f>VLOOKUP(IF('Comanda Decor 1'!$I180=1,'Comanda Decor 1'!$C$20,IF('Comanda Decor 1'!$I180=2,'Comanda Decor 1'!$C$21,IF('Comanda Decor 1'!$I180=3,'Comanda Decor 1'!$C$22,IF('Comanda Decor 1'!$I180=4,'Comanda Decor 1'!$C$23,IF('Comanda Decor 1'!$I180=5,'Comanda Decor 1'!$C$24,IF('Comanda Decor 1'!$I180=6,'Comanda Decor 1'!$C$25,"Blank")))))),'Corespondenta ABS denumire-cod'!A:B,2,0)</f>
        <v/>
      </c>
      <c r="J153" s="3" t="str">
        <f>VLOOKUP(IF('Comanda Decor 1'!$J180=1,'Comanda Decor 1'!$C$20,IF('Comanda Decor 1'!$J180=2,'Comanda Decor 1'!$C$21,IF('Comanda Decor 1'!$J180=3,'Comanda Decor 1'!$C$22,IF('Comanda Decor 1'!$J180=4,'Comanda Decor 1'!$C$23,IF('Comanda Decor 1'!$J180=5,'Comanda Decor 1'!$C$24,IF('Comanda Decor 1'!$J180=6,'Comanda Decor 1'!$C$25,"Blank")))))),'Corespondenta ABS denumire-cod'!A:B,2,0)</f>
        <v/>
      </c>
      <c r="K153" s="3" t="str">
        <f>VLOOKUP(IF('Comanda Decor 1'!$K180=1,'Comanda Decor 1'!$C$20,IF('Comanda Decor 1'!$K180=2,'Comanda Decor 1'!$C$21,IF('Comanda Decor 1'!$K180=3,'Comanda Decor 1'!$C$22,IF('Comanda Decor 1'!$K180=4,'Comanda Decor 1'!$C$23,IF('Comanda Decor 1'!$K180=5,'Comanda Decor 1'!$C$24,IF('Comanda Decor 1'!$K180=6,'Comanda Decor 1'!$C$25,"Blank")))))),'Corespondenta ABS denumire-cod'!A:B,2,0)</f>
        <v/>
      </c>
      <c r="L153" s="3" t="str">
        <f>IF('Comanda Decor 1'!$D180&lt;&gt;0,VLOOKUP('Formula Cant 1'!$E152,'Grafica Cant'!$E$2:$F$17,2,0),"")</f>
        <v/>
      </c>
      <c r="M153" s="3" t="str">
        <f>IF('Comanda Decor 1'!$C180&lt;&gt;"",IF('Comanda Decor 1'!$L180&lt;&gt;"",'Comanda Decor 1'!$L180,""),"")</f>
        <v/>
      </c>
      <c r="N153" s="3" t="str">
        <f>IF('Comanda Decor 1'!$C180&lt;&gt;"",IF('Comanda Decor 1'!$C$12&lt;&gt;"",'Comanda Decor 1'!$C$12,""),"")</f>
        <v/>
      </c>
      <c r="O153" s="7" t="str">
        <f>IF('Comanda Decor 1'!$C180&lt;&gt;"",IF('Comanda Decor 1'!$C$10&lt;&gt;"",'Comanda Decor 1'!$C$10,""),"")</f>
        <v/>
      </c>
    </row>
    <row r="154" spans="1:15" x14ac:dyDescent="0.3">
      <c r="A154" s="3">
        <v>152</v>
      </c>
      <c r="B154" s="3" t="str">
        <f>IF('Comanda Decor 1'!$B181&lt;&gt;"",'Comanda Decor 1'!$B181,"")</f>
        <v/>
      </c>
      <c r="C154" s="3" t="str">
        <f>IF('Comanda Decor 1'!$C181&lt;&gt;"",'Comanda Decor 1'!$C181,"")</f>
        <v/>
      </c>
      <c r="D154" s="3" t="str">
        <f>IF('Comanda Decor 1'!$D181&lt;&gt;0,'Comanda Decor 1'!$D181,"")</f>
        <v/>
      </c>
      <c r="E154" s="3" t="str">
        <f>IF('Comanda Decor 1'!$E181&lt;&gt;0,'Comanda Decor 1'!$E181,"")</f>
        <v/>
      </c>
      <c r="F154" s="3" t="str">
        <f>IF('Comanda Decor 1'!$F181&lt;&gt;0,'Comanda Decor 1'!$F181,"")</f>
        <v/>
      </c>
      <c r="G154" s="3" t="str">
        <f>IF('Comanda Decor 1'!$C181="","",IF('Comanda Decor 1'!$G181="",1,0))</f>
        <v/>
      </c>
      <c r="H154" s="3" t="str">
        <f>VLOOKUP(IF('Comanda Decor 1'!$H181=1,'Comanda Decor 1'!$C$20,IF('Comanda Decor 1'!$H181=2,'Comanda Decor 1'!$C$21,IF('Comanda Decor 1'!$H181=3,'Comanda Decor 1'!$C$22,IF('Comanda Decor 1'!$H181=4,'Comanda Decor 1'!$C$23,IF('Comanda Decor 1'!$H181=5,'Comanda Decor 1'!$C$24,IF('Comanda Decor 1'!$H181=6,'Comanda Decor 1'!$C$25,"Blank")))))),'Corespondenta ABS denumire-cod'!A:B,2,0)</f>
        <v/>
      </c>
      <c r="I154" s="3" t="str">
        <f>VLOOKUP(IF('Comanda Decor 1'!$I181=1,'Comanda Decor 1'!$C$20,IF('Comanda Decor 1'!$I181=2,'Comanda Decor 1'!$C$21,IF('Comanda Decor 1'!$I181=3,'Comanda Decor 1'!$C$22,IF('Comanda Decor 1'!$I181=4,'Comanda Decor 1'!$C$23,IF('Comanda Decor 1'!$I181=5,'Comanda Decor 1'!$C$24,IF('Comanda Decor 1'!$I181=6,'Comanda Decor 1'!$C$25,"Blank")))))),'Corespondenta ABS denumire-cod'!A:B,2,0)</f>
        <v/>
      </c>
      <c r="J154" s="3" t="str">
        <f>VLOOKUP(IF('Comanda Decor 1'!$J181=1,'Comanda Decor 1'!$C$20,IF('Comanda Decor 1'!$J181=2,'Comanda Decor 1'!$C$21,IF('Comanda Decor 1'!$J181=3,'Comanda Decor 1'!$C$22,IF('Comanda Decor 1'!$J181=4,'Comanda Decor 1'!$C$23,IF('Comanda Decor 1'!$J181=5,'Comanda Decor 1'!$C$24,IF('Comanda Decor 1'!$J181=6,'Comanda Decor 1'!$C$25,"Blank")))))),'Corespondenta ABS denumire-cod'!A:B,2,0)</f>
        <v/>
      </c>
      <c r="K154" s="3" t="str">
        <f>VLOOKUP(IF('Comanda Decor 1'!$K181=1,'Comanda Decor 1'!$C$20,IF('Comanda Decor 1'!$K181=2,'Comanda Decor 1'!$C$21,IF('Comanda Decor 1'!$K181=3,'Comanda Decor 1'!$C$22,IF('Comanda Decor 1'!$K181=4,'Comanda Decor 1'!$C$23,IF('Comanda Decor 1'!$K181=5,'Comanda Decor 1'!$C$24,IF('Comanda Decor 1'!$K181=6,'Comanda Decor 1'!$C$25,"Blank")))))),'Corespondenta ABS denumire-cod'!A:B,2,0)</f>
        <v/>
      </c>
      <c r="L154" s="3" t="str">
        <f>IF('Comanda Decor 1'!$D181&lt;&gt;0,VLOOKUP('Formula Cant 1'!$E153,'Grafica Cant'!$E$2:$F$17,2,0),"")</f>
        <v/>
      </c>
      <c r="M154" s="3" t="str">
        <f>IF('Comanda Decor 1'!$C181&lt;&gt;"",IF('Comanda Decor 1'!$L181&lt;&gt;"",'Comanda Decor 1'!$L181,""),"")</f>
        <v/>
      </c>
      <c r="N154" s="3" t="str">
        <f>IF('Comanda Decor 1'!$C181&lt;&gt;"",IF('Comanda Decor 1'!$C$12&lt;&gt;"",'Comanda Decor 1'!$C$12,""),"")</f>
        <v/>
      </c>
      <c r="O154" s="7" t="str">
        <f>IF('Comanda Decor 1'!$C181&lt;&gt;"",IF('Comanda Decor 1'!$C$10&lt;&gt;"",'Comanda Decor 1'!$C$10,""),"")</f>
        <v/>
      </c>
    </row>
    <row r="155" spans="1:15" x14ac:dyDescent="0.3">
      <c r="A155" s="3">
        <v>153</v>
      </c>
      <c r="B155" s="3" t="str">
        <f>IF('Comanda Decor 1'!$B182&lt;&gt;"",'Comanda Decor 1'!$B182,"")</f>
        <v/>
      </c>
      <c r="C155" s="3" t="str">
        <f>IF('Comanda Decor 1'!$C182&lt;&gt;"",'Comanda Decor 1'!$C182,"")</f>
        <v/>
      </c>
      <c r="D155" s="3" t="str">
        <f>IF('Comanda Decor 1'!$D182&lt;&gt;0,'Comanda Decor 1'!$D182,"")</f>
        <v/>
      </c>
      <c r="E155" s="3" t="str">
        <f>IF('Comanda Decor 1'!$E182&lt;&gt;0,'Comanda Decor 1'!$E182,"")</f>
        <v/>
      </c>
      <c r="F155" s="3" t="str">
        <f>IF('Comanda Decor 1'!$F182&lt;&gt;0,'Comanda Decor 1'!$F182,"")</f>
        <v/>
      </c>
      <c r="G155" s="3" t="str">
        <f>IF('Comanda Decor 1'!$C182="","",IF('Comanda Decor 1'!$G182="",1,0))</f>
        <v/>
      </c>
      <c r="H155" s="3" t="str">
        <f>VLOOKUP(IF('Comanda Decor 1'!$H182=1,'Comanda Decor 1'!$C$20,IF('Comanda Decor 1'!$H182=2,'Comanda Decor 1'!$C$21,IF('Comanda Decor 1'!$H182=3,'Comanda Decor 1'!$C$22,IF('Comanda Decor 1'!$H182=4,'Comanda Decor 1'!$C$23,IF('Comanda Decor 1'!$H182=5,'Comanda Decor 1'!$C$24,IF('Comanda Decor 1'!$H182=6,'Comanda Decor 1'!$C$25,"Blank")))))),'Corespondenta ABS denumire-cod'!A:B,2,0)</f>
        <v/>
      </c>
      <c r="I155" s="3" t="str">
        <f>VLOOKUP(IF('Comanda Decor 1'!$I182=1,'Comanda Decor 1'!$C$20,IF('Comanda Decor 1'!$I182=2,'Comanda Decor 1'!$C$21,IF('Comanda Decor 1'!$I182=3,'Comanda Decor 1'!$C$22,IF('Comanda Decor 1'!$I182=4,'Comanda Decor 1'!$C$23,IF('Comanda Decor 1'!$I182=5,'Comanda Decor 1'!$C$24,IF('Comanda Decor 1'!$I182=6,'Comanda Decor 1'!$C$25,"Blank")))))),'Corespondenta ABS denumire-cod'!A:B,2,0)</f>
        <v/>
      </c>
      <c r="J155" s="3" t="str">
        <f>VLOOKUP(IF('Comanda Decor 1'!$J182=1,'Comanda Decor 1'!$C$20,IF('Comanda Decor 1'!$J182=2,'Comanda Decor 1'!$C$21,IF('Comanda Decor 1'!$J182=3,'Comanda Decor 1'!$C$22,IF('Comanda Decor 1'!$J182=4,'Comanda Decor 1'!$C$23,IF('Comanda Decor 1'!$J182=5,'Comanda Decor 1'!$C$24,IF('Comanda Decor 1'!$J182=6,'Comanda Decor 1'!$C$25,"Blank")))))),'Corespondenta ABS denumire-cod'!A:B,2,0)</f>
        <v/>
      </c>
      <c r="K155" s="3" t="str">
        <f>VLOOKUP(IF('Comanda Decor 1'!$K182=1,'Comanda Decor 1'!$C$20,IF('Comanda Decor 1'!$K182=2,'Comanda Decor 1'!$C$21,IF('Comanda Decor 1'!$K182=3,'Comanda Decor 1'!$C$22,IF('Comanda Decor 1'!$K182=4,'Comanda Decor 1'!$C$23,IF('Comanda Decor 1'!$K182=5,'Comanda Decor 1'!$C$24,IF('Comanda Decor 1'!$K182=6,'Comanda Decor 1'!$C$25,"Blank")))))),'Corespondenta ABS denumire-cod'!A:B,2,0)</f>
        <v/>
      </c>
      <c r="L155" s="3" t="str">
        <f>IF('Comanda Decor 1'!$D182&lt;&gt;0,VLOOKUP('Formula Cant 1'!$E154,'Grafica Cant'!$E$2:$F$17,2,0),"")</f>
        <v/>
      </c>
      <c r="M155" s="3" t="str">
        <f>IF('Comanda Decor 1'!$C182&lt;&gt;"",IF('Comanda Decor 1'!$L182&lt;&gt;"",'Comanda Decor 1'!$L182,""),"")</f>
        <v/>
      </c>
      <c r="N155" s="3" t="str">
        <f>IF('Comanda Decor 1'!$C182&lt;&gt;"",IF('Comanda Decor 1'!$C$12&lt;&gt;"",'Comanda Decor 1'!$C$12,""),"")</f>
        <v/>
      </c>
      <c r="O155" s="7" t="str">
        <f>IF('Comanda Decor 1'!$C182&lt;&gt;"",IF('Comanda Decor 1'!$C$10&lt;&gt;"",'Comanda Decor 1'!$C$10,""),"")</f>
        <v/>
      </c>
    </row>
    <row r="156" spans="1:15" x14ac:dyDescent="0.3">
      <c r="A156" s="3">
        <v>154</v>
      </c>
      <c r="B156" s="3" t="str">
        <f>IF('Comanda Decor 1'!$B183&lt;&gt;"",'Comanda Decor 1'!$B183,"")</f>
        <v/>
      </c>
      <c r="C156" s="3" t="str">
        <f>IF('Comanda Decor 1'!$C183&lt;&gt;"",'Comanda Decor 1'!$C183,"")</f>
        <v/>
      </c>
      <c r="D156" s="3" t="str">
        <f>IF('Comanda Decor 1'!$D183&lt;&gt;0,'Comanda Decor 1'!$D183,"")</f>
        <v/>
      </c>
      <c r="E156" s="3" t="str">
        <f>IF('Comanda Decor 1'!$E183&lt;&gt;0,'Comanda Decor 1'!$E183,"")</f>
        <v/>
      </c>
      <c r="F156" s="3" t="str">
        <f>IF('Comanda Decor 1'!$F183&lt;&gt;0,'Comanda Decor 1'!$F183,"")</f>
        <v/>
      </c>
      <c r="G156" s="3" t="str">
        <f>IF('Comanda Decor 1'!$C183="","",IF('Comanda Decor 1'!$G183="",1,0))</f>
        <v/>
      </c>
      <c r="H156" s="3" t="str">
        <f>VLOOKUP(IF('Comanda Decor 1'!$H183=1,'Comanda Decor 1'!$C$20,IF('Comanda Decor 1'!$H183=2,'Comanda Decor 1'!$C$21,IF('Comanda Decor 1'!$H183=3,'Comanda Decor 1'!$C$22,IF('Comanda Decor 1'!$H183=4,'Comanda Decor 1'!$C$23,IF('Comanda Decor 1'!$H183=5,'Comanda Decor 1'!$C$24,IF('Comanda Decor 1'!$H183=6,'Comanda Decor 1'!$C$25,"Blank")))))),'Corespondenta ABS denumire-cod'!A:B,2,0)</f>
        <v/>
      </c>
      <c r="I156" s="3" t="str">
        <f>VLOOKUP(IF('Comanda Decor 1'!$I183=1,'Comanda Decor 1'!$C$20,IF('Comanda Decor 1'!$I183=2,'Comanda Decor 1'!$C$21,IF('Comanda Decor 1'!$I183=3,'Comanda Decor 1'!$C$22,IF('Comanda Decor 1'!$I183=4,'Comanda Decor 1'!$C$23,IF('Comanda Decor 1'!$I183=5,'Comanda Decor 1'!$C$24,IF('Comanda Decor 1'!$I183=6,'Comanda Decor 1'!$C$25,"Blank")))))),'Corespondenta ABS denumire-cod'!A:B,2,0)</f>
        <v/>
      </c>
      <c r="J156" s="3" t="str">
        <f>VLOOKUP(IF('Comanda Decor 1'!$J183=1,'Comanda Decor 1'!$C$20,IF('Comanda Decor 1'!$J183=2,'Comanda Decor 1'!$C$21,IF('Comanda Decor 1'!$J183=3,'Comanda Decor 1'!$C$22,IF('Comanda Decor 1'!$J183=4,'Comanda Decor 1'!$C$23,IF('Comanda Decor 1'!$J183=5,'Comanda Decor 1'!$C$24,IF('Comanda Decor 1'!$J183=6,'Comanda Decor 1'!$C$25,"Blank")))))),'Corespondenta ABS denumire-cod'!A:B,2,0)</f>
        <v/>
      </c>
      <c r="K156" s="3" t="str">
        <f>VLOOKUP(IF('Comanda Decor 1'!$K183=1,'Comanda Decor 1'!$C$20,IF('Comanda Decor 1'!$K183=2,'Comanda Decor 1'!$C$21,IF('Comanda Decor 1'!$K183=3,'Comanda Decor 1'!$C$22,IF('Comanda Decor 1'!$K183=4,'Comanda Decor 1'!$C$23,IF('Comanda Decor 1'!$K183=5,'Comanda Decor 1'!$C$24,IF('Comanda Decor 1'!$K183=6,'Comanda Decor 1'!$C$25,"Blank")))))),'Corespondenta ABS denumire-cod'!A:B,2,0)</f>
        <v/>
      </c>
      <c r="L156" s="3" t="str">
        <f>IF('Comanda Decor 1'!$D183&lt;&gt;0,VLOOKUP('Formula Cant 1'!$E155,'Grafica Cant'!$E$2:$F$17,2,0),"")</f>
        <v/>
      </c>
      <c r="M156" s="3" t="str">
        <f>IF('Comanda Decor 1'!$C183&lt;&gt;"",IF('Comanda Decor 1'!$L183&lt;&gt;"",'Comanda Decor 1'!$L183,""),"")</f>
        <v/>
      </c>
      <c r="N156" s="3" t="str">
        <f>IF('Comanda Decor 1'!$C183&lt;&gt;"",IF('Comanda Decor 1'!$C$12&lt;&gt;"",'Comanda Decor 1'!$C$12,""),"")</f>
        <v/>
      </c>
      <c r="O156" s="7" t="str">
        <f>IF('Comanda Decor 1'!$C183&lt;&gt;"",IF('Comanda Decor 1'!$C$10&lt;&gt;"",'Comanda Decor 1'!$C$10,""),"")</f>
        <v/>
      </c>
    </row>
    <row r="157" spans="1:15" x14ac:dyDescent="0.3">
      <c r="A157" s="3">
        <v>155</v>
      </c>
      <c r="B157" s="3" t="str">
        <f>IF('Comanda Decor 1'!$B184&lt;&gt;"",'Comanda Decor 1'!$B184,"")</f>
        <v/>
      </c>
      <c r="C157" s="3" t="str">
        <f>IF('Comanda Decor 1'!$C184&lt;&gt;"",'Comanda Decor 1'!$C184,"")</f>
        <v/>
      </c>
      <c r="D157" s="3" t="str">
        <f>IF('Comanda Decor 1'!$D184&lt;&gt;0,'Comanda Decor 1'!$D184,"")</f>
        <v/>
      </c>
      <c r="E157" s="3" t="str">
        <f>IF('Comanda Decor 1'!$E184&lt;&gt;0,'Comanda Decor 1'!$E184,"")</f>
        <v/>
      </c>
      <c r="F157" s="3" t="str">
        <f>IF('Comanda Decor 1'!$F184&lt;&gt;0,'Comanda Decor 1'!$F184,"")</f>
        <v/>
      </c>
      <c r="G157" s="3" t="str">
        <f>IF('Comanda Decor 1'!$C184="","",IF('Comanda Decor 1'!$G184="",1,0))</f>
        <v/>
      </c>
      <c r="H157" s="3" t="str">
        <f>VLOOKUP(IF('Comanda Decor 1'!$H184=1,'Comanda Decor 1'!$C$20,IF('Comanda Decor 1'!$H184=2,'Comanda Decor 1'!$C$21,IF('Comanda Decor 1'!$H184=3,'Comanda Decor 1'!$C$22,IF('Comanda Decor 1'!$H184=4,'Comanda Decor 1'!$C$23,IF('Comanda Decor 1'!$H184=5,'Comanda Decor 1'!$C$24,IF('Comanda Decor 1'!$H184=6,'Comanda Decor 1'!$C$25,"Blank")))))),'Corespondenta ABS denumire-cod'!A:B,2,0)</f>
        <v/>
      </c>
      <c r="I157" s="3" t="str">
        <f>VLOOKUP(IF('Comanda Decor 1'!$I184=1,'Comanda Decor 1'!$C$20,IF('Comanda Decor 1'!$I184=2,'Comanda Decor 1'!$C$21,IF('Comanda Decor 1'!$I184=3,'Comanda Decor 1'!$C$22,IF('Comanda Decor 1'!$I184=4,'Comanda Decor 1'!$C$23,IF('Comanda Decor 1'!$I184=5,'Comanda Decor 1'!$C$24,IF('Comanda Decor 1'!$I184=6,'Comanda Decor 1'!$C$25,"Blank")))))),'Corespondenta ABS denumire-cod'!A:B,2,0)</f>
        <v/>
      </c>
      <c r="J157" s="3" t="str">
        <f>VLOOKUP(IF('Comanda Decor 1'!$J184=1,'Comanda Decor 1'!$C$20,IF('Comanda Decor 1'!$J184=2,'Comanda Decor 1'!$C$21,IF('Comanda Decor 1'!$J184=3,'Comanda Decor 1'!$C$22,IF('Comanda Decor 1'!$J184=4,'Comanda Decor 1'!$C$23,IF('Comanda Decor 1'!$J184=5,'Comanda Decor 1'!$C$24,IF('Comanda Decor 1'!$J184=6,'Comanda Decor 1'!$C$25,"Blank")))))),'Corespondenta ABS denumire-cod'!A:B,2,0)</f>
        <v/>
      </c>
      <c r="K157" s="3" t="str">
        <f>VLOOKUP(IF('Comanda Decor 1'!$K184=1,'Comanda Decor 1'!$C$20,IF('Comanda Decor 1'!$K184=2,'Comanda Decor 1'!$C$21,IF('Comanda Decor 1'!$K184=3,'Comanda Decor 1'!$C$22,IF('Comanda Decor 1'!$K184=4,'Comanda Decor 1'!$C$23,IF('Comanda Decor 1'!$K184=5,'Comanda Decor 1'!$C$24,IF('Comanda Decor 1'!$K184=6,'Comanda Decor 1'!$C$25,"Blank")))))),'Corespondenta ABS denumire-cod'!A:B,2,0)</f>
        <v/>
      </c>
      <c r="L157" s="3" t="str">
        <f>IF('Comanda Decor 1'!$D184&lt;&gt;0,VLOOKUP('Formula Cant 1'!$E156,'Grafica Cant'!$E$2:$F$17,2,0),"")</f>
        <v/>
      </c>
      <c r="M157" s="3" t="str">
        <f>IF('Comanda Decor 1'!$C184&lt;&gt;"",IF('Comanda Decor 1'!$L184&lt;&gt;"",'Comanda Decor 1'!$L184,""),"")</f>
        <v/>
      </c>
      <c r="N157" s="3" t="str">
        <f>IF('Comanda Decor 1'!$C184&lt;&gt;"",IF('Comanda Decor 1'!$C$12&lt;&gt;"",'Comanda Decor 1'!$C$12,""),"")</f>
        <v/>
      </c>
      <c r="O157" s="7" t="str">
        <f>IF('Comanda Decor 1'!$C184&lt;&gt;"",IF('Comanda Decor 1'!$C$10&lt;&gt;"",'Comanda Decor 1'!$C$10,""),"")</f>
        <v/>
      </c>
    </row>
    <row r="158" spans="1:15" x14ac:dyDescent="0.3">
      <c r="A158" s="3">
        <v>156</v>
      </c>
      <c r="B158" s="3" t="str">
        <f>IF('Comanda Decor 1'!$B185&lt;&gt;"",'Comanda Decor 1'!$B185,"")</f>
        <v/>
      </c>
      <c r="C158" s="3" t="str">
        <f>IF('Comanda Decor 1'!$C185&lt;&gt;"",'Comanda Decor 1'!$C185,"")</f>
        <v/>
      </c>
      <c r="D158" s="3" t="str">
        <f>IF('Comanda Decor 1'!$D185&lt;&gt;0,'Comanda Decor 1'!$D185,"")</f>
        <v/>
      </c>
      <c r="E158" s="3" t="str">
        <f>IF('Comanda Decor 1'!$E185&lt;&gt;0,'Comanda Decor 1'!$E185,"")</f>
        <v/>
      </c>
      <c r="F158" s="3" t="str">
        <f>IF('Comanda Decor 1'!$F185&lt;&gt;0,'Comanda Decor 1'!$F185,"")</f>
        <v/>
      </c>
      <c r="G158" s="3" t="str">
        <f>IF('Comanda Decor 1'!$C185="","",IF('Comanda Decor 1'!$G185="",1,0))</f>
        <v/>
      </c>
      <c r="H158" s="3" t="str">
        <f>VLOOKUP(IF('Comanda Decor 1'!$H185=1,'Comanda Decor 1'!$C$20,IF('Comanda Decor 1'!$H185=2,'Comanda Decor 1'!$C$21,IF('Comanda Decor 1'!$H185=3,'Comanda Decor 1'!$C$22,IF('Comanda Decor 1'!$H185=4,'Comanda Decor 1'!$C$23,IF('Comanda Decor 1'!$H185=5,'Comanda Decor 1'!$C$24,IF('Comanda Decor 1'!$H185=6,'Comanda Decor 1'!$C$25,"Blank")))))),'Corespondenta ABS denumire-cod'!A:B,2,0)</f>
        <v/>
      </c>
      <c r="I158" s="3" t="str">
        <f>VLOOKUP(IF('Comanda Decor 1'!$I185=1,'Comanda Decor 1'!$C$20,IF('Comanda Decor 1'!$I185=2,'Comanda Decor 1'!$C$21,IF('Comanda Decor 1'!$I185=3,'Comanda Decor 1'!$C$22,IF('Comanda Decor 1'!$I185=4,'Comanda Decor 1'!$C$23,IF('Comanda Decor 1'!$I185=5,'Comanda Decor 1'!$C$24,IF('Comanda Decor 1'!$I185=6,'Comanda Decor 1'!$C$25,"Blank")))))),'Corespondenta ABS denumire-cod'!A:B,2,0)</f>
        <v/>
      </c>
      <c r="J158" s="3" t="str">
        <f>VLOOKUP(IF('Comanda Decor 1'!$J185=1,'Comanda Decor 1'!$C$20,IF('Comanda Decor 1'!$J185=2,'Comanda Decor 1'!$C$21,IF('Comanda Decor 1'!$J185=3,'Comanda Decor 1'!$C$22,IF('Comanda Decor 1'!$J185=4,'Comanda Decor 1'!$C$23,IF('Comanda Decor 1'!$J185=5,'Comanda Decor 1'!$C$24,IF('Comanda Decor 1'!$J185=6,'Comanda Decor 1'!$C$25,"Blank")))))),'Corespondenta ABS denumire-cod'!A:B,2,0)</f>
        <v/>
      </c>
      <c r="K158" s="3" t="str">
        <f>VLOOKUP(IF('Comanda Decor 1'!$K185=1,'Comanda Decor 1'!$C$20,IF('Comanda Decor 1'!$K185=2,'Comanda Decor 1'!$C$21,IF('Comanda Decor 1'!$K185=3,'Comanda Decor 1'!$C$22,IF('Comanda Decor 1'!$K185=4,'Comanda Decor 1'!$C$23,IF('Comanda Decor 1'!$K185=5,'Comanda Decor 1'!$C$24,IF('Comanda Decor 1'!$K185=6,'Comanda Decor 1'!$C$25,"Blank")))))),'Corespondenta ABS denumire-cod'!A:B,2,0)</f>
        <v/>
      </c>
      <c r="L158" s="3" t="str">
        <f>IF('Comanda Decor 1'!$D185&lt;&gt;0,VLOOKUP('Formula Cant 1'!$E157,'Grafica Cant'!$E$2:$F$17,2,0),"")</f>
        <v/>
      </c>
      <c r="M158" s="3" t="str">
        <f>IF('Comanda Decor 1'!$C185&lt;&gt;"",IF('Comanda Decor 1'!$L185&lt;&gt;"",'Comanda Decor 1'!$L185,""),"")</f>
        <v/>
      </c>
      <c r="N158" s="3" t="str">
        <f>IF('Comanda Decor 1'!$C185&lt;&gt;"",IF('Comanda Decor 1'!$C$12&lt;&gt;"",'Comanda Decor 1'!$C$12,""),"")</f>
        <v/>
      </c>
      <c r="O158" s="7" t="str">
        <f>IF('Comanda Decor 1'!$C185&lt;&gt;"",IF('Comanda Decor 1'!$C$10&lt;&gt;"",'Comanda Decor 1'!$C$10,""),"")</f>
        <v/>
      </c>
    </row>
    <row r="159" spans="1:15" x14ac:dyDescent="0.3">
      <c r="A159" s="3">
        <v>157</v>
      </c>
      <c r="B159" s="3" t="str">
        <f>IF('Comanda Decor 1'!$B186&lt;&gt;"",'Comanda Decor 1'!$B186,"")</f>
        <v/>
      </c>
      <c r="C159" s="3" t="str">
        <f>IF('Comanda Decor 1'!$C186&lt;&gt;"",'Comanda Decor 1'!$C186,"")</f>
        <v/>
      </c>
      <c r="D159" s="3" t="str">
        <f>IF('Comanda Decor 1'!$D186&lt;&gt;0,'Comanda Decor 1'!$D186,"")</f>
        <v/>
      </c>
      <c r="E159" s="3" t="str">
        <f>IF('Comanda Decor 1'!$E186&lt;&gt;0,'Comanda Decor 1'!$E186,"")</f>
        <v/>
      </c>
      <c r="F159" s="3" t="str">
        <f>IF('Comanda Decor 1'!$F186&lt;&gt;0,'Comanda Decor 1'!$F186,"")</f>
        <v/>
      </c>
      <c r="G159" s="3" t="str">
        <f>IF('Comanda Decor 1'!$C186="","",IF('Comanda Decor 1'!$G186="",1,0))</f>
        <v/>
      </c>
      <c r="H159" s="3" t="str">
        <f>VLOOKUP(IF('Comanda Decor 1'!$H186=1,'Comanda Decor 1'!$C$20,IF('Comanda Decor 1'!$H186=2,'Comanda Decor 1'!$C$21,IF('Comanda Decor 1'!$H186=3,'Comanda Decor 1'!$C$22,IF('Comanda Decor 1'!$H186=4,'Comanda Decor 1'!$C$23,IF('Comanda Decor 1'!$H186=5,'Comanda Decor 1'!$C$24,IF('Comanda Decor 1'!$H186=6,'Comanda Decor 1'!$C$25,"Blank")))))),'Corespondenta ABS denumire-cod'!A:B,2,0)</f>
        <v/>
      </c>
      <c r="I159" s="3" t="str">
        <f>VLOOKUP(IF('Comanda Decor 1'!$I186=1,'Comanda Decor 1'!$C$20,IF('Comanda Decor 1'!$I186=2,'Comanda Decor 1'!$C$21,IF('Comanda Decor 1'!$I186=3,'Comanda Decor 1'!$C$22,IF('Comanda Decor 1'!$I186=4,'Comanda Decor 1'!$C$23,IF('Comanda Decor 1'!$I186=5,'Comanda Decor 1'!$C$24,IF('Comanda Decor 1'!$I186=6,'Comanda Decor 1'!$C$25,"Blank")))))),'Corespondenta ABS denumire-cod'!A:B,2,0)</f>
        <v/>
      </c>
      <c r="J159" s="3" t="str">
        <f>VLOOKUP(IF('Comanda Decor 1'!$J186=1,'Comanda Decor 1'!$C$20,IF('Comanda Decor 1'!$J186=2,'Comanda Decor 1'!$C$21,IF('Comanda Decor 1'!$J186=3,'Comanda Decor 1'!$C$22,IF('Comanda Decor 1'!$J186=4,'Comanda Decor 1'!$C$23,IF('Comanda Decor 1'!$J186=5,'Comanda Decor 1'!$C$24,IF('Comanda Decor 1'!$J186=6,'Comanda Decor 1'!$C$25,"Blank")))))),'Corespondenta ABS denumire-cod'!A:B,2,0)</f>
        <v/>
      </c>
      <c r="K159" s="3" t="str">
        <f>VLOOKUP(IF('Comanda Decor 1'!$K186=1,'Comanda Decor 1'!$C$20,IF('Comanda Decor 1'!$K186=2,'Comanda Decor 1'!$C$21,IF('Comanda Decor 1'!$K186=3,'Comanda Decor 1'!$C$22,IF('Comanda Decor 1'!$K186=4,'Comanda Decor 1'!$C$23,IF('Comanda Decor 1'!$K186=5,'Comanda Decor 1'!$C$24,IF('Comanda Decor 1'!$K186=6,'Comanda Decor 1'!$C$25,"Blank")))))),'Corespondenta ABS denumire-cod'!A:B,2,0)</f>
        <v/>
      </c>
      <c r="L159" s="3" t="str">
        <f>IF('Comanda Decor 1'!$D186&lt;&gt;0,VLOOKUP('Formula Cant 1'!$E158,'Grafica Cant'!$E$2:$F$17,2,0),"")</f>
        <v/>
      </c>
      <c r="M159" s="3" t="str">
        <f>IF('Comanda Decor 1'!$C186&lt;&gt;"",IF('Comanda Decor 1'!$L186&lt;&gt;"",'Comanda Decor 1'!$L186,""),"")</f>
        <v/>
      </c>
      <c r="N159" s="3" t="str">
        <f>IF('Comanda Decor 1'!$C186&lt;&gt;"",IF('Comanda Decor 1'!$C$12&lt;&gt;"",'Comanda Decor 1'!$C$12,""),"")</f>
        <v/>
      </c>
      <c r="O159" s="7" t="str">
        <f>IF('Comanda Decor 1'!$C186&lt;&gt;"",IF('Comanda Decor 1'!$C$10&lt;&gt;"",'Comanda Decor 1'!$C$10,""),"")</f>
        <v/>
      </c>
    </row>
    <row r="160" spans="1:15" x14ac:dyDescent="0.3">
      <c r="A160" s="3">
        <v>158</v>
      </c>
      <c r="B160" s="3" t="str">
        <f>IF('Comanda Decor 1'!$B187&lt;&gt;"",'Comanda Decor 1'!$B187,"")</f>
        <v/>
      </c>
      <c r="C160" s="3" t="str">
        <f>IF('Comanda Decor 1'!$C187&lt;&gt;"",'Comanda Decor 1'!$C187,"")</f>
        <v/>
      </c>
      <c r="D160" s="3" t="str">
        <f>IF('Comanda Decor 1'!$D187&lt;&gt;0,'Comanda Decor 1'!$D187,"")</f>
        <v/>
      </c>
      <c r="E160" s="3" t="str">
        <f>IF('Comanda Decor 1'!$E187&lt;&gt;0,'Comanda Decor 1'!$E187,"")</f>
        <v/>
      </c>
      <c r="F160" s="3" t="str">
        <f>IF('Comanda Decor 1'!$F187&lt;&gt;0,'Comanda Decor 1'!$F187,"")</f>
        <v/>
      </c>
      <c r="G160" s="3" t="str">
        <f>IF('Comanda Decor 1'!$C187="","",IF('Comanda Decor 1'!$G187="",1,0))</f>
        <v/>
      </c>
      <c r="H160" s="3" t="str">
        <f>VLOOKUP(IF('Comanda Decor 1'!$H187=1,'Comanda Decor 1'!$C$20,IF('Comanda Decor 1'!$H187=2,'Comanda Decor 1'!$C$21,IF('Comanda Decor 1'!$H187=3,'Comanda Decor 1'!$C$22,IF('Comanda Decor 1'!$H187=4,'Comanda Decor 1'!$C$23,IF('Comanda Decor 1'!$H187=5,'Comanda Decor 1'!$C$24,IF('Comanda Decor 1'!$H187=6,'Comanda Decor 1'!$C$25,"Blank")))))),'Corespondenta ABS denumire-cod'!A:B,2,0)</f>
        <v/>
      </c>
      <c r="I160" s="3" t="str">
        <f>VLOOKUP(IF('Comanda Decor 1'!$I187=1,'Comanda Decor 1'!$C$20,IF('Comanda Decor 1'!$I187=2,'Comanda Decor 1'!$C$21,IF('Comanda Decor 1'!$I187=3,'Comanda Decor 1'!$C$22,IF('Comanda Decor 1'!$I187=4,'Comanda Decor 1'!$C$23,IF('Comanda Decor 1'!$I187=5,'Comanda Decor 1'!$C$24,IF('Comanda Decor 1'!$I187=6,'Comanda Decor 1'!$C$25,"Blank")))))),'Corespondenta ABS denumire-cod'!A:B,2,0)</f>
        <v/>
      </c>
      <c r="J160" s="3" t="str">
        <f>VLOOKUP(IF('Comanda Decor 1'!$J187=1,'Comanda Decor 1'!$C$20,IF('Comanda Decor 1'!$J187=2,'Comanda Decor 1'!$C$21,IF('Comanda Decor 1'!$J187=3,'Comanda Decor 1'!$C$22,IF('Comanda Decor 1'!$J187=4,'Comanda Decor 1'!$C$23,IF('Comanda Decor 1'!$J187=5,'Comanda Decor 1'!$C$24,IF('Comanda Decor 1'!$J187=6,'Comanda Decor 1'!$C$25,"Blank")))))),'Corespondenta ABS denumire-cod'!A:B,2,0)</f>
        <v/>
      </c>
      <c r="K160" s="3" t="str">
        <f>VLOOKUP(IF('Comanda Decor 1'!$K187=1,'Comanda Decor 1'!$C$20,IF('Comanda Decor 1'!$K187=2,'Comanda Decor 1'!$C$21,IF('Comanda Decor 1'!$K187=3,'Comanda Decor 1'!$C$22,IF('Comanda Decor 1'!$K187=4,'Comanda Decor 1'!$C$23,IF('Comanda Decor 1'!$K187=5,'Comanda Decor 1'!$C$24,IF('Comanda Decor 1'!$K187=6,'Comanda Decor 1'!$C$25,"Blank")))))),'Corespondenta ABS denumire-cod'!A:B,2,0)</f>
        <v/>
      </c>
      <c r="L160" s="3" t="str">
        <f>IF('Comanda Decor 1'!$D187&lt;&gt;0,VLOOKUP('Formula Cant 1'!$E159,'Grafica Cant'!$E$2:$F$17,2,0),"")</f>
        <v/>
      </c>
      <c r="M160" s="3" t="str">
        <f>IF('Comanda Decor 1'!$C187&lt;&gt;"",IF('Comanda Decor 1'!$L187&lt;&gt;"",'Comanda Decor 1'!$L187,""),"")</f>
        <v/>
      </c>
      <c r="N160" s="3" t="str">
        <f>IF('Comanda Decor 1'!$C187&lt;&gt;"",IF('Comanda Decor 1'!$C$12&lt;&gt;"",'Comanda Decor 1'!$C$12,""),"")</f>
        <v/>
      </c>
      <c r="O160" s="7" t="str">
        <f>IF('Comanda Decor 1'!$C187&lt;&gt;"",IF('Comanda Decor 1'!$C$10&lt;&gt;"",'Comanda Decor 1'!$C$10,""),"")</f>
        <v/>
      </c>
    </row>
    <row r="161" spans="1:15" x14ac:dyDescent="0.3">
      <c r="A161" s="3">
        <v>159</v>
      </c>
      <c r="B161" s="3" t="str">
        <f>IF('Comanda Decor 1'!$B188&lt;&gt;"",'Comanda Decor 1'!$B188,"")</f>
        <v/>
      </c>
      <c r="C161" s="3" t="str">
        <f>IF('Comanda Decor 1'!$C188&lt;&gt;"",'Comanda Decor 1'!$C188,"")</f>
        <v/>
      </c>
      <c r="D161" s="3" t="str">
        <f>IF('Comanda Decor 1'!$D188&lt;&gt;0,'Comanda Decor 1'!$D188,"")</f>
        <v/>
      </c>
      <c r="E161" s="3" t="str">
        <f>IF('Comanda Decor 1'!$E188&lt;&gt;0,'Comanda Decor 1'!$E188,"")</f>
        <v/>
      </c>
      <c r="F161" s="3" t="str">
        <f>IF('Comanda Decor 1'!$F188&lt;&gt;0,'Comanda Decor 1'!$F188,"")</f>
        <v/>
      </c>
      <c r="G161" s="3" t="str">
        <f>IF('Comanda Decor 1'!$C188="","",IF('Comanda Decor 1'!$G188="",1,0))</f>
        <v/>
      </c>
      <c r="H161" s="3" t="str">
        <f>VLOOKUP(IF('Comanda Decor 1'!$H188=1,'Comanda Decor 1'!$C$20,IF('Comanda Decor 1'!$H188=2,'Comanda Decor 1'!$C$21,IF('Comanda Decor 1'!$H188=3,'Comanda Decor 1'!$C$22,IF('Comanda Decor 1'!$H188=4,'Comanda Decor 1'!$C$23,IF('Comanda Decor 1'!$H188=5,'Comanda Decor 1'!$C$24,IF('Comanda Decor 1'!$H188=6,'Comanda Decor 1'!$C$25,"Blank")))))),'Corespondenta ABS denumire-cod'!A:B,2,0)</f>
        <v/>
      </c>
      <c r="I161" s="3" t="str">
        <f>VLOOKUP(IF('Comanda Decor 1'!$I188=1,'Comanda Decor 1'!$C$20,IF('Comanda Decor 1'!$I188=2,'Comanda Decor 1'!$C$21,IF('Comanda Decor 1'!$I188=3,'Comanda Decor 1'!$C$22,IF('Comanda Decor 1'!$I188=4,'Comanda Decor 1'!$C$23,IF('Comanda Decor 1'!$I188=5,'Comanda Decor 1'!$C$24,IF('Comanda Decor 1'!$I188=6,'Comanda Decor 1'!$C$25,"Blank")))))),'Corespondenta ABS denumire-cod'!A:B,2,0)</f>
        <v/>
      </c>
      <c r="J161" s="3" t="str">
        <f>VLOOKUP(IF('Comanda Decor 1'!$J188=1,'Comanda Decor 1'!$C$20,IF('Comanda Decor 1'!$J188=2,'Comanda Decor 1'!$C$21,IF('Comanda Decor 1'!$J188=3,'Comanda Decor 1'!$C$22,IF('Comanda Decor 1'!$J188=4,'Comanda Decor 1'!$C$23,IF('Comanda Decor 1'!$J188=5,'Comanda Decor 1'!$C$24,IF('Comanda Decor 1'!$J188=6,'Comanda Decor 1'!$C$25,"Blank")))))),'Corespondenta ABS denumire-cod'!A:B,2,0)</f>
        <v/>
      </c>
      <c r="K161" s="3" t="str">
        <f>VLOOKUP(IF('Comanda Decor 1'!$K188=1,'Comanda Decor 1'!$C$20,IF('Comanda Decor 1'!$K188=2,'Comanda Decor 1'!$C$21,IF('Comanda Decor 1'!$K188=3,'Comanda Decor 1'!$C$22,IF('Comanda Decor 1'!$K188=4,'Comanda Decor 1'!$C$23,IF('Comanda Decor 1'!$K188=5,'Comanda Decor 1'!$C$24,IF('Comanda Decor 1'!$K188=6,'Comanda Decor 1'!$C$25,"Blank")))))),'Corespondenta ABS denumire-cod'!A:B,2,0)</f>
        <v/>
      </c>
      <c r="L161" s="3" t="str">
        <f>IF('Comanda Decor 1'!$D188&lt;&gt;0,VLOOKUP('Formula Cant 1'!$E160,'Grafica Cant'!$E$2:$F$17,2,0),"")</f>
        <v/>
      </c>
      <c r="M161" s="3" t="str">
        <f>IF('Comanda Decor 1'!$C188&lt;&gt;"",IF('Comanda Decor 1'!$L188&lt;&gt;"",'Comanda Decor 1'!$L188,""),"")</f>
        <v/>
      </c>
      <c r="N161" s="3" t="str">
        <f>IF('Comanda Decor 1'!$C188&lt;&gt;"",IF('Comanda Decor 1'!$C$12&lt;&gt;"",'Comanda Decor 1'!$C$12,""),"")</f>
        <v/>
      </c>
      <c r="O161" s="7" t="str">
        <f>IF('Comanda Decor 1'!$C188&lt;&gt;"",IF('Comanda Decor 1'!$C$10&lt;&gt;"",'Comanda Decor 1'!$C$10,""),"")</f>
        <v/>
      </c>
    </row>
    <row r="162" spans="1:15" x14ac:dyDescent="0.3">
      <c r="A162" s="3">
        <v>160</v>
      </c>
      <c r="B162" s="3" t="str">
        <f>IF('Comanda Decor 1'!$B189&lt;&gt;"",'Comanda Decor 1'!$B189,"")</f>
        <v/>
      </c>
      <c r="C162" s="3" t="str">
        <f>IF('Comanda Decor 1'!$C189&lt;&gt;"",'Comanda Decor 1'!$C189,"")</f>
        <v/>
      </c>
      <c r="D162" s="3" t="str">
        <f>IF('Comanda Decor 1'!$D189&lt;&gt;0,'Comanda Decor 1'!$D189,"")</f>
        <v/>
      </c>
      <c r="E162" s="3" t="str">
        <f>IF('Comanda Decor 1'!$E189&lt;&gt;0,'Comanda Decor 1'!$E189,"")</f>
        <v/>
      </c>
      <c r="F162" s="3" t="str">
        <f>IF('Comanda Decor 1'!$F189&lt;&gt;0,'Comanda Decor 1'!$F189,"")</f>
        <v/>
      </c>
      <c r="G162" s="3" t="str">
        <f>IF('Comanda Decor 1'!$C189="","",IF('Comanda Decor 1'!$G189="",1,0))</f>
        <v/>
      </c>
      <c r="H162" s="3" t="str">
        <f>VLOOKUP(IF('Comanda Decor 1'!$H189=1,'Comanda Decor 1'!$C$20,IF('Comanda Decor 1'!$H189=2,'Comanda Decor 1'!$C$21,IF('Comanda Decor 1'!$H189=3,'Comanda Decor 1'!$C$22,IF('Comanda Decor 1'!$H189=4,'Comanda Decor 1'!$C$23,IF('Comanda Decor 1'!$H189=5,'Comanda Decor 1'!$C$24,IF('Comanda Decor 1'!$H189=6,'Comanda Decor 1'!$C$25,"Blank")))))),'Corespondenta ABS denumire-cod'!A:B,2,0)</f>
        <v/>
      </c>
      <c r="I162" s="3" t="str">
        <f>VLOOKUP(IF('Comanda Decor 1'!$I189=1,'Comanda Decor 1'!$C$20,IF('Comanda Decor 1'!$I189=2,'Comanda Decor 1'!$C$21,IF('Comanda Decor 1'!$I189=3,'Comanda Decor 1'!$C$22,IF('Comanda Decor 1'!$I189=4,'Comanda Decor 1'!$C$23,IF('Comanda Decor 1'!$I189=5,'Comanda Decor 1'!$C$24,IF('Comanda Decor 1'!$I189=6,'Comanda Decor 1'!$C$25,"Blank")))))),'Corespondenta ABS denumire-cod'!A:B,2,0)</f>
        <v/>
      </c>
      <c r="J162" s="3" t="str">
        <f>VLOOKUP(IF('Comanda Decor 1'!$J189=1,'Comanda Decor 1'!$C$20,IF('Comanda Decor 1'!$J189=2,'Comanda Decor 1'!$C$21,IF('Comanda Decor 1'!$J189=3,'Comanda Decor 1'!$C$22,IF('Comanda Decor 1'!$J189=4,'Comanda Decor 1'!$C$23,IF('Comanda Decor 1'!$J189=5,'Comanda Decor 1'!$C$24,IF('Comanda Decor 1'!$J189=6,'Comanda Decor 1'!$C$25,"Blank")))))),'Corespondenta ABS denumire-cod'!A:B,2,0)</f>
        <v/>
      </c>
      <c r="K162" s="3" t="str">
        <f>VLOOKUP(IF('Comanda Decor 1'!$K189=1,'Comanda Decor 1'!$C$20,IF('Comanda Decor 1'!$K189=2,'Comanda Decor 1'!$C$21,IF('Comanda Decor 1'!$K189=3,'Comanda Decor 1'!$C$22,IF('Comanda Decor 1'!$K189=4,'Comanda Decor 1'!$C$23,IF('Comanda Decor 1'!$K189=5,'Comanda Decor 1'!$C$24,IF('Comanda Decor 1'!$K189=6,'Comanda Decor 1'!$C$25,"Blank")))))),'Corespondenta ABS denumire-cod'!A:B,2,0)</f>
        <v/>
      </c>
      <c r="L162" s="3" t="str">
        <f>IF('Comanda Decor 1'!$D189&lt;&gt;0,VLOOKUP('Formula Cant 1'!$E161,'Grafica Cant'!$E$2:$F$17,2,0),"")</f>
        <v/>
      </c>
      <c r="M162" s="3" t="str">
        <f>IF('Comanda Decor 1'!$C189&lt;&gt;"",IF('Comanda Decor 1'!$L189&lt;&gt;"",'Comanda Decor 1'!$L189,""),"")</f>
        <v/>
      </c>
      <c r="N162" s="3" t="str">
        <f>IF('Comanda Decor 1'!$C189&lt;&gt;"",IF('Comanda Decor 1'!$C$12&lt;&gt;"",'Comanda Decor 1'!$C$12,""),"")</f>
        <v/>
      </c>
      <c r="O162" s="7" t="str">
        <f>IF('Comanda Decor 1'!$C189&lt;&gt;"",IF('Comanda Decor 1'!$C$10&lt;&gt;"",'Comanda Decor 1'!$C$10,""),"")</f>
        <v/>
      </c>
    </row>
    <row r="163" spans="1:15" x14ac:dyDescent="0.3">
      <c r="A163" s="3">
        <v>161</v>
      </c>
      <c r="B163" s="3" t="str">
        <f>IF('Comanda Decor 1'!$B190&lt;&gt;"",'Comanda Decor 1'!$B190,"")</f>
        <v/>
      </c>
      <c r="C163" s="3" t="str">
        <f>IF('Comanda Decor 1'!$C190&lt;&gt;"",'Comanda Decor 1'!$C190,"")</f>
        <v/>
      </c>
      <c r="D163" s="3" t="str">
        <f>IF('Comanda Decor 1'!$D190&lt;&gt;0,'Comanda Decor 1'!$D190,"")</f>
        <v/>
      </c>
      <c r="E163" s="3" t="str">
        <f>IF('Comanda Decor 1'!$E190&lt;&gt;0,'Comanda Decor 1'!$E190,"")</f>
        <v/>
      </c>
      <c r="F163" s="3" t="str">
        <f>IF('Comanda Decor 1'!$F190&lt;&gt;0,'Comanda Decor 1'!$F190,"")</f>
        <v/>
      </c>
      <c r="G163" s="3" t="str">
        <f>IF('Comanda Decor 1'!$C190="","",IF('Comanda Decor 1'!$G190="",1,0))</f>
        <v/>
      </c>
      <c r="H163" s="3" t="str">
        <f>VLOOKUP(IF('Comanda Decor 1'!$H190=1,'Comanda Decor 1'!$C$20,IF('Comanda Decor 1'!$H190=2,'Comanda Decor 1'!$C$21,IF('Comanda Decor 1'!$H190=3,'Comanda Decor 1'!$C$22,IF('Comanda Decor 1'!$H190=4,'Comanda Decor 1'!$C$23,IF('Comanda Decor 1'!$H190=5,'Comanda Decor 1'!$C$24,IF('Comanda Decor 1'!$H190=6,'Comanda Decor 1'!$C$25,"Blank")))))),'Corespondenta ABS denumire-cod'!A:B,2,0)</f>
        <v/>
      </c>
      <c r="I163" s="3" t="str">
        <f>VLOOKUP(IF('Comanda Decor 1'!$I190=1,'Comanda Decor 1'!$C$20,IF('Comanda Decor 1'!$I190=2,'Comanda Decor 1'!$C$21,IF('Comanda Decor 1'!$I190=3,'Comanda Decor 1'!$C$22,IF('Comanda Decor 1'!$I190=4,'Comanda Decor 1'!$C$23,IF('Comanda Decor 1'!$I190=5,'Comanda Decor 1'!$C$24,IF('Comanda Decor 1'!$I190=6,'Comanda Decor 1'!$C$25,"Blank")))))),'Corespondenta ABS denumire-cod'!A:B,2,0)</f>
        <v/>
      </c>
      <c r="J163" s="3" t="str">
        <f>VLOOKUP(IF('Comanda Decor 1'!$J190=1,'Comanda Decor 1'!$C$20,IF('Comanda Decor 1'!$J190=2,'Comanda Decor 1'!$C$21,IF('Comanda Decor 1'!$J190=3,'Comanda Decor 1'!$C$22,IF('Comanda Decor 1'!$J190=4,'Comanda Decor 1'!$C$23,IF('Comanda Decor 1'!$J190=5,'Comanda Decor 1'!$C$24,IF('Comanda Decor 1'!$J190=6,'Comanda Decor 1'!$C$25,"Blank")))))),'Corespondenta ABS denumire-cod'!A:B,2,0)</f>
        <v/>
      </c>
      <c r="K163" s="3" t="str">
        <f>VLOOKUP(IF('Comanda Decor 1'!$K190=1,'Comanda Decor 1'!$C$20,IF('Comanda Decor 1'!$K190=2,'Comanda Decor 1'!$C$21,IF('Comanda Decor 1'!$K190=3,'Comanda Decor 1'!$C$22,IF('Comanda Decor 1'!$K190=4,'Comanda Decor 1'!$C$23,IF('Comanda Decor 1'!$K190=5,'Comanda Decor 1'!$C$24,IF('Comanda Decor 1'!$K190=6,'Comanda Decor 1'!$C$25,"Blank")))))),'Corespondenta ABS denumire-cod'!A:B,2,0)</f>
        <v/>
      </c>
      <c r="L163" s="3" t="str">
        <f>IF('Comanda Decor 1'!$D190&lt;&gt;0,VLOOKUP('Formula Cant 1'!$E162,'Grafica Cant'!$E$2:$F$17,2,0),"")</f>
        <v/>
      </c>
      <c r="M163" s="3" t="str">
        <f>IF('Comanda Decor 1'!$C190&lt;&gt;"",IF('Comanda Decor 1'!$L190&lt;&gt;"",'Comanda Decor 1'!$L190,""),"")</f>
        <v/>
      </c>
      <c r="N163" s="3" t="str">
        <f>IF('Comanda Decor 1'!$C190&lt;&gt;"",IF('Comanda Decor 1'!$C$12&lt;&gt;"",'Comanda Decor 1'!$C$12,""),"")</f>
        <v/>
      </c>
      <c r="O163" s="7" t="str">
        <f>IF('Comanda Decor 1'!$C190&lt;&gt;"",IF('Comanda Decor 1'!$C$10&lt;&gt;"",'Comanda Decor 1'!$C$10,""),"")</f>
        <v/>
      </c>
    </row>
    <row r="164" spans="1:15" x14ac:dyDescent="0.3">
      <c r="A164" s="3">
        <v>162</v>
      </c>
      <c r="B164" s="3" t="str">
        <f>IF('Comanda Decor 1'!$B191&lt;&gt;"",'Comanda Decor 1'!$B191,"")</f>
        <v/>
      </c>
      <c r="C164" s="3" t="str">
        <f>IF('Comanda Decor 1'!$C191&lt;&gt;"",'Comanda Decor 1'!$C191,"")</f>
        <v/>
      </c>
      <c r="D164" s="3" t="str">
        <f>IF('Comanda Decor 1'!$D191&lt;&gt;0,'Comanda Decor 1'!$D191,"")</f>
        <v/>
      </c>
      <c r="E164" s="3" t="str">
        <f>IF('Comanda Decor 1'!$E191&lt;&gt;0,'Comanda Decor 1'!$E191,"")</f>
        <v/>
      </c>
      <c r="F164" s="3" t="str">
        <f>IF('Comanda Decor 1'!$F191&lt;&gt;0,'Comanda Decor 1'!$F191,"")</f>
        <v/>
      </c>
      <c r="G164" s="3" t="str">
        <f>IF('Comanda Decor 1'!$C191="","",IF('Comanda Decor 1'!$G191="",1,0))</f>
        <v/>
      </c>
      <c r="H164" s="3" t="str">
        <f>VLOOKUP(IF('Comanda Decor 1'!$H191=1,'Comanda Decor 1'!$C$20,IF('Comanda Decor 1'!$H191=2,'Comanda Decor 1'!$C$21,IF('Comanda Decor 1'!$H191=3,'Comanda Decor 1'!$C$22,IF('Comanda Decor 1'!$H191=4,'Comanda Decor 1'!$C$23,IF('Comanda Decor 1'!$H191=5,'Comanda Decor 1'!$C$24,IF('Comanda Decor 1'!$H191=6,'Comanda Decor 1'!$C$25,"Blank")))))),'Corespondenta ABS denumire-cod'!A:B,2,0)</f>
        <v/>
      </c>
      <c r="I164" s="3" t="str">
        <f>VLOOKUP(IF('Comanda Decor 1'!$I191=1,'Comanda Decor 1'!$C$20,IF('Comanda Decor 1'!$I191=2,'Comanda Decor 1'!$C$21,IF('Comanda Decor 1'!$I191=3,'Comanda Decor 1'!$C$22,IF('Comanda Decor 1'!$I191=4,'Comanda Decor 1'!$C$23,IF('Comanda Decor 1'!$I191=5,'Comanda Decor 1'!$C$24,IF('Comanda Decor 1'!$I191=6,'Comanda Decor 1'!$C$25,"Blank")))))),'Corespondenta ABS denumire-cod'!A:B,2,0)</f>
        <v/>
      </c>
      <c r="J164" s="3" t="str">
        <f>VLOOKUP(IF('Comanda Decor 1'!$J191=1,'Comanda Decor 1'!$C$20,IF('Comanda Decor 1'!$J191=2,'Comanda Decor 1'!$C$21,IF('Comanda Decor 1'!$J191=3,'Comanda Decor 1'!$C$22,IF('Comanda Decor 1'!$J191=4,'Comanda Decor 1'!$C$23,IF('Comanda Decor 1'!$J191=5,'Comanda Decor 1'!$C$24,IF('Comanda Decor 1'!$J191=6,'Comanda Decor 1'!$C$25,"Blank")))))),'Corespondenta ABS denumire-cod'!A:B,2,0)</f>
        <v/>
      </c>
      <c r="K164" s="3" t="str">
        <f>VLOOKUP(IF('Comanda Decor 1'!$K191=1,'Comanda Decor 1'!$C$20,IF('Comanda Decor 1'!$K191=2,'Comanda Decor 1'!$C$21,IF('Comanda Decor 1'!$K191=3,'Comanda Decor 1'!$C$22,IF('Comanda Decor 1'!$K191=4,'Comanda Decor 1'!$C$23,IF('Comanda Decor 1'!$K191=5,'Comanda Decor 1'!$C$24,IF('Comanda Decor 1'!$K191=6,'Comanda Decor 1'!$C$25,"Blank")))))),'Corespondenta ABS denumire-cod'!A:B,2,0)</f>
        <v/>
      </c>
      <c r="L164" s="3" t="str">
        <f>IF('Comanda Decor 1'!$D191&lt;&gt;0,VLOOKUP('Formula Cant 1'!$E163,'Grafica Cant'!$E$2:$F$17,2,0),"")</f>
        <v/>
      </c>
      <c r="M164" s="3" t="str">
        <f>IF('Comanda Decor 1'!$C191&lt;&gt;"",IF('Comanda Decor 1'!$L191&lt;&gt;"",'Comanda Decor 1'!$L191,""),"")</f>
        <v/>
      </c>
      <c r="N164" s="3" t="str">
        <f>IF('Comanda Decor 1'!$C191&lt;&gt;"",IF('Comanda Decor 1'!$C$12&lt;&gt;"",'Comanda Decor 1'!$C$12,""),"")</f>
        <v/>
      </c>
      <c r="O164" s="7" t="str">
        <f>IF('Comanda Decor 1'!$C191&lt;&gt;"",IF('Comanda Decor 1'!$C$10&lt;&gt;"",'Comanda Decor 1'!$C$10,""),"")</f>
        <v/>
      </c>
    </row>
    <row r="165" spans="1:15" x14ac:dyDescent="0.3">
      <c r="A165" s="3">
        <v>163</v>
      </c>
      <c r="B165" s="3" t="str">
        <f>IF('Comanda Decor 1'!$B192&lt;&gt;"",'Comanda Decor 1'!$B192,"")</f>
        <v/>
      </c>
      <c r="C165" s="3" t="str">
        <f>IF('Comanda Decor 1'!$C192&lt;&gt;"",'Comanda Decor 1'!$C192,"")</f>
        <v/>
      </c>
      <c r="D165" s="3" t="str">
        <f>IF('Comanda Decor 1'!$D192&lt;&gt;0,'Comanda Decor 1'!$D192,"")</f>
        <v/>
      </c>
      <c r="E165" s="3" t="str">
        <f>IF('Comanda Decor 1'!$E192&lt;&gt;0,'Comanda Decor 1'!$E192,"")</f>
        <v/>
      </c>
      <c r="F165" s="3" t="str">
        <f>IF('Comanda Decor 1'!$F192&lt;&gt;0,'Comanda Decor 1'!$F192,"")</f>
        <v/>
      </c>
      <c r="G165" s="3" t="str">
        <f>IF('Comanda Decor 1'!$C192="","",IF('Comanda Decor 1'!$G192="",1,0))</f>
        <v/>
      </c>
      <c r="H165" s="3" t="str">
        <f>VLOOKUP(IF('Comanda Decor 1'!$H192=1,'Comanda Decor 1'!$C$20,IF('Comanda Decor 1'!$H192=2,'Comanda Decor 1'!$C$21,IF('Comanda Decor 1'!$H192=3,'Comanda Decor 1'!$C$22,IF('Comanda Decor 1'!$H192=4,'Comanda Decor 1'!$C$23,IF('Comanda Decor 1'!$H192=5,'Comanda Decor 1'!$C$24,IF('Comanda Decor 1'!$H192=6,'Comanda Decor 1'!$C$25,"Blank")))))),'Corespondenta ABS denumire-cod'!A:B,2,0)</f>
        <v/>
      </c>
      <c r="I165" s="3" t="str">
        <f>VLOOKUP(IF('Comanda Decor 1'!$I192=1,'Comanda Decor 1'!$C$20,IF('Comanda Decor 1'!$I192=2,'Comanda Decor 1'!$C$21,IF('Comanda Decor 1'!$I192=3,'Comanda Decor 1'!$C$22,IF('Comanda Decor 1'!$I192=4,'Comanda Decor 1'!$C$23,IF('Comanda Decor 1'!$I192=5,'Comanda Decor 1'!$C$24,IF('Comanda Decor 1'!$I192=6,'Comanda Decor 1'!$C$25,"Blank")))))),'Corespondenta ABS denumire-cod'!A:B,2,0)</f>
        <v/>
      </c>
      <c r="J165" s="3" t="str">
        <f>VLOOKUP(IF('Comanda Decor 1'!$J192=1,'Comanda Decor 1'!$C$20,IF('Comanda Decor 1'!$J192=2,'Comanda Decor 1'!$C$21,IF('Comanda Decor 1'!$J192=3,'Comanda Decor 1'!$C$22,IF('Comanda Decor 1'!$J192=4,'Comanda Decor 1'!$C$23,IF('Comanda Decor 1'!$J192=5,'Comanda Decor 1'!$C$24,IF('Comanda Decor 1'!$J192=6,'Comanda Decor 1'!$C$25,"Blank")))))),'Corespondenta ABS denumire-cod'!A:B,2,0)</f>
        <v/>
      </c>
      <c r="K165" s="3" t="str">
        <f>VLOOKUP(IF('Comanda Decor 1'!$K192=1,'Comanda Decor 1'!$C$20,IF('Comanda Decor 1'!$K192=2,'Comanda Decor 1'!$C$21,IF('Comanda Decor 1'!$K192=3,'Comanda Decor 1'!$C$22,IF('Comanda Decor 1'!$K192=4,'Comanda Decor 1'!$C$23,IF('Comanda Decor 1'!$K192=5,'Comanda Decor 1'!$C$24,IF('Comanda Decor 1'!$K192=6,'Comanda Decor 1'!$C$25,"Blank")))))),'Corespondenta ABS denumire-cod'!A:B,2,0)</f>
        <v/>
      </c>
      <c r="L165" s="3" t="str">
        <f>IF('Comanda Decor 1'!$D192&lt;&gt;0,VLOOKUP('Formula Cant 1'!$E164,'Grafica Cant'!$E$2:$F$17,2,0),"")</f>
        <v/>
      </c>
      <c r="M165" s="3" t="str">
        <f>IF('Comanda Decor 1'!$C192&lt;&gt;"",IF('Comanda Decor 1'!$L192&lt;&gt;"",'Comanda Decor 1'!$L192,""),"")</f>
        <v/>
      </c>
      <c r="N165" s="3" t="str">
        <f>IF('Comanda Decor 1'!$C192&lt;&gt;"",IF('Comanda Decor 1'!$C$12&lt;&gt;"",'Comanda Decor 1'!$C$12,""),"")</f>
        <v/>
      </c>
      <c r="O165" s="7" t="str">
        <f>IF('Comanda Decor 1'!$C192&lt;&gt;"",IF('Comanda Decor 1'!$C$10&lt;&gt;"",'Comanda Decor 1'!$C$10,""),"")</f>
        <v/>
      </c>
    </row>
    <row r="166" spans="1:15" x14ac:dyDescent="0.3">
      <c r="A166" s="3">
        <v>164</v>
      </c>
      <c r="B166" s="3" t="str">
        <f>IF('Comanda Decor 1'!$B193&lt;&gt;"",'Comanda Decor 1'!$B193,"")</f>
        <v/>
      </c>
      <c r="C166" s="3" t="str">
        <f>IF('Comanda Decor 1'!$C193&lt;&gt;"",'Comanda Decor 1'!$C193,"")</f>
        <v/>
      </c>
      <c r="D166" s="3" t="str">
        <f>IF('Comanda Decor 1'!$D193&lt;&gt;0,'Comanda Decor 1'!$D193,"")</f>
        <v/>
      </c>
      <c r="E166" s="3" t="str">
        <f>IF('Comanda Decor 1'!$E193&lt;&gt;0,'Comanda Decor 1'!$E193,"")</f>
        <v/>
      </c>
      <c r="F166" s="3" t="str">
        <f>IF('Comanda Decor 1'!$F193&lt;&gt;0,'Comanda Decor 1'!$F193,"")</f>
        <v/>
      </c>
      <c r="G166" s="3" t="str">
        <f>IF('Comanda Decor 1'!$C193="","",IF('Comanda Decor 1'!$G193="",1,0))</f>
        <v/>
      </c>
      <c r="H166" s="3" t="str">
        <f>VLOOKUP(IF('Comanda Decor 1'!$H193=1,'Comanda Decor 1'!$C$20,IF('Comanda Decor 1'!$H193=2,'Comanda Decor 1'!$C$21,IF('Comanda Decor 1'!$H193=3,'Comanda Decor 1'!$C$22,IF('Comanda Decor 1'!$H193=4,'Comanda Decor 1'!$C$23,IF('Comanda Decor 1'!$H193=5,'Comanda Decor 1'!$C$24,IF('Comanda Decor 1'!$H193=6,'Comanda Decor 1'!$C$25,"Blank")))))),'Corespondenta ABS denumire-cod'!A:B,2,0)</f>
        <v/>
      </c>
      <c r="I166" s="3" t="str">
        <f>VLOOKUP(IF('Comanda Decor 1'!$I193=1,'Comanda Decor 1'!$C$20,IF('Comanda Decor 1'!$I193=2,'Comanda Decor 1'!$C$21,IF('Comanda Decor 1'!$I193=3,'Comanda Decor 1'!$C$22,IF('Comanda Decor 1'!$I193=4,'Comanda Decor 1'!$C$23,IF('Comanda Decor 1'!$I193=5,'Comanda Decor 1'!$C$24,IF('Comanda Decor 1'!$I193=6,'Comanda Decor 1'!$C$25,"Blank")))))),'Corespondenta ABS denumire-cod'!A:B,2,0)</f>
        <v/>
      </c>
      <c r="J166" s="3" t="str">
        <f>VLOOKUP(IF('Comanda Decor 1'!$J193=1,'Comanda Decor 1'!$C$20,IF('Comanda Decor 1'!$J193=2,'Comanda Decor 1'!$C$21,IF('Comanda Decor 1'!$J193=3,'Comanda Decor 1'!$C$22,IF('Comanda Decor 1'!$J193=4,'Comanda Decor 1'!$C$23,IF('Comanda Decor 1'!$J193=5,'Comanda Decor 1'!$C$24,IF('Comanda Decor 1'!$J193=6,'Comanda Decor 1'!$C$25,"Blank")))))),'Corespondenta ABS denumire-cod'!A:B,2,0)</f>
        <v/>
      </c>
      <c r="K166" s="3" t="str">
        <f>VLOOKUP(IF('Comanda Decor 1'!$K193=1,'Comanda Decor 1'!$C$20,IF('Comanda Decor 1'!$K193=2,'Comanda Decor 1'!$C$21,IF('Comanda Decor 1'!$K193=3,'Comanda Decor 1'!$C$22,IF('Comanda Decor 1'!$K193=4,'Comanda Decor 1'!$C$23,IF('Comanda Decor 1'!$K193=5,'Comanda Decor 1'!$C$24,IF('Comanda Decor 1'!$K193=6,'Comanda Decor 1'!$C$25,"Blank")))))),'Corespondenta ABS denumire-cod'!A:B,2,0)</f>
        <v/>
      </c>
      <c r="L166" s="3" t="str">
        <f>IF('Comanda Decor 1'!$D193&lt;&gt;0,VLOOKUP('Formula Cant 1'!$E165,'Grafica Cant'!$E$2:$F$17,2,0),"")</f>
        <v/>
      </c>
      <c r="M166" s="3" t="str">
        <f>IF('Comanda Decor 1'!$C193&lt;&gt;"",IF('Comanda Decor 1'!$L193&lt;&gt;"",'Comanda Decor 1'!$L193,""),"")</f>
        <v/>
      </c>
      <c r="N166" s="3" t="str">
        <f>IF('Comanda Decor 1'!$C193&lt;&gt;"",IF('Comanda Decor 1'!$C$12&lt;&gt;"",'Comanda Decor 1'!$C$12,""),"")</f>
        <v/>
      </c>
      <c r="O166" s="7" t="str">
        <f>IF('Comanda Decor 1'!$C193&lt;&gt;"",IF('Comanda Decor 1'!$C$10&lt;&gt;"",'Comanda Decor 1'!$C$10,""),"")</f>
        <v/>
      </c>
    </row>
    <row r="167" spans="1:15" x14ac:dyDescent="0.3">
      <c r="A167" s="3">
        <v>165</v>
      </c>
      <c r="B167" s="3" t="str">
        <f>IF('Comanda Decor 1'!$B194&lt;&gt;"",'Comanda Decor 1'!$B194,"")</f>
        <v/>
      </c>
      <c r="C167" s="3" t="str">
        <f>IF('Comanda Decor 1'!$C194&lt;&gt;"",'Comanda Decor 1'!$C194,"")</f>
        <v/>
      </c>
      <c r="D167" s="3" t="str">
        <f>IF('Comanda Decor 1'!$D194&lt;&gt;0,'Comanda Decor 1'!$D194,"")</f>
        <v/>
      </c>
      <c r="E167" s="3" t="str">
        <f>IF('Comanda Decor 1'!$E194&lt;&gt;0,'Comanda Decor 1'!$E194,"")</f>
        <v/>
      </c>
      <c r="F167" s="3" t="str">
        <f>IF('Comanda Decor 1'!$F194&lt;&gt;0,'Comanda Decor 1'!$F194,"")</f>
        <v/>
      </c>
      <c r="G167" s="3" t="str">
        <f>IF('Comanda Decor 1'!$C194="","",IF('Comanda Decor 1'!$G194="",1,0))</f>
        <v/>
      </c>
      <c r="H167" s="3" t="str">
        <f>VLOOKUP(IF('Comanda Decor 1'!$H194=1,'Comanda Decor 1'!$C$20,IF('Comanda Decor 1'!$H194=2,'Comanda Decor 1'!$C$21,IF('Comanda Decor 1'!$H194=3,'Comanda Decor 1'!$C$22,IF('Comanda Decor 1'!$H194=4,'Comanda Decor 1'!$C$23,IF('Comanda Decor 1'!$H194=5,'Comanda Decor 1'!$C$24,IF('Comanda Decor 1'!$H194=6,'Comanda Decor 1'!$C$25,"Blank")))))),'Corespondenta ABS denumire-cod'!A:B,2,0)</f>
        <v/>
      </c>
      <c r="I167" s="3" t="str">
        <f>VLOOKUP(IF('Comanda Decor 1'!$I194=1,'Comanda Decor 1'!$C$20,IF('Comanda Decor 1'!$I194=2,'Comanda Decor 1'!$C$21,IF('Comanda Decor 1'!$I194=3,'Comanda Decor 1'!$C$22,IF('Comanda Decor 1'!$I194=4,'Comanda Decor 1'!$C$23,IF('Comanda Decor 1'!$I194=5,'Comanda Decor 1'!$C$24,IF('Comanda Decor 1'!$I194=6,'Comanda Decor 1'!$C$25,"Blank")))))),'Corespondenta ABS denumire-cod'!A:B,2,0)</f>
        <v/>
      </c>
      <c r="J167" s="3" t="str">
        <f>VLOOKUP(IF('Comanda Decor 1'!$J194=1,'Comanda Decor 1'!$C$20,IF('Comanda Decor 1'!$J194=2,'Comanda Decor 1'!$C$21,IF('Comanda Decor 1'!$J194=3,'Comanda Decor 1'!$C$22,IF('Comanda Decor 1'!$J194=4,'Comanda Decor 1'!$C$23,IF('Comanda Decor 1'!$J194=5,'Comanda Decor 1'!$C$24,IF('Comanda Decor 1'!$J194=6,'Comanda Decor 1'!$C$25,"Blank")))))),'Corespondenta ABS denumire-cod'!A:B,2,0)</f>
        <v/>
      </c>
      <c r="K167" s="3" t="str">
        <f>VLOOKUP(IF('Comanda Decor 1'!$K194=1,'Comanda Decor 1'!$C$20,IF('Comanda Decor 1'!$K194=2,'Comanda Decor 1'!$C$21,IF('Comanda Decor 1'!$K194=3,'Comanda Decor 1'!$C$22,IF('Comanda Decor 1'!$K194=4,'Comanda Decor 1'!$C$23,IF('Comanda Decor 1'!$K194=5,'Comanda Decor 1'!$C$24,IF('Comanda Decor 1'!$K194=6,'Comanda Decor 1'!$C$25,"Blank")))))),'Corespondenta ABS denumire-cod'!A:B,2,0)</f>
        <v/>
      </c>
      <c r="L167" s="3" t="str">
        <f>IF('Comanda Decor 1'!$D194&lt;&gt;0,VLOOKUP('Formula Cant 1'!$E166,'Grafica Cant'!$E$2:$F$17,2,0),"")</f>
        <v/>
      </c>
      <c r="M167" s="3" t="str">
        <f>IF('Comanda Decor 1'!$C194&lt;&gt;"",IF('Comanda Decor 1'!$L194&lt;&gt;"",'Comanda Decor 1'!$L194,""),"")</f>
        <v/>
      </c>
      <c r="N167" s="3" t="str">
        <f>IF('Comanda Decor 1'!$C194&lt;&gt;"",IF('Comanda Decor 1'!$C$12&lt;&gt;"",'Comanda Decor 1'!$C$12,""),"")</f>
        <v/>
      </c>
      <c r="O167" s="7" t="str">
        <f>IF('Comanda Decor 1'!$C194&lt;&gt;"",IF('Comanda Decor 1'!$C$10&lt;&gt;"",'Comanda Decor 1'!$C$10,""),"")</f>
        <v/>
      </c>
    </row>
    <row r="168" spans="1:15" x14ac:dyDescent="0.3">
      <c r="A168" s="3">
        <v>166</v>
      </c>
      <c r="B168" s="3" t="str">
        <f>IF('Comanda Decor 1'!$B195&lt;&gt;"",'Comanda Decor 1'!$B195,"")</f>
        <v/>
      </c>
      <c r="C168" s="3" t="str">
        <f>IF('Comanda Decor 1'!$C195&lt;&gt;"",'Comanda Decor 1'!$C195,"")</f>
        <v/>
      </c>
      <c r="D168" s="3" t="str">
        <f>IF('Comanda Decor 1'!$D195&lt;&gt;0,'Comanda Decor 1'!$D195,"")</f>
        <v/>
      </c>
      <c r="E168" s="3" t="str">
        <f>IF('Comanda Decor 1'!$E195&lt;&gt;0,'Comanda Decor 1'!$E195,"")</f>
        <v/>
      </c>
      <c r="F168" s="3" t="str">
        <f>IF('Comanda Decor 1'!$F195&lt;&gt;0,'Comanda Decor 1'!$F195,"")</f>
        <v/>
      </c>
      <c r="G168" s="3" t="str">
        <f>IF('Comanda Decor 1'!$C195="","",IF('Comanda Decor 1'!$G195="",1,0))</f>
        <v/>
      </c>
      <c r="H168" s="3" t="str">
        <f>VLOOKUP(IF('Comanda Decor 1'!$H195=1,'Comanda Decor 1'!$C$20,IF('Comanda Decor 1'!$H195=2,'Comanda Decor 1'!$C$21,IF('Comanda Decor 1'!$H195=3,'Comanda Decor 1'!$C$22,IF('Comanda Decor 1'!$H195=4,'Comanda Decor 1'!$C$23,IF('Comanda Decor 1'!$H195=5,'Comanda Decor 1'!$C$24,IF('Comanda Decor 1'!$H195=6,'Comanda Decor 1'!$C$25,"Blank")))))),'Corespondenta ABS denumire-cod'!A:B,2,0)</f>
        <v/>
      </c>
      <c r="I168" s="3" t="str">
        <f>VLOOKUP(IF('Comanda Decor 1'!$I195=1,'Comanda Decor 1'!$C$20,IF('Comanda Decor 1'!$I195=2,'Comanda Decor 1'!$C$21,IF('Comanda Decor 1'!$I195=3,'Comanda Decor 1'!$C$22,IF('Comanda Decor 1'!$I195=4,'Comanda Decor 1'!$C$23,IF('Comanda Decor 1'!$I195=5,'Comanda Decor 1'!$C$24,IF('Comanda Decor 1'!$I195=6,'Comanda Decor 1'!$C$25,"Blank")))))),'Corespondenta ABS denumire-cod'!A:B,2,0)</f>
        <v/>
      </c>
      <c r="J168" s="3" t="str">
        <f>VLOOKUP(IF('Comanda Decor 1'!$J195=1,'Comanda Decor 1'!$C$20,IF('Comanda Decor 1'!$J195=2,'Comanda Decor 1'!$C$21,IF('Comanda Decor 1'!$J195=3,'Comanda Decor 1'!$C$22,IF('Comanda Decor 1'!$J195=4,'Comanda Decor 1'!$C$23,IF('Comanda Decor 1'!$J195=5,'Comanda Decor 1'!$C$24,IF('Comanda Decor 1'!$J195=6,'Comanda Decor 1'!$C$25,"Blank")))))),'Corespondenta ABS denumire-cod'!A:B,2,0)</f>
        <v/>
      </c>
      <c r="K168" s="3" t="str">
        <f>VLOOKUP(IF('Comanda Decor 1'!$K195=1,'Comanda Decor 1'!$C$20,IF('Comanda Decor 1'!$K195=2,'Comanda Decor 1'!$C$21,IF('Comanda Decor 1'!$K195=3,'Comanda Decor 1'!$C$22,IF('Comanda Decor 1'!$K195=4,'Comanda Decor 1'!$C$23,IF('Comanda Decor 1'!$K195=5,'Comanda Decor 1'!$C$24,IF('Comanda Decor 1'!$K195=6,'Comanda Decor 1'!$C$25,"Blank")))))),'Corespondenta ABS denumire-cod'!A:B,2,0)</f>
        <v/>
      </c>
      <c r="L168" s="3" t="str">
        <f>IF('Comanda Decor 1'!$D195&lt;&gt;0,VLOOKUP('Formula Cant 1'!$E167,'Grafica Cant'!$E$2:$F$17,2,0),"")</f>
        <v/>
      </c>
      <c r="M168" s="3" t="str">
        <f>IF('Comanda Decor 1'!$C195&lt;&gt;"",IF('Comanda Decor 1'!$L195&lt;&gt;"",'Comanda Decor 1'!$L195,""),"")</f>
        <v/>
      </c>
      <c r="N168" s="3" t="str">
        <f>IF('Comanda Decor 1'!$C195&lt;&gt;"",IF('Comanda Decor 1'!$C$12&lt;&gt;"",'Comanda Decor 1'!$C$12,""),"")</f>
        <v/>
      </c>
      <c r="O168" s="7" t="str">
        <f>IF('Comanda Decor 1'!$C195&lt;&gt;"",IF('Comanda Decor 1'!$C$10&lt;&gt;"",'Comanda Decor 1'!$C$10,""),"")</f>
        <v/>
      </c>
    </row>
    <row r="169" spans="1:15" x14ac:dyDescent="0.3">
      <c r="A169" s="3">
        <v>167</v>
      </c>
      <c r="B169" s="3" t="str">
        <f>IF('Comanda Decor 1'!$B196&lt;&gt;"",'Comanda Decor 1'!$B196,"")</f>
        <v/>
      </c>
      <c r="C169" s="3" t="str">
        <f>IF('Comanda Decor 1'!$C196&lt;&gt;"",'Comanda Decor 1'!$C196,"")</f>
        <v/>
      </c>
      <c r="D169" s="3" t="str">
        <f>IF('Comanda Decor 1'!$D196&lt;&gt;0,'Comanda Decor 1'!$D196,"")</f>
        <v/>
      </c>
      <c r="E169" s="3" t="str">
        <f>IF('Comanda Decor 1'!$E196&lt;&gt;0,'Comanda Decor 1'!$E196,"")</f>
        <v/>
      </c>
      <c r="F169" s="3" t="str">
        <f>IF('Comanda Decor 1'!$F196&lt;&gt;0,'Comanda Decor 1'!$F196,"")</f>
        <v/>
      </c>
      <c r="G169" s="3" t="str">
        <f>IF('Comanda Decor 1'!$C196="","",IF('Comanda Decor 1'!$G196="",1,0))</f>
        <v/>
      </c>
      <c r="H169" s="3" t="str">
        <f>VLOOKUP(IF('Comanda Decor 1'!$H196=1,'Comanda Decor 1'!$C$20,IF('Comanda Decor 1'!$H196=2,'Comanda Decor 1'!$C$21,IF('Comanda Decor 1'!$H196=3,'Comanda Decor 1'!$C$22,IF('Comanda Decor 1'!$H196=4,'Comanda Decor 1'!$C$23,IF('Comanda Decor 1'!$H196=5,'Comanda Decor 1'!$C$24,IF('Comanda Decor 1'!$H196=6,'Comanda Decor 1'!$C$25,"Blank")))))),'Corespondenta ABS denumire-cod'!A:B,2,0)</f>
        <v/>
      </c>
      <c r="I169" s="3" t="str">
        <f>VLOOKUP(IF('Comanda Decor 1'!$I196=1,'Comanda Decor 1'!$C$20,IF('Comanda Decor 1'!$I196=2,'Comanda Decor 1'!$C$21,IF('Comanda Decor 1'!$I196=3,'Comanda Decor 1'!$C$22,IF('Comanda Decor 1'!$I196=4,'Comanda Decor 1'!$C$23,IF('Comanda Decor 1'!$I196=5,'Comanda Decor 1'!$C$24,IF('Comanda Decor 1'!$I196=6,'Comanda Decor 1'!$C$25,"Blank")))))),'Corespondenta ABS denumire-cod'!A:B,2,0)</f>
        <v/>
      </c>
      <c r="J169" s="3" t="str">
        <f>VLOOKUP(IF('Comanda Decor 1'!$J196=1,'Comanda Decor 1'!$C$20,IF('Comanda Decor 1'!$J196=2,'Comanda Decor 1'!$C$21,IF('Comanda Decor 1'!$J196=3,'Comanda Decor 1'!$C$22,IF('Comanda Decor 1'!$J196=4,'Comanda Decor 1'!$C$23,IF('Comanda Decor 1'!$J196=5,'Comanda Decor 1'!$C$24,IF('Comanda Decor 1'!$J196=6,'Comanda Decor 1'!$C$25,"Blank")))))),'Corespondenta ABS denumire-cod'!A:B,2,0)</f>
        <v/>
      </c>
      <c r="K169" s="3" t="str">
        <f>VLOOKUP(IF('Comanda Decor 1'!$K196=1,'Comanda Decor 1'!$C$20,IF('Comanda Decor 1'!$K196=2,'Comanda Decor 1'!$C$21,IF('Comanda Decor 1'!$K196=3,'Comanda Decor 1'!$C$22,IF('Comanda Decor 1'!$K196=4,'Comanda Decor 1'!$C$23,IF('Comanda Decor 1'!$K196=5,'Comanda Decor 1'!$C$24,IF('Comanda Decor 1'!$K196=6,'Comanda Decor 1'!$C$25,"Blank")))))),'Corespondenta ABS denumire-cod'!A:B,2,0)</f>
        <v/>
      </c>
      <c r="L169" s="3" t="str">
        <f>IF('Comanda Decor 1'!$D196&lt;&gt;0,VLOOKUP('Formula Cant 1'!$E168,'Grafica Cant'!$E$2:$F$17,2,0),"")</f>
        <v/>
      </c>
      <c r="M169" s="3" t="str">
        <f>IF('Comanda Decor 1'!$C196&lt;&gt;"",IF('Comanda Decor 1'!$L196&lt;&gt;"",'Comanda Decor 1'!$L196,""),"")</f>
        <v/>
      </c>
      <c r="N169" s="3" t="str">
        <f>IF('Comanda Decor 1'!$C196&lt;&gt;"",IF('Comanda Decor 1'!$C$12&lt;&gt;"",'Comanda Decor 1'!$C$12,""),"")</f>
        <v/>
      </c>
      <c r="O169" s="7" t="str">
        <f>IF('Comanda Decor 1'!$C196&lt;&gt;"",IF('Comanda Decor 1'!$C$10&lt;&gt;"",'Comanda Decor 1'!$C$10,""),"")</f>
        <v/>
      </c>
    </row>
    <row r="170" spans="1:15" x14ac:dyDescent="0.3">
      <c r="A170" s="3">
        <v>168</v>
      </c>
      <c r="B170" s="3" t="str">
        <f>IF('Comanda Decor 1'!$B197&lt;&gt;"",'Comanda Decor 1'!$B197,"")</f>
        <v/>
      </c>
      <c r="C170" s="3" t="str">
        <f>IF('Comanda Decor 1'!$C197&lt;&gt;"",'Comanda Decor 1'!$C197,"")</f>
        <v/>
      </c>
      <c r="D170" s="3" t="str">
        <f>IF('Comanda Decor 1'!$D197&lt;&gt;0,'Comanda Decor 1'!$D197,"")</f>
        <v/>
      </c>
      <c r="E170" s="3" t="str">
        <f>IF('Comanda Decor 1'!$E197&lt;&gt;0,'Comanda Decor 1'!$E197,"")</f>
        <v/>
      </c>
      <c r="F170" s="3" t="str">
        <f>IF('Comanda Decor 1'!$F197&lt;&gt;0,'Comanda Decor 1'!$F197,"")</f>
        <v/>
      </c>
      <c r="G170" s="3" t="str">
        <f>IF('Comanda Decor 1'!$C197="","",IF('Comanda Decor 1'!$G197="",1,0))</f>
        <v/>
      </c>
      <c r="H170" s="3" t="str">
        <f>VLOOKUP(IF('Comanda Decor 1'!$H197=1,'Comanda Decor 1'!$C$20,IF('Comanda Decor 1'!$H197=2,'Comanda Decor 1'!$C$21,IF('Comanda Decor 1'!$H197=3,'Comanda Decor 1'!$C$22,IF('Comanda Decor 1'!$H197=4,'Comanda Decor 1'!$C$23,IF('Comanda Decor 1'!$H197=5,'Comanda Decor 1'!$C$24,IF('Comanda Decor 1'!$H197=6,'Comanda Decor 1'!$C$25,"Blank")))))),'Corespondenta ABS denumire-cod'!A:B,2,0)</f>
        <v/>
      </c>
      <c r="I170" s="3" t="str">
        <f>VLOOKUP(IF('Comanda Decor 1'!$I197=1,'Comanda Decor 1'!$C$20,IF('Comanda Decor 1'!$I197=2,'Comanda Decor 1'!$C$21,IF('Comanda Decor 1'!$I197=3,'Comanda Decor 1'!$C$22,IF('Comanda Decor 1'!$I197=4,'Comanda Decor 1'!$C$23,IF('Comanda Decor 1'!$I197=5,'Comanda Decor 1'!$C$24,IF('Comanda Decor 1'!$I197=6,'Comanda Decor 1'!$C$25,"Blank")))))),'Corespondenta ABS denumire-cod'!A:B,2,0)</f>
        <v/>
      </c>
      <c r="J170" s="3" t="str">
        <f>VLOOKUP(IF('Comanda Decor 1'!$J197=1,'Comanda Decor 1'!$C$20,IF('Comanda Decor 1'!$J197=2,'Comanda Decor 1'!$C$21,IF('Comanda Decor 1'!$J197=3,'Comanda Decor 1'!$C$22,IF('Comanda Decor 1'!$J197=4,'Comanda Decor 1'!$C$23,IF('Comanda Decor 1'!$J197=5,'Comanda Decor 1'!$C$24,IF('Comanda Decor 1'!$J197=6,'Comanda Decor 1'!$C$25,"Blank")))))),'Corespondenta ABS denumire-cod'!A:B,2,0)</f>
        <v/>
      </c>
      <c r="K170" s="3" t="str">
        <f>VLOOKUP(IF('Comanda Decor 1'!$K197=1,'Comanda Decor 1'!$C$20,IF('Comanda Decor 1'!$K197=2,'Comanda Decor 1'!$C$21,IF('Comanda Decor 1'!$K197=3,'Comanda Decor 1'!$C$22,IF('Comanda Decor 1'!$K197=4,'Comanda Decor 1'!$C$23,IF('Comanda Decor 1'!$K197=5,'Comanda Decor 1'!$C$24,IF('Comanda Decor 1'!$K197=6,'Comanda Decor 1'!$C$25,"Blank")))))),'Corespondenta ABS denumire-cod'!A:B,2,0)</f>
        <v/>
      </c>
      <c r="L170" s="3" t="str">
        <f>IF('Comanda Decor 1'!$D197&lt;&gt;0,VLOOKUP('Formula Cant 1'!$E169,'Grafica Cant'!$E$2:$F$17,2,0),"")</f>
        <v/>
      </c>
      <c r="M170" s="3" t="str">
        <f>IF('Comanda Decor 1'!$C197&lt;&gt;"",IF('Comanda Decor 1'!$L197&lt;&gt;"",'Comanda Decor 1'!$L197,""),"")</f>
        <v/>
      </c>
      <c r="N170" s="3" t="str">
        <f>IF('Comanda Decor 1'!$C197&lt;&gt;"",IF('Comanda Decor 1'!$C$12&lt;&gt;"",'Comanda Decor 1'!$C$12,""),"")</f>
        <v/>
      </c>
      <c r="O170" s="7" t="str">
        <f>IF('Comanda Decor 1'!$C197&lt;&gt;"",IF('Comanda Decor 1'!$C$10&lt;&gt;"",'Comanda Decor 1'!$C$10,""),"")</f>
        <v/>
      </c>
    </row>
    <row r="171" spans="1:15" x14ac:dyDescent="0.3">
      <c r="A171" s="3">
        <v>169</v>
      </c>
      <c r="B171" s="3" t="str">
        <f>IF('Comanda Decor 1'!$B198&lt;&gt;"",'Comanda Decor 1'!$B198,"")</f>
        <v/>
      </c>
      <c r="C171" s="3" t="str">
        <f>IF('Comanda Decor 1'!$C198&lt;&gt;"",'Comanda Decor 1'!$C198,"")</f>
        <v/>
      </c>
      <c r="D171" s="3" t="str">
        <f>IF('Comanda Decor 1'!$D198&lt;&gt;0,'Comanda Decor 1'!$D198,"")</f>
        <v/>
      </c>
      <c r="E171" s="3" t="str">
        <f>IF('Comanda Decor 1'!$E198&lt;&gt;0,'Comanda Decor 1'!$E198,"")</f>
        <v/>
      </c>
      <c r="F171" s="3" t="str">
        <f>IF('Comanda Decor 1'!$F198&lt;&gt;0,'Comanda Decor 1'!$F198,"")</f>
        <v/>
      </c>
      <c r="G171" s="3" t="str">
        <f>IF('Comanda Decor 1'!$C198="","",IF('Comanda Decor 1'!$G198="",1,0))</f>
        <v/>
      </c>
      <c r="H171" s="3" t="str">
        <f>VLOOKUP(IF('Comanda Decor 1'!$H198=1,'Comanda Decor 1'!$C$20,IF('Comanda Decor 1'!$H198=2,'Comanda Decor 1'!$C$21,IF('Comanda Decor 1'!$H198=3,'Comanda Decor 1'!$C$22,IF('Comanda Decor 1'!$H198=4,'Comanda Decor 1'!$C$23,IF('Comanda Decor 1'!$H198=5,'Comanda Decor 1'!$C$24,IF('Comanda Decor 1'!$H198=6,'Comanda Decor 1'!$C$25,"Blank")))))),'Corespondenta ABS denumire-cod'!A:B,2,0)</f>
        <v/>
      </c>
      <c r="I171" s="3" t="str">
        <f>VLOOKUP(IF('Comanda Decor 1'!$I198=1,'Comanda Decor 1'!$C$20,IF('Comanda Decor 1'!$I198=2,'Comanda Decor 1'!$C$21,IF('Comanda Decor 1'!$I198=3,'Comanda Decor 1'!$C$22,IF('Comanda Decor 1'!$I198=4,'Comanda Decor 1'!$C$23,IF('Comanda Decor 1'!$I198=5,'Comanda Decor 1'!$C$24,IF('Comanda Decor 1'!$I198=6,'Comanda Decor 1'!$C$25,"Blank")))))),'Corespondenta ABS denumire-cod'!A:B,2,0)</f>
        <v/>
      </c>
      <c r="J171" s="3" t="str">
        <f>VLOOKUP(IF('Comanda Decor 1'!$J198=1,'Comanda Decor 1'!$C$20,IF('Comanda Decor 1'!$J198=2,'Comanda Decor 1'!$C$21,IF('Comanda Decor 1'!$J198=3,'Comanda Decor 1'!$C$22,IF('Comanda Decor 1'!$J198=4,'Comanda Decor 1'!$C$23,IF('Comanda Decor 1'!$J198=5,'Comanda Decor 1'!$C$24,IF('Comanda Decor 1'!$J198=6,'Comanda Decor 1'!$C$25,"Blank")))))),'Corespondenta ABS denumire-cod'!A:B,2,0)</f>
        <v/>
      </c>
      <c r="K171" s="3" t="str">
        <f>VLOOKUP(IF('Comanda Decor 1'!$K198=1,'Comanda Decor 1'!$C$20,IF('Comanda Decor 1'!$K198=2,'Comanda Decor 1'!$C$21,IF('Comanda Decor 1'!$K198=3,'Comanda Decor 1'!$C$22,IF('Comanda Decor 1'!$K198=4,'Comanda Decor 1'!$C$23,IF('Comanda Decor 1'!$K198=5,'Comanda Decor 1'!$C$24,IF('Comanda Decor 1'!$K198=6,'Comanda Decor 1'!$C$25,"Blank")))))),'Corespondenta ABS denumire-cod'!A:B,2,0)</f>
        <v/>
      </c>
      <c r="L171" s="3" t="str">
        <f>IF('Comanda Decor 1'!$D198&lt;&gt;0,VLOOKUP('Formula Cant 1'!$E170,'Grafica Cant'!$E$2:$F$17,2,0),"")</f>
        <v/>
      </c>
      <c r="M171" s="3" t="str">
        <f>IF('Comanda Decor 1'!$C198&lt;&gt;"",IF('Comanda Decor 1'!$L198&lt;&gt;"",'Comanda Decor 1'!$L198,""),"")</f>
        <v/>
      </c>
      <c r="N171" s="3" t="str">
        <f>IF('Comanda Decor 1'!$C198&lt;&gt;"",IF('Comanda Decor 1'!$C$12&lt;&gt;"",'Comanda Decor 1'!$C$12,""),"")</f>
        <v/>
      </c>
      <c r="O171" s="7" t="str">
        <f>IF('Comanda Decor 1'!$C198&lt;&gt;"",IF('Comanda Decor 1'!$C$10&lt;&gt;"",'Comanda Decor 1'!$C$10,""),"")</f>
        <v/>
      </c>
    </row>
    <row r="172" spans="1:15" x14ac:dyDescent="0.3">
      <c r="A172" s="3">
        <v>170</v>
      </c>
      <c r="B172" s="3" t="str">
        <f>IF('Comanda Decor 1'!$B199&lt;&gt;"",'Comanda Decor 1'!$B199,"")</f>
        <v/>
      </c>
      <c r="C172" s="3" t="str">
        <f>IF('Comanda Decor 1'!$C199&lt;&gt;"",'Comanda Decor 1'!$C199,"")</f>
        <v/>
      </c>
      <c r="D172" s="3" t="str">
        <f>IF('Comanda Decor 1'!$D199&lt;&gt;0,'Comanda Decor 1'!$D199,"")</f>
        <v/>
      </c>
      <c r="E172" s="3" t="str">
        <f>IF('Comanda Decor 1'!$E199&lt;&gt;0,'Comanda Decor 1'!$E199,"")</f>
        <v/>
      </c>
      <c r="F172" s="3" t="str">
        <f>IF('Comanda Decor 1'!$F199&lt;&gt;0,'Comanda Decor 1'!$F199,"")</f>
        <v/>
      </c>
      <c r="G172" s="3" t="str">
        <f>IF('Comanda Decor 1'!$C199="","",IF('Comanda Decor 1'!$G199="",1,0))</f>
        <v/>
      </c>
      <c r="H172" s="3" t="str">
        <f>VLOOKUP(IF('Comanda Decor 1'!$H199=1,'Comanda Decor 1'!$C$20,IF('Comanda Decor 1'!$H199=2,'Comanda Decor 1'!$C$21,IF('Comanda Decor 1'!$H199=3,'Comanda Decor 1'!$C$22,IF('Comanda Decor 1'!$H199=4,'Comanda Decor 1'!$C$23,IF('Comanda Decor 1'!$H199=5,'Comanda Decor 1'!$C$24,IF('Comanda Decor 1'!$H199=6,'Comanda Decor 1'!$C$25,"Blank")))))),'Corespondenta ABS denumire-cod'!A:B,2,0)</f>
        <v/>
      </c>
      <c r="I172" s="3" t="str">
        <f>VLOOKUP(IF('Comanda Decor 1'!$I199=1,'Comanda Decor 1'!$C$20,IF('Comanda Decor 1'!$I199=2,'Comanda Decor 1'!$C$21,IF('Comanda Decor 1'!$I199=3,'Comanda Decor 1'!$C$22,IF('Comanda Decor 1'!$I199=4,'Comanda Decor 1'!$C$23,IF('Comanda Decor 1'!$I199=5,'Comanda Decor 1'!$C$24,IF('Comanda Decor 1'!$I199=6,'Comanda Decor 1'!$C$25,"Blank")))))),'Corespondenta ABS denumire-cod'!A:B,2,0)</f>
        <v/>
      </c>
      <c r="J172" s="3" t="str">
        <f>VLOOKUP(IF('Comanda Decor 1'!$J199=1,'Comanda Decor 1'!$C$20,IF('Comanda Decor 1'!$J199=2,'Comanda Decor 1'!$C$21,IF('Comanda Decor 1'!$J199=3,'Comanda Decor 1'!$C$22,IF('Comanda Decor 1'!$J199=4,'Comanda Decor 1'!$C$23,IF('Comanda Decor 1'!$J199=5,'Comanda Decor 1'!$C$24,IF('Comanda Decor 1'!$J199=6,'Comanda Decor 1'!$C$25,"Blank")))))),'Corespondenta ABS denumire-cod'!A:B,2,0)</f>
        <v/>
      </c>
      <c r="K172" s="3" t="str">
        <f>VLOOKUP(IF('Comanda Decor 1'!$K199=1,'Comanda Decor 1'!$C$20,IF('Comanda Decor 1'!$K199=2,'Comanda Decor 1'!$C$21,IF('Comanda Decor 1'!$K199=3,'Comanda Decor 1'!$C$22,IF('Comanda Decor 1'!$K199=4,'Comanda Decor 1'!$C$23,IF('Comanda Decor 1'!$K199=5,'Comanda Decor 1'!$C$24,IF('Comanda Decor 1'!$K199=6,'Comanda Decor 1'!$C$25,"Blank")))))),'Corespondenta ABS denumire-cod'!A:B,2,0)</f>
        <v/>
      </c>
      <c r="L172" s="3" t="str">
        <f>IF('Comanda Decor 1'!$D199&lt;&gt;0,VLOOKUP('Formula Cant 1'!$E171,'Grafica Cant'!$E$2:$F$17,2,0),"")</f>
        <v/>
      </c>
      <c r="M172" s="3" t="str">
        <f>IF('Comanda Decor 1'!$C199&lt;&gt;"",IF('Comanda Decor 1'!$L199&lt;&gt;"",'Comanda Decor 1'!$L199,""),"")</f>
        <v/>
      </c>
      <c r="N172" s="3" t="str">
        <f>IF('Comanda Decor 1'!$C199&lt;&gt;"",IF('Comanda Decor 1'!$C$12&lt;&gt;"",'Comanda Decor 1'!$C$12,""),"")</f>
        <v/>
      </c>
      <c r="O172" s="7" t="str">
        <f>IF('Comanda Decor 1'!$C199&lt;&gt;"",IF('Comanda Decor 1'!$C$10&lt;&gt;"",'Comanda Decor 1'!$C$10,""),"")</f>
        <v/>
      </c>
    </row>
    <row r="173" spans="1:15" x14ac:dyDescent="0.3">
      <c r="A173" s="3">
        <v>171</v>
      </c>
      <c r="B173" s="3" t="str">
        <f>IF('Comanda Decor 1'!$B200&lt;&gt;"",'Comanda Decor 1'!$B200,"")</f>
        <v/>
      </c>
      <c r="C173" s="3" t="str">
        <f>IF('Comanda Decor 1'!$C200&lt;&gt;"",'Comanda Decor 1'!$C200,"")</f>
        <v/>
      </c>
      <c r="D173" s="3" t="str">
        <f>IF('Comanda Decor 1'!$D200&lt;&gt;0,'Comanda Decor 1'!$D200,"")</f>
        <v/>
      </c>
      <c r="E173" s="3" t="str">
        <f>IF('Comanda Decor 1'!$E200&lt;&gt;0,'Comanda Decor 1'!$E200,"")</f>
        <v/>
      </c>
      <c r="F173" s="3" t="str">
        <f>IF('Comanda Decor 1'!$F200&lt;&gt;0,'Comanda Decor 1'!$F200,"")</f>
        <v/>
      </c>
      <c r="G173" s="3" t="str">
        <f>IF('Comanda Decor 1'!$C200="","",IF('Comanda Decor 1'!$G200="",1,0))</f>
        <v/>
      </c>
      <c r="H173" s="3" t="str">
        <f>VLOOKUP(IF('Comanda Decor 1'!$H200=1,'Comanda Decor 1'!$C$20,IF('Comanda Decor 1'!$H200=2,'Comanda Decor 1'!$C$21,IF('Comanda Decor 1'!$H200=3,'Comanda Decor 1'!$C$22,IF('Comanda Decor 1'!$H200=4,'Comanda Decor 1'!$C$23,IF('Comanda Decor 1'!$H200=5,'Comanda Decor 1'!$C$24,IF('Comanda Decor 1'!$H200=6,'Comanda Decor 1'!$C$25,"Blank")))))),'Corespondenta ABS denumire-cod'!A:B,2,0)</f>
        <v/>
      </c>
      <c r="I173" s="3" t="str">
        <f>VLOOKUP(IF('Comanda Decor 1'!$I200=1,'Comanda Decor 1'!$C$20,IF('Comanda Decor 1'!$I200=2,'Comanda Decor 1'!$C$21,IF('Comanda Decor 1'!$I200=3,'Comanda Decor 1'!$C$22,IF('Comanda Decor 1'!$I200=4,'Comanda Decor 1'!$C$23,IF('Comanda Decor 1'!$I200=5,'Comanda Decor 1'!$C$24,IF('Comanda Decor 1'!$I200=6,'Comanda Decor 1'!$C$25,"Blank")))))),'Corespondenta ABS denumire-cod'!A:B,2,0)</f>
        <v/>
      </c>
      <c r="J173" s="3" t="str">
        <f>VLOOKUP(IF('Comanda Decor 1'!$J200=1,'Comanda Decor 1'!$C$20,IF('Comanda Decor 1'!$J200=2,'Comanda Decor 1'!$C$21,IF('Comanda Decor 1'!$J200=3,'Comanda Decor 1'!$C$22,IF('Comanda Decor 1'!$J200=4,'Comanda Decor 1'!$C$23,IF('Comanda Decor 1'!$J200=5,'Comanda Decor 1'!$C$24,IF('Comanda Decor 1'!$J200=6,'Comanda Decor 1'!$C$25,"Blank")))))),'Corespondenta ABS denumire-cod'!A:B,2,0)</f>
        <v/>
      </c>
      <c r="K173" s="3" t="str">
        <f>VLOOKUP(IF('Comanda Decor 1'!$K200=1,'Comanda Decor 1'!$C$20,IF('Comanda Decor 1'!$K200=2,'Comanda Decor 1'!$C$21,IF('Comanda Decor 1'!$K200=3,'Comanda Decor 1'!$C$22,IF('Comanda Decor 1'!$K200=4,'Comanda Decor 1'!$C$23,IF('Comanda Decor 1'!$K200=5,'Comanda Decor 1'!$C$24,IF('Comanda Decor 1'!$K200=6,'Comanda Decor 1'!$C$25,"Blank")))))),'Corespondenta ABS denumire-cod'!A:B,2,0)</f>
        <v/>
      </c>
      <c r="L173" s="3" t="str">
        <f>IF('Comanda Decor 1'!$D200&lt;&gt;0,VLOOKUP('Formula Cant 1'!$E172,'Grafica Cant'!$E$2:$F$17,2,0),"")</f>
        <v/>
      </c>
      <c r="M173" s="3" t="str">
        <f>IF('Comanda Decor 1'!$C200&lt;&gt;"",IF('Comanda Decor 1'!$L200&lt;&gt;"",'Comanda Decor 1'!$L200,""),"")</f>
        <v/>
      </c>
      <c r="N173" s="3" t="str">
        <f>IF('Comanda Decor 1'!$C200&lt;&gt;"",IF('Comanda Decor 1'!$C$12&lt;&gt;"",'Comanda Decor 1'!$C$12,""),"")</f>
        <v/>
      </c>
      <c r="O173" s="7" t="str">
        <f>IF('Comanda Decor 1'!$C200&lt;&gt;"",IF('Comanda Decor 1'!$C$10&lt;&gt;"",'Comanda Decor 1'!$C$10,""),"")</f>
        <v/>
      </c>
    </row>
    <row r="174" spans="1:15" x14ac:dyDescent="0.3">
      <c r="A174" s="3">
        <v>172</v>
      </c>
      <c r="B174" s="3" t="str">
        <f>IF('Comanda Decor 1'!$B201&lt;&gt;"",'Comanda Decor 1'!$B201,"")</f>
        <v/>
      </c>
      <c r="C174" s="3" t="str">
        <f>IF('Comanda Decor 1'!$C201&lt;&gt;"",'Comanda Decor 1'!$C201,"")</f>
        <v/>
      </c>
      <c r="D174" s="3" t="str">
        <f>IF('Comanda Decor 1'!$D201&lt;&gt;0,'Comanda Decor 1'!$D201,"")</f>
        <v/>
      </c>
      <c r="E174" s="3" t="str">
        <f>IF('Comanda Decor 1'!$E201&lt;&gt;0,'Comanda Decor 1'!$E201,"")</f>
        <v/>
      </c>
      <c r="F174" s="3" t="str">
        <f>IF('Comanda Decor 1'!$F201&lt;&gt;0,'Comanda Decor 1'!$F201,"")</f>
        <v/>
      </c>
      <c r="G174" s="3" t="str">
        <f>IF('Comanda Decor 1'!$C201="","",IF('Comanda Decor 1'!$G201="",1,0))</f>
        <v/>
      </c>
      <c r="H174" s="3" t="str">
        <f>VLOOKUP(IF('Comanda Decor 1'!$H201=1,'Comanda Decor 1'!$C$20,IF('Comanda Decor 1'!$H201=2,'Comanda Decor 1'!$C$21,IF('Comanda Decor 1'!$H201=3,'Comanda Decor 1'!$C$22,IF('Comanda Decor 1'!$H201=4,'Comanda Decor 1'!$C$23,IF('Comanda Decor 1'!$H201=5,'Comanda Decor 1'!$C$24,IF('Comanda Decor 1'!$H201=6,'Comanda Decor 1'!$C$25,"Blank")))))),'Corespondenta ABS denumire-cod'!A:B,2,0)</f>
        <v/>
      </c>
      <c r="I174" s="3" t="str">
        <f>VLOOKUP(IF('Comanda Decor 1'!$I201=1,'Comanda Decor 1'!$C$20,IF('Comanda Decor 1'!$I201=2,'Comanda Decor 1'!$C$21,IF('Comanda Decor 1'!$I201=3,'Comanda Decor 1'!$C$22,IF('Comanda Decor 1'!$I201=4,'Comanda Decor 1'!$C$23,IF('Comanda Decor 1'!$I201=5,'Comanda Decor 1'!$C$24,IF('Comanda Decor 1'!$I201=6,'Comanda Decor 1'!$C$25,"Blank")))))),'Corespondenta ABS denumire-cod'!A:B,2,0)</f>
        <v/>
      </c>
      <c r="J174" s="3" t="str">
        <f>VLOOKUP(IF('Comanda Decor 1'!$J201=1,'Comanda Decor 1'!$C$20,IF('Comanda Decor 1'!$J201=2,'Comanda Decor 1'!$C$21,IF('Comanda Decor 1'!$J201=3,'Comanda Decor 1'!$C$22,IF('Comanda Decor 1'!$J201=4,'Comanda Decor 1'!$C$23,IF('Comanda Decor 1'!$J201=5,'Comanda Decor 1'!$C$24,IF('Comanda Decor 1'!$J201=6,'Comanda Decor 1'!$C$25,"Blank")))))),'Corespondenta ABS denumire-cod'!A:B,2,0)</f>
        <v/>
      </c>
      <c r="K174" s="3" t="str">
        <f>VLOOKUP(IF('Comanda Decor 1'!$K201=1,'Comanda Decor 1'!$C$20,IF('Comanda Decor 1'!$K201=2,'Comanda Decor 1'!$C$21,IF('Comanda Decor 1'!$K201=3,'Comanda Decor 1'!$C$22,IF('Comanda Decor 1'!$K201=4,'Comanda Decor 1'!$C$23,IF('Comanda Decor 1'!$K201=5,'Comanda Decor 1'!$C$24,IF('Comanda Decor 1'!$K201=6,'Comanda Decor 1'!$C$25,"Blank")))))),'Corespondenta ABS denumire-cod'!A:B,2,0)</f>
        <v/>
      </c>
      <c r="L174" s="3" t="str">
        <f>IF('Comanda Decor 1'!$D201&lt;&gt;0,VLOOKUP('Formula Cant 1'!$E173,'Grafica Cant'!$E$2:$F$17,2,0),"")</f>
        <v/>
      </c>
      <c r="M174" s="3" t="str">
        <f>IF('Comanda Decor 1'!$C201&lt;&gt;"",IF('Comanda Decor 1'!$L201&lt;&gt;"",'Comanda Decor 1'!$L201,""),"")</f>
        <v/>
      </c>
      <c r="N174" s="3" t="str">
        <f>IF('Comanda Decor 1'!$C201&lt;&gt;"",IF('Comanda Decor 1'!$C$12&lt;&gt;"",'Comanda Decor 1'!$C$12,""),"")</f>
        <v/>
      </c>
      <c r="O174" s="7" t="str">
        <f>IF('Comanda Decor 1'!$C201&lt;&gt;"",IF('Comanda Decor 1'!$C$10&lt;&gt;"",'Comanda Decor 1'!$C$10,""),"")</f>
        <v/>
      </c>
    </row>
    <row r="175" spans="1:15" x14ac:dyDescent="0.3">
      <c r="A175" s="3">
        <v>173</v>
      </c>
      <c r="B175" s="3" t="str">
        <f>IF('Comanda Decor 1'!$B202&lt;&gt;"",'Comanda Decor 1'!$B202,"")</f>
        <v/>
      </c>
      <c r="C175" s="3" t="str">
        <f>IF('Comanda Decor 1'!$C202&lt;&gt;"",'Comanda Decor 1'!$C202,"")</f>
        <v/>
      </c>
      <c r="D175" s="3" t="str">
        <f>IF('Comanda Decor 1'!$D202&lt;&gt;0,'Comanda Decor 1'!$D202,"")</f>
        <v/>
      </c>
      <c r="E175" s="3" t="str">
        <f>IF('Comanda Decor 1'!$E202&lt;&gt;0,'Comanda Decor 1'!$E202,"")</f>
        <v/>
      </c>
      <c r="F175" s="3" t="str">
        <f>IF('Comanda Decor 1'!$F202&lt;&gt;0,'Comanda Decor 1'!$F202,"")</f>
        <v/>
      </c>
      <c r="G175" s="3" t="str">
        <f>IF('Comanda Decor 1'!$C202="","",IF('Comanda Decor 1'!$G202="",1,0))</f>
        <v/>
      </c>
      <c r="H175" s="3" t="str">
        <f>VLOOKUP(IF('Comanda Decor 1'!$H202=1,'Comanda Decor 1'!$C$20,IF('Comanda Decor 1'!$H202=2,'Comanda Decor 1'!$C$21,IF('Comanda Decor 1'!$H202=3,'Comanda Decor 1'!$C$22,IF('Comanda Decor 1'!$H202=4,'Comanda Decor 1'!$C$23,IF('Comanda Decor 1'!$H202=5,'Comanda Decor 1'!$C$24,IF('Comanda Decor 1'!$H202=6,'Comanda Decor 1'!$C$25,"Blank")))))),'Corespondenta ABS denumire-cod'!A:B,2,0)</f>
        <v/>
      </c>
      <c r="I175" s="3" t="str">
        <f>VLOOKUP(IF('Comanda Decor 1'!$I202=1,'Comanda Decor 1'!$C$20,IF('Comanda Decor 1'!$I202=2,'Comanda Decor 1'!$C$21,IF('Comanda Decor 1'!$I202=3,'Comanda Decor 1'!$C$22,IF('Comanda Decor 1'!$I202=4,'Comanda Decor 1'!$C$23,IF('Comanda Decor 1'!$I202=5,'Comanda Decor 1'!$C$24,IF('Comanda Decor 1'!$I202=6,'Comanda Decor 1'!$C$25,"Blank")))))),'Corespondenta ABS denumire-cod'!A:B,2,0)</f>
        <v/>
      </c>
      <c r="J175" s="3" t="str">
        <f>VLOOKUP(IF('Comanda Decor 1'!$J202=1,'Comanda Decor 1'!$C$20,IF('Comanda Decor 1'!$J202=2,'Comanda Decor 1'!$C$21,IF('Comanda Decor 1'!$J202=3,'Comanda Decor 1'!$C$22,IF('Comanda Decor 1'!$J202=4,'Comanda Decor 1'!$C$23,IF('Comanda Decor 1'!$J202=5,'Comanda Decor 1'!$C$24,IF('Comanda Decor 1'!$J202=6,'Comanda Decor 1'!$C$25,"Blank")))))),'Corespondenta ABS denumire-cod'!A:B,2,0)</f>
        <v/>
      </c>
      <c r="K175" s="3" t="str">
        <f>VLOOKUP(IF('Comanda Decor 1'!$K202=1,'Comanda Decor 1'!$C$20,IF('Comanda Decor 1'!$K202=2,'Comanda Decor 1'!$C$21,IF('Comanda Decor 1'!$K202=3,'Comanda Decor 1'!$C$22,IF('Comanda Decor 1'!$K202=4,'Comanda Decor 1'!$C$23,IF('Comanda Decor 1'!$K202=5,'Comanda Decor 1'!$C$24,IF('Comanda Decor 1'!$K202=6,'Comanda Decor 1'!$C$25,"Blank")))))),'Corespondenta ABS denumire-cod'!A:B,2,0)</f>
        <v/>
      </c>
      <c r="L175" s="3" t="str">
        <f>IF('Comanda Decor 1'!$D202&lt;&gt;0,VLOOKUP('Formula Cant 1'!$E174,'Grafica Cant'!$E$2:$F$17,2,0),"")</f>
        <v/>
      </c>
      <c r="M175" s="3" t="str">
        <f>IF('Comanda Decor 1'!$C202&lt;&gt;"",IF('Comanda Decor 1'!$L202&lt;&gt;"",'Comanda Decor 1'!$L202,""),"")</f>
        <v/>
      </c>
      <c r="N175" s="3" t="str">
        <f>IF('Comanda Decor 1'!$C202&lt;&gt;"",IF('Comanda Decor 1'!$C$12&lt;&gt;"",'Comanda Decor 1'!$C$12,""),"")</f>
        <v/>
      </c>
      <c r="O175" s="7" t="str">
        <f>IF('Comanda Decor 1'!$C202&lt;&gt;"",IF('Comanda Decor 1'!$C$10&lt;&gt;"",'Comanda Decor 1'!$C$10,""),"")</f>
        <v/>
      </c>
    </row>
    <row r="176" spans="1:15" x14ac:dyDescent="0.3">
      <c r="A176" s="3">
        <v>174</v>
      </c>
      <c r="B176" s="3" t="str">
        <f>IF('Comanda Decor 1'!$B203&lt;&gt;"",'Comanda Decor 1'!$B203,"")</f>
        <v/>
      </c>
      <c r="C176" s="3" t="str">
        <f>IF('Comanda Decor 1'!$C203&lt;&gt;"",'Comanda Decor 1'!$C203,"")</f>
        <v/>
      </c>
      <c r="D176" s="3" t="str">
        <f>IF('Comanda Decor 1'!$D203&lt;&gt;0,'Comanda Decor 1'!$D203,"")</f>
        <v/>
      </c>
      <c r="E176" s="3" t="str">
        <f>IF('Comanda Decor 1'!$E203&lt;&gt;0,'Comanda Decor 1'!$E203,"")</f>
        <v/>
      </c>
      <c r="F176" s="3" t="str">
        <f>IF('Comanda Decor 1'!$F203&lt;&gt;0,'Comanda Decor 1'!$F203,"")</f>
        <v/>
      </c>
      <c r="G176" s="3" t="str">
        <f>IF('Comanda Decor 1'!$C203="","",IF('Comanda Decor 1'!$G203="",1,0))</f>
        <v/>
      </c>
      <c r="H176" s="3" t="str">
        <f>VLOOKUP(IF('Comanda Decor 1'!$H203=1,'Comanda Decor 1'!$C$20,IF('Comanda Decor 1'!$H203=2,'Comanda Decor 1'!$C$21,IF('Comanda Decor 1'!$H203=3,'Comanda Decor 1'!$C$22,IF('Comanda Decor 1'!$H203=4,'Comanda Decor 1'!$C$23,IF('Comanda Decor 1'!$H203=5,'Comanda Decor 1'!$C$24,IF('Comanda Decor 1'!$H203=6,'Comanda Decor 1'!$C$25,"Blank")))))),'Corespondenta ABS denumire-cod'!A:B,2,0)</f>
        <v/>
      </c>
      <c r="I176" s="3" t="str">
        <f>VLOOKUP(IF('Comanda Decor 1'!$I203=1,'Comanda Decor 1'!$C$20,IF('Comanda Decor 1'!$I203=2,'Comanda Decor 1'!$C$21,IF('Comanda Decor 1'!$I203=3,'Comanda Decor 1'!$C$22,IF('Comanda Decor 1'!$I203=4,'Comanda Decor 1'!$C$23,IF('Comanda Decor 1'!$I203=5,'Comanda Decor 1'!$C$24,IF('Comanda Decor 1'!$I203=6,'Comanda Decor 1'!$C$25,"Blank")))))),'Corespondenta ABS denumire-cod'!A:B,2,0)</f>
        <v/>
      </c>
      <c r="J176" s="3" t="str">
        <f>VLOOKUP(IF('Comanda Decor 1'!$J203=1,'Comanda Decor 1'!$C$20,IF('Comanda Decor 1'!$J203=2,'Comanda Decor 1'!$C$21,IF('Comanda Decor 1'!$J203=3,'Comanda Decor 1'!$C$22,IF('Comanda Decor 1'!$J203=4,'Comanda Decor 1'!$C$23,IF('Comanda Decor 1'!$J203=5,'Comanda Decor 1'!$C$24,IF('Comanda Decor 1'!$J203=6,'Comanda Decor 1'!$C$25,"Blank")))))),'Corespondenta ABS denumire-cod'!A:B,2,0)</f>
        <v/>
      </c>
      <c r="K176" s="3" t="str">
        <f>VLOOKUP(IF('Comanda Decor 1'!$K203=1,'Comanda Decor 1'!$C$20,IF('Comanda Decor 1'!$K203=2,'Comanda Decor 1'!$C$21,IF('Comanda Decor 1'!$K203=3,'Comanda Decor 1'!$C$22,IF('Comanda Decor 1'!$K203=4,'Comanda Decor 1'!$C$23,IF('Comanda Decor 1'!$K203=5,'Comanda Decor 1'!$C$24,IF('Comanda Decor 1'!$K203=6,'Comanda Decor 1'!$C$25,"Blank")))))),'Corespondenta ABS denumire-cod'!A:B,2,0)</f>
        <v/>
      </c>
      <c r="L176" s="3" t="str">
        <f>IF('Comanda Decor 1'!$D203&lt;&gt;0,VLOOKUP('Formula Cant 1'!$E175,'Grafica Cant'!$E$2:$F$17,2,0),"")</f>
        <v/>
      </c>
      <c r="M176" s="3" t="str">
        <f>IF('Comanda Decor 1'!$C203&lt;&gt;"",IF('Comanda Decor 1'!$L203&lt;&gt;"",'Comanda Decor 1'!$L203,""),"")</f>
        <v/>
      </c>
      <c r="N176" s="3" t="str">
        <f>IF('Comanda Decor 1'!$C203&lt;&gt;"",IF('Comanda Decor 1'!$C$12&lt;&gt;"",'Comanda Decor 1'!$C$12,""),"")</f>
        <v/>
      </c>
      <c r="O176" s="7" t="str">
        <f>IF('Comanda Decor 1'!$C203&lt;&gt;"",IF('Comanda Decor 1'!$C$10&lt;&gt;"",'Comanda Decor 1'!$C$10,""),"")</f>
        <v/>
      </c>
    </row>
    <row r="177" spans="1:15" x14ac:dyDescent="0.3">
      <c r="A177" s="3">
        <v>175</v>
      </c>
      <c r="B177" s="3" t="str">
        <f>IF('Comanda Decor 1'!$B204&lt;&gt;"",'Comanda Decor 1'!$B204,"")</f>
        <v/>
      </c>
      <c r="C177" s="3" t="str">
        <f>IF('Comanda Decor 1'!$C204&lt;&gt;"",'Comanda Decor 1'!$C204,"")</f>
        <v/>
      </c>
      <c r="D177" s="3" t="str">
        <f>IF('Comanda Decor 1'!$D204&lt;&gt;0,'Comanda Decor 1'!$D204,"")</f>
        <v/>
      </c>
      <c r="E177" s="3" t="str">
        <f>IF('Comanda Decor 1'!$E204&lt;&gt;0,'Comanda Decor 1'!$E204,"")</f>
        <v/>
      </c>
      <c r="F177" s="3" t="str">
        <f>IF('Comanda Decor 1'!$F204&lt;&gt;0,'Comanda Decor 1'!$F204,"")</f>
        <v/>
      </c>
      <c r="G177" s="3" t="str">
        <f>IF('Comanda Decor 1'!$C204="","",IF('Comanda Decor 1'!$G204="",1,0))</f>
        <v/>
      </c>
      <c r="H177" s="3" t="str">
        <f>VLOOKUP(IF('Comanda Decor 1'!$H204=1,'Comanda Decor 1'!$C$20,IF('Comanda Decor 1'!$H204=2,'Comanda Decor 1'!$C$21,IF('Comanda Decor 1'!$H204=3,'Comanda Decor 1'!$C$22,IF('Comanda Decor 1'!$H204=4,'Comanda Decor 1'!$C$23,IF('Comanda Decor 1'!$H204=5,'Comanda Decor 1'!$C$24,IF('Comanda Decor 1'!$H204=6,'Comanda Decor 1'!$C$25,"Blank")))))),'Corespondenta ABS denumire-cod'!A:B,2,0)</f>
        <v/>
      </c>
      <c r="I177" s="3" t="str">
        <f>VLOOKUP(IF('Comanda Decor 1'!$I204=1,'Comanda Decor 1'!$C$20,IF('Comanda Decor 1'!$I204=2,'Comanda Decor 1'!$C$21,IF('Comanda Decor 1'!$I204=3,'Comanda Decor 1'!$C$22,IF('Comanda Decor 1'!$I204=4,'Comanda Decor 1'!$C$23,IF('Comanda Decor 1'!$I204=5,'Comanda Decor 1'!$C$24,IF('Comanda Decor 1'!$I204=6,'Comanda Decor 1'!$C$25,"Blank")))))),'Corespondenta ABS denumire-cod'!A:B,2,0)</f>
        <v/>
      </c>
      <c r="J177" s="3" t="str">
        <f>VLOOKUP(IF('Comanda Decor 1'!$J204=1,'Comanda Decor 1'!$C$20,IF('Comanda Decor 1'!$J204=2,'Comanda Decor 1'!$C$21,IF('Comanda Decor 1'!$J204=3,'Comanda Decor 1'!$C$22,IF('Comanda Decor 1'!$J204=4,'Comanda Decor 1'!$C$23,IF('Comanda Decor 1'!$J204=5,'Comanda Decor 1'!$C$24,IF('Comanda Decor 1'!$J204=6,'Comanda Decor 1'!$C$25,"Blank")))))),'Corespondenta ABS denumire-cod'!A:B,2,0)</f>
        <v/>
      </c>
      <c r="K177" s="3" t="str">
        <f>VLOOKUP(IF('Comanda Decor 1'!$K204=1,'Comanda Decor 1'!$C$20,IF('Comanda Decor 1'!$K204=2,'Comanda Decor 1'!$C$21,IF('Comanda Decor 1'!$K204=3,'Comanda Decor 1'!$C$22,IF('Comanda Decor 1'!$K204=4,'Comanda Decor 1'!$C$23,IF('Comanda Decor 1'!$K204=5,'Comanda Decor 1'!$C$24,IF('Comanda Decor 1'!$K204=6,'Comanda Decor 1'!$C$25,"Blank")))))),'Corespondenta ABS denumire-cod'!A:B,2,0)</f>
        <v/>
      </c>
      <c r="L177" s="3" t="str">
        <f>IF('Comanda Decor 1'!$D204&lt;&gt;0,VLOOKUP('Formula Cant 1'!$E176,'Grafica Cant'!$E$2:$F$17,2,0),"")</f>
        <v/>
      </c>
      <c r="M177" s="3" t="str">
        <f>IF('Comanda Decor 1'!$C204&lt;&gt;"",IF('Comanda Decor 1'!$L204&lt;&gt;"",'Comanda Decor 1'!$L204,""),"")</f>
        <v/>
      </c>
      <c r="N177" s="3" t="str">
        <f>IF('Comanda Decor 1'!$C204&lt;&gt;"",IF('Comanda Decor 1'!$C$12&lt;&gt;"",'Comanda Decor 1'!$C$12,""),"")</f>
        <v/>
      </c>
      <c r="O177" s="7" t="str">
        <f>IF('Comanda Decor 1'!$C204&lt;&gt;"",IF('Comanda Decor 1'!$C$10&lt;&gt;"",'Comanda Decor 1'!$C$10,""),"")</f>
        <v/>
      </c>
    </row>
    <row r="178" spans="1:15" x14ac:dyDescent="0.3">
      <c r="A178" s="3">
        <v>176</v>
      </c>
      <c r="B178" s="3" t="str">
        <f>IF('Comanda Decor 1'!$B205&lt;&gt;"",'Comanda Decor 1'!$B205,"")</f>
        <v/>
      </c>
      <c r="C178" s="3" t="str">
        <f>IF('Comanda Decor 1'!$C205&lt;&gt;"",'Comanda Decor 1'!$C205,"")</f>
        <v/>
      </c>
      <c r="D178" s="3" t="str">
        <f>IF('Comanda Decor 1'!$D205&lt;&gt;0,'Comanda Decor 1'!$D205,"")</f>
        <v/>
      </c>
      <c r="E178" s="3" t="str">
        <f>IF('Comanda Decor 1'!$E205&lt;&gt;0,'Comanda Decor 1'!$E205,"")</f>
        <v/>
      </c>
      <c r="F178" s="3" t="str">
        <f>IF('Comanda Decor 1'!$F205&lt;&gt;0,'Comanda Decor 1'!$F205,"")</f>
        <v/>
      </c>
      <c r="G178" s="3" t="str">
        <f>IF('Comanda Decor 1'!$C205="","",IF('Comanda Decor 1'!$G205="",1,0))</f>
        <v/>
      </c>
      <c r="H178" s="3" t="str">
        <f>VLOOKUP(IF('Comanda Decor 1'!$H205=1,'Comanda Decor 1'!$C$20,IF('Comanda Decor 1'!$H205=2,'Comanda Decor 1'!$C$21,IF('Comanda Decor 1'!$H205=3,'Comanda Decor 1'!$C$22,IF('Comanda Decor 1'!$H205=4,'Comanda Decor 1'!$C$23,IF('Comanda Decor 1'!$H205=5,'Comanda Decor 1'!$C$24,IF('Comanda Decor 1'!$H205=6,'Comanda Decor 1'!$C$25,"Blank")))))),'Corespondenta ABS denumire-cod'!A:B,2,0)</f>
        <v/>
      </c>
      <c r="I178" s="3" t="str">
        <f>VLOOKUP(IF('Comanda Decor 1'!$I205=1,'Comanda Decor 1'!$C$20,IF('Comanda Decor 1'!$I205=2,'Comanda Decor 1'!$C$21,IF('Comanda Decor 1'!$I205=3,'Comanda Decor 1'!$C$22,IF('Comanda Decor 1'!$I205=4,'Comanda Decor 1'!$C$23,IF('Comanda Decor 1'!$I205=5,'Comanda Decor 1'!$C$24,IF('Comanda Decor 1'!$I205=6,'Comanda Decor 1'!$C$25,"Blank")))))),'Corespondenta ABS denumire-cod'!A:B,2,0)</f>
        <v/>
      </c>
      <c r="J178" s="3" t="str">
        <f>VLOOKUP(IF('Comanda Decor 1'!$J205=1,'Comanda Decor 1'!$C$20,IF('Comanda Decor 1'!$J205=2,'Comanda Decor 1'!$C$21,IF('Comanda Decor 1'!$J205=3,'Comanda Decor 1'!$C$22,IF('Comanda Decor 1'!$J205=4,'Comanda Decor 1'!$C$23,IF('Comanda Decor 1'!$J205=5,'Comanda Decor 1'!$C$24,IF('Comanda Decor 1'!$J205=6,'Comanda Decor 1'!$C$25,"Blank")))))),'Corespondenta ABS denumire-cod'!A:B,2,0)</f>
        <v/>
      </c>
      <c r="K178" s="3" t="str">
        <f>VLOOKUP(IF('Comanda Decor 1'!$K205=1,'Comanda Decor 1'!$C$20,IF('Comanda Decor 1'!$K205=2,'Comanda Decor 1'!$C$21,IF('Comanda Decor 1'!$K205=3,'Comanda Decor 1'!$C$22,IF('Comanda Decor 1'!$K205=4,'Comanda Decor 1'!$C$23,IF('Comanda Decor 1'!$K205=5,'Comanda Decor 1'!$C$24,IF('Comanda Decor 1'!$K205=6,'Comanda Decor 1'!$C$25,"Blank")))))),'Corespondenta ABS denumire-cod'!A:B,2,0)</f>
        <v/>
      </c>
      <c r="L178" s="3" t="str">
        <f>IF('Comanda Decor 1'!$D205&lt;&gt;0,VLOOKUP('Formula Cant 1'!$E177,'Grafica Cant'!$E$2:$F$17,2,0),"")</f>
        <v/>
      </c>
      <c r="M178" s="3" t="str">
        <f>IF('Comanda Decor 1'!$C205&lt;&gt;"",IF('Comanda Decor 1'!$L205&lt;&gt;"",'Comanda Decor 1'!$L205,""),"")</f>
        <v/>
      </c>
      <c r="N178" s="3" t="str">
        <f>IF('Comanda Decor 1'!$C205&lt;&gt;"",IF('Comanda Decor 1'!$C$12&lt;&gt;"",'Comanda Decor 1'!$C$12,""),"")</f>
        <v/>
      </c>
      <c r="O178" s="7" t="str">
        <f>IF('Comanda Decor 1'!$C205&lt;&gt;"",IF('Comanda Decor 1'!$C$10&lt;&gt;"",'Comanda Decor 1'!$C$10,""),"")</f>
        <v/>
      </c>
    </row>
    <row r="179" spans="1:15" x14ac:dyDescent="0.3">
      <c r="A179" s="3">
        <v>177</v>
      </c>
      <c r="B179" s="3" t="str">
        <f>IF('Comanda Decor 1'!$B206&lt;&gt;"",'Comanda Decor 1'!$B206,"")</f>
        <v/>
      </c>
      <c r="C179" s="3" t="str">
        <f>IF('Comanda Decor 1'!$C206&lt;&gt;"",'Comanda Decor 1'!$C206,"")</f>
        <v/>
      </c>
      <c r="D179" s="3" t="str">
        <f>IF('Comanda Decor 1'!$D206&lt;&gt;0,'Comanda Decor 1'!$D206,"")</f>
        <v/>
      </c>
      <c r="E179" s="3" t="str">
        <f>IF('Comanda Decor 1'!$E206&lt;&gt;0,'Comanda Decor 1'!$E206,"")</f>
        <v/>
      </c>
      <c r="F179" s="3" t="str">
        <f>IF('Comanda Decor 1'!$F206&lt;&gt;0,'Comanda Decor 1'!$F206,"")</f>
        <v/>
      </c>
      <c r="G179" s="3" t="str">
        <f>IF('Comanda Decor 1'!$C206="","",IF('Comanda Decor 1'!$G206="",1,0))</f>
        <v/>
      </c>
      <c r="H179" s="3" t="str">
        <f>VLOOKUP(IF('Comanda Decor 1'!$H206=1,'Comanda Decor 1'!$C$20,IF('Comanda Decor 1'!$H206=2,'Comanda Decor 1'!$C$21,IF('Comanda Decor 1'!$H206=3,'Comanda Decor 1'!$C$22,IF('Comanda Decor 1'!$H206=4,'Comanda Decor 1'!$C$23,IF('Comanda Decor 1'!$H206=5,'Comanda Decor 1'!$C$24,IF('Comanda Decor 1'!$H206=6,'Comanda Decor 1'!$C$25,"Blank")))))),'Corespondenta ABS denumire-cod'!A:B,2,0)</f>
        <v/>
      </c>
      <c r="I179" s="3" t="str">
        <f>VLOOKUP(IF('Comanda Decor 1'!$I206=1,'Comanda Decor 1'!$C$20,IF('Comanda Decor 1'!$I206=2,'Comanda Decor 1'!$C$21,IF('Comanda Decor 1'!$I206=3,'Comanda Decor 1'!$C$22,IF('Comanda Decor 1'!$I206=4,'Comanda Decor 1'!$C$23,IF('Comanda Decor 1'!$I206=5,'Comanda Decor 1'!$C$24,IF('Comanda Decor 1'!$I206=6,'Comanda Decor 1'!$C$25,"Blank")))))),'Corespondenta ABS denumire-cod'!A:B,2,0)</f>
        <v/>
      </c>
      <c r="J179" s="3" t="str">
        <f>VLOOKUP(IF('Comanda Decor 1'!$J206=1,'Comanda Decor 1'!$C$20,IF('Comanda Decor 1'!$J206=2,'Comanda Decor 1'!$C$21,IF('Comanda Decor 1'!$J206=3,'Comanda Decor 1'!$C$22,IF('Comanda Decor 1'!$J206=4,'Comanda Decor 1'!$C$23,IF('Comanda Decor 1'!$J206=5,'Comanda Decor 1'!$C$24,IF('Comanda Decor 1'!$J206=6,'Comanda Decor 1'!$C$25,"Blank")))))),'Corespondenta ABS denumire-cod'!A:B,2,0)</f>
        <v/>
      </c>
      <c r="K179" s="3" t="str">
        <f>VLOOKUP(IF('Comanda Decor 1'!$K206=1,'Comanda Decor 1'!$C$20,IF('Comanda Decor 1'!$K206=2,'Comanda Decor 1'!$C$21,IF('Comanda Decor 1'!$K206=3,'Comanda Decor 1'!$C$22,IF('Comanda Decor 1'!$K206=4,'Comanda Decor 1'!$C$23,IF('Comanda Decor 1'!$K206=5,'Comanda Decor 1'!$C$24,IF('Comanda Decor 1'!$K206=6,'Comanda Decor 1'!$C$25,"Blank")))))),'Corespondenta ABS denumire-cod'!A:B,2,0)</f>
        <v/>
      </c>
      <c r="L179" s="3" t="str">
        <f>IF('Comanda Decor 1'!$D206&lt;&gt;0,VLOOKUP('Formula Cant 1'!$E178,'Grafica Cant'!$E$2:$F$17,2,0),"")</f>
        <v/>
      </c>
      <c r="M179" s="3" t="str">
        <f>IF('Comanda Decor 1'!$C206&lt;&gt;"",IF('Comanda Decor 1'!$L206&lt;&gt;"",'Comanda Decor 1'!$L206,""),"")</f>
        <v/>
      </c>
      <c r="N179" s="3" t="str">
        <f>IF('Comanda Decor 1'!$C206&lt;&gt;"",IF('Comanda Decor 1'!$C$12&lt;&gt;"",'Comanda Decor 1'!$C$12,""),"")</f>
        <v/>
      </c>
      <c r="O179" s="7" t="str">
        <f>IF('Comanda Decor 1'!$C206&lt;&gt;"",IF('Comanda Decor 1'!$C$10&lt;&gt;"",'Comanda Decor 1'!$C$10,""),"")</f>
        <v/>
      </c>
    </row>
    <row r="180" spans="1:15" x14ac:dyDescent="0.3">
      <c r="A180" s="3">
        <v>178</v>
      </c>
      <c r="B180" s="3" t="str">
        <f>IF('Comanda Decor 1'!$B207&lt;&gt;"",'Comanda Decor 1'!$B207,"")</f>
        <v/>
      </c>
      <c r="C180" s="3" t="str">
        <f>IF('Comanda Decor 1'!$C207&lt;&gt;"",'Comanda Decor 1'!$C207,"")</f>
        <v/>
      </c>
      <c r="D180" s="3" t="str">
        <f>IF('Comanda Decor 1'!$D207&lt;&gt;0,'Comanda Decor 1'!$D207,"")</f>
        <v/>
      </c>
      <c r="E180" s="3" t="str">
        <f>IF('Comanda Decor 1'!$E207&lt;&gt;0,'Comanda Decor 1'!$E207,"")</f>
        <v/>
      </c>
      <c r="F180" s="3" t="str">
        <f>IF('Comanda Decor 1'!$F207&lt;&gt;0,'Comanda Decor 1'!$F207,"")</f>
        <v/>
      </c>
      <c r="G180" s="3" t="str">
        <f>IF('Comanda Decor 1'!$C207="","",IF('Comanda Decor 1'!$G207="",1,0))</f>
        <v/>
      </c>
      <c r="H180" s="3" t="str">
        <f>VLOOKUP(IF('Comanda Decor 1'!$H207=1,'Comanda Decor 1'!$C$20,IF('Comanda Decor 1'!$H207=2,'Comanda Decor 1'!$C$21,IF('Comanda Decor 1'!$H207=3,'Comanda Decor 1'!$C$22,IF('Comanda Decor 1'!$H207=4,'Comanda Decor 1'!$C$23,IF('Comanda Decor 1'!$H207=5,'Comanda Decor 1'!$C$24,IF('Comanda Decor 1'!$H207=6,'Comanda Decor 1'!$C$25,"Blank")))))),'Corespondenta ABS denumire-cod'!A:B,2,0)</f>
        <v/>
      </c>
      <c r="I180" s="3" t="str">
        <f>VLOOKUP(IF('Comanda Decor 1'!$I207=1,'Comanda Decor 1'!$C$20,IF('Comanda Decor 1'!$I207=2,'Comanda Decor 1'!$C$21,IF('Comanda Decor 1'!$I207=3,'Comanda Decor 1'!$C$22,IF('Comanda Decor 1'!$I207=4,'Comanda Decor 1'!$C$23,IF('Comanda Decor 1'!$I207=5,'Comanda Decor 1'!$C$24,IF('Comanda Decor 1'!$I207=6,'Comanda Decor 1'!$C$25,"Blank")))))),'Corespondenta ABS denumire-cod'!A:B,2,0)</f>
        <v/>
      </c>
      <c r="J180" s="3" t="str">
        <f>VLOOKUP(IF('Comanda Decor 1'!$J207=1,'Comanda Decor 1'!$C$20,IF('Comanda Decor 1'!$J207=2,'Comanda Decor 1'!$C$21,IF('Comanda Decor 1'!$J207=3,'Comanda Decor 1'!$C$22,IF('Comanda Decor 1'!$J207=4,'Comanda Decor 1'!$C$23,IF('Comanda Decor 1'!$J207=5,'Comanda Decor 1'!$C$24,IF('Comanda Decor 1'!$J207=6,'Comanda Decor 1'!$C$25,"Blank")))))),'Corespondenta ABS denumire-cod'!A:B,2,0)</f>
        <v/>
      </c>
      <c r="K180" s="3" t="str">
        <f>VLOOKUP(IF('Comanda Decor 1'!$K207=1,'Comanda Decor 1'!$C$20,IF('Comanda Decor 1'!$K207=2,'Comanda Decor 1'!$C$21,IF('Comanda Decor 1'!$K207=3,'Comanda Decor 1'!$C$22,IF('Comanda Decor 1'!$K207=4,'Comanda Decor 1'!$C$23,IF('Comanda Decor 1'!$K207=5,'Comanda Decor 1'!$C$24,IF('Comanda Decor 1'!$K207=6,'Comanda Decor 1'!$C$25,"Blank")))))),'Corespondenta ABS denumire-cod'!A:B,2,0)</f>
        <v/>
      </c>
      <c r="L180" s="3" t="str">
        <f>IF('Comanda Decor 1'!$D207&lt;&gt;0,VLOOKUP('Formula Cant 1'!$E179,'Grafica Cant'!$E$2:$F$17,2,0),"")</f>
        <v/>
      </c>
      <c r="M180" s="3" t="str">
        <f>IF('Comanda Decor 1'!$C207&lt;&gt;"",IF('Comanda Decor 1'!$L207&lt;&gt;"",'Comanda Decor 1'!$L207,""),"")</f>
        <v/>
      </c>
      <c r="N180" s="3" t="str">
        <f>IF('Comanda Decor 1'!$C207&lt;&gt;"",IF('Comanda Decor 1'!$C$12&lt;&gt;"",'Comanda Decor 1'!$C$12,""),"")</f>
        <v/>
      </c>
      <c r="O180" s="7" t="str">
        <f>IF('Comanda Decor 1'!$C207&lt;&gt;"",IF('Comanda Decor 1'!$C$10&lt;&gt;"",'Comanda Decor 1'!$C$10,""),"")</f>
        <v/>
      </c>
    </row>
    <row r="181" spans="1:15" x14ac:dyDescent="0.3">
      <c r="A181" s="3">
        <v>179</v>
      </c>
      <c r="B181" s="3" t="str">
        <f>IF('Comanda Decor 1'!$B208&lt;&gt;"",'Comanda Decor 1'!$B208,"")</f>
        <v/>
      </c>
      <c r="C181" s="3" t="str">
        <f>IF('Comanda Decor 1'!$C208&lt;&gt;"",'Comanda Decor 1'!$C208,"")</f>
        <v/>
      </c>
      <c r="D181" s="3" t="str">
        <f>IF('Comanda Decor 1'!$D208&lt;&gt;0,'Comanda Decor 1'!$D208,"")</f>
        <v/>
      </c>
      <c r="E181" s="3" t="str">
        <f>IF('Comanda Decor 1'!$E208&lt;&gt;0,'Comanda Decor 1'!$E208,"")</f>
        <v/>
      </c>
      <c r="F181" s="3" t="str">
        <f>IF('Comanda Decor 1'!$F208&lt;&gt;0,'Comanda Decor 1'!$F208,"")</f>
        <v/>
      </c>
      <c r="G181" s="3" t="str">
        <f>IF('Comanda Decor 1'!$C208="","",IF('Comanda Decor 1'!$G208="",1,0))</f>
        <v/>
      </c>
      <c r="H181" s="3" t="str">
        <f>VLOOKUP(IF('Comanda Decor 1'!$H208=1,'Comanda Decor 1'!$C$20,IF('Comanda Decor 1'!$H208=2,'Comanda Decor 1'!$C$21,IF('Comanda Decor 1'!$H208=3,'Comanda Decor 1'!$C$22,IF('Comanda Decor 1'!$H208=4,'Comanda Decor 1'!$C$23,IF('Comanda Decor 1'!$H208=5,'Comanda Decor 1'!$C$24,IF('Comanda Decor 1'!$H208=6,'Comanda Decor 1'!$C$25,"Blank")))))),'Corespondenta ABS denumire-cod'!A:B,2,0)</f>
        <v/>
      </c>
      <c r="I181" s="3" t="str">
        <f>VLOOKUP(IF('Comanda Decor 1'!$I208=1,'Comanda Decor 1'!$C$20,IF('Comanda Decor 1'!$I208=2,'Comanda Decor 1'!$C$21,IF('Comanda Decor 1'!$I208=3,'Comanda Decor 1'!$C$22,IF('Comanda Decor 1'!$I208=4,'Comanda Decor 1'!$C$23,IF('Comanda Decor 1'!$I208=5,'Comanda Decor 1'!$C$24,IF('Comanda Decor 1'!$I208=6,'Comanda Decor 1'!$C$25,"Blank")))))),'Corespondenta ABS denumire-cod'!A:B,2,0)</f>
        <v/>
      </c>
      <c r="J181" s="3" t="str">
        <f>VLOOKUP(IF('Comanda Decor 1'!$J208=1,'Comanda Decor 1'!$C$20,IF('Comanda Decor 1'!$J208=2,'Comanda Decor 1'!$C$21,IF('Comanda Decor 1'!$J208=3,'Comanda Decor 1'!$C$22,IF('Comanda Decor 1'!$J208=4,'Comanda Decor 1'!$C$23,IF('Comanda Decor 1'!$J208=5,'Comanda Decor 1'!$C$24,IF('Comanda Decor 1'!$J208=6,'Comanda Decor 1'!$C$25,"Blank")))))),'Corespondenta ABS denumire-cod'!A:B,2,0)</f>
        <v/>
      </c>
      <c r="K181" s="3" t="str">
        <f>VLOOKUP(IF('Comanda Decor 1'!$K208=1,'Comanda Decor 1'!$C$20,IF('Comanda Decor 1'!$K208=2,'Comanda Decor 1'!$C$21,IF('Comanda Decor 1'!$K208=3,'Comanda Decor 1'!$C$22,IF('Comanda Decor 1'!$K208=4,'Comanda Decor 1'!$C$23,IF('Comanda Decor 1'!$K208=5,'Comanda Decor 1'!$C$24,IF('Comanda Decor 1'!$K208=6,'Comanda Decor 1'!$C$25,"Blank")))))),'Corespondenta ABS denumire-cod'!A:B,2,0)</f>
        <v/>
      </c>
      <c r="L181" s="3" t="str">
        <f>IF('Comanda Decor 1'!$D208&lt;&gt;0,VLOOKUP('Formula Cant 1'!$E180,'Grafica Cant'!$E$2:$F$17,2,0),"")</f>
        <v/>
      </c>
      <c r="M181" s="3" t="str">
        <f>IF('Comanda Decor 1'!$C208&lt;&gt;"",IF('Comanda Decor 1'!$L208&lt;&gt;"",'Comanda Decor 1'!$L208,""),"")</f>
        <v/>
      </c>
      <c r="N181" s="3" t="str">
        <f>IF('Comanda Decor 1'!$C208&lt;&gt;"",IF('Comanda Decor 1'!$C$12&lt;&gt;"",'Comanda Decor 1'!$C$12,""),"")</f>
        <v/>
      </c>
      <c r="O181" s="7" t="str">
        <f>IF('Comanda Decor 1'!$C208&lt;&gt;"",IF('Comanda Decor 1'!$C$10&lt;&gt;"",'Comanda Decor 1'!$C$10,""),"")</f>
        <v/>
      </c>
    </row>
    <row r="182" spans="1:15" x14ac:dyDescent="0.3">
      <c r="A182" s="3">
        <v>180</v>
      </c>
      <c r="B182" s="3" t="str">
        <f>IF('Comanda Decor 1'!$B209&lt;&gt;"",'Comanda Decor 1'!$B209,"")</f>
        <v/>
      </c>
      <c r="C182" s="3" t="str">
        <f>IF('Comanda Decor 1'!$C209&lt;&gt;"",'Comanda Decor 1'!$C209,"")</f>
        <v/>
      </c>
      <c r="D182" s="3" t="str">
        <f>IF('Comanda Decor 1'!$D209&lt;&gt;0,'Comanda Decor 1'!$D209,"")</f>
        <v/>
      </c>
      <c r="E182" s="3" t="str">
        <f>IF('Comanda Decor 1'!$E209&lt;&gt;0,'Comanda Decor 1'!$E209,"")</f>
        <v/>
      </c>
      <c r="F182" s="3" t="str">
        <f>IF('Comanda Decor 1'!$F209&lt;&gt;0,'Comanda Decor 1'!$F209,"")</f>
        <v/>
      </c>
      <c r="G182" s="3" t="str">
        <f>IF('Comanda Decor 1'!$C209="","",IF('Comanda Decor 1'!$G209="",1,0))</f>
        <v/>
      </c>
      <c r="H182" s="3" t="str">
        <f>VLOOKUP(IF('Comanda Decor 1'!$H209=1,'Comanda Decor 1'!$C$20,IF('Comanda Decor 1'!$H209=2,'Comanda Decor 1'!$C$21,IF('Comanda Decor 1'!$H209=3,'Comanda Decor 1'!$C$22,IF('Comanda Decor 1'!$H209=4,'Comanda Decor 1'!$C$23,IF('Comanda Decor 1'!$H209=5,'Comanda Decor 1'!$C$24,IF('Comanda Decor 1'!$H209=6,'Comanda Decor 1'!$C$25,"Blank")))))),'Corespondenta ABS denumire-cod'!A:B,2,0)</f>
        <v/>
      </c>
      <c r="I182" s="3" t="str">
        <f>VLOOKUP(IF('Comanda Decor 1'!$I209=1,'Comanda Decor 1'!$C$20,IF('Comanda Decor 1'!$I209=2,'Comanda Decor 1'!$C$21,IF('Comanda Decor 1'!$I209=3,'Comanda Decor 1'!$C$22,IF('Comanda Decor 1'!$I209=4,'Comanda Decor 1'!$C$23,IF('Comanda Decor 1'!$I209=5,'Comanda Decor 1'!$C$24,IF('Comanda Decor 1'!$I209=6,'Comanda Decor 1'!$C$25,"Blank")))))),'Corespondenta ABS denumire-cod'!A:B,2,0)</f>
        <v/>
      </c>
      <c r="J182" s="3" t="str">
        <f>VLOOKUP(IF('Comanda Decor 1'!$J209=1,'Comanda Decor 1'!$C$20,IF('Comanda Decor 1'!$J209=2,'Comanda Decor 1'!$C$21,IF('Comanda Decor 1'!$J209=3,'Comanda Decor 1'!$C$22,IF('Comanda Decor 1'!$J209=4,'Comanda Decor 1'!$C$23,IF('Comanda Decor 1'!$J209=5,'Comanda Decor 1'!$C$24,IF('Comanda Decor 1'!$J209=6,'Comanda Decor 1'!$C$25,"Blank")))))),'Corespondenta ABS denumire-cod'!A:B,2,0)</f>
        <v/>
      </c>
      <c r="K182" s="3" t="str">
        <f>VLOOKUP(IF('Comanda Decor 1'!$K209=1,'Comanda Decor 1'!$C$20,IF('Comanda Decor 1'!$K209=2,'Comanda Decor 1'!$C$21,IF('Comanda Decor 1'!$K209=3,'Comanda Decor 1'!$C$22,IF('Comanda Decor 1'!$K209=4,'Comanda Decor 1'!$C$23,IF('Comanda Decor 1'!$K209=5,'Comanda Decor 1'!$C$24,IF('Comanda Decor 1'!$K209=6,'Comanda Decor 1'!$C$25,"Blank")))))),'Corespondenta ABS denumire-cod'!A:B,2,0)</f>
        <v/>
      </c>
      <c r="L182" s="3" t="str">
        <f>IF('Comanda Decor 1'!$D209&lt;&gt;0,VLOOKUP('Formula Cant 1'!$E181,'Grafica Cant'!$E$2:$F$17,2,0),"")</f>
        <v/>
      </c>
      <c r="M182" s="3" t="str">
        <f>IF('Comanda Decor 1'!$C209&lt;&gt;"",IF('Comanda Decor 1'!$L209&lt;&gt;"",'Comanda Decor 1'!$L209,""),"")</f>
        <v/>
      </c>
      <c r="N182" s="3" t="str">
        <f>IF('Comanda Decor 1'!$C209&lt;&gt;"",IF('Comanda Decor 1'!$C$12&lt;&gt;"",'Comanda Decor 1'!$C$12,""),"")</f>
        <v/>
      </c>
      <c r="O182" s="7" t="str">
        <f>IF('Comanda Decor 1'!$C209&lt;&gt;"",IF('Comanda Decor 1'!$C$10&lt;&gt;"",'Comanda Decor 1'!$C$10,""),"")</f>
        <v/>
      </c>
    </row>
    <row r="183" spans="1:15" x14ac:dyDescent="0.3">
      <c r="A183" s="3">
        <v>181</v>
      </c>
      <c r="B183" s="3" t="str">
        <f>IF('Comanda Decor 1'!$B210&lt;&gt;"",'Comanda Decor 1'!$B210,"")</f>
        <v/>
      </c>
      <c r="C183" s="3" t="str">
        <f>IF('Comanda Decor 1'!$C210&lt;&gt;"",'Comanda Decor 1'!$C210,"")</f>
        <v/>
      </c>
      <c r="D183" s="3" t="str">
        <f>IF('Comanda Decor 1'!$D210&lt;&gt;0,'Comanda Decor 1'!$D210,"")</f>
        <v/>
      </c>
      <c r="E183" s="3" t="str">
        <f>IF('Comanda Decor 1'!$E210&lt;&gt;0,'Comanda Decor 1'!$E210,"")</f>
        <v/>
      </c>
      <c r="F183" s="3" t="str">
        <f>IF('Comanda Decor 1'!$F210&lt;&gt;0,'Comanda Decor 1'!$F210,"")</f>
        <v/>
      </c>
      <c r="G183" s="3" t="str">
        <f>IF('Comanda Decor 1'!$C210="","",IF('Comanda Decor 1'!$G210="",1,0))</f>
        <v/>
      </c>
      <c r="H183" s="3" t="str">
        <f>VLOOKUP(IF('Comanda Decor 1'!$H210=1,'Comanda Decor 1'!$C$20,IF('Comanda Decor 1'!$H210=2,'Comanda Decor 1'!$C$21,IF('Comanda Decor 1'!$H210=3,'Comanda Decor 1'!$C$22,IF('Comanda Decor 1'!$H210=4,'Comanda Decor 1'!$C$23,IF('Comanda Decor 1'!$H210=5,'Comanda Decor 1'!$C$24,IF('Comanda Decor 1'!$H210=6,'Comanda Decor 1'!$C$25,"Blank")))))),'Corespondenta ABS denumire-cod'!A:B,2,0)</f>
        <v/>
      </c>
      <c r="I183" s="3" t="str">
        <f>VLOOKUP(IF('Comanda Decor 1'!$I210=1,'Comanda Decor 1'!$C$20,IF('Comanda Decor 1'!$I210=2,'Comanda Decor 1'!$C$21,IF('Comanda Decor 1'!$I210=3,'Comanda Decor 1'!$C$22,IF('Comanda Decor 1'!$I210=4,'Comanda Decor 1'!$C$23,IF('Comanda Decor 1'!$I210=5,'Comanda Decor 1'!$C$24,IF('Comanda Decor 1'!$I210=6,'Comanda Decor 1'!$C$25,"Blank")))))),'Corespondenta ABS denumire-cod'!A:B,2,0)</f>
        <v/>
      </c>
      <c r="J183" s="3" t="str">
        <f>VLOOKUP(IF('Comanda Decor 1'!$J210=1,'Comanda Decor 1'!$C$20,IF('Comanda Decor 1'!$J210=2,'Comanda Decor 1'!$C$21,IF('Comanda Decor 1'!$J210=3,'Comanda Decor 1'!$C$22,IF('Comanda Decor 1'!$J210=4,'Comanda Decor 1'!$C$23,IF('Comanda Decor 1'!$J210=5,'Comanda Decor 1'!$C$24,IF('Comanda Decor 1'!$J210=6,'Comanda Decor 1'!$C$25,"Blank")))))),'Corespondenta ABS denumire-cod'!A:B,2,0)</f>
        <v/>
      </c>
      <c r="K183" s="3" t="str">
        <f>VLOOKUP(IF('Comanda Decor 1'!$K210=1,'Comanda Decor 1'!$C$20,IF('Comanda Decor 1'!$K210=2,'Comanda Decor 1'!$C$21,IF('Comanda Decor 1'!$K210=3,'Comanda Decor 1'!$C$22,IF('Comanda Decor 1'!$K210=4,'Comanda Decor 1'!$C$23,IF('Comanda Decor 1'!$K210=5,'Comanda Decor 1'!$C$24,IF('Comanda Decor 1'!$K210=6,'Comanda Decor 1'!$C$25,"Blank")))))),'Corespondenta ABS denumire-cod'!A:B,2,0)</f>
        <v/>
      </c>
      <c r="L183" s="3" t="str">
        <f>IF('Comanda Decor 1'!$D210&lt;&gt;0,VLOOKUP('Formula Cant 1'!$E182,'Grafica Cant'!$E$2:$F$17,2,0),"")</f>
        <v/>
      </c>
      <c r="M183" s="3" t="str">
        <f>IF('Comanda Decor 1'!$C210&lt;&gt;"",IF('Comanda Decor 1'!$L210&lt;&gt;"",'Comanda Decor 1'!$L210,""),"")</f>
        <v/>
      </c>
      <c r="N183" s="3" t="str">
        <f>IF('Comanda Decor 1'!$C210&lt;&gt;"",IF('Comanda Decor 1'!$C$12&lt;&gt;"",'Comanda Decor 1'!$C$12,""),"")</f>
        <v/>
      </c>
      <c r="O183" s="7" t="str">
        <f>IF('Comanda Decor 1'!$C210&lt;&gt;"",IF('Comanda Decor 1'!$C$10&lt;&gt;"",'Comanda Decor 1'!$C$10,""),"")</f>
        <v/>
      </c>
    </row>
    <row r="184" spans="1:15" x14ac:dyDescent="0.3">
      <c r="A184" s="3">
        <v>182</v>
      </c>
      <c r="B184" s="3" t="str">
        <f>IF('Comanda Decor 1'!$B211&lt;&gt;"",'Comanda Decor 1'!$B211,"")</f>
        <v/>
      </c>
      <c r="C184" s="3" t="str">
        <f>IF('Comanda Decor 1'!$C211&lt;&gt;"",'Comanda Decor 1'!$C211,"")</f>
        <v/>
      </c>
      <c r="D184" s="3" t="str">
        <f>IF('Comanda Decor 1'!$D211&lt;&gt;0,'Comanda Decor 1'!$D211,"")</f>
        <v/>
      </c>
      <c r="E184" s="3" t="str">
        <f>IF('Comanda Decor 1'!$E211&lt;&gt;0,'Comanda Decor 1'!$E211,"")</f>
        <v/>
      </c>
      <c r="F184" s="3" t="str">
        <f>IF('Comanda Decor 1'!$F211&lt;&gt;0,'Comanda Decor 1'!$F211,"")</f>
        <v/>
      </c>
      <c r="G184" s="3" t="str">
        <f>IF('Comanda Decor 1'!$C211="","",IF('Comanda Decor 1'!$G211="",1,0))</f>
        <v/>
      </c>
      <c r="H184" s="3" t="str">
        <f>VLOOKUP(IF('Comanda Decor 1'!$H211=1,'Comanda Decor 1'!$C$20,IF('Comanda Decor 1'!$H211=2,'Comanda Decor 1'!$C$21,IF('Comanda Decor 1'!$H211=3,'Comanda Decor 1'!$C$22,IF('Comanda Decor 1'!$H211=4,'Comanda Decor 1'!$C$23,IF('Comanda Decor 1'!$H211=5,'Comanda Decor 1'!$C$24,IF('Comanda Decor 1'!$H211=6,'Comanda Decor 1'!$C$25,"Blank")))))),'Corespondenta ABS denumire-cod'!A:B,2,0)</f>
        <v/>
      </c>
      <c r="I184" s="3" t="str">
        <f>VLOOKUP(IF('Comanda Decor 1'!$I211=1,'Comanda Decor 1'!$C$20,IF('Comanda Decor 1'!$I211=2,'Comanda Decor 1'!$C$21,IF('Comanda Decor 1'!$I211=3,'Comanda Decor 1'!$C$22,IF('Comanda Decor 1'!$I211=4,'Comanda Decor 1'!$C$23,IF('Comanda Decor 1'!$I211=5,'Comanda Decor 1'!$C$24,IF('Comanda Decor 1'!$I211=6,'Comanda Decor 1'!$C$25,"Blank")))))),'Corespondenta ABS denumire-cod'!A:B,2,0)</f>
        <v/>
      </c>
      <c r="J184" s="3" t="str">
        <f>VLOOKUP(IF('Comanda Decor 1'!$J211=1,'Comanda Decor 1'!$C$20,IF('Comanda Decor 1'!$J211=2,'Comanda Decor 1'!$C$21,IF('Comanda Decor 1'!$J211=3,'Comanda Decor 1'!$C$22,IF('Comanda Decor 1'!$J211=4,'Comanda Decor 1'!$C$23,IF('Comanda Decor 1'!$J211=5,'Comanda Decor 1'!$C$24,IF('Comanda Decor 1'!$J211=6,'Comanda Decor 1'!$C$25,"Blank")))))),'Corespondenta ABS denumire-cod'!A:B,2,0)</f>
        <v/>
      </c>
      <c r="K184" s="3" t="str">
        <f>VLOOKUP(IF('Comanda Decor 1'!$K211=1,'Comanda Decor 1'!$C$20,IF('Comanda Decor 1'!$K211=2,'Comanda Decor 1'!$C$21,IF('Comanda Decor 1'!$K211=3,'Comanda Decor 1'!$C$22,IF('Comanda Decor 1'!$K211=4,'Comanda Decor 1'!$C$23,IF('Comanda Decor 1'!$K211=5,'Comanda Decor 1'!$C$24,IF('Comanda Decor 1'!$K211=6,'Comanda Decor 1'!$C$25,"Blank")))))),'Corespondenta ABS denumire-cod'!A:B,2,0)</f>
        <v/>
      </c>
      <c r="L184" s="3" t="str">
        <f>IF('Comanda Decor 1'!$D211&lt;&gt;0,VLOOKUP('Formula Cant 1'!$E183,'Grafica Cant'!$E$2:$F$17,2,0),"")</f>
        <v/>
      </c>
      <c r="M184" s="3" t="str">
        <f>IF('Comanda Decor 1'!$C211&lt;&gt;"",IF('Comanda Decor 1'!$L211&lt;&gt;"",'Comanda Decor 1'!$L211,""),"")</f>
        <v/>
      </c>
      <c r="N184" s="3" t="str">
        <f>IF('Comanda Decor 1'!$C211&lt;&gt;"",IF('Comanda Decor 1'!$C$12&lt;&gt;"",'Comanda Decor 1'!$C$12,""),"")</f>
        <v/>
      </c>
      <c r="O184" s="7" t="str">
        <f>IF('Comanda Decor 1'!$C211&lt;&gt;"",IF('Comanda Decor 1'!$C$10&lt;&gt;"",'Comanda Decor 1'!$C$10,""),"")</f>
        <v/>
      </c>
    </row>
    <row r="185" spans="1:15" x14ac:dyDescent="0.3">
      <c r="A185" s="3">
        <v>183</v>
      </c>
      <c r="B185" s="3" t="str">
        <f>IF('Comanda Decor 1'!$B212&lt;&gt;"",'Comanda Decor 1'!$B212,"")</f>
        <v/>
      </c>
      <c r="C185" s="3" t="str">
        <f>IF('Comanda Decor 1'!$C212&lt;&gt;"",'Comanda Decor 1'!$C212,"")</f>
        <v/>
      </c>
      <c r="D185" s="3" t="str">
        <f>IF('Comanda Decor 1'!$D212&lt;&gt;0,'Comanda Decor 1'!$D212,"")</f>
        <v/>
      </c>
      <c r="E185" s="3" t="str">
        <f>IF('Comanda Decor 1'!$E212&lt;&gt;0,'Comanda Decor 1'!$E212,"")</f>
        <v/>
      </c>
      <c r="F185" s="3" t="str">
        <f>IF('Comanda Decor 1'!$F212&lt;&gt;0,'Comanda Decor 1'!$F212,"")</f>
        <v/>
      </c>
      <c r="G185" s="3" t="str">
        <f>IF('Comanda Decor 1'!$C212="","",IF('Comanda Decor 1'!$G212="",1,0))</f>
        <v/>
      </c>
      <c r="H185" s="3" t="str">
        <f>VLOOKUP(IF('Comanda Decor 1'!$H212=1,'Comanda Decor 1'!$C$20,IF('Comanda Decor 1'!$H212=2,'Comanda Decor 1'!$C$21,IF('Comanda Decor 1'!$H212=3,'Comanda Decor 1'!$C$22,IF('Comanda Decor 1'!$H212=4,'Comanda Decor 1'!$C$23,IF('Comanda Decor 1'!$H212=5,'Comanda Decor 1'!$C$24,IF('Comanda Decor 1'!$H212=6,'Comanda Decor 1'!$C$25,"Blank")))))),'Corespondenta ABS denumire-cod'!A:B,2,0)</f>
        <v/>
      </c>
      <c r="I185" s="3" t="str">
        <f>VLOOKUP(IF('Comanda Decor 1'!$I212=1,'Comanda Decor 1'!$C$20,IF('Comanda Decor 1'!$I212=2,'Comanda Decor 1'!$C$21,IF('Comanda Decor 1'!$I212=3,'Comanda Decor 1'!$C$22,IF('Comanda Decor 1'!$I212=4,'Comanda Decor 1'!$C$23,IF('Comanda Decor 1'!$I212=5,'Comanda Decor 1'!$C$24,IF('Comanda Decor 1'!$I212=6,'Comanda Decor 1'!$C$25,"Blank")))))),'Corespondenta ABS denumire-cod'!A:B,2,0)</f>
        <v/>
      </c>
      <c r="J185" s="3" t="str">
        <f>VLOOKUP(IF('Comanda Decor 1'!$J212=1,'Comanda Decor 1'!$C$20,IF('Comanda Decor 1'!$J212=2,'Comanda Decor 1'!$C$21,IF('Comanda Decor 1'!$J212=3,'Comanda Decor 1'!$C$22,IF('Comanda Decor 1'!$J212=4,'Comanda Decor 1'!$C$23,IF('Comanda Decor 1'!$J212=5,'Comanda Decor 1'!$C$24,IF('Comanda Decor 1'!$J212=6,'Comanda Decor 1'!$C$25,"Blank")))))),'Corespondenta ABS denumire-cod'!A:B,2,0)</f>
        <v/>
      </c>
      <c r="K185" s="3" t="str">
        <f>VLOOKUP(IF('Comanda Decor 1'!$K212=1,'Comanda Decor 1'!$C$20,IF('Comanda Decor 1'!$K212=2,'Comanda Decor 1'!$C$21,IF('Comanda Decor 1'!$K212=3,'Comanda Decor 1'!$C$22,IF('Comanda Decor 1'!$K212=4,'Comanda Decor 1'!$C$23,IF('Comanda Decor 1'!$K212=5,'Comanda Decor 1'!$C$24,IF('Comanda Decor 1'!$K212=6,'Comanda Decor 1'!$C$25,"Blank")))))),'Corespondenta ABS denumire-cod'!A:B,2,0)</f>
        <v/>
      </c>
      <c r="L185" s="3" t="str">
        <f>IF('Comanda Decor 1'!$D212&lt;&gt;0,VLOOKUP('Formula Cant 1'!$E184,'Grafica Cant'!$E$2:$F$17,2,0),"")</f>
        <v/>
      </c>
      <c r="M185" s="3" t="str">
        <f>IF('Comanda Decor 1'!$C212&lt;&gt;"",IF('Comanda Decor 1'!$L212&lt;&gt;"",'Comanda Decor 1'!$L212,""),"")</f>
        <v/>
      </c>
      <c r="N185" s="3" t="str">
        <f>IF('Comanda Decor 1'!$C212&lt;&gt;"",IF('Comanda Decor 1'!$C$12&lt;&gt;"",'Comanda Decor 1'!$C$12,""),"")</f>
        <v/>
      </c>
      <c r="O185" s="7" t="str">
        <f>IF('Comanda Decor 1'!$C212&lt;&gt;"",IF('Comanda Decor 1'!$C$10&lt;&gt;"",'Comanda Decor 1'!$C$10,""),"")</f>
        <v/>
      </c>
    </row>
    <row r="186" spans="1:15" x14ac:dyDescent="0.3">
      <c r="A186" s="3">
        <v>184</v>
      </c>
      <c r="B186" s="3" t="str">
        <f>IF('Comanda Decor 1'!$B213&lt;&gt;"",'Comanda Decor 1'!$B213,"")</f>
        <v/>
      </c>
      <c r="C186" s="3" t="str">
        <f>IF('Comanda Decor 1'!$C213&lt;&gt;"",'Comanda Decor 1'!$C213,"")</f>
        <v/>
      </c>
      <c r="D186" s="3" t="str">
        <f>IF('Comanda Decor 1'!$D213&lt;&gt;0,'Comanda Decor 1'!$D213,"")</f>
        <v/>
      </c>
      <c r="E186" s="3" t="str">
        <f>IF('Comanda Decor 1'!$E213&lt;&gt;0,'Comanda Decor 1'!$E213,"")</f>
        <v/>
      </c>
      <c r="F186" s="3" t="str">
        <f>IF('Comanda Decor 1'!$F213&lt;&gt;0,'Comanda Decor 1'!$F213,"")</f>
        <v/>
      </c>
      <c r="G186" s="3" t="str">
        <f>IF('Comanda Decor 1'!$C213="","",IF('Comanda Decor 1'!$G213="",1,0))</f>
        <v/>
      </c>
      <c r="H186" s="3" t="str">
        <f>VLOOKUP(IF('Comanda Decor 1'!$H213=1,'Comanda Decor 1'!$C$20,IF('Comanda Decor 1'!$H213=2,'Comanda Decor 1'!$C$21,IF('Comanda Decor 1'!$H213=3,'Comanda Decor 1'!$C$22,IF('Comanda Decor 1'!$H213=4,'Comanda Decor 1'!$C$23,IF('Comanda Decor 1'!$H213=5,'Comanda Decor 1'!$C$24,IF('Comanda Decor 1'!$H213=6,'Comanda Decor 1'!$C$25,"Blank")))))),'Corespondenta ABS denumire-cod'!A:B,2,0)</f>
        <v/>
      </c>
      <c r="I186" s="3" t="str">
        <f>VLOOKUP(IF('Comanda Decor 1'!$I213=1,'Comanda Decor 1'!$C$20,IF('Comanda Decor 1'!$I213=2,'Comanda Decor 1'!$C$21,IF('Comanda Decor 1'!$I213=3,'Comanda Decor 1'!$C$22,IF('Comanda Decor 1'!$I213=4,'Comanda Decor 1'!$C$23,IF('Comanda Decor 1'!$I213=5,'Comanda Decor 1'!$C$24,IF('Comanda Decor 1'!$I213=6,'Comanda Decor 1'!$C$25,"Blank")))))),'Corespondenta ABS denumire-cod'!A:B,2,0)</f>
        <v/>
      </c>
      <c r="J186" s="3" t="str">
        <f>VLOOKUP(IF('Comanda Decor 1'!$J213=1,'Comanda Decor 1'!$C$20,IF('Comanda Decor 1'!$J213=2,'Comanda Decor 1'!$C$21,IF('Comanda Decor 1'!$J213=3,'Comanda Decor 1'!$C$22,IF('Comanda Decor 1'!$J213=4,'Comanda Decor 1'!$C$23,IF('Comanda Decor 1'!$J213=5,'Comanda Decor 1'!$C$24,IF('Comanda Decor 1'!$J213=6,'Comanda Decor 1'!$C$25,"Blank")))))),'Corespondenta ABS denumire-cod'!A:B,2,0)</f>
        <v/>
      </c>
      <c r="K186" s="3" t="str">
        <f>VLOOKUP(IF('Comanda Decor 1'!$K213=1,'Comanda Decor 1'!$C$20,IF('Comanda Decor 1'!$K213=2,'Comanda Decor 1'!$C$21,IF('Comanda Decor 1'!$K213=3,'Comanda Decor 1'!$C$22,IF('Comanda Decor 1'!$K213=4,'Comanda Decor 1'!$C$23,IF('Comanda Decor 1'!$K213=5,'Comanda Decor 1'!$C$24,IF('Comanda Decor 1'!$K213=6,'Comanda Decor 1'!$C$25,"Blank")))))),'Corespondenta ABS denumire-cod'!A:B,2,0)</f>
        <v/>
      </c>
      <c r="L186" s="3" t="str">
        <f>IF('Comanda Decor 1'!$D213&lt;&gt;0,VLOOKUP('Formula Cant 1'!$E185,'Grafica Cant'!$E$2:$F$17,2,0),"")</f>
        <v/>
      </c>
      <c r="M186" s="3" t="str">
        <f>IF('Comanda Decor 1'!$C213&lt;&gt;"",IF('Comanda Decor 1'!$L213&lt;&gt;"",'Comanda Decor 1'!$L213,""),"")</f>
        <v/>
      </c>
      <c r="N186" s="3" t="str">
        <f>IF('Comanda Decor 1'!$C213&lt;&gt;"",IF('Comanda Decor 1'!$C$12&lt;&gt;"",'Comanda Decor 1'!$C$12,""),"")</f>
        <v/>
      </c>
      <c r="O186" s="7" t="str">
        <f>IF('Comanda Decor 1'!$C213&lt;&gt;"",IF('Comanda Decor 1'!$C$10&lt;&gt;"",'Comanda Decor 1'!$C$10,""),"")</f>
        <v/>
      </c>
    </row>
    <row r="187" spans="1:15" x14ac:dyDescent="0.3">
      <c r="A187" s="3">
        <v>185</v>
      </c>
      <c r="B187" s="3" t="str">
        <f>IF('Comanda Decor 1'!$B214&lt;&gt;"",'Comanda Decor 1'!$B214,"")</f>
        <v/>
      </c>
      <c r="C187" s="3" t="str">
        <f>IF('Comanda Decor 1'!$C214&lt;&gt;"",'Comanda Decor 1'!$C214,"")</f>
        <v/>
      </c>
      <c r="D187" s="3" t="str">
        <f>IF('Comanda Decor 1'!$D214&lt;&gt;0,'Comanda Decor 1'!$D214,"")</f>
        <v/>
      </c>
      <c r="E187" s="3" t="str">
        <f>IF('Comanda Decor 1'!$E214&lt;&gt;0,'Comanda Decor 1'!$E214,"")</f>
        <v/>
      </c>
      <c r="F187" s="3" t="str">
        <f>IF('Comanda Decor 1'!$F214&lt;&gt;0,'Comanda Decor 1'!$F214,"")</f>
        <v/>
      </c>
      <c r="G187" s="3" t="str">
        <f>IF('Comanda Decor 1'!$C214="","",IF('Comanda Decor 1'!$G214="",1,0))</f>
        <v/>
      </c>
      <c r="H187" s="3" t="str">
        <f>VLOOKUP(IF('Comanda Decor 1'!$H214=1,'Comanda Decor 1'!$C$20,IF('Comanda Decor 1'!$H214=2,'Comanda Decor 1'!$C$21,IF('Comanda Decor 1'!$H214=3,'Comanda Decor 1'!$C$22,IF('Comanda Decor 1'!$H214=4,'Comanda Decor 1'!$C$23,IF('Comanda Decor 1'!$H214=5,'Comanda Decor 1'!$C$24,IF('Comanda Decor 1'!$H214=6,'Comanda Decor 1'!$C$25,"Blank")))))),'Corespondenta ABS denumire-cod'!A:B,2,0)</f>
        <v/>
      </c>
      <c r="I187" s="3" t="str">
        <f>VLOOKUP(IF('Comanda Decor 1'!$I214=1,'Comanda Decor 1'!$C$20,IF('Comanda Decor 1'!$I214=2,'Comanda Decor 1'!$C$21,IF('Comanda Decor 1'!$I214=3,'Comanda Decor 1'!$C$22,IF('Comanda Decor 1'!$I214=4,'Comanda Decor 1'!$C$23,IF('Comanda Decor 1'!$I214=5,'Comanda Decor 1'!$C$24,IF('Comanda Decor 1'!$I214=6,'Comanda Decor 1'!$C$25,"Blank")))))),'Corespondenta ABS denumire-cod'!A:B,2,0)</f>
        <v/>
      </c>
      <c r="J187" s="3" t="str">
        <f>VLOOKUP(IF('Comanda Decor 1'!$J214=1,'Comanda Decor 1'!$C$20,IF('Comanda Decor 1'!$J214=2,'Comanda Decor 1'!$C$21,IF('Comanda Decor 1'!$J214=3,'Comanda Decor 1'!$C$22,IF('Comanda Decor 1'!$J214=4,'Comanda Decor 1'!$C$23,IF('Comanda Decor 1'!$J214=5,'Comanda Decor 1'!$C$24,IF('Comanda Decor 1'!$J214=6,'Comanda Decor 1'!$C$25,"Blank")))))),'Corespondenta ABS denumire-cod'!A:B,2,0)</f>
        <v/>
      </c>
      <c r="K187" s="3" t="str">
        <f>VLOOKUP(IF('Comanda Decor 1'!$K214=1,'Comanda Decor 1'!$C$20,IF('Comanda Decor 1'!$K214=2,'Comanda Decor 1'!$C$21,IF('Comanda Decor 1'!$K214=3,'Comanda Decor 1'!$C$22,IF('Comanda Decor 1'!$K214=4,'Comanda Decor 1'!$C$23,IF('Comanda Decor 1'!$K214=5,'Comanda Decor 1'!$C$24,IF('Comanda Decor 1'!$K214=6,'Comanda Decor 1'!$C$25,"Blank")))))),'Corespondenta ABS denumire-cod'!A:B,2,0)</f>
        <v/>
      </c>
      <c r="L187" s="3" t="str">
        <f>IF('Comanda Decor 1'!$D214&lt;&gt;0,VLOOKUP('Formula Cant 1'!$E186,'Grafica Cant'!$E$2:$F$17,2,0),"")</f>
        <v/>
      </c>
      <c r="M187" s="3" t="str">
        <f>IF('Comanda Decor 1'!$C214&lt;&gt;"",IF('Comanda Decor 1'!$L214&lt;&gt;"",'Comanda Decor 1'!$L214,""),"")</f>
        <v/>
      </c>
      <c r="N187" s="3" t="str">
        <f>IF('Comanda Decor 1'!$C214&lt;&gt;"",IF('Comanda Decor 1'!$C$12&lt;&gt;"",'Comanda Decor 1'!$C$12,""),"")</f>
        <v/>
      </c>
      <c r="O187" s="7" t="str">
        <f>IF('Comanda Decor 1'!$C214&lt;&gt;"",IF('Comanda Decor 1'!$C$10&lt;&gt;"",'Comanda Decor 1'!$C$10,""),"")</f>
        <v/>
      </c>
    </row>
    <row r="188" spans="1:15" x14ac:dyDescent="0.3">
      <c r="A188" s="3">
        <v>186</v>
      </c>
      <c r="B188" s="3" t="str">
        <f>IF('Comanda Decor 1'!$B215&lt;&gt;"",'Comanda Decor 1'!$B215,"")</f>
        <v/>
      </c>
      <c r="C188" s="3" t="str">
        <f>IF('Comanda Decor 1'!$C215&lt;&gt;"",'Comanda Decor 1'!$C215,"")</f>
        <v/>
      </c>
      <c r="D188" s="3" t="str">
        <f>IF('Comanda Decor 1'!$D215&lt;&gt;0,'Comanda Decor 1'!$D215,"")</f>
        <v/>
      </c>
      <c r="E188" s="3" t="str">
        <f>IF('Comanda Decor 1'!$E215&lt;&gt;0,'Comanda Decor 1'!$E215,"")</f>
        <v/>
      </c>
      <c r="F188" s="3" t="str">
        <f>IF('Comanda Decor 1'!$F215&lt;&gt;0,'Comanda Decor 1'!$F215,"")</f>
        <v/>
      </c>
      <c r="G188" s="3" t="str">
        <f>IF('Comanda Decor 1'!$C215="","",IF('Comanda Decor 1'!$G215="",1,0))</f>
        <v/>
      </c>
      <c r="H188" s="3" t="str">
        <f>VLOOKUP(IF('Comanda Decor 1'!$H215=1,'Comanda Decor 1'!$C$20,IF('Comanda Decor 1'!$H215=2,'Comanda Decor 1'!$C$21,IF('Comanda Decor 1'!$H215=3,'Comanda Decor 1'!$C$22,IF('Comanda Decor 1'!$H215=4,'Comanda Decor 1'!$C$23,IF('Comanda Decor 1'!$H215=5,'Comanda Decor 1'!$C$24,IF('Comanda Decor 1'!$H215=6,'Comanda Decor 1'!$C$25,"Blank")))))),'Corespondenta ABS denumire-cod'!A:B,2,0)</f>
        <v/>
      </c>
      <c r="I188" s="3" t="str">
        <f>VLOOKUP(IF('Comanda Decor 1'!$I215=1,'Comanda Decor 1'!$C$20,IF('Comanda Decor 1'!$I215=2,'Comanda Decor 1'!$C$21,IF('Comanda Decor 1'!$I215=3,'Comanda Decor 1'!$C$22,IF('Comanda Decor 1'!$I215=4,'Comanda Decor 1'!$C$23,IF('Comanda Decor 1'!$I215=5,'Comanda Decor 1'!$C$24,IF('Comanda Decor 1'!$I215=6,'Comanda Decor 1'!$C$25,"Blank")))))),'Corespondenta ABS denumire-cod'!A:B,2,0)</f>
        <v/>
      </c>
      <c r="J188" s="3" t="str">
        <f>VLOOKUP(IF('Comanda Decor 1'!$J215=1,'Comanda Decor 1'!$C$20,IF('Comanda Decor 1'!$J215=2,'Comanda Decor 1'!$C$21,IF('Comanda Decor 1'!$J215=3,'Comanda Decor 1'!$C$22,IF('Comanda Decor 1'!$J215=4,'Comanda Decor 1'!$C$23,IF('Comanda Decor 1'!$J215=5,'Comanda Decor 1'!$C$24,IF('Comanda Decor 1'!$J215=6,'Comanda Decor 1'!$C$25,"Blank")))))),'Corespondenta ABS denumire-cod'!A:B,2,0)</f>
        <v/>
      </c>
      <c r="K188" s="3" t="str">
        <f>VLOOKUP(IF('Comanda Decor 1'!$K215=1,'Comanda Decor 1'!$C$20,IF('Comanda Decor 1'!$K215=2,'Comanda Decor 1'!$C$21,IF('Comanda Decor 1'!$K215=3,'Comanda Decor 1'!$C$22,IF('Comanda Decor 1'!$K215=4,'Comanda Decor 1'!$C$23,IF('Comanda Decor 1'!$K215=5,'Comanda Decor 1'!$C$24,IF('Comanda Decor 1'!$K215=6,'Comanda Decor 1'!$C$25,"Blank")))))),'Corespondenta ABS denumire-cod'!A:B,2,0)</f>
        <v/>
      </c>
      <c r="L188" s="3" t="str">
        <f>IF('Comanda Decor 1'!$D215&lt;&gt;0,VLOOKUP('Formula Cant 1'!$E187,'Grafica Cant'!$E$2:$F$17,2,0),"")</f>
        <v/>
      </c>
      <c r="M188" s="3" t="str">
        <f>IF('Comanda Decor 1'!$C215&lt;&gt;"",IF('Comanda Decor 1'!$L215&lt;&gt;"",'Comanda Decor 1'!$L215,""),"")</f>
        <v/>
      </c>
      <c r="N188" s="3" t="str">
        <f>IF('Comanda Decor 1'!$C215&lt;&gt;"",IF('Comanda Decor 1'!$C$12&lt;&gt;"",'Comanda Decor 1'!$C$12,""),"")</f>
        <v/>
      </c>
      <c r="O188" s="7" t="str">
        <f>IF('Comanda Decor 1'!$C215&lt;&gt;"",IF('Comanda Decor 1'!$C$10&lt;&gt;"",'Comanda Decor 1'!$C$10,""),"")</f>
        <v/>
      </c>
    </row>
    <row r="189" spans="1:15" x14ac:dyDescent="0.3">
      <c r="A189" s="3">
        <v>187</v>
      </c>
      <c r="B189" s="3" t="str">
        <f>IF('Comanda Decor 1'!$B216&lt;&gt;"",'Comanda Decor 1'!$B216,"")</f>
        <v/>
      </c>
      <c r="C189" s="3" t="str">
        <f>IF('Comanda Decor 1'!$C216&lt;&gt;"",'Comanda Decor 1'!$C216,"")</f>
        <v/>
      </c>
      <c r="D189" s="3" t="str">
        <f>IF('Comanda Decor 1'!$D216&lt;&gt;0,'Comanda Decor 1'!$D216,"")</f>
        <v/>
      </c>
      <c r="E189" s="3" t="str">
        <f>IF('Comanda Decor 1'!$E216&lt;&gt;0,'Comanda Decor 1'!$E216,"")</f>
        <v/>
      </c>
      <c r="F189" s="3" t="str">
        <f>IF('Comanda Decor 1'!$F216&lt;&gt;0,'Comanda Decor 1'!$F216,"")</f>
        <v/>
      </c>
      <c r="G189" s="3" t="str">
        <f>IF('Comanda Decor 1'!$C216="","",IF('Comanda Decor 1'!$G216="",1,0))</f>
        <v/>
      </c>
      <c r="H189" s="3" t="str">
        <f>VLOOKUP(IF('Comanda Decor 1'!$H216=1,'Comanda Decor 1'!$C$20,IF('Comanda Decor 1'!$H216=2,'Comanda Decor 1'!$C$21,IF('Comanda Decor 1'!$H216=3,'Comanda Decor 1'!$C$22,IF('Comanda Decor 1'!$H216=4,'Comanda Decor 1'!$C$23,IF('Comanda Decor 1'!$H216=5,'Comanda Decor 1'!$C$24,IF('Comanda Decor 1'!$H216=6,'Comanda Decor 1'!$C$25,"Blank")))))),'Corespondenta ABS denumire-cod'!A:B,2,0)</f>
        <v/>
      </c>
      <c r="I189" s="3" t="str">
        <f>VLOOKUP(IF('Comanda Decor 1'!$I216=1,'Comanda Decor 1'!$C$20,IF('Comanda Decor 1'!$I216=2,'Comanda Decor 1'!$C$21,IF('Comanda Decor 1'!$I216=3,'Comanda Decor 1'!$C$22,IF('Comanda Decor 1'!$I216=4,'Comanda Decor 1'!$C$23,IF('Comanda Decor 1'!$I216=5,'Comanda Decor 1'!$C$24,IF('Comanda Decor 1'!$I216=6,'Comanda Decor 1'!$C$25,"Blank")))))),'Corespondenta ABS denumire-cod'!A:B,2,0)</f>
        <v/>
      </c>
      <c r="J189" s="3" t="str">
        <f>VLOOKUP(IF('Comanda Decor 1'!$J216=1,'Comanda Decor 1'!$C$20,IF('Comanda Decor 1'!$J216=2,'Comanda Decor 1'!$C$21,IF('Comanda Decor 1'!$J216=3,'Comanda Decor 1'!$C$22,IF('Comanda Decor 1'!$J216=4,'Comanda Decor 1'!$C$23,IF('Comanda Decor 1'!$J216=5,'Comanda Decor 1'!$C$24,IF('Comanda Decor 1'!$J216=6,'Comanda Decor 1'!$C$25,"Blank")))))),'Corespondenta ABS denumire-cod'!A:B,2,0)</f>
        <v/>
      </c>
      <c r="K189" s="3" t="str">
        <f>VLOOKUP(IF('Comanda Decor 1'!$K216=1,'Comanda Decor 1'!$C$20,IF('Comanda Decor 1'!$K216=2,'Comanda Decor 1'!$C$21,IF('Comanda Decor 1'!$K216=3,'Comanda Decor 1'!$C$22,IF('Comanda Decor 1'!$K216=4,'Comanda Decor 1'!$C$23,IF('Comanda Decor 1'!$K216=5,'Comanda Decor 1'!$C$24,IF('Comanda Decor 1'!$K216=6,'Comanda Decor 1'!$C$25,"Blank")))))),'Corespondenta ABS denumire-cod'!A:B,2,0)</f>
        <v/>
      </c>
      <c r="L189" s="3" t="str">
        <f>IF('Comanda Decor 1'!$D216&lt;&gt;0,VLOOKUP('Formula Cant 1'!$E188,'Grafica Cant'!$E$2:$F$17,2,0),"")</f>
        <v/>
      </c>
      <c r="M189" s="3" t="str">
        <f>IF('Comanda Decor 1'!$C216&lt;&gt;"",IF('Comanda Decor 1'!$L216&lt;&gt;"",'Comanda Decor 1'!$L216,""),"")</f>
        <v/>
      </c>
      <c r="N189" s="3" t="str">
        <f>IF('Comanda Decor 1'!$C216&lt;&gt;"",IF('Comanda Decor 1'!$C$12&lt;&gt;"",'Comanda Decor 1'!$C$12,""),"")</f>
        <v/>
      </c>
      <c r="O189" s="7" t="str">
        <f>IF('Comanda Decor 1'!$C216&lt;&gt;"",IF('Comanda Decor 1'!$C$10&lt;&gt;"",'Comanda Decor 1'!$C$10,""),"")</f>
        <v/>
      </c>
    </row>
    <row r="190" spans="1:15" x14ac:dyDescent="0.3">
      <c r="A190" s="3">
        <v>188</v>
      </c>
      <c r="B190" s="3" t="str">
        <f>IF('Comanda Decor 1'!$B217&lt;&gt;"",'Comanda Decor 1'!$B217,"")</f>
        <v/>
      </c>
      <c r="C190" s="3" t="str">
        <f>IF('Comanda Decor 1'!$C217&lt;&gt;"",'Comanda Decor 1'!$C217,"")</f>
        <v/>
      </c>
      <c r="D190" s="3" t="str">
        <f>IF('Comanda Decor 1'!$D217&lt;&gt;0,'Comanda Decor 1'!$D217,"")</f>
        <v/>
      </c>
      <c r="E190" s="3" t="str">
        <f>IF('Comanda Decor 1'!$E217&lt;&gt;0,'Comanda Decor 1'!$E217,"")</f>
        <v/>
      </c>
      <c r="F190" s="3" t="str">
        <f>IF('Comanda Decor 1'!$F217&lt;&gt;0,'Comanda Decor 1'!$F217,"")</f>
        <v/>
      </c>
      <c r="G190" s="3" t="str">
        <f>IF('Comanda Decor 1'!$C217="","",IF('Comanda Decor 1'!$G217="",1,0))</f>
        <v/>
      </c>
      <c r="H190" s="3" t="str">
        <f>VLOOKUP(IF('Comanda Decor 1'!$H217=1,'Comanda Decor 1'!$C$20,IF('Comanda Decor 1'!$H217=2,'Comanda Decor 1'!$C$21,IF('Comanda Decor 1'!$H217=3,'Comanda Decor 1'!$C$22,IF('Comanda Decor 1'!$H217=4,'Comanda Decor 1'!$C$23,IF('Comanda Decor 1'!$H217=5,'Comanda Decor 1'!$C$24,IF('Comanda Decor 1'!$H217=6,'Comanda Decor 1'!$C$25,"Blank")))))),'Corespondenta ABS denumire-cod'!A:B,2,0)</f>
        <v/>
      </c>
      <c r="I190" s="3" t="str">
        <f>VLOOKUP(IF('Comanda Decor 1'!$I217=1,'Comanda Decor 1'!$C$20,IF('Comanda Decor 1'!$I217=2,'Comanda Decor 1'!$C$21,IF('Comanda Decor 1'!$I217=3,'Comanda Decor 1'!$C$22,IF('Comanda Decor 1'!$I217=4,'Comanda Decor 1'!$C$23,IF('Comanda Decor 1'!$I217=5,'Comanda Decor 1'!$C$24,IF('Comanda Decor 1'!$I217=6,'Comanda Decor 1'!$C$25,"Blank")))))),'Corespondenta ABS denumire-cod'!A:B,2,0)</f>
        <v/>
      </c>
      <c r="J190" s="3" t="str">
        <f>VLOOKUP(IF('Comanda Decor 1'!$J217=1,'Comanda Decor 1'!$C$20,IF('Comanda Decor 1'!$J217=2,'Comanda Decor 1'!$C$21,IF('Comanda Decor 1'!$J217=3,'Comanda Decor 1'!$C$22,IF('Comanda Decor 1'!$J217=4,'Comanda Decor 1'!$C$23,IF('Comanda Decor 1'!$J217=5,'Comanda Decor 1'!$C$24,IF('Comanda Decor 1'!$J217=6,'Comanda Decor 1'!$C$25,"Blank")))))),'Corespondenta ABS denumire-cod'!A:B,2,0)</f>
        <v/>
      </c>
      <c r="K190" s="3" t="str">
        <f>VLOOKUP(IF('Comanda Decor 1'!$K217=1,'Comanda Decor 1'!$C$20,IF('Comanda Decor 1'!$K217=2,'Comanda Decor 1'!$C$21,IF('Comanda Decor 1'!$K217=3,'Comanda Decor 1'!$C$22,IF('Comanda Decor 1'!$K217=4,'Comanda Decor 1'!$C$23,IF('Comanda Decor 1'!$K217=5,'Comanda Decor 1'!$C$24,IF('Comanda Decor 1'!$K217=6,'Comanda Decor 1'!$C$25,"Blank")))))),'Corespondenta ABS denumire-cod'!A:B,2,0)</f>
        <v/>
      </c>
      <c r="L190" s="3" t="str">
        <f>IF('Comanda Decor 1'!$D217&lt;&gt;0,VLOOKUP('Formula Cant 1'!$E189,'Grafica Cant'!$E$2:$F$17,2,0),"")</f>
        <v/>
      </c>
      <c r="M190" s="3" t="str">
        <f>IF('Comanda Decor 1'!$C217&lt;&gt;"",IF('Comanda Decor 1'!$L217&lt;&gt;"",'Comanda Decor 1'!$L217,""),"")</f>
        <v/>
      </c>
      <c r="N190" s="3" t="str">
        <f>IF('Comanda Decor 1'!$C217&lt;&gt;"",IF('Comanda Decor 1'!$C$12&lt;&gt;"",'Comanda Decor 1'!$C$12,""),"")</f>
        <v/>
      </c>
      <c r="O190" s="7" t="str">
        <f>IF('Comanda Decor 1'!$C217&lt;&gt;"",IF('Comanda Decor 1'!$C$10&lt;&gt;"",'Comanda Decor 1'!$C$10,""),"")</f>
        <v/>
      </c>
    </row>
    <row r="191" spans="1:15" x14ac:dyDescent="0.3">
      <c r="A191" s="3">
        <v>189</v>
      </c>
      <c r="B191" s="3" t="str">
        <f>IF('Comanda Decor 1'!$B218&lt;&gt;"",'Comanda Decor 1'!$B218,"")</f>
        <v/>
      </c>
      <c r="C191" s="3" t="str">
        <f>IF('Comanda Decor 1'!$C218&lt;&gt;"",'Comanda Decor 1'!$C218,"")</f>
        <v/>
      </c>
      <c r="D191" s="3" t="str">
        <f>IF('Comanda Decor 1'!$D218&lt;&gt;0,'Comanda Decor 1'!$D218,"")</f>
        <v/>
      </c>
      <c r="E191" s="3" t="str">
        <f>IF('Comanda Decor 1'!$E218&lt;&gt;0,'Comanda Decor 1'!$E218,"")</f>
        <v/>
      </c>
      <c r="F191" s="3" t="str">
        <f>IF('Comanda Decor 1'!$F218&lt;&gt;0,'Comanda Decor 1'!$F218,"")</f>
        <v/>
      </c>
      <c r="G191" s="3" t="str">
        <f>IF('Comanda Decor 1'!$C218="","",IF('Comanda Decor 1'!$G218="",1,0))</f>
        <v/>
      </c>
      <c r="H191" s="3" t="str">
        <f>VLOOKUP(IF('Comanda Decor 1'!$H218=1,'Comanda Decor 1'!$C$20,IF('Comanda Decor 1'!$H218=2,'Comanda Decor 1'!$C$21,IF('Comanda Decor 1'!$H218=3,'Comanda Decor 1'!$C$22,IF('Comanda Decor 1'!$H218=4,'Comanda Decor 1'!$C$23,IF('Comanda Decor 1'!$H218=5,'Comanda Decor 1'!$C$24,IF('Comanda Decor 1'!$H218=6,'Comanda Decor 1'!$C$25,"Blank")))))),'Corespondenta ABS denumire-cod'!A:B,2,0)</f>
        <v/>
      </c>
      <c r="I191" s="3" t="str">
        <f>VLOOKUP(IF('Comanda Decor 1'!$I218=1,'Comanda Decor 1'!$C$20,IF('Comanda Decor 1'!$I218=2,'Comanda Decor 1'!$C$21,IF('Comanda Decor 1'!$I218=3,'Comanda Decor 1'!$C$22,IF('Comanda Decor 1'!$I218=4,'Comanda Decor 1'!$C$23,IF('Comanda Decor 1'!$I218=5,'Comanda Decor 1'!$C$24,IF('Comanda Decor 1'!$I218=6,'Comanda Decor 1'!$C$25,"Blank")))))),'Corespondenta ABS denumire-cod'!A:B,2,0)</f>
        <v/>
      </c>
      <c r="J191" s="3" t="str">
        <f>VLOOKUP(IF('Comanda Decor 1'!$J218=1,'Comanda Decor 1'!$C$20,IF('Comanda Decor 1'!$J218=2,'Comanda Decor 1'!$C$21,IF('Comanda Decor 1'!$J218=3,'Comanda Decor 1'!$C$22,IF('Comanda Decor 1'!$J218=4,'Comanda Decor 1'!$C$23,IF('Comanda Decor 1'!$J218=5,'Comanda Decor 1'!$C$24,IF('Comanda Decor 1'!$J218=6,'Comanda Decor 1'!$C$25,"Blank")))))),'Corespondenta ABS denumire-cod'!A:B,2,0)</f>
        <v/>
      </c>
      <c r="K191" s="3" t="str">
        <f>VLOOKUP(IF('Comanda Decor 1'!$K218=1,'Comanda Decor 1'!$C$20,IF('Comanda Decor 1'!$K218=2,'Comanda Decor 1'!$C$21,IF('Comanda Decor 1'!$K218=3,'Comanda Decor 1'!$C$22,IF('Comanda Decor 1'!$K218=4,'Comanda Decor 1'!$C$23,IF('Comanda Decor 1'!$K218=5,'Comanda Decor 1'!$C$24,IF('Comanda Decor 1'!$K218=6,'Comanda Decor 1'!$C$25,"Blank")))))),'Corespondenta ABS denumire-cod'!A:B,2,0)</f>
        <v/>
      </c>
      <c r="L191" s="3" t="str">
        <f>IF('Comanda Decor 1'!$D218&lt;&gt;0,VLOOKUP('Formula Cant 1'!$E190,'Grafica Cant'!$E$2:$F$17,2,0),"")</f>
        <v/>
      </c>
      <c r="M191" s="3" t="str">
        <f>IF('Comanda Decor 1'!$C218&lt;&gt;"",IF('Comanda Decor 1'!$L218&lt;&gt;"",'Comanda Decor 1'!$L218,""),"")</f>
        <v/>
      </c>
      <c r="N191" s="3" t="str">
        <f>IF('Comanda Decor 1'!$C218&lt;&gt;"",IF('Comanda Decor 1'!$C$12&lt;&gt;"",'Comanda Decor 1'!$C$12,""),"")</f>
        <v/>
      </c>
      <c r="O191" s="7" t="str">
        <f>IF('Comanda Decor 1'!$C218&lt;&gt;"",IF('Comanda Decor 1'!$C$10&lt;&gt;"",'Comanda Decor 1'!$C$10,""),"")</f>
        <v/>
      </c>
    </row>
    <row r="192" spans="1:15" x14ac:dyDescent="0.3">
      <c r="A192" s="3">
        <v>190</v>
      </c>
      <c r="B192" s="3" t="str">
        <f>IF('Comanda Decor 1'!$B219&lt;&gt;"",'Comanda Decor 1'!$B219,"")</f>
        <v/>
      </c>
      <c r="C192" s="3" t="str">
        <f>IF('Comanda Decor 1'!$C219&lt;&gt;"",'Comanda Decor 1'!$C219,"")</f>
        <v/>
      </c>
      <c r="D192" s="3" t="str">
        <f>IF('Comanda Decor 1'!$D219&lt;&gt;0,'Comanda Decor 1'!$D219,"")</f>
        <v/>
      </c>
      <c r="E192" s="3" t="str">
        <f>IF('Comanda Decor 1'!$E219&lt;&gt;0,'Comanda Decor 1'!$E219,"")</f>
        <v/>
      </c>
      <c r="F192" s="3" t="str">
        <f>IF('Comanda Decor 1'!$F219&lt;&gt;0,'Comanda Decor 1'!$F219,"")</f>
        <v/>
      </c>
      <c r="G192" s="3" t="str">
        <f>IF('Comanda Decor 1'!$C219="","",IF('Comanda Decor 1'!$G219="",1,0))</f>
        <v/>
      </c>
      <c r="H192" s="3" t="str">
        <f>VLOOKUP(IF('Comanda Decor 1'!$H219=1,'Comanda Decor 1'!$C$20,IF('Comanda Decor 1'!$H219=2,'Comanda Decor 1'!$C$21,IF('Comanda Decor 1'!$H219=3,'Comanda Decor 1'!$C$22,IF('Comanda Decor 1'!$H219=4,'Comanda Decor 1'!$C$23,IF('Comanda Decor 1'!$H219=5,'Comanda Decor 1'!$C$24,IF('Comanda Decor 1'!$H219=6,'Comanda Decor 1'!$C$25,"Blank")))))),'Corespondenta ABS denumire-cod'!A:B,2,0)</f>
        <v/>
      </c>
      <c r="I192" s="3" t="str">
        <f>VLOOKUP(IF('Comanda Decor 1'!$I219=1,'Comanda Decor 1'!$C$20,IF('Comanda Decor 1'!$I219=2,'Comanda Decor 1'!$C$21,IF('Comanda Decor 1'!$I219=3,'Comanda Decor 1'!$C$22,IF('Comanda Decor 1'!$I219=4,'Comanda Decor 1'!$C$23,IF('Comanda Decor 1'!$I219=5,'Comanda Decor 1'!$C$24,IF('Comanda Decor 1'!$I219=6,'Comanda Decor 1'!$C$25,"Blank")))))),'Corespondenta ABS denumire-cod'!A:B,2,0)</f>
        <v/>
      </c>
      <c r="J192" s="3" t="str">
        <f>VLOOKUP(IF('Comanda Decor 1'!$J219=1,'Comanda Decor 1'!$C$20,IF('Comanda Decor 1'!$J219=2,'Comanda Decor 1'!$C$21,IF('Comanda Decor 1'!$J219=3,'Comanda Decor 1'!$C$22,IF('Comanda Decor 1'!$J219=4,'Comanda Decor 1'!$C$23,IF('Comanda Decor 1'!$J219=5,'Comanda Decor 1'!$C$24,IF('Comanda Decor 1'!$J219=6,'Comanda Decor 1'!$C$25,"Blank")))))),'Corespondenta ABS denumire-cod'!A:B,2,0)</f>
        <v/>
      </c>
      <c r="K192" s="3" t="str">
        <f>VLOOKUP(IF('Comanda Decor 1'!$K219=1,'Comanda Decor 1'!$C$20,IF('Comanda Decor 1'!$K219=2,'Comanda Decor 1'!$C$21,IF('Comanda Decor 1'!$K219=3,'Comanda Decor 1'!$C$22,IF('Comanda Decor 1'!$K219=4,'Comanda Decor 1'!$C$23,IF('Comanda Decor 1'!$K219=5,'Comanda Decor 1'!$C$24,IF('Comanda Decor 1'!$K219=6,'Comanda Decor 1'!$C$25,"Blank")))))),'Corespondenta ABS denumire-cod'!A:B,2,0)</f>
        <v/>
      </c>
      <c r="L192" s="3" t="str">
        <f>IF('Comanda Decor 1'!$D219&lt;&gt;0,VLOOKUP('Formula Cant 1'!$E191,'Grafica Cant'!$E$2:$F$17,2,0),"")</f>
        <v/>
      </c>
      <c r="M192" s="3" t="str">
        <f>IF('Comanda Decor 1'!$C219&lt;&gt;"",IF('Comanda Decor 1'!$L219&lt;&gt;"",'Comanda Decor 1'!$L219,""),"")</f>
        <v/>
      </c>
      <c r="N192" s="3" t="str">
        <f>IF('Comanda Decor 1'!$C219&lt;&gt;"",IF('Comanda Decor 1'!$C$12&lt;&gt;"",'Comanda Decor 1'!$C$12,""),"")</f>
        <v/>
      </c>
      <c r="O192" s="7" t="str">
        <f>IF('Comanda Decor 1'!$C219&lt;&gt;"",IF('Comanda Decor 1'!$C$10&lt;&gt;"",'Comanda Decor 1'!$C$10,""),"")</f>
        <v/>
      </c>
    </row>
    <row r="193" spans="1:15" x14ac:dyDescent="0.3">
      <c r="A193" s="3">
        <v>191</v>
      </c>
      <c r="B193" s="3" t="str">
        <f>IF('Comanda Decor 1'!$B220&lt;&gt;"",'Comanda Decor 1'!$B220,"")</f>
        <v/>
      </c>
      <c r="C193" s="3" t="str">
        <f>IF('Comanda Decor 1'!$C220&lt;&gt;"",'Comanda Decor 1'!$C220,"")</f>
        <v/>
      </c>
      <c r="D193" s="3" t="str">
        <f>IF('Comanda Decor 1'!$D220&lt;&gt;0,'Comanda Decor 1'!$D220,"")</f>
        <v/>
      </c>
      <c r="E193" s="3" t="str">
        <f>IF('Comanda Decor 1'!$E220&lt;&gt;0,'Comanda Decor 1'!$E220,"")</f>
        <v/>
      </c>
      <c r="F193" s="3" t="str">
        <f>IF('Comanda Decor 1'!$F220&lt;&gt;0,'Comanda Decor 1'!$F220,"")</f>
        <v/>
      </c>
      <c r="G193" s="3" t="str">
        <f>IF('Comanda Decor 1'!$C220="","",IF('Comanda Decor 1'!$G220="",1,0))</f>
        <v/>
      </c>
      <c r="H193" s="3" t="str">
        <f>VLOOKUP(IF('Comanda Decor 1'!$H220=1,'Comanda Decor 1'!$C$20,IF('Comanda Decor 1'!$H220=2,'Comanda Decor 1'!$C$21,IF('Comanda Decor 1'!$H220=3,'Comanda Decor 1'!$C$22,IF('Comanda Decor 1'!$H220=4,'Comanda Decor 1'!$C$23,IF('Comanda Decor 1'!$H220=5,'Comanda Decor 1'!$C$24,IF('Comanda Decor 1'!$H220=6,'Comanda Decor 1'!$C$25,"Blank")))))),'Corespondenta ABS denumire-cod'!A:B,2,0)</f>
        <v/>
      </c>
      <c r="I193" s="3" t="str">
        <f>VLOOKUP(IF('Comanda Decor 1'!$I220=1,'Comanda Decor 1'!$C$20,IF('Comanda Decor 1'!$I220=2,'Comanda Decor 1'!$C$21,IF('Comanda Decor 1'!$I220=3,'Comanda Decor 1'!$C$22,IF('Comanda Decor 1'!$I220=4,'Comanda Decor 1'!$C$23,IF('Comanda Decor 1'!$I220=5,'Comanda Decor 1'!$C$24,IF('Comanda Decor 1'!$I220=6,'Comanda Decor 1'!$C$25,"Blank")))))),'Corespondenta ABS denumire-cod'!A:B,2,0)</f>
        <v/>
      </c>
      <c r="J193" s="3" t="str">
        <f>VLOOKUP(IF('Comanda Decor 1'!$J220=1,'Comanda Decor 1'!$C$20,IF('Comanda Decor 1'!$J220=2,'Comanda Decor 1'!$C$21,IF('Comanda Decor 1'!$J220=3,'Comanda Decor 1'!$C$22,IF('Comanda Decor 1'!$J220=4,'Comanda Decor 1'!$C$23,IF('Comanda Decor 1'!$J220=5,'Comanda Decor 1'!$C$24,IF('Comanda Decor 1'!$J220=6,'Comanda Decor 1'!$C$25,"Blank")))))),'Corespondenta ABS denumire-cod'!A:B,2,0)</f>
        <v/>
      </c>
      <c r="K193" s="3" t="str">
        <f>VLOOKUP(IF('Comanda Decor 1'!$K220=1,'Comanda Decor 1'!$C$20,IF('Comanda Decor 1'!$K220=2,'Comanda Decor 1'!$C$21,IF('Comanda Decor 1'!$K220=3,'Comanda Decor 1'!$C$22,IF('Comanda Decor 1'!$K220=4,'Comanda Decor 1'!$C$23,IF('Comanda Decor 1'!$K220=5,'Comanda Decor 1'!$C$24,IF('Comanda Decor 1'!$K220=6,'Comanda Decor 1'!$C$25,"Blank")))))),'Corespondenta ABS denumire-cod'!A:B,2,0)</f>
        <v/>
      </c>
      <c r="L193" s="3" t="str">
        <f>IF('Comanda Decor 1'!$D220&lt;&gt;0,VLOOKUP('Formula Cant 1'!$E192,'Grafica Cant'!$E$2:$F$17,2,0),"")</f>
        <v/>
      </c>
      <c r="M193" s="3" t="str">
        <f>IF('Comanda Decor 1'!$C220&lt;&gt;"",IF('Comanda Decor 1'!$L220&lt;&gt;"",'Comanda Decor 1'!$L220,""),"")</f>
        <v/>
      </c>
      <c r="N193" s="3" t="str">
        <f>IF('Comanda Decor 1'!$C220&lt;&gt;"",IF('Comanda Decor 1'!$C$12&lt;&gt;"",'Comanda Decor 1'!$C$12,""),"")</f>
        <v/>
      </c>
      <c r="O193" s="7" t="str">
        <f>IF('Comanda Decor 1'!$C220&lt;&gt;"",IF('Comanda Decor 1'!$C$10&lt;&gt;"",'Comanda Decor 1'!$C$10,""),"")</f>
        <v/>
      </c>
    </row>
    <row r="194" spans="1:15" x14ac:dyDescent="0.3">
      <c r="A194" s="3">
        <v>192</v>
      </c>
      <c r="B194" s="3" t="str">
        <f>IF('Comanda Decor 1'!$B221&lt;&gt;"",'Comanda Decor 1'!$B221,"")</f>
        <v/>
      </c>
      <c r="C194" s="3" t="str">
        <f>IF('Comanda Decor 1'!$C221&lt;&gt;"",'Comanda Decor 1'!$C221,"")</f>
        <v/>
      </c>
      <c r="D194" s="3" t="str">
        <f>IF('Comanda Decor 1'!$D221&lt;&gt;0,'Comanda Decor 1'!$D221,"")</f>
        <v/>
      </c>
      <c r="E194" s="3" t="str">
        <f>IF('Comanda Decor 1'!$E221&lt;&gt;0,'Comanda Decor 1'!$E221,"")</f>
        <v/>
      </c>
      <c r="F194" s="3" t="str">
        <f>IF('Comanda Decor 1'!$F221&lt;&gt;0,'Comanda Decor 1'!$F221,"")</f>
        <v/>
      </c>
      <c r="G194" s="3" t="str">
        <f>IF('Comanda Decor 1'!$C221="","",IF('Comanda Decor 1'!$G221="",1,0))</f>
        <v/>
      </c>
      <c r="H194" s="3" t="str">
        <f>VLOOKUP(IF('Comanda Decor 1'!$H221=1,'Comanda Decor 1'!$C$20,IF('Comanda Decor 1'!$H221=2,'Comanda Decor 1'!$C$21,IF('Comanda Decor 1'!$H221=3,'Comanda Decor 1'!$C$22,IF('Comanda Decor 1'!$H221=4,'Comanda Decor 1'!$C$23,IF('Comanda Decor 1'!$H221=5,'Comanda Decor 1'!$C$24,IF('Comanda Decor 1'!$H221=6,'Comanda Decor 1'!$C$25,"Blank")))))),'Corespondenta ABS denumire-cod'!A:B,2,0)</f>
        <v/>
      </c>
      <c r="I194" s="3" t="str">
        <f>VLOOKUP(IF('Comanda Decor 1'!$I221=1,'Comanda Decor 1'!$C$20,IF('Comanda Decor 1'!$I221=2,'Comanda Decor 1'!$C$21,IF('Comanda Decor 1'!$I221=3,'Comanda Decor 1'!$C$22,IF('Comanda Decor 1'!$I221=4,'Comanda Decor 1'!$C$23,IF('Comanda Decor 1'!$I221=5,'Comanda Decor 1'!$C$24,IF('Comanda Decor 1'!$I221=6,'Comanda Decor 1'!$C$25,"Blank")))))),'Corespondenta ABS denumire-cod'!A:B,2,0)</f>
        <v/>
      </c>
      <c r="J194" s="3" t="str">
        <f>VLOOKUP(IF('Comanda Decor 1'!$J221=1,'Comanda Decor 1'!$C$20,IF('Comanda Decor 1'!$J221=2,'Comanda Decor 1'!$C$21,IF('Comanda Decor 1'!$J221=3,'Comanda Decor 1'!$C$22,IF('Comanda Decor 1'!$J221=4,'Comanda Decor 1'!$C$23,IF('Comanda Decor 1'!$J221=5,'Comanda Decor 1'!$C$24,IF('Comanda Decor 1'!$J221=6,'Comanda Decor 1'!$C$25,"Blank")))))),'Corespondenta ABS denumire-cod'!A:B,2,0)</f>
        <v/>
      </c>
      <c r="K194" s="3" t="str">
        <f>VLOOKUP(IF('Comanda Decor 1'!$K221=1,'Comanda Decor 1'!$C$20,IF('Comanda Decor 1'!$K221=2,'Comanda Decor 1'!$C$21,IF('Comanda Decor 1'!$K221=3,'Comanda Decor 1'!$C$22,IF('Comanda Decor 1'!$K221=4,'Comanda Decor 1'!$C$23,IF('Comanda Decor 1'!$K221=5,'Comanda Decor 1'!$C$24,IF('Comanda Decor 1'!$K221=6,'Comanda Decor 1'!$C$25,"Blank")))))),'Corespondenta ABS denumire-cod'!A:B,2,0)</f>
        <v/>
      </c>
      <c r="L194" s="3" t="str">
        <f>IF('Comanda Decor 1'!$D221&lt;&gt;0,VLOOKUP('Formula Cant 1'!$E193,'Grafica Cant'!$E$2:$F$17,2,0),"")</f>
        <v/>
      </c>
      <c r="M194" s="3" t="str">
        <f>IF('Comanda Decor 1'!$C221&lt;&gt;"",IF('Comanda Decor 1'!$L221&lt;&gt;"",'Comanda Decor 1'!$L221,""),"")</f>
        <v/>
      </c>
      <c r="N194" s="3" t="str">
        <f>IF('Comanda Decor 1'!$C221&lt;&gt;"",IF('Comanda Decor 1'!$C$12&lt;&gt;"",'Comanda Decor 1'!$C$12,""),"")</f>
        <v/>
      </c>
      <c r="O194" s="7" t="str">
        <f>IF('Comanda Decor 1'!$C221&lt;&gt;"",IF('Comanda Decor 1'!$C$10&lt;&gt;"",'Comanda Decor 1'!$C$10,""),"")</f>
        <v/>
      </c>
    </row>
    <row r="195" spans="1:15" x14ac:dyDescent="0.3">
      <c r="A195" s="3">
        <v>193</v>
      </c>
      <c r="B195" s="3" t="str">
        <f>IF('Comanda Decor 1'!$B222&lt;&gt;"",'Comanda Decor 1'!$B222,"")</f>
        <v/>
      </c>
      <c r="C195" s="3" t="str">
        <f>IF('Comanda Decor 1'!$C222&lt;&gt;"",'Comanda Decor 1'!$C222,"")</f>
        <v/>
      </c>
      <c r="D195" s="3" t="str">
        <f>IF('Comanda Decor 1'!$D222&lt;&gt;0,'Comanda Decor 1'!$D222,"")</f>
        <v/>
      </c>
      <c r="E195" s="3" t="str">
        <f>IF('Comanda Decor 1'!$E222&lt;&gt;0,'Comanda Decor 1'!$E222,"")</f>
        <v/>
      </c>
      <c r="F195" s="3" t="str">
        <f>IF('Comanda Decor 1'!$F222&lt;&gt;0,'Comanda Decor 1'!$F222,"")</f>
        <v/>
      </c>
      <c r="G195" s="3" t="str">
        <f>IF('Comanda Decor 1'!$C222="","",IF('Comanda Decor 1'!$G222="",1,0))</f>
        <v/>
      </c>
      <c r="H195" s="3" t="str">
        <f>VLOOKUP(IF('Comanda Decor 1'!$H222=1,'Comanda Decor 1'!$C$20,IF('Comanda Decor 1'!$H222=2,'Comanda Decor 1'!$C$21,IF('Comanda Decor 1'!$H222=3,'Comanda Decor 1'!$C$22,IF('Comanda Decor 1'!$H222=4,'Comanda Decor 1'!$C$23,IF('Comanda Decor 1'!$H222=5,'Comanda Decor 1'!$C$24,IF('Comanda Decor 1'!$H222=6,'Comanda Decor 1'!$C$25,"Blank")))))),'Corespondenta ABS denumire-cod'!A:B,2,0)</f>
        <v/>
      </c>
      <c r="I195" s="3" t="str">
        <f>VLOOKUP(IF('Comanda Decor 1'!$I222=1,'Comanda Decor 1'!$C$20,IF('Comanda Decor 1'!$I222=2,'Comanda Decor 1'!$C$21,IF('Comanda Decor 1'!$I222=3,'Comanda Decor 1'!$C$22,IF('Comanda Decor 1'!$I222=4,'Comanda Decor 1'!$C$23,IF('Comanda Decor 1'!$I222=5,'Comanda Decor 1'!$C$24,IF('Comanda Decor 1'!$I222=6,'Comanda Decor 1'!$C$25,"Blank")))))),'Corespondenta ABS denumire-cod'!A:B,2,0)</f>
        <v/>
      </c>
      <c r="J195" s="3" t="str">
        <f>VLOOKUP(IF('Comanda Decor 1'!$J222=1,'Comanda Decor 1'!$C$20,IF('Comanda Decor 1'!$J222=2,'Comanda Decor 1'!$C$21,IF('Comanda Decor 1'!$J222=3,'Comanda Decor 1'!$C$22,IF('Comanda Decor 1'!$J222=4,'Comanda Decor 1'!$C$23,IF('Comanda Decor 1'!$J222=5,'Comanda Decor 1'!$C$24,IF('Comanda Decor 1'!$J222=6,'Comanda Decor 1'!$C$25,"Blank")))))),'Corespondenta ABS denumire-cod'!A:B,2,0)</f>
        <v/>
      </c>
      <c r="K195" s="3" t="str">
        <f>VLOOKUP(IF('Comanda Decor 1'!$K222=1,'Comanda Decor 1'!$C$20,IF('Comanda Decor 1'!$K222=2,'Comanda Decor 1'!$C$21,IF('Comanda Decor 1'!$K222=3,'Comanda Decor 1'!$C$22,IF('Comanda Decor 1'!$K222=4,'Comanda Decor 1'!$C$23,IF('Comanda Decor 1'!$K222=5,'Comanda Decor 1'!$C$24,IF('Comanda Decor 1'!$K222=6,'Comanda Decor 1'!$C$25,"Blank")))))),'Corespondenta ABS denumire-cod'!A:B,2,0)</f>
        <v/>
      </c>
      <c r="L195" s="3" t="str">
        <f>IF('Comanda Decor 1'!$D222&lt;&gt;0,VLOOKUP('Formula Cant 1'!$E194,'Grafica Cant'!$E$2:$F$17,2,0),"")</f>
        <v/>
      </c>
      <c r="M195" s="3" t="str">
        <f>IF('Comanda Decor 1'!$C222&lt;&gt;"",IF('Comanda Decor 1'!$L222&lt;&gt;"",'Comanda Decor 1'!$L222,""),"")</f>
        <v/>
      </c>
      <c r="N195" s="3" t="str">
        <f>IF('Comanda Decor 1'!$C222&lt;&gt;"",IF('Comanda Decor 1'!$C$12&lt;&gt;"",'Comanda Decor 1'!$C$12,""),"")</f>
        <v/>
      </c>
      <c r="O195" s="7" t="str">
        <f>IF('Comanda Decor 1'!$C222&lt;&gt;"",IF('Comanda Decor 1'!$C$10&lt;&gt;"",'Comanda Decor 1'!$C$10,""),"")</f>
        <v/>
      </c>
    </row>
    <row r="196" spans="1:15" x14ac:dyDescent="0.3">
      <c r="A196" s="3">
        <v>194</v>
      </c>
      <c r="B196" s="3" t="str">
        <f>IF('Comanda Decor 1'!$B223&lt;&gt;"",'Comanda Decor 1'!$B223,"")</f>
        <v/>
      </c>
      <c r="C196" s="3" t="str">
        <f>IF('Comanda Decor 1'!$C223&lt;&gt;"",'Comanda Decor 1'!$C223,"")</f>
        <v/>
      </c>
      <c r="D196" s="3" t="str">
        <f>IF('Comanda Decor 1'!$D223&lt;&gt;0,'Comanda Decor 1'!$D223,"")</f>
        <v/>
      </c>
      <c r="E196" s="3" t="str">
        <f>IF('Comanda Decor 1'!$E223&lt;&gt;0,'Comanda Decor 1'!$E223,"")</f>
        <v/>
      </c>
      <c r="F196" s="3" t="str">
        <f>IF('Comanda Decor 1'!$F223&lt;&gt;0,'Comanda Decor 1'!$F223,"")</f>
        <v/>
      </c>
      <c r="G196" s="3" t="str">
        <f>IF('Comanda Decor 1'!$C223="","",IF('Comanda Decor 1'!$G223="",1,0))</f>
        <v/>
      </c>
      <c r="H196" s="3" t="str">
        <f>VLOOKUP(IF('Comanda Decor 1'!$H223=1,'Comanda Decor 1'!$C$20,IF('Comanda Decor 1'!$H223=2,'Comanda Decor 1'!$C$21,IF('Comanda Decor 1'!$H223=3,'Comanda Decor 1'!$C$22,IF('Comanda Decor 1'!$H223=4,'Comanda Decor 1'!$C$23,IF('Comanda Decor 1'!$H223=5,'Comanda Decor 1'!$C$24,IF('Comanda Decor 1'!$H223=6,'Comanda Decor 1'!$C$25,"Blank")))))),'Corespondenta ABS denumire-cod'!A:B,2,0)</f>
        <v/>
      </c>
      <c r="I196" s="3" t="str">
        <f>VLOOKUP(IF('Comanda Decor 1'!$I223=1,'Comanda Decor 1'!$C$20,IF('Comanda Decor 1'!$I223=2,'Comanda Decor 1'!$C$21,IF('Comanda Decor 1'!$I223=3,'Comanda Decor 1'!$C$22,IF('Comanda Decor 1'!$I223=4,'Comanda Decor 1'!$C$23,IF('Comanda Decor 1'!$I223=5,'Comanda Decor 1'!$C$24,IF('Comanda Decor 1'!$I223=6,'Comanda Decor 1'!$C$25,"Blank")))))),'Corespondenta ABS denumire-cod'!A:B,2,0)</f>
        <v/>
      </c>
      <c r="J196" s="3" t="str">
        <f>VLOOKUP(IF('Comanda Decor 1'!$J223=1,'Comanda Decor 1'!$C$20,IF('Comanda Decor 1'!$J223=2,'Comanda Decor 1'!$C$21,IF('Comanda Decor 1'!$J223=3,'Comanda Decor 1'!$C$22,IF('Comanda Decor 1'!$J223=4,'Comanda Decor 1'!$C$23,IF('Comanda Decor 1'!$J223=5,'Comanda Decor 1'!$C$24,IF('Comanda Decor 1'!$J223=6,'Comanda Decor 1'!$C$25,"Blank")))))),'Corespondenta ABS denumire-cod'!A:B,2,0)</f>
        <v/>
      </c>
      <c r="K196" s="3" t="str">
        <f>VLOOKUP(IF('Comanda Decor 1'!$K223=1,'Comanda Decor 1'!$C$20,IF('Comanda Decor 1'!$K223=2,'Comanda Decor 1'!$C$21,IF('Comanda Decor 1'!$K223=3,'Comanda Decor 1'!$C$22,IF('Comanda Decor 1'!$K223=4,'Comanda Decor 1'!$C$23,IF('Comanda Decor 1'!$K223=5,'Comanda Decor 1'!$C$24,IF('Comanda Decor 1'!$K223=6,'Comanda Decor 1'!$C$25,"Blank")))))),'Corespondenta ABS denumire-cod'!A:B,2,0)</f>
        <v/>
      </c>
      <c r="L196" s="3" t="str">
        <f>IF('Comanda Decor 1'!$D223&lt;&gt;0,VLOOKUP('Formula Cant 1'!$E195,'Grafica Cant'!$E$2:$F$17,2,0),"")</f>
        <v/>
      </c>
      <c r="M196" s="3" t="str">
        <f>IF('Comanda Decor 1'!$C223&lt;&gt;"",IF('Comanda Decor 1'!$L223&lt;&gt;"",'Comanda Decor 1'!$L223,""),"")</f>
        <v/>
      </c>
      <c r="N196" s="3" t="str">
        <f>IF('Comanda Decor 1'!$C223&lt;&gt;"",IF('Comanda Decor 1'!$C$12&lt;&gt;"",'Comanda Decor 1'!$C$12,""),"")</f>
        <v/>
      </c>
      <c r="O196" s="7" t="str">
        <f>IF('Comanda Decor 1'!$C223&lt;&gt;"",IF('Comanda Decor 1'!$C$10&lt;&gt;"",'Comanda Decor 1'!$C$10,""),"")</f>
        <v/>
      </c>
    </row>
    <row r="197" spans="1:15" x14ac:dyDescent="0.3">
      <c r="A197" s="3">
        <v>195</v>
      </c>
      <c r="B197" s="3" t="str">
        <f>IF('Comanda Decor 1'!$B224&lt;&gt;"",'Comanda Decor 1'!$B224,"")</f>
        <v/>
      </c>
      <c r="C197" s="3" t="str">
        <f>IF('Comanda Decor 1'!$C224&lt;&gt;"",'Comanda Decor 1'!$C224,"")</f>
        <v/>
      </c>
      <c r="D197" s="3" t="str">
        <f>IF('Comanda Decor 1'!$D224&lt;&gt;0,'Comanda Decor 1'!$D224,"")</f>
        <v/>
      </c>
      <c r="E197" s="3" t="str">
        <f>IF('Comanda Decor 1'!$E224&lt;&gt;0,'Comanda Decor 1'!$E224,"")</f>
        <v/>
      </c>
      <c r="F197" s="3" t="str">
        <f>IF('Comanda Decor 1'!$F224&lt;&gt;0,'Comanda Decor 1'!$F224,"")</f>
        <v/>
      </c>
      <c r="G197" s="3" t="str">
        <f>IF('Comanda Decor 1'!$C224="","",IF('Comanda Decor 1'!$G224="",1,0))</f>
        <v/>
      </c>
      <c r="H197" s="3" t="str">
        <f>VLOOKUP(IF('Comanda Decor 1'!$H224=1,'Comanda Decor 1'!$C$20,IF('Comanda Decor 1'!$H224=2,'Comanda Decor 1'!$C$21,IF('Comanda Decor 1'!$H224=3,'Comanda Decor 1'!$C$22,IF('Comanda Decor 1'!$H224=4,'Comanda Decor 1'!$C$23,IF('Comanda Decor 1'!$H224=5,'Comanda Decor 1'!$C$24,IF('Comanda Decor 1'!$H224=6,'Comanda Decor 1'!$C$25,"Blank")))))),'Corespondenta ABS denumire-cod'!A:B,2,0)</f>
        <v/>
      </c>
      <c r="I197" s="3" t="str">
        <f>VLOOKUP(IF('Comanda Decor 1'!$I224=1,'Comanda Decor 1'!$C$20,IF('Comanda Decor 1'!$I224=2,'Comanda Decor 1'!$C$21,IF('Comanda Decor 1'!$I224=3,'Comanda Decor 1'!$C$22,IF('Comanda Decor 1'!$I224=4,'Comanda Decor 1'!$C$23,IF('Comanda Decor 1'!$I224=5,'Comanda Decor 1'!$C$24,IF('Comanda Decor 1'!$I224=6,'Comanda Decor 1'!$C$25,"Blank")))))),'Corespondenta ABS denumire-cod'!A:B,2,0)</f>
        <v/>
      </c>
      <c r="J197" s="3" t="str">
        <f>VLOOKUP(IF('Comanda Decor 1'!$J224=1,'Comanda Decor 1'!$C$20,IF('Comanda Decor 1'!$J224=2,'Comanda Decor 1'!$C$21,IF('Comanda Decor 1'!$J224=3,'Comanda Decor 1'!$C$22,IF('Comanda Decor 1'!$J224=4,'Comanda Decor 1'!$C$23,IF('Comanda Decor 1'!$J224=5,'Comanda Decor 1'!$C$24,IF('Comanda Decor 1'!$J224=6,'Comanda Decor 1'!$C$25,"Blank")))))),'Corespondenta ABS denumire-cod'!A:B,2,0)</f>
        <v/>
      </c>
      <c r="K197" s="3" t="str">
        <f>VLOOKUP(IF('Comanda Decor 1'!$K224=1,'Comanda Decor 1'!$C$20,IF('Comanda Decor 1'!$K224=2,'Comanda Decor 1'!$C$21,IF('Comanda Decor 1'!$K224=3,'Comanda Decor 1'!$C$22,IF('Comanda Decor 1'!$K224=4,'Comanda Decor 1'!$C$23,IF('Comanda Decor 1'!$K224=5,'Comanda Decor 1'!$C$24,IF('Comanda Decor 1'!$K224=6,'Comanda Decor 1'!$C$25,"Blank")))))),'Corespondenta ABS denumire-cod'!A:B,2,0)</f>
        <v/>
      </c>
      <c r="L197" s="3" t="str">
        <f>IF('Comanda Decor 1'!$D224&lt;&gt;0,VLOOKUP('Formula Cant 1'!$E196,'Grafica Cant'!$E$2:$F$17,2,0),"")</f>
        <v/>
      </c>
      <c r="M197" s="3" t="str">
        <f>IF('Comanda Decor 1'!$C224&lt;&gt;"",IF('Comanda Decor 1'!$L224&lt;&gt;"",'Comanda Decor 1'!$L224,""),"")</f>
        <v/>
      </c>
      <c r="N197" s="3" t="str">
        <f>IF('Comanda Decor 1'!$C224&lt;&gt;"",IF('Comanda Decor 1'!$C$12&lt;&gt;"",'Comanda Decor 1'!$C$12,""),"")</f>
        <v/>
      </c>
      <c r="O197" s="7" t="str">
        <f>IF('Comanda Decor 1'!$C224&lt;&gt;"",IF('Comanda Decor 1'!$C$10&lt;&gt;"",'Comanda Decor 1'!$C$10,""),"")</f>
        <v/>
      </c>
    </row>
    <row r="198" spans="1:15" x14ac:dyDescent="0.3">
      <c r="A198" s="3">
        <v>196</v>
      </c>
      <c r="B198" s="3" t="str">
        <f>IF('Comanda Decor 1'!$B225&lt;&gt;"",'Comanda Decor 1'!$B225,"")</f>
        <v/>
      </c>
      <c r="C198" s="3" t="str">
        <f>IF('Comanda Decor 1'!$C225&lt;&gt;"",'Comanda Decor 1'!$C225,"")</f>
        <v/>
      </c>
      <c r="D198" s="3" t="str">
        <f>IF('Comanda Decor 1'!$D225&lt;&gt;0,'Comanda Decor 1'!$D225,"")</f>
        <v/>
      </c>
      <c r="E198" s="3" t="str">
        <f>IF('Comanda Decor 1'!$E225&lt;&gt;0,'Comanda Decor 1'!$E225,"")</f>
        <v/>
      </c>
      <c r="F198" s="3" t="str">
        <f>IF('Comanda Decor 1'!$F225&lt;&gt;0,'Comanda Decor 1'!$F225,"")</f>
        <v/>
      </c>
      <c r="G198" s="3" t="str">
        <f>IF('Comanda Decor 1'!$C225="","",IF('Comanda Decor 1'!$G225="",1,0))</f>
        <v/>
      </c>
      <c r="H198" s="3" t="str">
        <f>VLOOKUP(IF('Comanda Decor 1'!$H225=1,'Comanda Decor 1'!$C$20,IF('Comanda Decor 1'!$H225=2,'Comanda Decor 1'!$C$21,IF('Comanda Decor 1'!$H225=3,'Comanda Decor 1'!$C$22,IF('Comanda Decor 1'!$H225=4,'Comanda Decor 1'!$C$23,IF('Comanda Decor 1'!$H225=5,'Comanda Decor 1'!$C$24,IF('Comanda Decor 1'!$H225=6,'Comanda Decor 1'!$C$25,"Blank")))))),'Corespondenta ABS denumire-cod'!A:B,2,0)</f>
        <v/>
      </c>
      <c r="I198" s="3" t="str">
        <f>VLOOKUP(IF('Comanda Decor 1'!$I225=1,'Comanda Decor 1'!$C$20,IF('Comanda Decor 1'!$I225=2,'Comanda Decor 1'!$C$21,IF('Comanda Decor 1'!$I225=3,'Comanda Decor 1'!$C$22,IF('Comanda Decor 1'!$I225=4,'Comanda Decor 1'!$C$23,IF('Comanda Decor 1'!$I225=5,'Comanda Decor 1'!$C$24,IF('Comanda Decor 1'!$I225=6,'Comanda Decor 1'!$C$25,"Blank")))))),'Corespondenta ABS denumire-cod'!A:B,2,0)</f>
        <v/>
      </c>
      <c r="J198" s="3" t="str">
        <f>VLOOKUP(IF('Comanda Decor 1'!$J225=1,'Comanda Decor 1'!$C$20,IF('Comanda Decor 1'!$J225=2,'Comanda Decor 1'!$C$21,IF('Comanda Decor 1'!$J225=3,'Comanda Decor 1'!$C$22,IF('Comanda Decor 1'!$J225=4,'Comanda Decor 1'!$C$23,IF('Comanda Decor 1'!$J225=5,'Comanda Decor 1'!$C$24,IF('Comanda Decor 1'!$J225=6,'Comanda Decor 1'!$C$25,"Blank")))))),'Corespondenta ABS denumire-cod'!A:B,2,0)</f>
        <v/>
      </c>
      <c r="K198" s="3" t="str">
        <f>VLOOKUP(IF('Comanda Decor 1'!$K225=1,'Comanda Decor 1'!$C$20,IF('Comanda Decor 1'!$K225=2,'Comanda Decor 1'!$C$21,IF('Comanda Decor 1'!$K225=3,'Comanda Decor 1'!$C$22,IF('Comanda Decor 1'!$K225=4,'Comanda Decor 1'!$C$23,IF('Comanda Decor 1'!$K225=5,'Comanda Decor 1'!$C$24,IF('Comanda Decor 1'!$K225=6,'Comanda Decor 1'!$C$25,"Blank")))))),'Corespondenta ABS denumire-cod'!A:B,2,0)</f>
        <v/>
      </c>
      <c r="L198" s="3" t="str">
        <f>IF('Comanda Decor 1'!$D225&lt;&gt;0,VLOOKUP('Formula Cant 1'!$E197,'Grafica Cant'!$E$2:$F$17,2,0),"")</f>
        <v/>
      </c>
      <c r="M198" s="3" t="str">
        <f>IF('Comanda Decor 1'!$C225&lt;&gt;"",IF('Comanda Decor 1'!$L225&lt;&gt;"",'Comanda Decor 1'!$L225,""),"")</f>
        <v/>
      </c>
      <c r="N198" s="3" t="str">
        <f>IF('Comanda Decor 1'!$C225&lt;&gt;"",IF('Comanda Decor 1'!$C$12&lt;&gt;"",'Comanda Decor 1'!$C$12,""),"")</f>
        <v/>
      </c>
      <c r="O198" s="7" t="str">
        <f>IF('Comanda Decor 1'!$C225&lt;&gt;"",IF('Comanda Decor 1'!$C$10&lt;&gt;"",'Comanda Decor 1'!$C$10,""),"")</f>
        <v/>
      </c>
    </row>
    <row r="199" spans="1:15" x14ac:dyDescent="0.3">
      <c r="A199" s="3">
        <v>197</v>
      </c>
      <c r="B199" s="3" t="str">
        <f>IF('Comanda Decor 1'!$B226&lt;&gt;"",'Comanda Decor 1'!$B226,"")</f>
        <v/>
      </c>
      <c r="C199" s="3" t="str">
        <f>IF('Comanda Decor 1'!$C226&lt;&gt;"",'Comanda Decor 1'!$C226,"")</f>
        <v/>
      </c>
      <c r="D199" s="3" t="str">
        <f>IF('Comanda Decor 1'!$D226&lt;&gt;0,'Comanda Decor 1'!$D226,"")</f>
        <v/>
      </c>
      <c r="E199" s="3" t="str">
        <f>IF('Comanda Decor 1'!$E226&lt;&gt;0,'Comanda Decor 1'!$E226,"")</f>
        <v/>
      </c>
      <c r="F199" s="3" t="str">
        <f>IF('Comanda Decor 1'!$F226&lt;&gt;0,'Comanda Decor 1'!$F226,"")</f>
        <v/>
      </c>
      <c r="G199" s="3" t="str">
        <f>IF('Comanda Decor 1'!$C226="","",IF('Comanda Decor 1'!$G226="",1,0))</f>
        <v/>
      </c>
      <c r="H199" s="3" t="str">
        <f>VLOOKUP(IF('Comanda Decor 1'!$H226=1,'Comanda Decor 1'!$C$20,IF('Comanda Decor 1'!$H226=2,'Comanda Decor 1'!$C$21,IF('Comanda Decor 1'!$H226=3,'Comanda Decor 1'!$C$22,IF('Comanda Decor 1'!$H226=4,'Comanda Decor 1'!$C$23,IF('Comanda Decor 1'!$H226=5,'Comanda Decor 1'!$C$24,IF('Comanda Decor 1'!$H226=6,'Comanda Decor 1'!$C$25,"Blank")))))),'Corespondenta ABS denumire-cod'!A:B,2,0)</f>
        <v/>
      </c>
      <c r="I199" s="3" t="str">
        <f>VLOOKUP(IF('Comanda Decor 1'!$I226=1,'Comanda Decor 1'!$C$20,IF('Comanda Decor 1'!$I226=2,'Comanda Decor 1'!$C$21,IF('Comanda Decor 1'!$I226=3,'Comanda Decor 1'!$C$22,IF('Comanda Decor 1'!$I226=4,'Comanda Decor 1'!$C$23,IF('Comanda Decor 1'!$I226=5,'Comanda Decor 1'!$C$24,IF('Comanda Decor 1'!$I226=6,'Comanda Decor 1'!$C$25,"Blank")))))),'Corespondenta ABS denumire-cod'!A:B,2,0)</f>
        <v/>
      </c>
      <c r="J199" s="3" t="str">
        <f>VLOOKUP(IF('Comanda Decor 1'!$J226=1,'Comanda Decor 1'!$C$20,IF('Comanda Decor 1'!$J226=2,'Comanda Decor 1'!$C$21,IF('Comanda Decor 1'!$J226=3,'Comanda Decor 1'!$C$22,IF('Comanda Decor 1'!$J226=4,'Comanda Decor 1'!$C$23,IF('Comanda Decor 1'!$J226=5,'Comanda Decor 1'!$C$24,IF('Comanda Decor 1'!$J226=6,'Comanda Decor 1'!$C$25,"Blank")))))),'Corespondenta ABS denumire-cod'!A:B,2,0)</f>
        <v/>
      </c>
      <c r="K199" s="3" t="str">
        <f>VLOOKUP(IF('Comanda Decor 1'!$K226=1,'Comanda Decor 1'!$C$20,IF('Comanda Decor 1'!$K226=2,'Comanda Decor 1'!$C$21,IF('Comanda Decor 1'!$K226=3,'Comanda Decor 1'!$C$22,IF('Comanda Decor 1'!$K226=4,'Comanda Decor 1'!$C$23,IF('Comanda Decor 1'!$K226=5,'Comanda Decor 1'!$C$24,IF('Comanda Decor 1'!$K226=6,'Comanda Decor 1'!$C$25,"Blank")))))),'Corespondenta ABS denumire-cod'!A:B,2,0)</f>
        <v/>
      </c>
      <c r="L199" s="3" t="str">
        <f>IF('Comanda Decor 1'!$D226&lt;&gt;0,VLOOKUP('Formula Cant 1'!$E198,'Grafica Cant'!$E$2:$F$17,2,0),"")</f>
        <v/>
      </c>
      <c r="M199" s="3" t="str">
        <f>IF('Comanda Decor 1'!$C226&lt;&gt;"",IF('Comanda Decor 1'!$L226&lt;&gt;"",'Comanda Decor 1'!$L226,""),"")</f>
        <v/>
      </c>
      <c r="N199" s="3" t="str">
        <f>IF('Comanda Decor 1'!$C226&lt;&gt;"",IF('Comanda Decor 1'!$C$12&lt;&gt;"",'Comanda Decor 1'!$C$12,""),"")</f>
        <v/>
      </c>
      <c r="O199" s="7" t="str">
        <f>IF('Comanda Decor 1'!$C226&lt;&gt;"",IF('Comanda Decor 1'!$C$10&lt;&gt;"",'Comanda Decor 1'!$C$10,""),"")</f>
        <v/>
      </c>
    </row>
    <row r="200" spans="1:15" x14ac:dyDescent="0.3">
      <c r="A200" s="3">
        <v>198</v>
      </c>
      <c r="B200" s="3" t="str">
        <f>IF('Comanda Decor 1'!$B227&lt;&gt;"",'Comanda Decor 1'!$B227,"")</f>
        <v/>
      </c>
      <c r="C200" s="3" t="str">
        <f>IF('Comanda Decor 1'!$C227&lt;&gt;"",'Comanda Decor 1'!$C227,"")</f>
        <v/>
      </c>
      <c r="D200" s="3" t="str">
        <f>IF('Comanda Decor 1'!$D227&lt;&gt;0,'Comanda Decor 1'!$D227,"")</f>
        <v/>
      </c>
      <c r="E200" s="3" t="str">
        <f>IF('Comanda Decor 1'!$E227&lt;&gt;0,'Comanda Decor 1'!$E227,"")</f>
        <v/>
      </c>
      <c r="F200" s="3" t="str">
        <f>IF('Comanda Decor 1'!$F227&lt;&gt;0,'Comanda Decor 1'!$F227,"")</f>
        <v/>
      </c>
      <c r="G200" s="3" t="str">
        <f>IF('Comanda Decor 1'!$C227="","",IF('Comanda Decor 1'!$G227="",1,0))</f>
        <v/>
      </c>
      <c r="H200" s="3" t="str">
        <f>VLOOKUP(IF('Comanda Decor 1'!$H227=1,'Comanda Decor 1'!$C$20,IF('Comanda Decor 1'!$H227=2,'Comanda Decor 1'!$C$21,IF('Comanda Decor 1'!$H227=3,'Comanda Decor 1'!$C$22,IF('Comanda Decor 1'!$H227=4,'Comanda Decor 1'!$C$23,IF('Comanda Decor 1'!$H227=5,'Comanda Decor 1'!$C$24,IF('Comanda Decor 1'!$H227=6,'Comanda Decor 1'!$C$25,"Blank")))))),'Corespondenta ABS denumire-cod'!A:B,2,0)</f>
        <v/>
      </c>
      <c r="I200" s="3" t="str">
        <f>VLOOKUP(IF('Comanda Decor 1'!$I227=1,'Comanda Decor 1'!$C$20,IF('Comanda Decor 1'!$I227=2,'Comanda Decor 1'!$C$21,IF('Comanda Decor 1'!$I227=3,'Comanda Decor 1'!$C$22,IF('Comanda Decor 1'!$I227=4,'Comanda Decor 1'!$C$23,IF('Comanda Decor 1'!$I227=5,'Comanda Decor 1'!$C$24,IF('Comanda Decor 1'!$I227=6,'Comanda Decor 1'!$C$25,"Blank")))))),'Corespondenta ABS denumire-cod'!A:B,2,0)</f>
        <v/>
      </c>
      <c r="J200" s="3" t="str">
        <f>VLOOKUP(IF('Comanda Decor 1'!$J227=1,'Comanda Decor 1'!$C$20,IF('Comanda Decor 1'!$J227=2,'Comanda Decor 1'!$C$21,IF('Comanda Decor 1'!$J227=3,'Comanda Decor 1'!$C$22,IF('Comanda Decor 1'!$J227=4,'Comanda Decor 1'!$C$23,IF('Comanda Decor 1'!$J227=5,'Comanda Decor 1'!$C$24,IF('Comanda Decor 1'!$J227=6,'Comanda Decor 1'!$C$25,"Blank")))))),'Corespondenta ABS denumire-cod'!A:B,2,0)</f>
        <v/>
      </c>
      <c r="K200" s="3" t="str">
        <f>VLOOKUP(IF('Comanda Decor 1'!$K227=1,'Comanda Decor 1'!$C$20,IF('Comanda Decor 1'!$K227=2,'Comanda Decor 1'!$C$21,IF('Comanda Decor 1'!$K227=3,'Comanda Decor 1'!$C$22,IF('Comanda Decor 1'!$K227=4,'Comanda Decor 1'!$C$23,IF('Comanda Decor 1'!$K227=5,'Comanda Decor 1'!$C$24,IF('Comanda Decor 1'!$K227=6,'Comanda Decor 1'!$C$25,"Blank")))))),'Corespondenta ABS denumire-cod'!A:B,2,0)</f>
        <v/>
      </c>
      <c r="L200" s="3" t="str">
        <f>IF('Comanda Decor 1'!$D227&lt;&gt;0,VLOOKUP('Formula Cant 1'!$E199,'Grafica Cant'!$E$2:$F$17,2,0),"")</f>
        <v/>
      </c>
      <c r="M200" s="3" t="str">
        <f>IF('Comanda Decor 1'!$C227&lt;&gt;"",IF('Comanda Decor 1'!$L227&lt;&gt;"",'Comanda Decor 1'!$L227,""),"")</f>
        <v/>
      </c>
      <c r="N200" s="3" t="str">
        <f>IF('Comanda Decor 1'!$C227&lt;&gt;"",IF('Comanda Decor 1'!$C$12&lt;&gt;"",'Comanda Decor 1'!$C$12,""),"")</f>
        <v/>
      </c>
      <c r="O200" s="7" t="str">
        <f>IF('Comanda Decor 1'!$C227&lt;&gt;"",IF('Comanda Decor 1'!$C$10&lt;&gt;"",'Comanda Decor 1'!$C$10,""),"")</f>
        <v/>
      </c>
    </row>
    <row r="201" spans="1:15" x14ac:dyDescent="0.3">
      <c r="A201" s="3">
        <v>199</v>
      </c>
      <c r="B201" s="3" t="str">
        <f>IF('Comanda Decor 1'!$B228&lt;&gt;"",'Comanda Decor 1'!$B228,"")</f>
        <v/>
      </c>
      <c r="C201" s="3" t="str">
        <f>IF('Comanda Decor 1'!$C228&lt;&gt;"",'Comanda Decor 1'!$C228,"")</f>
        <v/>
      </c>
      <c r="D201" s="3" t="str">
        <f>IF('Comanda Decor 1'!$D228&lt;&gt;0,'Comanda Decor 1'!$D228,"")</f>
        <v/>
      </c>
      <c r="E201" s="3" t="str">
        <f>IF('Comanda Decor 1'!$E228&lt;&gt;0,'Comanda Decor 1'!$E228,"")</f>
        <v/>
      </c>
      <c r="F201" s="3" t="str">
        <f>IF('Comanda Decor 1'!$F228&lt;&gt;0,'Comanda Decor 1'!$F228,"")</f>
        <v/>
      </c>
      <c r="G201" s="3" t="str">
        <f>IF('Comanda Decor 1'!$C228="","",IF('Comanda Decor 1'!$G228="",1,0))</f>
        <v/>
      </c>
      <c r="H201" s="3" t="str">
        <f>VLOOKUP(IF('Comanda Decor 1'!$H228=1,'Comanda Decor 1'!$C$20,IF('Comanda Decor 1'!$H228=2,'Comanda Decor 1'!$C$21,IF('Comanda Decor 1'!$H228=3,'Comanda Decor 1'!$C$22,IF('Comanda Decor 1'!$H228=4,'Comanda Decor 1'!$C$23,IF('Comanda Decor 1'!$H228=5,'Comanda Decor 1'!$C$24,IF('Comanda Decor 1'!$H228=6,'Comanda Decor 1'!$C$25,"Blank")))))),'Corespondenta ABS denumire-cod'!A:B,2,0)</f>
        <v/>
      </c>
      <c r="I201" s="3" t="str">
        <f>VLOOKUP(IF('Comanda Decor 1'!$I228=1,'Comanda Decor 1'!$C$20,IF('Comanda Decor 1'!$I228=2,'Comanda Decor 1'!$C$21,IF('Comanda Decor 1'!$I228=3,'Comanda Decor 1'!$C$22,IF('Comanda Decor 1'!$I228=4,'Comanda Decor 1'!$C$23,IF('Comanda Decor 1'!$I228=5,'Comanda Decor 1'!$C$24,IF('Comanda Decor 1'!$I228=6,'Comanda Decor 1'!$C$25,"Blank")))))),'Corespondenta ABS denumire-cod'!A:B,2,0)</f>
        <v/>
      </c>
      <c r="J201" s="3" t="str">
        <f>VLOOKUP(IF('Comanda Decor 1'!$J228=1,'Comanda Decor 1'!$C$20,IF('Comanda Decor 1'!$J228=2,'Comanda Decor 1'!$C$21,IF('Comanda Decor 1'!$J228=3,'Comanda Decor 1'!$C$22,IF('Comanda Decor 1'!$J228=4,'Comanda Decor 1'!$C$23,IF('Comanda Decor 1'!$J228=5,'Comanda Decor 1'!$C$24,IF('Comanda Decor 1'!$J228=6,'Comanda Decor 1'!$C$25,"Blank")))))),'Corespondenta ABS denumire-cod'!A:B,2,0)</f>
        <v/>
      </c>
      <c r="K201" s="3" t="str">
        <f>VLOOKUP(IF('Comanda Decor 1'!$K228=1,'Comanda Decor 1'!$C$20,IF('Comanda Decor 1'!$K228=2,'Comanda Decor 1'!$C$21,IF('Comanda Decor 1'!$K228=3,'Comanda Decor 1'!$C$22,IF('Comanda Decor 1'!$K228=4,'Comanda Decor 1'!$C$23,IF('Comanda Decor 1'!$K228=5,'Comanda Decor 1'!$C$24,IF('Comanda Decor 1'!$K228=6,'Comanda Decor 1'!$C$25,"Blank")))))),'Corespondenta ABS denumire-cod'!A:B,2,0)</f>
        <v/>
      </c>
      <c r="L201" s="3" t="str">
        <f>IF('Comanda Decor 1'!$D228&lt;&gt;0,VLOOKUP('Formula Cant 1'!$E200,'Grafica Cant'!$E$2:$F$17,2,0),"")</f>
        <v/>
      </c>
      <c r="M201" s="3" t="str">
        <f>IF('Comanda Decor 1'!$C228&lt;&gt;"",IF('Comanda Decor 1'!$L228&lt;&gt;"",'Comanda Decor 1'!$L228,""),"")</f>
        <v/>
      </c>
      <c r="N201" s="3" t="str">
        <f>IF('Comanda Decor 1'!$C228&lt;&gt;"",IF('Comanda Decor 1'!$C$12&lt;&gt;"",'Comanda Decor 1'!$C$12,""),"")</f>
        <v/>
      </c>
      <c r="O201" s="7" t="str">
        <f>IF('Comanda Decor 1'!$C228&lt;&gt;"",IF('Comanda Decor 1'!$C$10&lt;&gt;"",'Comanda Decor 1'!$C$10,""),"")</f>
        <v/>
      </c>
    </row>
    <row r="202" spans="1:15" x14ac:dyDescent="0.3">
      <c r="A202" s="3">
        <v>200</v>
      </c>
      <c r="B202" s="3" t="str">
        <f>IF('Comanda Decor 1'!$B229&lt;&gt;"",'Comanda Decor 1'!$B229,"")</f>
        <v/>
      </c>
      <c r="C202" s="3" t="str">
        <f>IF('Comanda Decor 1'!$C229&lt;&gt;"",'Comanda Decor 1'!$C229,"")</f>
        <v/>
      </c>
      <c r="D202" s="3" t="str">
        <f>IF('Comanda Decor 1'!$D229&lt;&gt;0,'Comanda Decor 1'!$D229,"")</f>
        <v/>
      </c>
      <c r="E202" s="3" t="str">
        <f>IF('Comanda Decor 1'!$E229&lt;&gt;0,'Comanda Decor 1'!$E229,"")</f>
        <v/>
      </c>
      <c r="F202" s="3" t="str">
        <f>IF('Comanda Decor 1'!$F229&lt;&gt;0,'Comanda Decor 1'!$F229,"")</f>
        <v/>
      </c>
      <c r="G202" s="3" t="str">
        <f>IF('Comanda Decor 1'!$C229="","",IF('Comanda Decor 1'!$G229="",1,0))</f>
        <v/>
      </c>
      <c r="H202" s="3" t="str">
        <f>VLOOKUP(IF('Comanda Decor 1'!$H229=1,'Comanda Decor 1'!$C$20,IF('Comanda Decor 1'!$H229=2,'Comanda Decor 1'!$C$21,IF('Comanda Decor 1'!$H229=3,'Comanda Decor 1'!$C$22,IF('Comanda Decor 1'!$H229=4,'Comanda Decor 1'!$C$23,IF('Comanda Decor 1'!$H229=5,'Comanda Decor 1'!$C$24,IF('Comanda Decor 1'!$H229=6,'Comanda Decor 1'!$C$25,"Blank")))))),'Corespondenta ABS denumire-cod'!A:B,2,0)</f>
        <v/>
      </c>
      <c r="I202" s="3" t="str">
        <f>VLOOKUP(IF('Comanda Decor 1'!$I229=1,'Comanda Decor 1'!$C$20,IF('Comanda Decor 1'!$I229=2,'Comanda Decor 1'!$C$21,IF('Comanda Decor 1'!$I229=3,'Comanda Decor 1'!$C$22,IF('Comanda Decor 1'!$I229=4,'Comanda Decor 1'!$C$23,IF('Comanda Decor 1'!$I229=5,'Comanda Decor 1'!$C$24,IF('Comanda Decor 1'!$I229=6,'Comanda Decor 1'!$C$25,"Blank")))))),'Corespondenta ABS denumire-cod'!A:B,2,0)</f>
        <v/>
      </c>
      <c r="J202" s="3" t="str">
        <f>VLOOKUP(IF('Comanda Decor 1'!$J229=1,'Comanda Decor 1'!$C$20,IF('Comanda Decor 1'!$J229=2,'Comanda Decor 1'!$C$21,IF('Comanda Decor 1'!$J229=3,'Comanda Decor 1'!$C$22,IF('Comanda Decor 1'!$J229=4,'Comanda Decor 1'!$C$23,IF('Comanda Decor 1'!$J229=5,'Comanda Decor 1'!$C$24,IF('Comanda Decor 1'!$J229=6,'Comanda Decor 1'!$C$25,"Blank")))))),'Corespondenta ABS denumire-cod'!A:B,2,0)</f>
        <v/>
      </c>
      <c r="K202" s="3" t="str">
        <f>VLOOKUP(IF('Comanda Decor 1'!$K229=1,'Comanda Decor 1'!$C$20,IF('Comanda Decor 1'!$K229=2,'Comanda Decor 1'!$C$21,IF('Comanda Decor 1'!$K229=3,'Comanda Decor 1'!$C$22,IF('Comanda Decor 1'!$K229=4,'Comanda Decor 1'!$C$23,IF('Comanda Decor 1'!$K229=5,'Comanda Decor 1'!$C$24,IF('Comanda Decor 1'!$K229=6,'Comanda Decor 1'!$C$25,"Blank")))))),'Corespondenta ABS denumire-cod'!A:B,2,0)</f>
        <v/>
      </c>
      <c r="L202" s="3" t="str">
        <f>IF('Comanda Decor 1'!$D229&lt;&gt;0,VLOOKUP('Formula Cant 1'!$E201,'Grafica Cant'!$E$2:$F$17,2,0),"")</f>
        <v/>
      </c>
      <c r="M202" s="3" t="str">
        <f>IF('Comanda Decor 1'!$C229&lt;&gt;"",IF('Comanda Decor 1'!$L229&lt;&gt;"",'Comanda Decor 1'!$L229,""),"")</f>
        <v/>
      </c>
      <c r="N202" s="3" t="str">
        <f>IF('Comanda Decor 1'!$C229&lt;&gt;"",IF('Comanda Decor 1'!$C$12&lt;&gt;"",'Comanda Decor 1'!$C$12,""),"")</f>
        <v/>
      </c>
      <c r="O202" s="7" t="str">
        <f>IF('Comanda Decor 1'!$C229&lt;&gt;"",IF('Comanda Decor 1'!$C$10&lt;&gt;"",'Comanda Decor 1'!$C$10,""),"")</f>
        <v/>
      </c>
    </row>
    <row r="203" spans="1:15" x14ac:dyDescent="0.3">
      <c r="A203" s="3">
        <v>201</v>
      </c>
      <c r="B203" s="3" t="str">
        <f>IF('Comanda Decor 1'!$B230&lt;&gt;"",'Comanda Decor 1'!$B230,"")</f>
        <v/>
      </c>
      <c r="C203" s="3" t="str">
        <f>IF('Comanda Decor 1'!$C230&lt;&gt;"",'Comanda Decor 1'!$C230,"")</f>
        <v/>
      </c>
      <c r="D203" s="3" t="str">
        <f>IF('Comanda Decor 1'!$D230&lt;&gt;0,'Comanda Decor 1'!$D230,"")</f>
        <v/>
      </c>
      <c r="E203" s="3" t="str">
        <f>IF('Comanda Decor 1'!$E230&lt;&gt;0,'Comanda Decor 1'!$E230,"")</f>
        <v/>
      </c>
      <c r="F203" s="3" t="str">
        <f>IF('Comanda Decor 1'!$F230&lt;&gt;0,'Comanda Decor 1'!$F230,"")</f>
        <v/>
      </c>
      <c r="G203" s="3" t="str">
        <f>IF('Comanda Decor 1'!$C230="","",IF('Comanda Decor 1'!$G230="",1,0))</f>
        <v/>
      </c>
      <c r="H203" s="3" t="str">
        <f>VLOOKUP(IF('Comanda Decor 1'!$H230=1,'Comanda Decor 1'!$C$20,IF('Comanda Decor 1'!$H230=2,'Comanda Decor 1'!$C$21,IF('Comanda Decor 1'!$H230=3,'Comanda Decor 1'!$C$22,IF('Comanda Decor 1'!$H230=4,'Comanda Decor 1'!$C$23,IF('Comanda Decor 1'!$H230=5,'Comanda Decor 1'!$C$24,IF('Comanda Decor 1'!$H230=6,'Comanda Decor 1'!$C$25,"Blank")))))),'Corespondenta ABS denumire-cod'!A:B,2,0)</f>
        <v/>
      </c>
      <c r="I203" s="3" t="str">
        <f>VLOOKUP(IF('Comanda Decor 1'!$I230=1,'Comanda Decor 1'!$C$20,IF('Comanda Decor 1'!$I230=2,'Comanda Decor 1'!$C$21,IF('Comanda Decor 1'!$I230=3,'Comanda Decor 1'!$C$22,IF('Comanda Decor 1'!$I230=4,'Comanda Decor 1'!$C$23,IF('Comanda Decor 1'!$I230=5,'Comanda Decor 1'!$C$24,IF('Comanda Decor 1'!$I230=6,'Comanda Decor 1'!$C$25,"Blank")))))),'Corespondenta ABS denumire-cod'!A:B,2,0)</f>
        <v/>
      </c>
      <c r="J203" s="3" t="str">
        <f>VLOOKUP(IF('Comanda Decor 1'!$J230=1,'Comanda Decor 1'!$C$20,IF('Comanda Decor 1'!$J230=2,'Comanda Decor 1'!$C$21,IF('Comanda Decor 1'!$J230=3,'Comanda Decor 1'!$C$22,IF('Comanda Decor 1'!$J230=4,'Comanda Decor 1'!$C$23,IF('Comanda Decor 1'!$J230=5,'Comanda Decor 1'!$C$24,IF('Comanda Decor 1'!$J230=6,'Comanda Decor 1'!$C$25,"Blank")))))),'Corespondenta ABS denumire-cod'!A:B,2,0)</f>
        <v/>
      </c>
      <c r="K203" s="3" t="str">
        <f>VLOOKUP(IF('Comanda Decor 1'!$K230=1,'Comanda Decor 1'!$C$20,IF('Comanda Decor 1'!$K230=2,'Comanda Decor 1'!$C$21,IF('Comanda Decor 1'!$K230=3,'Comanda Decor 1'!$C$22,IF('Comanda Decor 1'!$K230=4,'Comanda Decor 1'!$C$23,IF('Comanda Decor 1'!$K230=5,'Comanda Decor 1'!$C$24,IF('Comanda Decor 1'!$K230=6,'Comanda Decor 1'!$C$25,"Blank")))))),'Corespondenta ABS denumire-cod'!A:B,2,0)</f>
        <v/>
      </c>
      <c r="L203" s="3" t="str">
        <f>IF('Comanda Decor 1'!$D230&lt;&gt;0,VLOOKUP('Formula Cant 1'!$E202,'Grafica Cant'!$E$2:$F$17,2,0),"")</f>
        <v/>
      </c>
      <c r="M203" s="3" t="str">
        <f>IF('Comanda Decor 1'!$C230&lt;&gt;"",IF('Comanda Decor 1'!$L230&lt;&gt;"",'Comanda Decor 1'!$L230,""),"")</f>
        <v/>
      </c>
      <c r="N203" s="3" t="str">
        <f>IF('Comanda Decor 1'!$C230&lt;&gt;"",IF('Comanda Decor 1'!$C$12&lt;&gt;"",'Comanda Decor 1'!$C$12,""),"")</f>
        <v/>
      </c>
      <c r="O203" s="7" t="str">
        <f>IF('Comanda Decor 1'!$C230&lt;&gt;"",IF('Comanda Decor 1'!$C$10&lt;&gt;"",'Comanda Decor 1'!$C$10,""),"")</f>
        <v/>
      </c>
    </row>
    <row r="204" spans="1:15" x14ac:dyDescent="0.3">
      <c r="A204" s="3">
        <v>202</v>
      </c>
      <c r="B204" s="3" t="str">
        <f>IF('Comanda Decor 1'!$B231&lt;&gt;"",'Comanda Decor 1'!$B231,"")</f>
        <v/>
      </c>
      <c r="C204" s="3" t="str">
        <f>IF('Comanda Decor 1'!$C231&lt;&gt;"",'Comanda Decor 1'!$C231,"")</f>
        <v/>
      </c>
      <c r="D204" s="3" t="str">
        <f>IF('Comanda Decor 1'!$D231&lt;&gt;0,'Comanda Decor 1'!$D231,"")</f>
        <v/>
      </c>
      <c r="E204" s="3" t="str">
        <f>IF('Comanda Decor 1'!$E231&lt;&gt;0,'Comanda Decor 1'!$E231,"")</f>
        <v/>
      </c>
      <c r="F204" s="3" t="str">
        <f>IF('Comanda Decor 1'!$F231&lt;&gt;0,'Comanda Decor 1'!$F231,"")</f>
        <v/>
      </c>
      <c r="G204" s="3" t="str">
        <f>IF('Comanda Decor 1'!$C231="","",IF('Comanda Decor 1'!$G231="",1,0))</f>
        <v/>
      </c>
      <c r="H204" s="3" t="str">
        <f>VLOOKUP(IF('Comanda Decor 1'!$H231=1,'Comanda Decor 1'!$C$20,IF('Comanda Decor 1'!$H231=2,'Comanda Decor 1'!$C$21,IF('Comanda Decor 1'!$H231=3,'Comanda Decor 1'!$C$22,IF('Comanda Decor 1'!$H231=4,'Comanda Decor 1'!$C$23,IF('Comanda Decor 1'!$H231=5,'Comanda Decor 1'!$C$24,IF('Comanda Decor 1'!$H231=6,'Comanda Decor 1'!$C$25,"Blank")))))),'Corespondenta ABS denumire-cod'!A:B,2,0)</f>
        <v/>
      </c>
      <c r="I204" s="3" t="str">
        <f>VLOOKUP(IF('Comanda Decor 1'!$I231=1,'Comanda Decor 1'!$C$20,IF('Comanda Decor 1'!$I231=2,'Comanda Decor 1'!$C$21,IF('Comanda Decor 1'!$I231=3,'Comanda Decor 1'!$C$22,IF('Comanda Decor 1'!$I231=4,'Comanda Decor 1'!$C$23,IF('Comanda Decor 1'!$I231=5,'Comanda Decor 1'!$C$24,IF('Comanda Decor 1'!$I231=6,'Comanda Decor 1'!$C$25,"Blank")))))),'Corespondenta ABS denumire-cod'!A:B,2,0)</f>
        <v/>
      </c>
      <c r="J204" s="3" t="str">
        <f>VLOOKUP(IF('Comanda Decor 1'!$J231=1,'Comanda Decor 1'!$C$20,IF('Comanda Decor 1'!$J231=2,'Comanda Decor 1'!$C$21,IF('Comanda Decor 1'!$J231=3,'Comanda Decor 1'!$C$22,IF('Comanda Decor 1'!$J231=4,'Comanda Decor 1'!$C$23,IF('Comanda Decor 1'!$J231=5,'Comanda Decor 1'!$C$24,IF('Comanda Decor 1'!$J231=6,'Comanda Decor 1'!$C$25,"Blank")))))),'Corespondenta ABS denumire-cod'!A:B,2,0)</f>
        <v/>
      </c>
      <c r="K204" s="3" t="str">
        <f>VLOOKUP(IF('Comanda Decor 1'!$K231=1,'Comanda Decor 1'!$C$20,IF('Comanda Decor 1'!$K231=2,'Comanda Decor 1'!$C$21,IF('Comanda Decor 1'!$K231=3,'Comanda Decor 1'!$C$22,IF('Comanda Decor 1'!$K231=4,'Comanda Decor 1'!$C$23,IF('Comanda Decor 1'!$K231=5,'Comanda Decor 1'!$C$24,IF('Comanda Decor 1'!$K231=6,'Comanda Decor 1'!$C$25,"Blank")))))),'Corespondenta ABS denumire-cod'!A:B,2,0)</f>
        <v/>
      </c>
      <c r="L204" s="3" t="str">
        <f>IF('Comanda Decor 1'!$D231&lt;&gt;0,VLOOKUP('Formula Cant 1'!$E203,'Grafica Cant'!$E$2:$F$17,2,0),"")</f>
        <v/>
      </c>
      <c r="M204" s="3" t="str">
        <f>IF('Comanda Decor 1'!$C231&lt;&gt;"",IF('Comanda Decor 1'!$L231&lt;&gt;"",'Comanda Decor 1'!$L231,""),"")</f>
        <v/>
      </c>
      <c r="N204" s="3" t="str">
        <f>IF('Comanda Decor 1'!$C231&lt;&gt;"",IF('Comanda Decor 1'!$C$12&lt;&gt;"",'Comanda Decor 1'!$C$12,""),"")</f>
        <v/>
      </c>
      <c r="O204" s="7" t="str">
        <f>IF('Comanda Decor 1'!$C231&lt;&gt;"",IF('Comanda Decor 1'!$C$10&lt;&gt;"",'Comanda Decor 1'!$C$10,""),"")</f>
        <v/>
      </c>
    </row>
    <row r="205" spans="1:15" x14ac:dyDescent="0.3">
      <c r="A205" s="3">
        <v>203</v>
      </c>
      <c r="B205" s="3" t="str">
        <f>IF('Comanda Decor 1'!$B232&lt;&gt;"",'Comanda Decor 1'!$B232,"")</f>
        <v/>
      </c>
      <c r="C205" s="3" t="str">
        <f>IF('Comanda Decor 1'!$C232&lt;&gt;"",'Comanda Decor 1'!$C232,"")</f>
        <v/>
      </c>
      <c r="D205" s="3" t="str">
        <f>IF('Comanda Decor 1'!$D232&lt;&gt;0,'Comanda Decor 1'!$D232,"")</f>
        <v/>
      </c>
      <c r="E205" s="3" t="str">
        <f>IF('Comanda Decor 1'!$E232&lt;&gt;0,'Comanda Decor 1'!$E232,"")</f>
        <v/>
      </c>
      <c r="F205" s="3" t="str">
        <f>IF('Comanda Decor 1'!$F232&lt;&gt;0,'Comanda Decor 1'!$F232,"")</f>
        <v/>
      </c>
      <c r="G205" s="3" t="str">
        <f>IF('Comanda Decor 1'!$C232="","",IF('Comanda Decor 1'!$G232="",1,0))</f>
        <v/>
      </c>
      <c r="H205" s="3" t="str">
        <f>VLOOKUP(IF('Comanda Decor 1'!$H232=1,'Comanda Decor 1'!$C$20,IF('Comanda Decor 1'!$H232=2,'Comanda Decor 1'!$C$21,IF('Comanda Decor 1'!$H232=3,'Comanda Decor 1'!$C$22,IF('Comanda Decor 1'!$H232=4,'Comanda Decor 1'!$C$23,IF('Comanda Decor 1'!$H232=5,'Comanda Decor 1'!$C$24,IF('Comanda Decor 1'!$H232=6,'Comanda Decor 1'!$C$25,"Blank")))))),'Corespondenta ABS denumire-cod'!A:B,2,0)</f>
        <v/>
      </c>
      <c r="I205" s="3" t="str">
        <f>VLOOKUP(IF('Comanda Decor 1'!$I232=1,'Comanda Decor 1'!$C$20,IF('Comanda Decor 1'!$I232=2,'Comanda Decor 1'!$C$21,IF('Comanda Decor 1'!$I232=3,'Comanda Decor 1'!$C$22,IF('Comanda Decor 1'!$I232=4,'Comanda Decor 1'!$C$23,IF('Comanda Decor 1'!$I232=5,'Comanda Decor 1'!$C$24,IF('Comanda Decor 1'!$I232=6,'Comanda Decor 1'!$C$25,"Blank")))))),'Corespondenta ABS denumire-cod'!A:B,2,0)</f>
        <v/>
      </c>
      <c r="J205" s="3" t="str">
        <f>VLOOKUP(IF('Comanda Decor 1'!$J232=1,'Comanda Decor 1'!$C$20,IF('Comanda Decor 1'!$J232=2,'Comanda Decor 1'!$C$21,IF('Comanda Decor 1'!$J232=3,'Comanda Decor 1'!$C$22,IF('Comanda Decor 1'!$J232=4,'Comanda Decor 1'!$C$23,IF('Comanda Decor 1'!$J232=5,'Comanda Decor 1'!$C$24,IF('Comanda Decor 1'!$J232=6,'Comanda Decor 1'!$C$25,"Blank")))))),'Corespondenta ABS denumire-cod'!A:B,2,0)</f>
        <v/>
      </c>
      <c r="K205" s="3" t="str">
        <f>VLOOKUP(IF('Comanda Decor 1'!$K232=1,'Comanda Decor 1'!$C$20,IF('Comanda Decor 1'!$K232=2,'Comanda Decor 1'!$C$21,IF('Comanda Decor 1'!$K232=3,'Comanda Decor 1'!$C$22,IF('Comanda Decor 1'!$K232=4,'Comanda Decor 1'!$C$23,IF('Comanda Decor 1'!$K232=5,'Comanda Decor 1'!$C$24,IF('Comanda Decor 1'!$K232=6,'Comanda Decor 1'!$C$25,"Blank")))))),'Corespondenta ABS denumire-cod'!A:B,2,0)</f>
        <v/>
      </c>
      <c r="L205" s="3" t="str">
        <f>IF('Comanda Decor 1'!$D232&lt;&gt;0,VLOOKUP('Formula Cant 1'!$E204,'Grafica Cant'!$E$2:$F$17,2,0),"")</f>
        <v/>
      </c>
      <c r="M205" s="3" t="str">
        <f>IF('Comanda Decor 1'!$C232&lt;&gt;"",IF('Comanda Decor 1'!$L232&lt;&gt;"",'Comanda Decor 1'!$L232,""),"")</f>
        <v/>
      </c>
      <c r="N205" s="3" t="str">
        <f>IF('Comanda Decor 1'!$C232&lt;&gt;"",IF('Comanda Decor 1'!$C$12&lt;&gt;"",'Comanda Decor 1'!$C$12,""),"")</f>
        <v/>
      </c>
      <c r="O205" s="7" t="str">
        <f>IF('Comanda Decor 1'!$C232&lt;&gt;"",IF('Comanda Decor 1'!$C$10&lt;&gt;"",'Comanda Decor 1'!$C$10,""),"")</f>
        <v/>
      </c>
    </row>
    <row r="206" spans="1:15" x14ac:dyDescent="0.3">
      <c r="A206" s="3">
        <v>204</v>
      </c>
      <c r="B206" s="3" t="str">
        <f>IF('Comanda Decor 1'!$B233&lt;&gt;"",'Comanda Decor 1'!$B233,"")</f>
        <v/>
      </c>
      <c r="C206" s="3" t="str">
        <f>IF('Comanda Decor 1'!$C233&lt;&gt;"",'Comanda Decor 1'!$C233,"")</f>
        <v/>
      </c>
      <c r="D206" s="3" t="str">
        <f>IF('Comanda Decor 1'!$D233&lt;&gt;0,'Comanda Decor 1'!$D233,"")</f>
        <v/>
      </c>
      <c r="E206" s="3" t="str">
        <f>IF('Comanda Decor 1'!$E233&lt;&gt;0,'Comanda Decor 1'!$E233,"")</f>
        <v/>
      </c>
      <c r="F206" s="3" t="str">
        <f>IF('Comanda Decor 1'!$F233&lt;&gt;0,'Comanda Decor 1'!$F233,"")</f>
        <v/>
      </c>
      <c r="G206" s="3" t="str">
        <f>IF('Comanda Decor 1'!$C233="","",IF('Comanda Decor 1'!$G233="",1,0))</f>
        <v/>
      </c>
      <c r="H206" s="3" t="str">
        <f>VLOOKUP(IF('Comanda Decor 1'!$H233=1,'Comanda Decor 1'!$C$20,IF('Comanda Decor 1'!$H233=2,'Comanda Decor 1'!$C$21,IF('Comanda Decor 1'!$H233=3,'Comanda Decor 1'!$C$22,IF('Comanda Decor 1'!$H233=4,'Comanda Decor 1'!$C$23,IF('Comanda Decor 1'!$H233=5,'Comanda Decor 1'!$C$24,IF('Comanda Decor 1'!$H233=6,'Comanda Decor 1'!$C$25,"Blank")))))),'Corespondenta ABS denumire-cod'!A:B,2,0)</f>
        <v/>
      </c>
      <c r="I206" s="3" t="str">
        <f>VLOOKUP(IF('Comanda Decor 1'!$I233=1,'Comanda Decor 1'!$C$20,IF('Comanda Decor 1'!$I233=2,'Comanda Decor 1'!$C$21,IF('Comanda Decor 1'!$I233=3,'Comanda Decor 1'!$C$22,IF('Comanda Decor 1'!$I233=4,'Comanda Decor 1'!$C$23,IF('Comanda Decor 1'!$I233=5,'Comanda Decor 1'!$C$24,IF('Comanda Decor 1'!$I233=6,'Comanda Decor 1'!$C$25,"Blank")))))),'Corespondenta ABS denumire-cod'!A:B,2,0)</f>
        <v/>
      </c>
      <c r="J206" s="3" t="str">
        <f>VLOOKUP(IF('Comanda Decor 1'!$J233=1,'Comanda Decor 1'!$C$20,IF('Comanda Decor 1'!$J233=2,'Comanda Decor 1'!$C$21,IF('Comanda Decor 1'!$J233=3,'Comanda Decor 1'!$C$22,IF('Comanda Decor 1'!$J233=4,'Comanda Decor 1'!$C$23,IF('Comanda Decor 1'!$J233=5,'Comanda Decor 1'!$C$24,IF('Comanda Decor 1'!$J233=6,'Comanda Decor 1'!$C$25,"Blank")))))),'Corespondenta ABS denumire-cod'!A:B,2,0)</f>
        <v/>
      </c>
      <c r="K206" s="3" t="str">
        <f>VLOOKUP(IF('Comanda Decor 1'!$K233=1,'Comanda Decor 1'!$C$20,IF('Comanda Decor 1'!$K233=2,'Comanda Decor 1'!$C$21,IF('Comanda Decor 1'!$K233=3,'Comanda Decor 1'!$C$22,IF('Comanda Decor 1'!$K233=4,'Comanda Decor 1'!$C$23,IF('Comanda Decor 1'!$K233=5,'Comanda Decor 1'!$C$24,IF('Comanda Decor 1'!$K233=6,'Comanda Decor 1'!$C$25,"Blank")))))),'Corespondenta ABS denumire-cod'!A:B,2,0)</f>
        <v/>
      </c>
      <c r="L206" s="3" t="str">
        <f>IF('Comanda Decor 1'!$D233&lt;&gt;0,VLOOKUP('Formula Cant 1'!$E205,'Grafica Cant'!$E$2:$F$17,2,0),"")</f>
        <v/>
      </c>
      <c r="M206" s="3" t="str">
        <f>IF('Comanda Decor 1'!$C233&lt;&gt;"",IF('Comanda Decor 1'!$L233&lt;&gt;"",'Comanda Decor 1'!$L233,""),"")</f>
        <v/>
      </c>
      <c r="N206" s="3" t="str">
        <f>IF('Comanda Decor 1'!$C233&lt;&gt;"",IF('Comanda Decor 1'!$C$12&lt;&gt;"",'Comanda Decor 1'!$C$12,""),"")</f>
        <v/>
      </c>
      <c r="O206" s="7" t="str">
        <f>IF('Comanda Decor 1'!$C233&lt;&gt;"",IF('Comanda Decor 1'!$C$10&lt;&gt;"",'Comanda Decor 1'!$C$10,""),"")</f>
        <v/>
      </c>
    </row>
    <row r="207" spans="1:15" x14ac:dyDescent="0.3">
      <c r="A207" s="3">
        <v>205</v>
      </c>
      <c r="B207" s="3" t="str">
        <f>IF('Comanda Decor 1'!$B234&lt;&gt;"",'Comanda Decor 1'!$B234,"")</f>
        <v/>
      </c>
      <c r="C207" s="3" t="str">
        <f>IF('Comanda Decor 1'!$C234&lt;&gt;"",'Comanda Decor 1'!$C234,"")</f>
        <v/>
      </c>
      <c r="D207" s="3" t="str">
        <f>IF('Comanda Decor 1'!$D234&lt;&gt;0,'Comanda Decor 1'!$D234,"")</f>
        <v/>
      </c>
      <c r="E207" s="3" t="str">
        <f>IF('Comanda Decor 1'!$E234&lt;&gt;0,'Comanda Decor 1'!$E234,"")</f>
        <v/>
      </c>
      <c r="F207" s="3" t="str">
        <f>IF('Comanda Decor 1'!$F234&lt;&gt;0,'Comanda Decor 1'!$F234,"")</f>
        <v/>
      </c>
      <c r="G207" s="3" t="str">
        <f>IF('Comanda Decor 1'!$C234="","",IF('Comanda Decor 1'!$G234="",1,0))</f>
        <v/>
      </c>
      <c r="H207" s="3" t="str">
        <f>VLOOKUP(IF('Comanda Decor 1'!$H234=1,'Comanda Decor 1'!$C$20,IF('Comanda Decor 1'!$H234=2,'Comanda Decor 1'!$C$21,IF('Comanda Decor 1'!$H234=3,'Comanda Decor 1'!$C$22,IF('Comanda Decor 1'!$H234=4,'Comanda Decor 1'!$C$23,IF('Comanda Decor 1'!$H234=5,'Comanda Decor 1'!$C$24,IF('Comanda Decor 1'!$H234=6,'Comanda Decor 1'!$C$25,"Blank")))))),'Corespondenta ABS denumire-cod'!A:B,2,0)</f>
        <v/>
      </c>
      <c r="I207" s="3" t="str">
        <f>VLOOKUP(IF('Comanda Decor 1'!$I234=1,'Comanda Decor 1'!$C$20,IF('Comanda Decor 1'!$I234=2,'Comanda Decor 1'!$C$21,IF('Comanda Decor 1'!$I234=3,'Comanda Decor 1'!$C$22,IF('Comanda Decor 1'!$I234=4,'Comanda Decor 1'!$C$23,IF('Comanda Decor 1'!$I234=5,'Comanda Decor 1'!$C$24,IF('Comanda Decor 1'!$I234=6,'Comanda Decor 1'!$C$25,"Blank")))))),'Corespondenta ABS denumire-cod'!A:B,2,0)</f>
        <v/>
      </c>
      <c r="J207" s="3" t="str">
        <f>VLOOKUP(IF('Comanda Decor 1'!$J234=1,'Comanda Decor 1'!$C$20,IF('Comanda Decor 1'!$J234=2,'Comanda Decor 1'!$C$21,IF('Comanda Decor 1'!$J234=3,'Comanda Decor 1'!$C$22,IF('Comanda Decor 1'!$J234=4,'Comanda Decor 1'!$C$23,IF('Comanda Decor 1'!$J234=5,'Comanda Decor 1'!$C$24,IF('Comanda Decor 1'!$J234=6,'Comanda Decor 1'!$C$25,"Blank")))))),'Corespondenta ABS denumire-cod'!A:B,2,0)</f>
        <v/>
      </c>
      <c r="K207" s="3" t="str">
        <f>VLOOKUP(IF('Comanda Decor 1'!$K234=1,'Comanda Decor 1'!$C$20,IF('Comanda Decor 1'!$K234=2,'Comanda Decor 1'!$C$21,IF('Comanda Decor 1'!$K234=3,'Comanda Decor 1'!$C$22,IF('Comanda Decor 1'!$K234=4,'Comanda Decor 1'!$C$23,IF('Comanda Decor 1'!$K234=5,'Comanda Decor 1'!$C$24,IF('Comanda Decor 1'!$K234=6,'Comanda Decor 1'!$C$25,"Blank")))))),'Corespondenta ABS denumire-cod'!A:B,2,0)</f>
        <v/>
      </c>
      <c r="L207" s="3" t="str">
        <f>IF('Comanda Decor 1'!$D234&lt;&gt;0,VLOOKUP('Formula Cant 1'!$E206,'Grafica Cant'!$E$2:$F$17,2,0),"")</f>
        <v/>
      </c>
      <c r="M207" s="3" t="str">
        <f>IF('Comanda Decor 1'!$C234&lt;&gt;"",IF('Comanda Decor 1'!$L234&lt;&gt;"",'Comanda Decor 1'!$L234,""),"")</f>
        <v/>
      </c>
      <c r="N207" s="3" t="str">
        <f>IF('Comanda Decor 1'!$C234&lt;&gt;"",IF('Comanda Decor 1'!$C$12&lt;&gt;"",'Comanda Decor 1'!$C$12,""),"")</f>
        <v/>
      </c>
      <c r="O207" s="7" t="str">
        <f>IF('Comanda Decor 1'!$C234&lt;&gt;"",IF('Comanda Decor 1'!$C$10&lt;&gt;"",'Comanda Decor 1'!$C$10,""),"")</f>
        <v/>
      </c>
    </row>
    <row r="208" spans="1:15" x14ac:dyDescent="0.3">
      <c r="A208" s="3">
        <v>206</v>
      </c>
      <c r="B208" s="3" t="str">
        <f>IF('Comanda Decor 1'!$B235&lt;&gt;"",'Comanda Decor 1'!$B235,"")</f>
        <v/>
      </c>
      <c r="C208" s="3" t="str">
        <f>IF('Comanda Decor 1'!$C235&lt;&gt;"",'Comanda Decor 1'!$C235,"")</f>
        <v/>
      </c>
      <c r="D208" s="3" t="str">
        <f>IF('Comanda Decor 1'!$D235&lt;&gt;0,'Comanda Decor 1'!$D235,"")</f>
        <v/>
      </c>
      <c r="E208" s="3" t="str">
        <f>IF('Comanda Decor 1'!$E235&lt;&gt;0,'Comanda Decor 1'!$E235,"")</f>
        <v/>
      </c>
      <c r="F208" s="3" t="str">
        <f>IF('Comanda Decor 1'!$F235&lt;&gt;0,'Comanda Decor 1'!$F235,"")</f>
        <v/>
      </c>
      <c r="G208" s="3" t="str">
        <f>IF('Comanda Decor 1'!$C235="","",IF('Comanda Decor 1'!$G235="",1,0))</f>
        <v/>
      </c>
      <c r="H208" s="3" t="str">
        <f>VLOOKUP(IF('Comanda Decor 1'!$H235=1,'Comanda Decor 1'!$C$20,IF('Comanda Decor 1'!$H235=2,'Comanda Decor 1'!$C$21,IF('Comanda Decor 1'!$H235=3,'Comanda Decor 1'!$C$22,IF('Comanda Decor 1'!$H235=4,'Comanda Decor 1'!$C$23,IF('Comanda Decor 1'!$H235=5,'Comanda Decor 1'!$C$24,IF('Comanda Decor 1'!$H235=6,'Comanda Decor 1'!$C$25,"Blank")))))),'Corespondenta ABS denumire-cod'!A:B,2,0)</f>
        <v/>
      </c>
      <c r="I208" s="3" t="str">
        <f>VLOOKUP(IF('Comanda Decor 1'!$I235=1,'Comanda Decor 1'!$C$20,IF('Comanda Decor 1'!$I235=2,'Comanda Decor 1'!$C$21,IF('Comanda Decor 1'!$I235=3,'Comanda Decor 1'!$C$22,IF('Comanda Decor 1'!$I235=4,'Comanda Decor 1'!$C$23,IF('Comanda Decor 1'!$I235=5,'Comanda Decor 1'!$C$24,IF('Comanda Decor 1'!$I235=6,'Comanda Decor 1'!$C$25,"Blank")))))),'Corespondenta ABS denumire-cod'!A:B,2,0)</f>
        <v/>
      </c>
      <c r="J208" s="3" t="str">
        <f>VLOOKUP(IF('Comanda Decor 1'!$J235=1,'Comanda Decor 1'!$C$20,IF('Comanda Decor 1'!$J235=2,'Comanda Decor 1'!$C$21,IF('Comanda Decor 1'!$J235=3,'Comanda Decor 1'!$C$22,IF('Comanda Decor 1'!$J235=4,'Comanda Decor 1'!$C$23,IF('Comanda Decor 1'!$J235=5,'Comanda Decor 1'!$C$24,IF('Comanda Decor 1'!$J235=6,'Comanda Decor 1'!$C$25,"Blank")))))),'Corespondenta ABS denumire-cod'!A:B,2,0)</f>
        <v/>
      </c>
      <c r="K208" s="3" t="str">
        <f>VLOOKUP(IF('Comanda Decor 1'!$K235=1,'Comanda Decor 1'!$C$20,IF('Comanda Decor 1'!$K235=2,'Comanda Decor 1'!$C$21,IF('Comanda Decor 1'!$K235=3,'Comanda Decor 1'!$C$22,IF('Comanda Decor 1'!$K235=4,'Comanda Decor 1'!$C$23,IF('Comanda Decor 1'!$K235=5,'Comanda Decor 1'!$C$24,IF('Comanda Decor 1'!$K235=6,'Comanda Decor 1'!$C$25,"Blank")))))),'Corespondenta ABS denumire-cod'!A:B,2,0)</f>
        <v/>
      </c>
      <c r="L208" s="3" t="str">
        <f>IF('Comanda Decor 1'!$D235&lt;&gt;0,VLOOKUP('Formula Cant 1'!$E207,'Grafica Cant'!$E$2:$F$17,2,0),"")</f>
        <v/>
      </c>
      <c r="M208" s="3" t="str">
        <f>IF('Comanda Decor 1'!$C235&lt;&gt;"",IF('Comanda Decor 1'!$L235&lt;&gt;"",'Comanda Decor 1'!$L235,""),"")</f>
        <v/>
      </c>
      <c r="N208" s="3" t="str">
        <f>IF('Comanda Decor 1'!$C235&lt;&gt;"",IF('Comanda Decor 1'!$C$12&lt;&gt;"",'Comanda Decor 1'!$C$12,""),"")</f>
        <v/>
      </c>
      <c r="O208" s="7" t="str">
        <f>IF('Comanda Decor 1'!$C235&lt;&gt;"",IF('Comanda Decor 1'!$C$10&lt;&gt;"",'Comanda Decor 1'!$C$10,""),"")</f>
        <v/>
      </c>
    </row>
    <row r="209" spans="1:15" x14ac:dyDescent="0.3">
      <c r="A209" s="3">
        <v>207</v>
      </c>
      <c r="B209" s="3" t="str">
        <f>IF('Comanda Decor 1'!$B236&lt;&gt;"",'Comanda Decor 1'!$B236,"")</f>
        <v/>
      </c>
      <c r="C209" s="3" t="str">
        <f>IF('Comanda Decor 1'!$C236&lt;&gt;"",'Comanda Decor 1'!$C236,"")</f>
        <v/>
      </c>
      <c r="D209" s="3" t="str">
        <f>IF('Comanda Decor 1'!$D236&lt;&gt;0,'Comanda Decor 1'!$D236,"")</f>
        <v/>
      </c>
      <c r="E209" s="3" t="str">
        <f>IF('Comanda Decor 1'!$E236&lt;&gt;0,'Comanda Decor 1'!$E236,"")</f>
        <v/>
      </c>
      <c r="F209" s="3" t="str">
        <f>IF('Comanda Decor 1'!$F236&lt;&gt;0,'Comanda Decor 1'!$F236,"")</f>
        <v/>
      </c>
      <c r="G209" s="3" t="str">
        <f>IF('Comanda Decor 1'!$C236="","",IF('Comanda Decor 1'!$G236="",1,0))</f>
        <v/>
      </c>
      <c r="H209" s="3" t="str">
        <f>VLOOKUP(IF('Comanda Decor 1'!$H236=1,'Comanda Decor 1'!$C$20,IF('Comanda Decor 1'!$H236=2,'Comanda Decor 1'!$C$21,IF('Comanda Decor 1'!$H236=3,'Comanda Decor 1'!$C$22,IF('Comanda Decor 1'!$H236=4,'Comanda Decor 1'!$C$23,IF('Comanda Decor 1'!$H236=5,'Comanda Decor 1'!$C$24,IF('Comanda Decor 1'!$H236=6,'Comanda Decor 1'!$C$25,"Blank")))))),'Corespondenta ABS denumire-cod'!A:B,2,0)</f>
        <v/>
      </c>
      <c r="I209" s="3" t="str">
        <f>VLOOKUP(IF('Comanda Decor 1'!$I236=1,'Comanda Decor 1'!$C$20,IF('Comanda Decor 1'!$I236=2,'Comanda Decor 1'!$C$21,IF('Comanda Decor 1'!$I236=3,'Comanda Decor 1'!$C$22,IF('Comanda Decor 1'!$I236=4,'Comanda Decor 1'!$C$23,IF('Comanda Decor 1'!$I236=5,'Comanda Decor 1'!$C$24,IF('Comanda Decor 1'!$I236=6,'Comanda Decor 1'!$C$25,"Blank")))))),'Corespondenta ABS denumire-cod'!A:B,2,0)</f>
        <v/>
      </c>
      <c r="J209" s="3" t="str">
        <f>VLOOKUP(IF('Comanda Decor 1'!$J236=1,'Comanda Decor 1'!$C$20,IF('Comanda Decor 1'!$J236=2,'Comanda Decor 1'!$C$21,IF('Comanda Decor 1'!$J236=3,'Comanda Decor 1'!$C$22,IF('Comanda Decor 1'!$J236=4,'Comanda Decor 1'!$C$23,IF('Comanda Decor 1'!$J236=5,'Comanda Decor 1'!$C$24,IF('Comanda Decor 1'!$J236=6,'Comanda Decor 1'!$C$25,"Blank")))))),'Corespondenta ABS denumire-cod'!A:B,2,0)</f>
        <v/>
      </c>
      <c r="K209" s="3" t="str">
        <f>VLOOKUP(IF('Comanda Decor 1'!$K236=1,'Comanda Decor 1'!$C$20,IF('Comanda Decor 1'!$K236=2,'Comanda Decor 1'!$C$21,IF('Comanda Decor 1'!$K236=3,'Comanda Decor 1'!$C$22,IF('Comanda Decor 1'!$K236=4,'Comanda Decor 1'!$C$23,IF('Comanda Decor 1'!$K236=5,'Comanda Decor 1'!$C$24,IF('Comanda Decor 1'!$K236=6,'Comanda Decor 1'!$C$25,"Blank")))))),'Corespondenta ABS denumire-cod'!A:B,2,0)</f>
        <v/>
      </c>
      <c r="L209" s="3" t="str">
        <f>IF('Comanda Decor 1'!$D236&lt;&gt;0,VLOOKUP('Formula Cant 1'!$E208,'Grafica Cant'!$E$2:$F$17,2,0),"")</f>
        <v/>
      </c>
      <c r="M209" s="3" t="str">
        <f>IF('Comanda Decor 1'!$C236&lt;&gt;"",IF('Comanda Decor 1'!$L236&lt;&gt;"",'Comanda Decor 1'!$L236,""),"")</f>
        <v/>
      </c>
      <c r="N209" s="3" t="str">
        <f>IF('Comanda Decor 1'!$C236&lt;&gt;"",IF('Comanda Decor 1'!$C$12&lt;&gt;"",'Comanda Decor 1'!$C$12,""),"")</f>
        <v/>
      </c>
      <c r="O209" s="7" t="str">
        <f>IF('Comanda Decor 1'!$C236&lt;&gt;"",IF('Comanda Decor 1'!$C$10&lt;&gt;"",'Comanda Decor 1'!$C$10,""),"")</f>
        <v/>
      </c>
    </row>
    <row r="210" spans="1:15" x14ac:dyDescent="0.3">
      <c r="A210" s="3">
        <v>208</v>
      </c>
      <c r="B210" s="3" t="str">
        <f>IF('Comanda Decor 1'!$B237&lt;&gt;"",'Comanda Decor 1'!$B237,"")</f>
        <v/>
      </c>
      <c r="C210" s="3" t="str">
        <f>IF('Comanda Decor 1'!$C237&lt;&gt;"",'Comanda Decor 1'!$C237,"")</f>
        <v/>
      </c>
      <c r="D210" s="3" t="str">
        <f>IF('Comanda Decor 1'!$D237&lt;&gt;0,'Comanda Decor 1'!$D237,"")</f>
        <v/>
      </c>
      <c r="E210" s="3" t="str">
        <f>IF('Comanda Decor 1'!$E237&lt;&gt;0,'Comanda Decor 1'!$E237,"")</f>
        <v/>
      </c>
      <c r="F210" s="3" t="str">
        <f>IF('Comanda Decor 1'!$F237&lt;&gt;0,'Comanda Decor 1'!$F237,"")</f>
        <v/>
      </c>
      <c r="G210" s="3" t="str">
        <f>IF('Comanda Decor 1'!$C237="","",IF('Comanda Decor 1'!$G237="",1,0))</f>
        <v/>
      </c>
      <c r="H210" s="3" t="str">
        <f>VLOOKUP(IF('Comanda Decor 1'!$H237=1,'Comanda Decor 1'!$C$20,IF('Comanda Decor 1'!$H237=2,'Comanda Decor 1'!$C$21,IF('Comanda Decor 1'!$H237=3,'Comanda Decor 1'!$C$22,IF('Comanda Decor 1'!$H237=4,'Comanda Decor 1'!$C$23,IF('Comanda Decor 1'!$H237=5,'Comanda Decor 1'!$C$24,IF('Comanda Decor 1'!$H237=6,'Comanda Decor 1'!$C$25,"Blank")))))),'Corespondenta ABS denumire-cod'!A:B,2,0)</f>
        <v/>
      </c>
      <c r="I210" s="3" t="str">
        <f>VLOOKUP(IF('Comanda Decor 1'!$I237=1,'Comanda Decor 1'!$C$20,IF('Comanda Decor 1'!$I237=2,'Comanda Decor 1'!$C$21,IF('Comanda Decor 1'!$I237=3,'Comanda Decor 1'!$C$22,IF('Comanda Decor 1'!$I237=4,'Comanda Decor 1'!$C$23,IF('Comanda Decor 1'!$I237=5,'Comanda Decor 1'!$C$24,IF('Comanda Decor 1'!$I237=6,'Comanda Decor 1'!$C$25,"Blank")))))),'Corespondenta ABS denumire-cod'!A:B,2,0)</f>
        <v/>
      </c>
      <c r="J210" s="3" t="str">
        <f>VLOOKUP(IF('Comanda Decor 1'!$J237=1,'Comanda Decor 1'!$C$20,IF('Comanda Decor 1'!$J237=2,'Comanda Decor 1'!$C$21,IF('Comanda Decor 1'!$J237=3,'Comanda Decor 1'!$C$22,IF('Comanda Decor 1'!$J237=4,'Comanda Decor 1'!$C$23,IF('Comanda Decor 1'!$J237=5,'Comanda Decor 1'!$C$24,IF('Comanda Decor 1'!$J237=6,'Comanda Decor 1'!$C$25,"Blank")))))),'Corespondenta ABS denumire-cod'!A:B,2,0)</f>
        <v/>
      </c>
      <c r="K210" s="3" t="str">
        <f>VLOOKUP(IF('Comanda Decor 1'!$K237=1,'Comanda Decor 1'!$C$20,IF('Comanda Decor 1'!$K237=2,'Comanda Decor 1'!$C$21,IF('Comanda Decor 1'!$K237=3,'Comanda Decor 1'!$C$22,IF('Comanda Decor 1'!$K237=4,'Comanda Decor 1'!$C$23,IF('Comanda Decor 1'!$K237=5,'Comanda Decor 1'!$C$24,IF('Comanda Decor 1'!$K237=6,'Comanda Decor 1'!$C$25,"Blank")))))),'Corespondenta ABS denumire-cod'!A:B,2,0)</f>
        <v/>
      </c>
      <c r="L210" s="3" t="str">
        <f>IF('Comanda Decor 1'!$D237&lt;&gt;0,VLOOKUP('Formula Cant 1'!$E209,'Grafica Cant'!$E$2:$F$17,2,0),"")</f>
        <v/>
      </c>
      <c r="M210" s="3" t="str">
        <f>IF('Comanda Decor 1'!$C237&lt;&gt;"",IF('Comanda Decor 1'!$L237&lt;&gt;"",'Comanda Decor 1'!$L237,""),"")</f>
        <v/>
      </c>
      <c r="N210" s="3" t="str">
        <f>IF('Comanda Decor 1'!$C237&lt;&gt;"",IF('Comanda Decor 1'!$C$12&lt;&gt;"",'Comanda Decor 1'!$C$12,""),"")</f>
        <v/>
      </c>
      <c r="O210" s="7" t="str">
        <f>IF('Comanda Decor 1'!$C237&lt;&gt;"",IF('Comanda Decor 1'!$C$10&lt;&gt;"",'Comanda Decor 1'!$C$10,""),"")</f>
        <v/>
      </c>
    </row>
    <row r="211" spans="1:15" x14ac:dyDescent="0.3">
      <c r="A211" s="3">
        <v>209</v>
      </c>
      <c r="B211" s="3" t="str">
        <f>IF('Comanda Decor 1'!$B238&lt;&gt;"",'Comanda Decor 1'!$B238,"")</f>
        <v/>
      </c>
      <c r="C211" s="3" t="str">
        <f>IF('Comanda Decor 1'!$C238&lt;&gt;"",'Comanda Decor 1'!$C238,"")</f>
        <v/>
      </c>
      <c r="D211" s="3" t="str">
        <f>IF('Comanda Decor 1'!$D238&lt;&gt;0,'Comanda Decor 1'!$D238,"")</f>
        <v/>
      </c>
      <c r="E211" s="3" t="str">
        <f>IF('Comanda Decor 1'!$E238&lt;&gt;0,'Comanda Decor 1'!$E238,"")</f>
        <v/>
      </c>
      <c r="F211" s="3" t="str">
        <f>IF('Comanda Decor 1'!$F238&lt;&gt;0,'Comanda Decor 1'!$F238,"")</f>
        <v/>
      </c>
      <c r="G211" s="3" t="str">
        <f>IF('Comanda Decor 1'!$C238="","",IF('Comanda Decor 1'!$G238="",1,0))</f>
        <v/>
      </c>
      <c r="H211" s="3" t="str">
        <f>VLOOKUP(IF('Comanda Decor 1'!$H238=1,'Comanda Decor 1'!$C$20,IF('Comanda Decor 1'!$H238=2,'Comanda Decor 1'!$C$21,IF('Comanda Decor 1'!$H238=3,'Comanda Decor 1'!$C$22,IF('Comanda Decor 1'!$H238=4,'Comanda Decor 1'!$C$23,IF('Comanda Decor 1'!$H238=5,'Comanda Decor 1'!$C$24,IF('Comanda Decor 1'!$H238=6,'Comanda Decor 1'!$C$25,"Blank")))))),'Corespondenta ABS denumire-cod'!A:B,2,0)</f>
        <v/>
      </c>
      <c r="I211" s="3" t="str">
        <f>VLOOKUP(IF('Comanda Decor 1'!$I238=1,'Comanda Decor 1'!$C$20,IF('Comanda Decor 1'!$I238=2,'Comanda Decor 1'!$C$21,IF('Comanda Decor 1'!$I238=3,'Comanda Decor 1'!$C$22,IF('Comanda Decor 1'!$I238=4,'Comanda Decor 1'!$C$23,IF('Comanda Decor 1'!$I238=5,'Comanda Decor 1'!$C$24,IF('Comanda Decor 1'!$I238=6,'Comanda Decor 1'!$C$25,"Blank")))))),'Corespondenta ABS denumire-cod'!A:B,2,0)</f>
        <v/>
      </c>
      <c r="J211" s="3" t="str">
        <f>VLOOKUP(IF('Comanda Decor 1'!$J238=1,'Comanda Decor 1'!$C$20,IF('Comanda Decor 1'!$J238=2,'Comanda Decor 1'!$C$21,IF('Comanda Decor 1'!$J238=3,'Comanda Decor 1'!$C$22,IF('Comanda Decor 1'!$J238=4,'Comanda Decor 1'!$C$23,IF('Comanda Decor 1'!$J238=5,'Comanda Decor 1'!$C$24,IF('Comanda Decor 1'!$J238=6,'Comanda Decor 1'!$C$25,"Blank")))))),'Corespondenta ABS denumire-cod'!A:B,2,0)</f>
        <v/>
      </c>
      <c r="K211" s="3" t="str">
        <f>VLOOKUP(IF('Comanda Decor 1'!$K238=1,'Comanda Decor 1'!$C$20,IF('Comanda Decor 1'!$K238=2,'Comanda Decor 1'!$C$21,IF('Comanda Decor 1'!$K238=3,'Comanda Decor 1'!$C$22,IF('Comanda Decor 1'!$K238=4,'Comanda Decor 1'!$C$23,IF('Comanda Decor 1'!$K238=5,'Comanda Decor 1'!$C$24,IF('Comanda Decor 1'!$K238=6,'Comanda Decor 1'!$C$25,"Blank")))))),'Corespondenta ABS denumire-cod'!A:B,2,0)</f>
        <v/>
      </c>
      <c r="L211" s="3" t="str">
        <f>IF('Comanda Decor 1'!$D238&lt;&gt;0,VLOOKUP('Formula Cant 1'!$E210,'Grafica Cant'!$E$2:$F$17,2,0),"")</f>
        <v/>
      </c>
      <c r="M211" s="3" t="str">
        <f>IF('Comanda Decor 1'!$C238&lt;&gt;"",IF('Comanda Decor 1'!$L238&lt;&gt;"",'Comanda Decor 1'!$L238,""),"")</f>
        <v/>
      </c>
      <c r="N211" s="3" t="str">
        <f>IF('Comanda Decor 1'!$C238&lt;&gt;"",IF('Comanda Decor 1'!$C$12&lt;&gt;"",'Comanda Decor 1'!$C$12,""),"")</f>
        <v/>
      </c>
      <c r="O211" s="7" t="str">
        <f>IF('Comanda Decor 1'!$C238&lt;&gt;"",IF('Comanda Decor 1'!$C$10&lt;&gt;"",'Comanda Decor 1'!$C$10,""),"")</f>
        <v/>
      </c>
    </row>
    <row r="212" spans="1:15" x14ac:dyDescent="0.3">
      <c r="A212" s="3">
        <v>210</v>
      </c>
      <c r="B212" s="3" t="str">
        <f>IF('Comanda Decor 1'!$B239&lt;&gt;"",'Comanda Decor 1'!$B239,"")</f>
        <v/>
      </c>
      <c r="C212" s="3" t="str">
        <f>IF('Comanda Decor 1'!$C239&lt;&gt;"",'Comanda Decor 1'!$C239,"")</f>
        <v/>
      </c>
      <c r="D212" s="3" t="str">
        <f>IF('Comanda Decor 1'!$D239&lt;&gt;0,'Comanda Decor 1'!$D239,"")</f>
        <v/>
      </c>
      <c r="E212" s="3" t="str">
        <f>IF('Comanda Decor 1'!$E239&lt;&gt;0,'Comanda Decor 1'!$E239,"")</f>
        <v/>
      </c>
      <c r="F212" s="3" t="str">
        <f>IF('Comanda Decor 1'!$F239&lt;&gt;0,'Comanda Decor 1'!$F239,"")</f>
        <v/>
      </c>
      <c r="G212" s="3" t="str">
        <f>IF('Comanda Decor 1'!$C239="","",IF('Comanda Decor 1'!$G239="",1,0))</f>
        <v/>
      </c>
      <c r="H212" s="3" t="str">
        <f>VLOOKUP(IF('Comanda Decor 1'!$H239=1,'Comanda Decor 1'!$C$20,IF('Comanda Decor 1'!$H239=2,'Comanda Decor 1'!$C$21,IF('Comanda Decor 1'!$H239=3,'Comanda Decor 1'!$C$22,IF('Comanda Decor 1'!$H239=4,'Comanda Decor 1'!$C$23,IF('Comanda Decor 1'!$H239=5,'Comanda Decor 1'!$C$24,IF('Comanda Decor 1'!$H239=6,'Comanda Decor 1'!$C$25,"Blank")))))),'Corespondenta ABS denumire-cod'!A:B,2,0)</f>
        <v/>
      </c>
      <c r="I212" s="3" t="str">
        <f>VLOOKUP(IF('Comanda Decor 1'!$I239=1,'Comanda Decor 1'!$C$20,IF('Comanda Decor 1'!$I239=2,'Comanda Decor 1'!$C$21,IF('Comanda Decor 1'!$I239=3,'Comanda Decor 1'!$C$22,IF('Comanda Decor 1'!$I239=4,'Comanda Decor 1'!$C$23,IF('Comanda Decor 1'!$I239=5,'Comanda Decor 1'!$C$24,IF('Comanda Decor 1'!$I239=6,'Comanda Decor 1'!$C$25,"Blank")))))),'Corespondenta ABS denumire-cod'!A:B,2,0)</f>
        <v/>
      </c>
      <c r="J212" s="3" t="str">
        <f>VLOOKUP(IF('Comanda Decor 1'!$J239=1,'Comanda Decor 1'!$C$20,IF('Comanda Decor 1'!$J239=2,'Comanda Decor 1'!$C$21,IF('Comanda Decor 1'!$J239=3,'Comanda Decor 1'!$C$22,IF('Comanda Decor 1'!$J239=4,'Comanda Decor 1'!$C$23,IF('Comanda Decor 1'!$J239=5,'Comanda Decor 1'!$C$24,IF('Comanda Decor 1'!$J239=6,'Comanda Decor 1'!$C$25,"Blank")))))),'Corespondenta ABS denumire-cod'!A:B,2,0)</f>
        <v/>
      </c>
      <c r="K212" s="3" t="str">
        <f>VLOOKUP(IF('Comanda Decor 1'!$K239=1,'Comanda Decor 1'!$C$20,IF('Comanda Decor 1'!$K239=2,'Comanda Decor 1'!$C$21,IF('Comanda Decor 1'!$K239=3,'Comanda Decor 1'!$C$22,IF('Comanda Decor 1'!$K239=4,'Comanda Decor 1'!$C$23,IF('Comanda Decor 1'!$K239=5,'Comanda Decor 1'!$C$24,IF('Comanda Decor 1'!$K239=6,'Comanda Decor 1'!$C$25,"Blank")))))),'Corespondenta ABS denumire-cod'!A:B,2,0)</f>
        <v/>
      </c>
      <c r="L212" s="3" t="str">
        <f>IF('Comanda Decor 1'!$D239&lt;&gt;0,VLOOKUP('Formula Cant 1'!$E211,'Grafica Cant'!$E$2:$F$17,2,0),"")</f>
        <v/>
      </c>
      <c r="M212" s="3" t="str">
        <f>IF('Comanda Decor 1'!$C239&lt;&gt;"",IF('Comanda Decor 1'!$L239&lt;&gt;"",'Comanda Decor 1'!$L239,""),"")</f>
        <v/>
      </c>
      <c r="N212" s="3" t="str">
        <f>IF('Comanda Decor 1'!$C239&lt;&gt;"",IF('Comanda Decor 1'!$C$12&lt;&gt;"",'Comanda Decor 1'!$C$12,""),"")</f>
        <v/>
      </c>
      <c r="O212" s="7" t="str">
        <f>IF('Comanda Decor 1'!$C239&lt;&gt;"",IF('Comanda Decor 1'!$C$10&lt;&gt;"",'Comanda Decor 1'!$C$10,""),"")</f>
        <v/>
      </c>
    </row>
    <row r="213" spans="1:15" x14ac:dyDescent="0.3">
      <c r="A213" s="3">
        <v>211</v>
      </c>
      <c r="B213" s="3" t="str">
        <f>IF('Comanda Decor 1'!$B240&lt;&gt;"",'Comanda Decor 1'!$B240,"")</f>
        <v/>
      </c>
      <c r="C213" s="3" t="str">
        <f>IF('Comanda Decor 1'!$C240&lt;&gt;"",'Comanda Decor 1'!$C240,"")</f>
        <v/>
      </c>
      <c r="D213" s="3" t="str">
        <f>IF('Comanda Decor 1'!$D240&lt;&gt;0,'Comanda Decor 1'!$D240,"")</f>
        <v/>
      </c>
      <c r="E213" s="3" t="str">
        <f>IF('Comanda Decor 1'!$E240&lt;&gt;0,'Comanda Decor 1'!$E240,"")</f>
        <v/>
      </c>
      <c r="F213" s="3" t="str">
        <f>IF('Comanda Decor 1'!$F240&lt;&gt;0,'Comanda Decor 1'!$F240,"")</f>
        <v/>
      </c>
      <c r="G213" s="3" t="str">
        <f>IF('Comanda Decor 1'!$C240="","",IF('Comanda Decor 1'!$G240="",1,0))</f>
        <v/>
      </c>
      <c r="H213" s="3" t="str">
        <f>VLOOKUP(IF('Comanda Decor 1'!$H240=1,'Comanda Decor 1'!$C$20,IF('Comanda Decor 1'!$H240=2,'Comanda Decor 1'!$C$21,IF('Comanda Decor 1'!$H240=3,'Comanda Decor 1'!$C$22,IF('Comanda Decor 1'!$H240=4,'Comanda Decor 1'!$C$23,IF('Comanda Decor 1'!$H240=5,'Comanda Decor 1'!$C$24,IF('Comanda Decor 1'!$H240=6,'Comanda Decor 1'!$C$25,"Blank")))))),'Corespondenta ABS denumire-cod'!A:B,2,0)</f>
        <v/>
      </c>
      <c r="I213" s="3" t="str">
        <f>VLOOKUP(IF('Comanda Decor 1'!$I240=1,'Comanda Decor 1'!$C$20,IF('Comanda Decor 1'!$I240=2,'Comanda Decor 1'!$C$21,IF('Comanda Decor 1'!$I240=3,'Comanda Decor 1'!$C$22,IF('Comanda Decor 1'!$I240=4,'Comanda Decor 1'!$C$23,IF('Comanda Decor 1'!$I240=5,'Comanda Decor 1'!$C$24,IF('Comanda Decor 1'!$I240=6,'Comanda Decor 1'!$C$25,"Blank")))))),'Corespondenta ABS denumire-cod'!A:B,2,0)</f>
        <v/>
      </c>
      <c r="J213" s="3" t="str">
        <f>VLOOKUP(IF('Comanda Decor 1'!$J240=1,'Comanda Decor 1'!$C$20,IF('Comanda Decor 1'!$J240=2,'Comanda Decor 1'!$C$21,IF('Comanda Decor 1'!$J240=3,'Comanda Decor 1'!$C$22,IF('Comanda Decor 1'!$J240=4,'Comanda Decor 1'!$C$23,IF('Comanda Decor 1'!$J240=5,'Comanda Decor 1'!$C$24,IF('Comanda Decor 1'!$J240=6,'Comanda Decor 1'!$C$25,"Blank")))))),'Corespondenta ABS denumire-cod'!A:B,2,0)</f>
        <v/>
      </c>
      <c r="K213" s="3" t="str">
        <f>VLOOKUP(IF('Comanda Decor 1'!$K240=1,'Comanda Decor 1'!$C$20,IF('Comanda Decor 1'!$K240=2,'Comanda Decor 1'!$C$21,IF('Comanda Decor 1'!$K240=3,'Comanda Decor 1'!$C$22,IF('Comanda Decor 1'!$K240=4,'Comanda Decor 1'!$C$23,IF('Comanda Decor 1'!$K240=5,'Comanda Decor 1'!$C$24,IF('Comanda Decor 1'!$K240=6,'Comanda Decor 1'!$C$25,"Blank")))))),'Corespondenta ABS denumire-cod'!A:B,2,0)</f>
        <v/>
      </c>
      <c r="L213" s="3" t="str">
        <f>IF('Comanda Decor 1'!$D240&lt;&gt;0,VLOOKUP('Formula Cant 1'!$E212,'Grafica Cant'!$E$2:$F$17,2,0),"")</f>
        <v/>
      </c>
      <c r="M213" s="3" t="str">
        <f>IF('Comanda Decor 1'!$C240&lt;&gt;"",IF('Comanda Decor 1'!$L240&lt;&gt;"",'Comanda Decor 1'!$L240,""),"")</f>
        <v/>
      </c>
      <c r="N213" s="3" t="str">
        <f>IF('Comanda Decor 1'!$C240&lt;&gt;"",IF('Comanda Decor 1'!$C$12&lt;&gt;"",'Comanda Decor 1'!$C$12,""),"")</f>
        <v/>
      </c>
      <c r="O213" s="7" t="str">
        <f>IF('Comanda Decor 1'!$C240&lt;&gt;"",IF('Comanda Decor 1'!$C$10&lt;&gt;"",'Comanda Decor 1'!$C$10,""),"")</f>
        <v/>
      </c>
    </row>
    <row r="214" spans="1:15" x14ac:dyDescent="0.3">
      <c r="A214" s="3">
        <v>212</v>
      </c>
      <c r="B214" s="3" t="str">
        <f>IF('Comanda Decor 1'!$B241&lt;&gt;"",'Comanda Decor 1'!$B241,"")</f>
        <v/>
      </c>
      <c r="C214" s="3" t="str">
        <f>IF('Comanda Decor 1'!$C241&lt;&gt;"",'Comanda Decor 1'!$C241,"")</f>
        <v/>
      </c>
      <c r="D214" s="3" t="str">
        <f>IF('Comanda Decor 1'!$D241&lt;&gt;0,'Comanda Decor 1'!$D241,"")</f>
        <v/>
      </c>
      <c r="E214" s="3" t="str">
        <f>IF('Comanda Decor 1'!$E241&lt;&gt;0,'Comanda Decor 1'!$E241,"")</f>
        <v/>
      </c>
      <c r="F214" s="3" t="str">
        <f>IF('Comanda Decor 1'!$F241&lt;&gt;0,'Comanda Decor 1'!$F241,"")</f>
        <v/>
      </c>
      <c r="G214" s="3" t="str">
        <f>IF('Comanda Decor 1'!$C241="","",IF('Comanda Decor 1'!$G241="",1,0))</f>
        <v/>
      </c>
      <c r="H214" s="3" t="str">
        <f>VLOOKUP(IF('Comanda Decor 1'!$H241=1,'Comanda Decor 1'!$C$20,IF('Comanda Decor 1'!$H241=2,'Comanda Decor 1'!$C$21,IF('Comanda Decor 1'!$H241=3,'Comanda Decor 1'!$C$22,IF('Comanda Decor 1'!$H241=4,'Comanda Decor 1'!$C$23,IF('Comanda Decor 1'!$H241=5,'Comanda Decor 1'!$C$24,IF('Comanda Decor 1'!$H241=6,'Comanda Decor 1'!$C$25,"Blank")))))),'Corespondenta ABS denumire-cod'!A:B,2,0)</f>
        <v/>
      </c>
      <c r="I214" s="3" t="str">
        <f>VLOOKUP(IF('Comanda Decor 1'!$I241=1,'Comanda Decor 1'!$C$20,IF('Comanda Decor 1'!$I241=2,'Comanda Decor 1'!$C$21,IF('Comanda Decor 1'!$I241=3,'Comanda Decor 1'!$C$22,IF('Comanda Decor 1'!$I241=4,'Comanda Decor 1'!$C$23,IF('Comanda Decor 1'!$I241=5,'Comanda Decor 1'!$C$24,IF('Comanda Decor 1'!$I241=6,'Comanda Decor 1'!$C$25,"Blank")))))),'Corespondenta ABS denumire-cod'!A:B,2,0)</f>
        <v/>
      </c>
      <c r="J214" s="3" t="str">
        <f>VLOOKUP(IF('Comanda Decor 1'!$J241=1,'Comanda Decor 1'!$C$20,IF('Comanda Decor 1'!$J241=2,'Comanda Decor 1'!$C$21,IF('Comanda Decor 1'!$J241=3,'Comanda Decor 1'!$C$22,IF('Comanda Decor 1'!$J241=4,'Comanda Decor 1'!$C$23,IF('Comanda Decor 1'!$J241=5,'Comanda Decor 1'!$C$24,IF('Comanda Decor 1'!$J241=6,'Comanda Decor 1'!$C$25,"Blank")))))),'Corespondenta ABS denumire-cod'!A:B,2,0)</f>
        <v/>
      </c>
      <c r="K214" s="3" t="str">
        <f>VLOOKUP(IF('Comanda Decor 1'!$K241=1,'Comanda Decor 1'!$C$20,IF('Comanda Decor 1'!$K241=2,'Comanda Decor 1'!$C$21,IF('Comanda Decor 1'!$K241=3,'Comanda Decor 1'!$C$22,IF('Comanda Decor 1'!$K241=4,'Comanda Decor 1'!$C$23,IF('Comanda Decor 1'!$K241=5,'Comanda Decor 1'!$C$24,IF('Comanda Decor 1'!$K241=6,'Comanda Decor 1'!$C$25,"Blank")))))),'Corespondenta ABS denumire-cod'!A:B,2,0)</f>
        <v/>
      </c>
      <c r="L214" s="3" t="str">
        <f>IF('Comanda Decor 1'!$D241&lt;&gt;0,VLOOKUP('Formula Cant 1'!$E213,'Grafica Cant'!$E$2:$F$17,2,0),"")</f>
        <v/>
      </c>
      <c r="M214" s="3" t="str">
        <f>IF('Comanda Decor 1'!$C241&lt;&gt;"",IF('Comanda Decor 1'!$L241&lt;&gt;"",'Comanda Decor 1'!$L241,""),"")</f>
        <v/>
      </c>
      <c r="N214" s="3" t="str">
        <f>IF('Comanda Decor 1'!$C241&lt;&gt;"",IF('Comanda Decor 1'!$C$12&lt;&gt;"",'Comanda Decor 1'!$C$12,""),"")</f>
        <v/>
      </c>
      <c r="O214" s="7" t="str">
        <f>IF('Comanda Decor 1'!$C241&lt;&gt;"",IF('Comanda Decor 1'!$C$10&lt;&gt;"",'Comanda Decor 1'!$C$10,""),"")</f>
        <v/>
      </c>
    </row>
    <row r="215" spans="1:15" x14ac:dyDescent="0.3">
      <c r="A215" s="3">
        <v>213</v>
      </c>
      <c r="B215" s="3" t="str">
        <f>IF('Comanda Decor 1'!$B242&lt;&gt;"",'Comanda Decor 1'!$B242,"")</f>
        <v/>
      </c>
      <c r="C215" s="3" t="str">
        <f>IF('Comanda Decor 1'!$C242&lt;&gt;"",'Comanda Decor 1'!$C242,"")</f>
        <v/>
      </c>
      <c r="D215" s="3" t="str">
        <f>IF('Comanda Decor 1'!$D242&lt;&gt;0,'Comanda Decor 1'!$D242,"")</f>
        <v/>
      </c>
      <c r="E215" s="3" t="str">
        <f>IF('Comanda Decor 1'!$E242&lt;&gt;0,'Comanda Decor 1'!$E242,"")</f>
        <v/>
      </c>
      <c r="F215" s="3" t="str">
        <f>IF('Comanda Decor 1'!$F242&lt;&gt;0,'Comanda Decor 1'!$F242,"")</f>
        <v/>
      </c>
      <c r="G215" s="3" t="str">
        <f>IF('Comanda Decor 1'!$C242="","",IF('Comanda Decor 1'!$G242="",1,0))</f>
        <v/>
      </c>
      <c r="H215" s="3" t="str">
        <f>VLOOKUP(IF('Comanda Decor 1'!$H242=1,'Comanda Decor 1'!$C$20,IF('Comanda Decor 1'!$H242=2,'Comanda Decor 1'!$C$21,IF('Comanda Decor 1'!$H242=3,'Comanda Decor 1'!$C$22,IF('Comanda Decor 1'!$H242=4,'Comanda Decor 1'!$C$23,IF('Comanda Decor 1'!$H242=5,'Comanda Decor 1'!$C$24,IF('Comanda Decor 1'!$H242=6,'Comanda Decor 1'!$C$25,"Blank")))))),'Corespondenta ABS denumire-cod'!A:B,2,0)</f>
        <v/>
      </c>
      <c r="I215" s="3" t="str">
        <f>VLOOKUP(IF('Comanda Decor 1'!$I242=1,'Comanda Decor 1'!$C$20,IF('Comanda Decor 1'!$I242=2,'Comanda Decor 1'!$C$21,IF('Comanda Decor 1'!$I242=3,'Comanda Decor 1'!$C$22,IF('Comanda Decor 1'!$I242=4,'Comanda Decor 1'!$C$23,IF('Comanda Decor 1'!$I242=5,'Comanda Decor 1'!$C$24,IF('Comanda Decor 1'!$I242=6,'Comanda Decor 1'!$C$25,"Blank")))))),'Corespondenta ABS denumire-cod'!A:B,2,0)</f>
        <v/>
      </c>
      <c r="J215" s="3" t="str">
        <f>VLOOKUP(IF('Comanda Decor 1'!$J242=1,'Comanda Decor 1'!$C$20,IF('Comanda Decor 1'!$J242=2,'Comanda Decor 1'!$C$21,IF('Comanda Decor 1'!$J242=3,'Comanda Decor 1'!$C$22,IF('Comanda Decor 1'!$J242=4,'Comanda Decor 1'!$C$23,IF('Comanda Decor 1'!$J242=5,'Comanda Decor 1'!$C$24,IF('Comanda Decor 1'!$J242=6,'Comanda Decor 1'!$C$25,"Blank")))))),'Corespondenta ABS denumire-cod'!A:B,2,0)</f>
        <v/>
      </c>
      <c r="K215" s="3" t="str">
        <f>VLOOKUP(IF('Comanda Decor 1'!$K242=1,'Comanda Decor 1'!$C$20,IF('Comanda Decor 1'!$K242=2,'Comanda Decor 1'!$C$21,IF('Comanda Decor 1'!$K242=3,'Comanda Decor 1'!$C$22,IF('Comanda Decor 1'!$K242=4,'Comanda Decor 1'!$C$23,IF('Comanda Decor 1'!$K242=5,'Comanda Decor 1'!$C$24,IF('Comanda Decor 1'!$K242=6,'Comanda Decor 1'!$C$25,"Blank")))))),'Corespondenta ABS denumire-cod'!A:B,2,0)</f>
        <v/>
      </c>
      <c r="L215" s="3" t="str">
        <f>IF('Comanda Decor 1'!$D242&lt;&gt;0,VLOOKUP('Formula Cant 1'!$E214,'Grafica Cant'!$E$2:$F$17,2,0),"")</f>
        <v/>
      </c>
      <c r="M215" s="3" t="str">
        <f>IF('Comanda Decor 1'!$C242&lt;&gt;"",IF('Comanda Decor 1'!$L242&lt;&gt;"",'Comanda Decor 1'!$L242,""),"")</f>
        <v/>
      </c>
      <c r="N215" s="3" t="str">
        <f>IF('Comanda Decor 1'!$C242&lt;&gt;"",IF('Comanda Decor 1'!$C$12&lt;&gt;"",'Comanda Decor 1'!$C$12,""),"")</f>
        <v/>
      </c>
      <c r="O215" s="7" t="str">
        <f>IF('Comanda Decor 1'!$C242&lt;&gt;"",IF('Comanda Decor 1'!$C$10&lt;&gt;"",'Comanda Decor 1'!$C$10,""),"")</f>
        <v/>
      </c>
    </row>
    <row r="216" spans="1:15" x14ac:dyDescent="0.3">
      <c r="A216" s="3">
        <v>214</v>
      </c>
      <c r="B216" s="3" t="str">
        <f>IF('Comanda Decor 1'!$B243&lt;&gt;"",'Comanda Decor 1'!$B243,"")</f>
        <v/>
      </c>
      <c r="C216" s="3" t="str">
        <f>IF('Comanda Decor 1'!$C243&lt;&gt;"",'Comanda Decor 1'!$C243,"")</f>
        <v/>
      </c>
      <c r="D216" s="3" t="str">
        <f>IF('Comanda Decor 1'!$D243&lt;&gt;0,'Comanda Decor 1'!$D243,"")</f>
        <v/>
      </c>
      <c r="E216" s="3" t="str">
        <f>IF('Comanda Decor 1'!$E243&lt;&gt;0,'Comanda Decor 1'!$E243,"")</f>
        <v/>
      </c>
      <c r="F216" s="3" t="str">
        <f>IF('Comanda Decor 1'!$F243&lt;&gt;0,'Comanda Decor 1'!$F243,"")</f>
        <v/>
      </c>
      <c r="G216" s="3" t="str">
        <f>IF('Comanda Decor 1'!$C243="","",IF('Comanda Decor 1'!$G243="",1,0))</f>
        <v/>
      </c>
      <c r="H216" s="3" t="str">
        <f>VLOOKUP(IF('Comanda Decor 1'!$H243=1,'Comanda Decor 1'!$C$20,IF('Comanda Decor 1'!$H243=2,'Comanda Decor 1'!$C$21,IF('Comanda Decor 1'!$H243=3,'Comanda Decor 1'!$C$22,IF('Comanda Decor 1'!$H243=4,'Comanda Decor 1'!$C$23,IF('Comanda Decor 1'!$H243=5,'Comanda Decor 1'!$C$24,IF('Comanda Decor 1'!$H243=6,'Comanda Decor 1'!$C$25,"Blank")))))),'Corespondenta ABS denumire-cod'!A:B,2,0)</f>
        <v/>
      </c>
      <c r="I216" s="3" t="str">
        <f>VLOOKUP(IF('Comanda Decor 1'!$I243=1,'Comanda Decor 1'!$C$20,IF('Comanda Decor 1'!$I243=2,'Comanda Decor 1'!$C$21,IF('Comanda Decor 1'!$I243=3,'Comanda Decor 1'!$C$22,IF('Comanda Decor 1'!$I243=4,'Comanda Decor 1'!$C$23,IF('Comanda Decor 1'!$I243=5,'Comanda Decor 1'!$C$24,IF('Comanda Decor 1'!$I243=6,'Comanda Decor 1'!$C$25,"Blank")))))),'Corespondenta ABS denumire-cod'!A:B,2,0)</f>
        <v/>
      </c>
      <c r="J216" s="3" t="str">
        <f>VLOOKUP(IF('Comanda Decor 1'!$J243=1,'Comanda Decor 1'!$C$20,IF('Comanda Decor 1'!$J243=2,'Comanda Decor 1'!$C$21,IF('Comanda Decor 1'!$J243=3,'Comanda Decor 1'!$C$22,IF('Comanda Decor 1'!$J243=4,'Comanda Decor 1'!$C$23,IF('Comanda Decor 1'!$J243=5,'Comanda Decor 1'!$C$24,IF('Comanda Decor 1'!$J243=6,'Comanda Decor 1'!$C$25,"Blank")))))),'Corespondenta ABS denumire-cod'!A:B,2,0)</f>
        <v/>
      </c>
      <c r="K216" s="3" t="str">
        <f>VLOOKUP(IF('Comanda Decor 1'!$K243=1,'Comanda Decor 1'!$C$20,IF('Comanda Decor 1'!$K243=2,'Comanda Decor 1'!$C$21,IF('Comanda Decor 1'!$K243=3,'Comanda Decor 1'!$C$22,IF('Comanda Decor 1'!$K243=4,'Comanda Decor 1'!$C$23,IF('Comanda Decor 1'!$K243=5,'Comanda Decor 1'!$C$24,IF('Comanda Decor 1'!$K243=6,'Comanda Decor 1'!$C$25,"Blank")))))),'Corespondenta ABS denumire-cod'!A:B,2,0)</f>
        <v/>
      </c>
      <c r="L216" s="3" t="str">
        <f>IF('Comanda Decor 1'!$D243&lt;&gt;0,VLOOKUP('Formula Cant 1'!$E215,'Grafica Cant'!$E$2:$F$17,2,0),"")</f>
        <v/>
      </c>
      <c r="M216" s="3" t="str">
        <f>IF('Comanda Decor 1'!$C243&lt;&gt;"",IF('Comanda Decor 1'!$L243&lt;&gt;"",'Comanda Decor 1'!$L243,""),"")</f>
        <v/>
      </c>
      <c r="N216" s="3" t="str">
        <f>IF('Comanda Decor 1'!$C243&lt;&gt;"",IF('Comanda Decor 1'!$C$12&lt;&gt;"",'Comanda Decor 1'!$C$12,""),"")</f>
        <v/>
      </c>
      <c r="O216" s="7" t="str">
        <f>IF('Comanda Decor 1'!$C243&lt;&gt;"",IF('Comanda Decor 1'!$C$10&lt;&gt;"",'Comanda Decor 1'!$C$10,""),"")</f>
        <v/>
      </c>
    </row>
    <row r="217" spans="1:15" x14ac:dyDescent="0.3">
      <c r="A217" s="3">
        <v>215</v>
      </c>
      <c r="B217" s="3" t="str">
        <f>IF('Comanda Decor 1'!$B244&lt;&gt;"",'Comanda Decor 1'!$B244,"")</f>
        <v/>
      </c>
      <c r="C217" s="3" t="str">
        <f>IF('Comanda Decor 1'!$C244&lt;&gt;"",'Comanda Decor 1'!$C244,"")</f>
        <v/>
      </c>
      <c r="D217" s="3" t="str">
        <f>IF('Comanda Decor 1'!$D244&lt;&gt;0,'Comanda Decor 1'!$D244,"")</f>
        <v/>
      </c>
      <c r="E217" s="3" t="str">
        <f>IF('Comanda Decor 1'!$E244&lt;&gt;0,'Comanda Decor 1'!$E244,"")</f>
        <v/>
      </c>
      <c r="F217" s="3" t="str">
        <f>IF('Comanda Decor 1'!$F244&lt;&gt;0,'Comanda Decor 1'!$F244,"")</f>
        <v/>
      </c>
      <c r="G217" s="3" t="str">
        <f>IF('Comanda Decor 1'!$C244="","",IF('Comanda Decor 1'!$G244="",1,0))</f>
        <v/>
      </c>
      <c r="H217" s="3" t="str">
        <f>VLOOKUP(IF('Comanda Decor 1'!$H244=1,'Comanda Decor 1'!$C$20,IF('Comanda Decor 1'!$H244=2,'Comanda Decor 1'!$C$21,IF('Comanda Decor 1'!$H244=3,'Comanda Decor 1'!$C$22,IF('Comanda Decor 1'!$H244=4,'Comanda Decor 1'!$C$23,IF('Comanda Decor 1'!$H244=5,'Comanda Decor 1'!$C$24,IF('Comanda Decor 1'!$H244=6,'Comanda Decor 1'!$C$25,"Blank")))))),'Corespondenta ABS denumire-cod'!A:B,2,0)</f>
        <v/>
      </c>
      <c r="I217" s="3" t="str">
        <f>VLOOKUP(IF('Comanda Decor 1'!$I244=1,'Comanda Decor 1'!$C$20,IF('Comanda Decor 1'!$I244=2,'Comanda Decor 1'!$C$21,IF('Comanda Decor 1'!$I244=3,'Comanda Decor 1'!$C$22,IF('Comanda Decor 1'!$I244=4,'Comanda Decor 1'!$C$23,IF('Comanda Decor 1'!$I244=5,'Comanda Decor 1'!$C$24,IF('Comanda Decor 1'!$I244=6,'Comanda Decor 1'!$C$25,"Blank")))))),'Corespondenta ABS denumire-cod'!A:B,2,0)</f>
        <v/>
      </c>
      <c r="J217" s="3" t="str">
        <f>VLOOKUP(IF('Comanda Decor 1'!$J244=1,'Comanda Decor 1'!$C$20,IF('Comanda Decor 1'!$J244=2,'Comanda Decor 1'!$C$21,IF('Comanda Decor 1'!$J244=3,'Comanda Decor 1'!$C$22,IF('Comanda Decor 1'!$J244=4,'Comanda Decor 1'!$C$23,IF('Comanda Decor 1'!$J244=5,'Comanda Decor 1'!$C$24,IF('Comanda Decor 1'!$J244=6,'Comanda Decor 1'!$C$25,"Blank")))))),'Corespondenta ABS denumire-cod'!A:B,2,0)</f>
        <v/>
      </c>
      <c r="K217" s="3" t="str">
        <f>VLOOKUP(IF('Comanda Decor 1'!$K244=1,'Comanda Decor 1'!$C$20,IF('Comanda Decor 1'!$K244=2,'Comanda Decor 1'!$C$21,IF('Comanda Decor 1'!$K244=3,'Comanda Decor 1'!$C$22,IF('Comanda Decor 1'!$K244=4,'Comanda Decor 1'!$C$23,IF('Comanda Decor 1'!$K244=5,'Comanda Decor 1'!$C$24,IF('Comanda Decor 1'!$K244=6,'Comanda Decor 1'!$C$25,"Blank")))))),'Corespondenta ABS denumire-cod'!A:B,2,0)</f>
        <v/>
      </c>
      <c r="L217" s="3" t="str">
        <f>IF('Comanda Decor 1'!$D244&lt;&gt;0,VLOOKUP('Formula Cant 1'!$E216,'Grafica Cant'!$E$2:$F$17,2,0),"")</f>
        <v/>
      </c>
      <c r="M217" s="3" t="str">
        <f>IF('Comanda Decor 1'!$C244&lt;&gt;"",IF('Comanda Decor 1'!$L244&lt;&gt;"",'Comanda Decor 1'!$L244,""),"")</f>
        <v/>
      </c>
      <c r="N217" s="3" t="str">
        <f>IF('Comanda Decor 1'!$C244&lt;&gt;"",IF('Comanda Decor 1'!$C$12&lt;&gt;"",'Comanda Decor 1'!$C$12,""),"")</f>
        <v/>
      </c>
      <c r="O217" s="7" t="str">
        <f>IF('Comanda Decor 1'!$C244&lt;&gt;"",IF('Comanda Decor 1'!$C$10&lt;&gt;"",'Comanda Decor 1'!$C$10,""),"")</f>
        <v/>
      </c>
    </row>
    <row r="218" spans="1:15" x14ac:dyDescent="0.3">
      <c r="A218" s="3">
        <v>216</v>
      </c>
      <c r="B218" s="3" t="str">
        <f>IF('Comanda Decor 1'!$B245&lt;&gt;"",'Comanda Decor 1'!$B245,"")</f>
        <v/>
      </c>
      <c r="C218" s="3" t="str">
        <f>IF('Comanda Decor 1'!$C245&lt;&gt;"",'Comanda Decor 1'!$C245,"")</f>
        <v/>
      </c>
      <c r="D218" s="3" t="str">
        <f>IF('Comanda Decor 1'!$D245&lt;&gt;0,'Comanda Decor 1'!$D245,"")</f>
        <v/>
      </c>
      <c r="E218" s="3" t="str">
        <f>IF('Comanda Decor 1'!$E245&lt;&gt;0,'Comanda Decor 1'!$E245,"")</f>
        <v/>
      </c>
      <c r="F218" s="3" t="str">
        <f>IF('Comanda Decor 1'!$F245&lt;&gt;0,'Comanda Decor 1'!$F245,"")</f>
        <v/>
      </c>
      <c r="G218" s="3" t="str">
        <f>IF('Comanda Decor 1'!$C245="","",IF('Comanda Decor 1'!$G245="",1,0))</f>
        <v/>
      </c>
      <c r="H218" s="3" t="str">
        <f>VLOOKUP(IF('Comanda Decor 1'!$H245=1,'Comanda Decor 1'!$C$20,IF('Comanda Decor 1'!$H245=2,'Comanda Decor 1'!$C$21,IF('Comanda Decor 1'!$H245=3,'Comanda Decor 1'!$C$22,IF('Comanda Decor 1'!$H245=4,'Comanda Decor 1'!$C$23,IF('Comanda Decor 1'!$H245=5,'Comanda Decor 1'!$C$24,IF('Comanda Decor 1'!$H245=6,'Comanda Decor 1'!$C$25,"Blank")))))),'Corespondenta ABS denumire-cod'!A:B,2,0)</f>
        <v/>
      </c>
      <c r="I218" s="3" t="str">
        <f>VLOOKUP(IF('Comanda Decor 1'!$I245=1,'Comanda Decor 1'!$C$20,IF('Comanda Decor 1'!$I245=2,'Comanda Decor 1'!$C$21,IF('Comanda Decor 1'!$I245=3,'Comanda Decor 1'!$C$22,IF('Comanda Decor 1'!$I245=4,'Comanda Decor 1'!$C$23,IF('Comanda Decor 1'!$I245=5,'Comanda Decor 1'!$C$24,IF('Comanda Decor 1'!$I245=6,'Comanda Decor 1'!$C$25,"Blank")))))),'Corespondenta ABS denumire-cod'!A:B,2,0)</f>
        <v/>
      </c>
      <c r="J218" s="3" t="str">
        <f>VLOOKUP(IF('Comanda Decor 1'!$J245=1,'Comanda Decor 1'!$C$20,IF('Comanda Decor 1'!$J245=2,'Comanda Decor 1'!$C$21,IF('Comanda Decor 1'!$J245=3,'Comanda Decor 1'!$C$22,IF('Comanda Decor 1'!$J245=4,'Comanda Decor 1'!$C$23,IF('Comanda Decor 1'!$J245=5,'Comanda Decor 1'!$C$24,IF('Comanda Decor 1'!$J245=6,'Comanda Decor 1'!$C$25,"Blank")))))),'Corespondenta ABS denumire-cod'!A:B,2,0)</f>
        <v/>
      </c>
      <c r="K218" s="3" t="str">
        <f>VLOOKUP(IF('Comanda Decor 1'!$K245=1,'Comanda Decor 1'!$C$20,IF('Comanda Decor 1'!$K245=2,'Comanda Decor 1'!$C$21,IF('Comanda Decor 1'!$K245=3,'Comanda Decor 1'!$C$22,IF('Comanda Decor 1'!$K245=4,'Comanda Decor 1'!$C$23,IF('Comanda Decor 1'!$K245=5,'Comanda Decor 1'!$C$24,IF('Comanda Decor 1'!$K245=6,'Comanda Decor 1'!$C$25,"Blank")))))),'Corespondenta ABS denumire-cod'!A:B,2,0)</f>
        <v/>
      </c>
      <c r="L218" s="3" t="str">
        <f>IF('Comanda Decor 1'!$D245&lt;&gt;0,VLOOKUP('Formula Cant 1'!$E217,'Grafica Cant'!$E$2:$F$17,2,0),"")</f>
        <v/>
      </c>
      <c r="M218" s="3" t="str">
        <f>IF('Comanda Decor 1'!$C245&lt;&gt;"",IF('Comanda Decor 1'!$L245&lt;&gt;"",'Comanda Decor 1'!$L245,""),"")</f>
        <v/>
      </c>
      <c r="N218" s="3" t="str">
        <f>IF('Comanda Decor 1'!$C245&lt;&gt;"",IF('Comanda Decor 1'!$C$12&lt;&gt;"",'Comanda Decor 1'!$C$12,""),"")</f>
        <v/>
      </c>
      <c r="O218" s="7" t="str">
        <f>IF('Comanda Decor 1'!$C245&lt;&gt;"",IF('Comanda Decor 1'!$C$10&lt;&gt;"",'Comanda Decor 1'!$C$10,""),"")</f>
        <v/>
      </c>
    </row>
    <row r="219" spans="1:15" x14ac:dyDescent="0.3">
      <c r="A219" s="3">
        <v>217</v>
      </c>
      <c r="B219" s="3" t="str">
        <f>IF('Comanda Decor 1'!$B246&lt;&gt;"",'Comanda Decor 1'!$B246,"")</f>
        <v/>
      </c>
      <c r="C219" s="3" t="str">
        <f>IF('Comanda Decor 1'!$C246&lt;&gt;"",'Comanda Decor 1'!$C246,"")</f>
        <v/>
      </c>
      <c r="D219" s="3" t="str">
        <f>IF('Comanda Decor 1'!$D246&lt;&gt;0,'Comanda Decor 1'!$D246,"")</f>
        <v/>
      </c>
      <c r="E219" s="3" t="str">
        <f>IF('Comanda Decor 1'!$E246&lt;&gt;0,'Comanda Decor 1'!$E246,"")</f>
        <v/>
      </c>
      <c r="F219" s="3" t="str">
        <f>IF('Comanda Decor 1'!$F246&lt;&gt;0,'Comanda Decor 1'!$F246,"")</f>
        <v/>
      </c>
      <c r="G219" s="3" t="str">
        <f>IF('Comanda Decor 1'!$C246="","",IF('Comanda Decor 1'!$G246="",1,0))</f>
        <v/>
      </c>
      <c r="H219" s="3" t="str">
        <f>VLOOKUP(IF('Comanda Decor 1'!$H246=1,'Comanda Decor 1'!$C$20,IF('Comanda Decor 1'!$H246=2,'Comanda Decor 1'!$C$21,IF('Comanda Decor 1'!$H246=3,'Comanda Decor 1'!$C$22,IF('Comanda Decor 1'!$H246=4,'Comanda Decor 1'!$C$23,IF('Comanda Decor 1'!$H246=5,'Comanda Decor 1'!$C$24,IF('Comanda Decor 1'!$H246=6,'Comanda Decor 1'!$C$25,"Blank")))))),'Corespondenta ABS denumire-cod'!A:B,2,0)</f>
        <v/>
      </c>
      <c r="I219" s="3" t="str">
        <f>VLOOKUP(IF('Comanda Decor 1'!$I246=1,'Comanda Decor 1'!$C$20,IF('Comanda Decor 1'!$I246=2,'Comanda Decor 1'!$C$21,IF('Comanda Decor 1'!$I246=3,'Comanda Decor 1'!$C$22,IF('Comanda Decor 1'!$I246=4,'Comanda Decor 1'!$C$23,IF('Comanda Decor 1'!$I246=5,'Comanda Decor 1'!$C$24,IF('Comanda Decor 1'!$I246=6,'Comanda Decor 1'!$C$25,"Blank")))))),'Corespondenta ABS denumire-cod'!A:B,2,0)</f>
        <v/>
      </c>
      <c r="J219" s="3" t="str">
        <f>VLOOKUP(IF('Comanda Decor 1'!$J246=1,'Comanda Decor 1'!$C$20,IF('Comanda Decor 1'!$J246=2,'Comanda Decor 1'!$C$21,IF('Comanda Decor 1'!$J246=3,'Comanda Decor 1'!$C$22,IF('Comanda Decor 1'!$J246=4,'Comanda Decor 1'!$C$23,IF('Comanda Decor 1'!$J246=5,'Comanda Decor 1'!$C$24,IF('Comanda Decor 1'!$J246=6,'Comanda Decor 1'!$C$25,"Blank")))))),'Corespondenta ABS denumire-cod'!A:B,2,0)</f>
        <v/>
      </c>
      <c r="K219" s="3" t="str">
        <f>VLOOKUP(IF('Comanda Decor 1'!$K246=1,'Comanda Decor 1'!$C$20,IF('Comanda Decor 1'!$K246=2,'Comanda Decor 1'!$C$21,IF('Comanda Decor 1'!$K246=3,'Comanda Decor 1'!$C$22,IF('Comanda Decor 1'!$K246=4,'Comanda Decor 1'!$C$23,IF('Comanda Decor 1'!$K246=5,'Comanda Decor 1'!$C$24,IF('Comanda Decor 1'!$K246=6,'Comanda Decor 1'!$C$25,"Blank")))))),'Corespondenta ABS denumire-cod'!A:B,2,0)</f>
        <v/>
      </c>
      <c r="L219" s="3" t="str">
        <f>IF('Comanda Decor 1'!$D246&lt;&gt;0,VLOOKUP('Formula Cant 1'!$E218,'Grafica Cant'!$E$2:$F$17,2,0),"")</f>
        <v/>
      </c>
      <c r="M219" s="3" t="str">
        <f>IF('Comanda Decor 1'!$C246&lt;&gt;"",IF('Comanda Decor 1'!$L246&lt;&gt;"",'Comanda Decor 1'!$L246,""),"")</f>
        <v/>
      </c>
      <c r="N219" s="3" t="str">
        <f>IF('Comanda Decor 1'!$C246&lt;&gt;"",IF('Comanda Decor 1'!$C$12&lt;&gt;"",'Comanda Decor 1'!$C$12,""),"")</f>
        <v/>
      </c>
      <c r="O219" s="7" t="str">
        <f>IF('Comanda Decor 1'!$C246&lt;&gt;"",IF('Comanda Decor 1'!$C$10&lt;&gt;"",'Comanda Decor 1'!$C$10,""),"")</f>
        <v/>
      </c>
    </row>
    <row r="220" spans="1:15" x14ac:dyDescent="0.3">
      <c r="A220" s="3">
        <v>218</v>
      </c>
      <c r="B220" s="3" t="str">
        <f>IF('Comanda Decor 1'!$B247&lt;&gt;"",'Comanda Decor 1'!$B247,"")</f>
        <v/>
      </c>
      <c r="C220" s="3" t="str">
        <f>IF('Comanda Decor 1'!$C247&lt;&gt;"",'Comanda Decor 1'!$C247,"")</f>
        <v/>
      </c>
      <c r="D220" s="3" t="str">
        <f>IF('Comanda Decor 1'!$D247&lt;&gt;0,'Comanda Decor 1'!$D247,"")</f>
        <v/>
      </c>
      <c r="E220" s="3" t="str">
        <f>IF('Comanda Decor 1'!$E247&lt;&gt;0,'Comanda Decor 1'!$E247,"")</f>
        <v/>
      </c>
      <c r="F220" s="3" t="str">
        <f>IF('Comanda Decor 1'!$F247&lt;&gt;0,'Comanda Decor 1'!$F247,"")</f>
        <v/>
      </c>
      <c r="G220" s="3" t="str">
        <f>IF('Comanda Decor 1'!$C247="","",IF('Comanda Decor 1'!$G247="",1,0))</f>
        <v/>
      </c>
      <c r="H220" s="3" t="str">
        <f>VLOOKUP(IF('Comanda Decor 1'!$H247=1,'Comanda Decor 1'!$C$20,IF('Comanda Decor 1'!$H247=2,'Comanda Decor 1'!$C$21,IF('Comanda Decor 1'!$H247=3,'Comanda Decor 1'!$C$22,IF('Comanda Decor 1'!$H247=4,'Comanda Decor 1'!$C$23,IF('Comanda Decor 1'!$H247=5,'Comanda Decor 1'!$C$24,IF('Comanda Decor 1'!$H247=6,'Comanda Decor 1'!$C$25,"Blank")))))),'Corespondenta ABS denumire-cod'!A:B,2,0)</f>
        <v/>
      </c>
      <c r="I220" s="3" t="str">
        <f>VLOOKUP(IF('Comanda Decor 1'!$I247=1,'Comanda Decor 1'!$C$20,IF('Comanda Decor 1'!$I247=2,'Comanda Decor 1'!$C$21,IF('Comanda Decor 1'!$I247=3,'Comanda Decor 1'!$C$22,IF('Comanda Decor 1'!$I247=4,'Comanda Decor 1'!$C$23,IF('Comanda Decor 1'!$I247=5,'Comanda Decor 1'!$C$24,IF('Comanda Decor 1'!$I247=6,'Comanda Decor 1'!$C$25,"Blank")))))),'Corespondenta ABS denumire-cod'!A:B,2,0)</f>
        <v/>
      </c>
      <c r="J220" s="3" t="str">
        <f>VLOOKUP(IF('Comanda Decor 1'!$J247=1,'Comanda Decor 1'!$C$20,IF('Comanda Decor 1'!$J247=2,'Comanda Decor 1'!$C$21,IF('Comanda Decor 1'!$J247=3,'Comanda Decor 1'!$C$22,IF('Comanda Decor 1'!$J247=4,'Comanda Decor 1'!$C$23,IF('Comanda Decor 1'!$J247=5,'Comanda Decor 1'!$C$24,IF('Comanda Decor 1'!$J247=6,'Comanda Decor 1'!$C$25,"Blank")))))),'Corespondenta ABS denumire-cod'!A:B,2,0)</f>
        <v/>
      </c>
      <c r="K220" s="3" t="str">
        <f>VLOOKUP(IF('Comanda Decor 1'!$K247=1,'Comanda Decor 1'!$C$20,IF('Comanda Decor 1'!$K247=2,'Comanda Decor 1'!$C$21,IF('Comanda Decor 1'!$K247=3,'Comanda Decor 1'!$C$22,IF('Comanda Decor 1'!$K247=4,'Comanda Decor 1'!$C$23,IF('Comanda Decor 1'!$K247=5,'Comanda Decor 1'!$C$24,IF('Comanda Decor 1'!$K247=6,'Comanda Decor 1'!$C$25,"Blank")))))),'Corespondenta ABS denumire-cod'!A:B,2,0)</f>
        <v/>
      </c>
      <c r="L220" s="3" t="str">
        <f>IF('Comanda Decor 1'!$D247&lt;&gt;0,VLOOKUP('Formula Cant 1'!$E219,'Grafica Cant'!$E$2:$F$17,2,0),"")</f>
        <v/>
      </c>
      <c r="M220" s="3" t="str">
        <f>IF('Comanda Decor 1'!$C247&lt;&gt;"",IF('Comanda Decor 1'!$L247&lt;&gt;"",'Comanda Decor 1'!$L247,""),"")</f>
        <v/>
      </c>
      <c r="N220" s="3" t="str">
        <f>IF('Comanda Decor 1'!$C247&lt;&gt;"",IF('Comanda Decor 1'!$C$12&lt;&gt;"",'Comanda Decor 1'!$C$12,""),"")</f>
        <v/>
      </c>
      <c r="O220" s="7" t="str">
        <f>IF('Comanda Decor 1'!$C247&lt;&gt;"",IF('Comanda Decor 1'!$C$10&lt;&gt;"",'Comanda Decor 1'!$C$10,""),"")</f>
        <v/>
      </c>
    </row>
    <row r="221" spans="1:15" x14ac:dyDescent="0.3">
      <c r="A221" s="3">
        <v>219</v>
      </c>
      <c r="B221" s="3" t="str">
        <f>IF('Comanda Decor 1'!$B248&lt;&gt;"",'Comanda Decor 1'!$B248,"")</f>
        <v/>
      </c>
      <c r="C221" s="3" t="str">
        <f>IF('Comanda Decor 1'!$C248&lt;&gt;"",'Comanda Decor 1'!$C248,"")</f>
        <v/>
      </c>
      <c r="D221" s="3" t="str">
        <f>IF('Comanda Decor 1'!$D248&lt;&gt;0,'Comanda Decor 1'!$D248,"")</f>
        <v/>
      </c>
      <c r="E221" s="3" t="str">
        <f>IF('Comanda Decor 1'!$E248&lt;&gt;0,'Comanda Decor 1'!$E248,"")</f>
        <v/>
      </c>
      <c r="F221" s="3" t="str">
        <f>IF('Comanda Decor 1'!$F248&lt;&gt;0,'Comanda Decor 1'!$F248,"")</f>
        <v/>
      </c>
      <c r="G221" s="3" t="str">
        <f>IF('Comanda Decor 1'!$C248="","",IF('Comanda Decor 1'!$G248="",1,0))</f>
        <v/>
      </c>
      <c r="H221" s="3" t="str">
        <f>VLOOKUP(IF('Comanda Decor 1'!$H248=1,'Comanda Decor 1'!$C$20,IF('Comanda Decor 1'!$H248=2,'Comanda Decor 1'!$C$21,IF('Comanda Decor 1'!$H248=3,'Comanda Decor 1'!$C$22,IF('Comanda Decor 1'!$H248=4,'Comanda Decor 1'!$C$23,IF('Comanda Decor 1'!$H248=5,'Comanda Decor 1'!$C$24,IF('Comanda Decor 1'!$H248=6,'Comanda Decor 1'!$C$25,"Blank")))))),'Corespondenta ABS denumire-cod'!A:B,2,0)</f>
        <v/>
      </c>
      <c r="I221" s="3" t="str">
        <f>VLOOKUP(IF('Comanda Decor 1'!$I248=1,'Comanda Decor 1'!$C$20,IF('Comanda Decor 1'!$I248=2,'Comanda Decor 1'!$C$21,IF('Comanda Decor 1'!$I248=3,'Comanda Decor 1'!$C$22,IF('Comanda Decor 1'!$I248=4,'Comanda Decor 1'!$C$23,IF('Comanda Decor 1'!$I248=5,'Comanda Decor 1'!$C$24,IF('Comanda Decor 1'!$I248=6,'Comanda Decor 1'!$C$25,"Blank")))))),'Corespondenta ABS denumire-cod'!A:B,2,0)</f>
        <v/>
      </c>
      <c r="J221" s="3" t="str">
        <f>VLOOKUP(IF('Comanda Decor 1'!$J248=1,'Comanda Decor 1'!$C$20,IF('Comanda Decor 1'!$J248=2,'Comanda Decor 1'!$C$21,IF('Comanda Decor 1'!$J248=3,'Comanda Decor 1'!$C$22,IF('Comanda Decor 1'!$J248=4,'Comanda Decor 1'!$C$23,IF('Comanda Decor 1'!$J248=5,'Comanda Decor 1'!$C$24,IF('Comanda Decor 1'!$J248=6,'Comanda Decor 1'!$C$25,"Blank")))))),'Corespondenta ABS denumire-cod'!A:B,2,0)</f>
        <v/>
      </c>
      <c r="K221" s="3" t="str">
        <f>VLOOKUP(IF('Comanda Decor 1'!$K248=1,'Comanda Decor 1'!$C$20,IF('Comanda Decor 1'!$K248=2,'Comanda Decor 1'!$C$21,IF('Comanda Decor 1'!$K248=3,'Comanda Decor 1'!$C$22,IF('Comanda Decor 1'!$K248=4,'Comanda Decor 1'!$C$23,IF('Comanda Decor 1'!$K248=5,'Comanda Decor 1'!$C$24,IF('Comanda Decor 1'!$K248=6,'Comanda Decor 1'!$C$25,"Blank")))))),'Corespondenta ABS denumire-cod'!A:B,2,0)</f>
        <v/>
      </c>
      <c r="L221" s="3" t="str">
        <f>IF('Comanda Decor 1'!$D248&lt;&gt;0,VLOOKUP('Formula Cant 1'!$E220,'Grafica Cant'!$E$2:$F$17,2,0),"")</f>
        <v/>
      </c>
      <c r="M221" s="3" t="str">
        <f>IF('Comanda Decor 1'!$C248&lt;&gt;"",IF('Comanda Decor 1'!$L248&lt;&gt;"",'Comanda Decor 1'!$L248,""),"")</f>
        <v/>
      </c>
      <c r="N221" s="3" t="str">
        <f>IF('Comanda Decor 1'!$C248&lt;&gt;"",IF('Comanda Decor 1'!$C$12&lt;&gt;"",'Comanda Decor 1'!$C$12,""),"")</f>
        <v/>
      </c>
      <c r="O221" s="7" t="str">
        <f>IF('Comanda Decor 1'!$C248&lt;&gt;"",IF('Comanda Decor 1'!$C$10&lt;&gt;"",'Comanda Decor 1'!$C$10,""),"")</f>
        <v/>
      </c>
    </row>
    <row r="222" spans="1:15" x14ac:dyDescent="0.3">
      <c r="A222" s="3">
        <v>220</v>
      </c>
      <c r="B222" s="3" t="str">
        <f>IF('Comanda Decor 1'!$B249&lt;&gt;"",'Comanda Decor 1'!$B249,"")</f>
        <v/>
      </c>
      <c r="C222" s="3" t="str">
        <f>IF('Comanda Decor 1'!$C249&lt;&gt;"",'Comanda Decor 1'!$C249,"")</f>
        <v/>
      </c>
      <c r="D222" s="3" t="str">
        <f>IF('Comanda Decor 1'!$D249&lt;&gt;0,'Comanda Decor 1'!$D249,"")</f>
        <v/>
      </c>
      <c r="E222" s="3" t="str">
        <f>IF('Comanda Decor 1'!$E249&lt;&gt;0,'Comanda Decor 1'!$E249,"")</f>
        <v/>
      </c>
      <c r="F222" s="3" t="str">
        <f>IF('Comanda Decor 1'!$F249&lt;&gt;0,'Comanda Decor 1'!$F249,"")</f>
        <v/>
      </c>
      <c r="G222" s="3" t="str">
        <f>IF('Comanda Decor 1'!$C249="","",IF('Comanda Decor 1'!$G249="",1,0))</f>
        <v/>
      </c>
      <c r="H222" s="3" t="str">
        <f>VLOOKUP(IF('Comanda Decor 1'!$H249=1,'Comanda Decor 1'!$C$20,IF('Comanda Decor 1'!$H249=2,'Comanda Decor 1'!$C$21,IF('Comanda Decor 1'!$H249=3,'Comanda Decor 1'!$C$22,IF('Comanda Decor 1'!$H249=4,'Comanda Decor 1'!$C$23,IF('Comanda Decor 1'!$H249=5,'Comanda Decor 1'!$C$24,IF('Comanda Decor 1'!$H249=6,'Comanda Decor 1'!$C$25,"Blank")))))),'Corespondenta ABS denumire-cod'!A:B,2,0)</f>
        <v/>
      </c>
      <c r="I222" s="3" t="str">
        <f>VLOOKUP(IF('Comanda Decor 1'!$I249=1,'Comanda Decor 1'!$C$20,IF('Comanda Decor 1'!$I249=2,'Comanda Decor 1'!$C$21,IF('Comanda Decor 1'!$I249=3,'Comanda Decor 1'!$C$22,IF('Comanda Decor 1'!$I249=4,'Comanda Decor 1'!$C$23,IF('Comanda Decor 1'!$I249=5,'Comanda Decor 1'!$C$24,IF('Comanda Decor 1'!$I249=6,'Comanda Decor 1'!$C$25,"Blank")))))),'Corespondenta ABS denumire-cod'!A:B,2,0)</f>
        <v/>
      </c>
      <c r="J222" s="3" t="str">
        <f>VLOOKUP(IF('Comanda Decor 1'!$J249=1,'Comanda Decor 1'!$C$20,IF('Comanda Decor 1'!$J249=2,'Comanda Decor 1'!$C$21,IF('Comanda Decor 1'!$J249=3,'Comanda Decor 1'!$C$22,IF('Comanda Decor 1'!$J249=4,'Comanda Decor 1'!$C$23,IF('Comanda Decor 1'!$J249=5,'Comanda Decor 1'!$C$24,IF('Comanda Decor 1'!$J249=6,'Comanda Decor 1'!$C$25,"Blank")))))),'Corespondenta ABS denumire-cod'!A:B,2,0)</f>
        <v/>
      </c>
      <c r="K222" s="3" t="str">
        <f>VLOOKUP(IF('Comanda Decor 1'!$K249=1,'Comanda Decor 1'!$C$20,IF('Comanda Decor 1'!$K249=2,'Comanda Decor 1'!$C$21,IF('Comanda Decor 1'!$K249=3,'Comanda Decor 1'!$C$22,IF('Comanda Decor 1'!$K249=4,'Comanda Decor 1'!$C$23,IF('Comanda Decor 1'!$K249=5,'Comanda Decor 1'!$C$24,IF('Comanda Decor 1'!$K249=6,'Comanda Decor 1'!$C$25,"Blank")))))),'Corespondenta ABS denumire-cod'!A:B,2,0)</f>
        <v/>
      </c>
      <c r="L222" s="3" t="str">
        <f>IF('Comanda Decor 1'!$D249&lt;&gt;0,VLOOKUP('Formula Cant 1'!$E221,'Grafica Cant'!$E$2:$F$17,2,0),"")</f>
        <v/>
      </c>
      <c r="M222" s="3" t="str">
        <f>IF('Comanda Decor 1'!$C249&lt;&gt;"",IF('Comanda Decor 1'!$L249&lt;&gt;"",'Comanda Decor 1'!$L249,""),"")</f>
        <v/>
      </c>
      <c r="N222" s="3" t="str">
        <f>IF('Comanda Decor 1'!$C249&lt;&gt;"",IF('Comanda Decor 1'!$C$12&lt;&gt;"",'Comanda Decor 1'!$C$12,""),"")</f>
        <v/>
      </c>
      <c r="O222" s="7" t="str">
        <f>IF('Comanda Decor 1'!$C249&lt;&gt;"",IF('Comanda Decor 1'!$C$10&lt;&gt;"",'Comanda Decor 1'!$C$10,""),"")</f>
        <v/>
      </c>
    </row>
    <row r="223" spans="1:15" x14ac:dyDescent="0.3">
      <c r="A223" s="3">
        <v>221</v>
      </c>
      <c r="B223" s="3" t="str">
        <f>IF('Comanda Decor 1'!$B250&lt;&gt;"",'Comanda Decor 1'!$B250,"")</f>
        <v/>
      </c>
      <c r="C223" s="3" t="str">
        <f>IF('Comanda Decor 1'!$C250&lt;&gt;"",'Comanda Decor 1'!$C250,"")</f>
        <v/>
      </c>
      <c r="D223" s="3" t="str">
        <f>IF('Comanda Decor 1'!$D250&lt;&gt;0,'Comanda Decor 1'!$D250,"")</f>
        <v/>
      </c>
      <c r="E223" s="3" t="str">
        <f>IF('Comanda Decor 1'!$E250&lt;&gt;0,'Comanda Decor 1'!$E250,"")</f>
        <v/>
      </c>
      <c r="F223" s="3" t="str">
        <f>IF('Comanda Decor 1'!$F250&lt;&gt;0,'Comanda Decor 1'!$F250,"")</f>
        <v/>
      </c>
      <c r="G223" s="3" t="str">
        <f>IF('Comanda Decor 1'!$C250="","",IF('Comanda Decor 1'!$G250="",1,0))</f>
        <v/>
      </c>
      <c r="H223" s="3" t="str">
        <f>VLOOKUP(IF('Comanda Decor 1'!$H250=1,'Comanda Decor 1'!$C$20,IF('Comanda Decor 1'!$H250=2,'Comanda Decor 1'!$C$21,IF('Comanda Decor 1'!$H250=3,'Comanda Decor 1'!$C$22,IF('Comanda Decor 1'!$H250=4,'Comanda Decor 1'!$C$23,IF('Comanda Decor 1'!$H250=5,'Comanda Decor 1'!$C$24,IF('Comanda Decor 1'!$H250=6,'Comanda Decor 1'!$C$25,"Blank")))))),'Corespondenta ABS denumire-cod'!A:B,2,0)</f>
        <v/>
      </c>
      <c r="I223" s="3" t="str">
        <f>VLOOKUP(IF('Comanda Decor 1'!$I250=1,'Comanda Decor 1'!$C$20,IF('Comanda Decor 1'!$I250=2,'Comanda Decor 1'!$C$21,IF('Comanda Decor 1'!$I250=3,'Comanda Decor 1'!$C$22,IF('Comanda Decor 1'!$I250=4,'Comanda Decor 1'!$C$23,IF('Comanda Decor 1'!$I250=5,'Comanda Decor 1'!$C$24,IF('Comanda Decor 1'!$I250=6,'Comanda Decor 1'!$C$25,"Blank")))))),'Corespondenta ABS denumire-cod'!A:B,2,0)</f>
        <v/>
      </c>
      <c r="J223" s="3" t="str">
        <f>VLOOKUP(IF('Comanda Decor 1'!$J250=1,'Comanda Decor 1'!$C$20,IF('Comanda Decor 1'!$J250=2,'Comanda Decor 1'!$C$21,IF('Comanda Decor 1'!$J250=3,'Comanda Decor 1'!$C$22,IF('Comanda Decor 1'!$J250=4,'Comanda Decor 1'!$C$23,IF('Comanda Decor 1'!$J250=5,'Comanda Decor 1'!$C$24,IF('Comanda Decor 1'!$J250=6,'Comanda Decor 1'!$C$25,"Blank")))))),'Corespondenta ABS denumire-cod'!A:B,2,0)</f>
        <v/>
      </c>
      <c r="K223" s="3" t="str">
        <f>VLOOKUP(IF('Comanda Decor 1'!$K250=1,'Comanda Decor 1'!$C$20,IF('Comanda Decor 1'!$K250=2,'Comanda Decor 1'!$C$21,IF('Comanda Decor 1'!$K250=3,'Comanda Decor 1'!$C$22,IF('Comanda Decor 1'!$K250=4,'Comanda Decor 1'!$C$23,IF('Comanda Decor 1'!$K250=5,'Comanda Decor 1'!$C$24,IF('Comanda Decor 1'!$K250=6,'Comanda Decor 1'!$C$25,"Blank")))))),'Corespondenta ABS denumire-cod'!A:B,2,0)</f>
        <v/>
      </c>
      <c r="L223" s="3" t="str">
        <f>IF('Comanda Decor 1'!$D250&lt;&gt;0,VLOOKUP('Formula Cant 1'!$E222,'Grafica Cant'!$E$2:$F$17,2,0),"")</f>
        <v/>
      </c>
      <c r="M223" s="3" t="str">
        <f>IF('Comanda Decor 1'!$C250&lt;&gt;"",IF('Comanda Decor 1'!$L250&lt;&gt;"",'Comanda Decor 1'!$L250,""),"")</f>
        <v/>
      </c>
      <c r="N223" s="3" t="str">
        <f>IF('Comanda Decor 1'!$C250&lt;&gt;"",IF('Comanda Decor 1'!$C$12&lt;&gt;"",'Comanda Decor 1'!$C$12,""),"")</f>
        <v/>
      </c>
      <c r="O223" s="7" t="str">
        <f>IF('Comanda Decor 1'!$C250&lt;&gt;"",IF('Comanda Decor 1'!$C$10&lt;&gt;"",'Comanda Decor 1'!$C$10,""),"")</f>
        <v/>
      </c>
    </row>
    <row r="224" spans="1:15" x14ac:dyDescent="0.3">
      <c r="A224" s="3">
        <v>222</v>
      </c>
      <c r="B224" s="3" t="str">
        <f>IF('Comanda Decor 1'!$B251&lt;&gt;"",'Comanda Decor 1'!$B251,"")</f>
        <v/>
      </c>
      <c r="C224" s="3" t="str">
        <f>IF('Comanda Decor 1'!$C251&lt;&gt;"",'Comanda Decor 1'!$C251,"")</f>
        <v/>
      </c>
      <c r="D224" s="3" t="str">
        <f>IF('Comanda Decor 1'!$D251&lt;&gt;0,'Comanda Decor 1'!$D251,"")</f>
        <v/>
      </c>
      <c r="E224" s="3" t="str">
        <f>IF('Comanda Decor 1'!$E251&lt;&gt;0,'Comanda Decor 1'!$E251,"")</f>
        <v/>
      </c>
      <c r="F224" s="3" t="str">
        <f>IF('Comanda Decor 1'!$F251&lt;&gt;0,'Comanda Decor 1'!$F251,"")</f>
        <v/>
      </c>
      <c r="G224" s="3" t="str">
        <f>IF('Comanda Decor 1'!$C251="","",IF('Comanda Decor 1'!$G251="",1,0))</f>
        <v/>
      </c>
      <c r="H224" s="3" t="str">
        <f>VLOOKUP(IF('Comanda Decor 1'!$H251=1,'Comanda Decor 1'!$C$20,IF('Comanda Decor 1'!$H251=2,'Comanda Decor 1'!$C$21,IF('Comanda Decor 1'!$H251=3,'Comanda Decor 1'!$C$22,IF('Comanda Decor 1'!$H251=4,'Comanda Decor 1'!$C$23,IF('Comanda Decor 1'!$H251=5,'Comanda Decor 1'!$C$24,IF('Comanda Decor 1'!$H251=6,'Comanda Decor 1'!$C$25,"Blank")))))),'Corespondenta ABS denumire-cod'!A:B,2,0)</f>
        <v/>
      </c>
      <c r="I224" s="3" t="str">
        <f>VLOOKUP(IF('Comanda Decor 1'!$I251=1,'Comanda Decor 1'!$C$20,IF('Comanda Decor 1'!$I251=2,'Comanda Decor 1'!$C$21,IF('Comanda Decor 1'!$I251=3,'Comanda Decor 1'!$C$22,IF('Comanda Decor 1'!$I251=4,'Comanda Decor 1'!$C$23,IF('Comanda Decor 1'!$I251=5,'Comanda Decor 1'!$C$24,IF('Comanda Decor 1'!$I251=6,'Comanda Decor 1'!$C$25,"Blank")))))),'Corespondenta ABS denumire-cod'!A:B,2,0)</f>
        <v/>
      </c>
      <c r="J224" s="3" t="str">
        <f>VLOOKUP(IF('Comanda Decor 1'!$J251=1,'Comanda Decor 1'!$C$20,IF('Comanda Decor 1'!$J251=2,'Comanda Decor 1'!$C$21,IF('Comanda Decor 1'!$J251=3,'Comanda Decor 1'!$C$22,IF('Comanda Decor 1'!$J251=4,'Comanda Decor 1'!$C$23,IF('Comanda Decor 1'!$J251=5,'Comanda Decor 1'!$C$24,IF('Comanda Decor 1'!$J251=6,'Comanda Decor 1'!$C$25,"Blank")))))),'Corespondenta ABS denumire-cod'!A:B,2,0)</f>
        <v/>
      </c>
      <c r="K224" s="3" t="str">
        <f>VLOOKUP(IF('Comanda Decor 1'!$K251=1,'Comanda Decor 1'!$C$20,IF('Comanda Decor 1'!$K251=2,'Comanda Decor 1'!$C$21,IF('Comanda Decor 1'!$K251=3,'Comanda Decor 1'!$C$22,IF('Comanda Decor 1'!$K251=4,'Comanda Decor 1'!$C$23,IF('Comanda Decor 1'!$K251=5,'Comanda Decor 1'!$C$24,IF('Comanda Decor 1'!$K251=6,'Comanda Decor 1'!$C$25,"Blank")))))),'Corespondenta ABS denumire-cod'!A:B,2,0)</f>
        <v/>
      </c>
      <c r="L224" s="3" t="str">
        <f>IF('Comanda Decor 1'!$D251&lt;&gt;0,VLOOKUP('Formula Cant 1'!$E223,'Grafica Cant'!$E$2:$F$17,2,0),"")</f>
        <v/>
      </c>
      <c r="M224" s="3" t="str">
        <f>IF('Comanda Decor 1'!$C251&lt;&gt;"",IF('Comanda Decor 1'!$L251&lt;&gt;"",'Comanda Decor 1'!$L251,""),"")</f>
        <v/>
      </c>
      <c r="N224" s="3" t="str">
        <f>IF('Comanda Decor 1'!$C251&lt;&gt;"",IF('Comanda Decor 1'!$C$12&lt;&gt;"",'Comanda Decor 1'!$C$12,""),"")</f>
        <v/>
      </c>
      <c r="O224" s="7" t="str">
        <f>IF('Comanda Decor 1'!$C251&lt;&gt;"",IF('Comanda Decor 1'!$C$10&lt;&gt;"",'Comanda Decor 1'!$C$10,""),"")</f>
        <v/>
      </c>
    </row>
    <row r="225" spans="1:15" x14ac:dyDescent="0.3">
      <c r="A225" s="3">
        <v>223</v>
      </c>
      <c r="B225" s="3" t="str">
        <f>IF('Comanda Decor 1'!$B252&lt;&gt;"",'Comanda Decor 1'!$B252,"")</f>
        <v/>
      </c>
      <c r="C225" s="3" t="str">
        <f>IF('Comanda Decor 1'!$C252&lt;&gt;"",'Comanda Decor 1'!$C252,"")</f>
        <v/>
      </c>
      <c r="D225" s="3" t="str">
        <f>IF('Comanda Decor 1'!$D252&lt;&gt;0,'Comanda Decor 1'!$D252,"")</f>
        <v/>
      </c>
      <c r="E225" s="3" t="str">
        <f>IF('Comanda Decor 1'!$E252&lt;&gt;0,'Comanda Decor 1'!$E252,"")</f>
        <v/>
      </c>
      <c r="F225" s="3" t="str">
        <f>IF('Comanda Decor 1'!$F252&lt;&gt;0,'Comanda Decor 1'!$F252,"")</f>
        <v/>
      </c>
      <c r="G225" s="3" t="str">
        <f>IF('Comanda Decor 1'!$C252="","",IF('Comanda Decor 1'!$G252="",1,0))</f>
        <v/>
      </c>
      <c r="H225" s="3" t="str">
        <f>VLOOKUP(IF('Comanda Decor 1'!$H252=1,'Comanda Decor 1'!$C$20,IF('Comanda Decor 1'!$H252=2,'Comanda Decor 1'!$C$21,IF('Comanda Decor 1'!$H252=3,'Comanda Decor 1'!$C$22,IF('Comanda Decor 1'!$H252=4,'Comanda Decor 1'!$C$23,IF('Comanda Decor 1'!$H252=5,'Comanda Decor 1'!$C$24,IF('Comanda Decor 1'!$H252=6,'Comanda Decor 1'!$C$25,"Blank")))))),'Corespondenta ABS denumire-cod'!A:B,2,0)</f>
        <v/>
      </c>
      <c r="I225" s="3" t="str">
        <f>VLOOKUP(IF('Comanda Decor 1'!$I252=1,'Comanda Decor 1'!$C$20,IF('Comanda Decor 1'!$I252=2,'Comanda Decor 1'!$C$21,IF('Comanda Decor 1'!$I252=3,'Comanda Decor 1'!$C$22,IF('Comanda Decor 1'!$I252=4,'Comanda Decor 1'!$C$23,IF('Comanda Decor 1'!$I252=5,'Comanda Decor 1'!$C$24,IF('Comanda Decor 1'!$I252=6,'Comanda Decor 1'!$C$25,"Blank")))))),'Corespondenta ABS denumire-cod'!A:B,2,0)</f>
        <v/>
      </c>
      <c r="J225" s="3" t="str">
        <f>VLOOKUP(IF('Comanda Decor 1'!$J252=1,'Comanda Decor 1'!$C$20,IF('Comanda Decor 1'!$J252=2,'Comanda Decor 1'!$C$21,IF('Comanda Decor 1'!$J252=3,'Comanda Decor 1'!$C$22,IF('Comanda Decor 1'!$J252=4,'Comanda Decor 1'!$C$23,IF('Comanda Decor 1'!$J252=5,'Comanda Decor 1'!$C$24,IF('Comanda Decor 1'!$J252=6,'Comanda Decor 1'!$C$25,"Blank")))))),'Corespondenta ABS denumire-cod'!A:B,2,0)</f>
        <v/>
      </c>
      <c r="K225" s="3" t="str">
        <f>VLOOKUP(IF('Comanda Decor 1'!$K252=1,'Comanda Decor 1'!$C$20,IF('Comanda Decor 1'!$K252=2,'Comanda Decor 1'!$C$21,IF('Comanda Decor 1'!$K252=3,'Comanda Decor 1'!$C$22,IF('Comanda Decor 1'!$K252=4,'Comanda Decor 1'!$C$23,IF('Comanda Decor 1'!$K252=5,'Comanda Decor 1'!$C$24,IF('Comanda Decor 1'!$K252=6,'Comanda Decor 1'!$C$25,"Blank")))))),'Corespondenta ABS denumire-cod'!A:B,2,0)</f>
        <v/>
      </c>
      <c r="L225" s="3" t="str">
        <f>IF('Comanda Decor 1'!$D252&lt;&gt;0,VLOOKUP('Formula Cant 1'!$E224,'Grafica Cant'!$E$2:$F$17,2,0),"")</f>
        <v/>
      </c>
      <c r="M225" s="3" t="str">
        <f>IF('Comanda Decor 1'!$C252&lt;&gt;"",IF('Comanda Decor 1'!$L252&lt;&gt;"",'Comanda Decor 1'!$L252,""),"")</f>
        <v/>
      </c>
      <c r="N225" s="3" t="str">
        <f>IF('Comanda Decor 1'!$C252&lt;&gt;"",IF('Comanda Decor 1'!$C$12&lt;&gt;"",'Comanda Decor 1'!$C$12,""),"")</f>
        <v/>
      </c>
      <c r="O225" s="7" t="str">
        <f>IF('Comanda Decor 1'!$C252&lt;&gt;"",IF('Comanda Decor 1'!$C$10&lt;&gt;"",'Comanda Decor 1'!$C$10,""),"")</f>
        <v/>
      </c>
    </row>
    <row r="226" spans="1:15" x14ac:dyDescent="0.3">
      <c r="A226" s="3">
        <v>224</v>
      </c>
      <c r="B226" s="3" t="str">
        <f>IF('Comanda Decor 1'!$B253&lt;&gt;"",'Comanda Decor 1'!$B253,"")</f>
        <v/>
      </c>
      <c r="C226" s="3" t="str">
        <f>IF('Comanda Decor 1'!$C253&lt;&gt;"",'Comanda Decor 1'!$C253,"")</f>
        <v/>
      </c>
      <c r="D226" s="3" t="str">
        <f>IF('Comanda Decor 1'!$D253&lt;&gt;0,'Comanda Decor 1'!$D253,"")</f>
        <v/>
      </c>
      <c r="E226" s="3" t="str">
        <f>IF('Comanda Decor 1'!$E253&lt;&gt;0,'Comanda Decor 1'!$E253,"")</f>
        <v/>
      </c>
      <c r="F226" s="3" t="str">
        <f>IF('Comanda Decor 1'!$F253&lt;&gt;0,'Comanda Decor 1'!$F253,"")</f>
        <v/>
      </c>
      <c r="G226" s="3" t="str">
        <f>IF('Comanda Decor 1'!$C253="","",IF('Comanda Decor 1'!$G253="",1,0))</f>
        <v/>
      </c>
      <c r="H226" s="3" t="str">
        <f>VLOOKUP(IF('Comanda Decor 1'!$H253=1,'Comanda Decor 1'!$C$20,IF('Comanda Decor 1'!$H253=2,'Comanda Decor 1'!$C$21,IF('Comanda Decor 1'!$H253=3,'Comanda Decor 1'!$C$22,IF('Comanda Decor 1'!$H253=4,'Comanda Decor 1'!$C$23,IF('Comanda Decor 1'!$H253=5,'Comanda Decor 1'!$C$24,IF('Comanda Decor 1'!$H253=6,'Comanda Decor 1'!$C$25,"Blank")))))),'Corespondenta ABS denumire-cod'!A:B,2,0)</f>
        <v/>
      </c>
      <c r="I226" s="3" t="str">
        <f>VLOOKUP(IF('Comanda Decor 1'!$I253=1,'Comanda Decor 1'!$C$20,IF('Comanda Decor 1'!$I253=2,'Comanda Decor 1'!$C$21,IF('Comanda Decor 1'!$I253=3,'Comanda Decor 1'!$C$22,IF('Comanda Decor 1'!$I253=4,'Comanda Decor 1'!$C$23,IF('Comanda Decor 1'!$I253=5,'Comanda Decor 1'!$C$24,IF('Comanda Decor 1'!$I253=6,'Comanda Decor 1'!$C$25,"Blank")))))),'Corespondenta ABS denumire-cod'!A:B,2,0)</f>
        <v/>
      </c>
      <c r="J226" s="3" t="str">
        <f>VLOOKUP(IF('Comanda Decor 1'!$J253=1,'Comanda Decor 1'!$C$20,IF('Comanda Decor 1'!$J253=2,'Comanda Decor 1'!$C$21,IF('Comanda Decor 1'!$J253=3,'Comanda Decor 1'!$C$22,IF('Comanda Decor 1'!$J253=4,'Comanda Decor 1'!$C$23,IF('Comanda Decor 1'!$J253=5,'Comanda Decor 1'!$C$24,IF('Comanda Decor 1'!$J253=6,'Comanda Decor 1'!$C$25,"Blank")))))),'Corespondenta ABS denumire-cod'!A:B,2,0)</f>
        <v/>
      </c>
      <c r="K226" s="3" t="str">
        <f>VLOOKUP(IF('Comanda Decor 1'!$K253=1,'Comanda Decor 1'!$C$20,IF('Comanda Decor 1'!$K253=2,'Comanda Decor 1'!$C$21,IF('Comanda Decor 1'!$K253=3,'Comanda Decor 1'!$C$22,IF('Comanda Decor 1'!$K253=4,'Comanda Decor 1'!$C$23,IF('Comanda Decor 1'!$K253=5,'Comanda Decor 1'!$C$24,IF('Comanda Decor 1'!$K253=6,'Comanda Decor 1'!$C$25,"Blank")))))),'Corespondenta ABS denumire-cod'!A:B,2,0)</f>
        <v/>
      </c>
      <c r="L226" s="3" t="str">
        <f>IF('Comanda Decor 1'!$D253&lt;&gt;0,VLOOKUP('Formula Cant 1'!$E225,'Grafica Cant'!$E$2:$F$17,2,0),"")</f>
        <v/>
      </c>
      <c r="M226" s="3" t="str">
        <f>IF('Comanda Decor 1'!$C253&lt;&gt;"",IF('Comanda Decor 1'!$L253&lt;&gt;"",'Comanda Decor 1'!$L253,""),"")</f>
        <v/>
      </c>
      <c r="N226" s="3" t="str">
        <f>IF('Comanda Decor 1'!$C253&lt;&gt;"",IF('Comanda Decor 1'!$C$12&lt;&gt;"",'Comanda Decor 1'!$C$12,""),"")</f>
        <v/>
      </c>
      <c r="O226" s="7" t="str">
        <f>IF('Comanda Decor 1'!$C253&lt;&gt;"",IF('Comanda Decor 1'!$C$10&lt;&gt;"",'Comanda Decor 1'!$C$10,""),"")</f>
        <v/>
      </c>
    </row>
    <row r="227" spans="1:15" x14ac:dyDescent="0.3">
      <c r="A227" s="3">
        <v>225</v>
      </c>
      <c r="B227" s="3" t="str">
        <f>IF('Comanda Decor 1'!$B254&lt;&gt;"",'Comanda Decor 1'!$B254,"")</f>
        <v/>
      </c>
      <c r="C227" s="3" t="str">
        <f>IF('Comanda Decor 1'!$C254&lt;&gt;"",'Comanda Decor 1'!$C254,"")</f>
        <v/>
      </c>
      <c r="D227" s="3" t="str">
        <f>IF('Comanda Decor 1'!$D254&lt;&gt;0,'Comanda Decor 1'!$D254,"")</f>
        <v/>
      </c>
      <c r="E227" s="3" t="str">
        <f>IF('Comanda Decor 1'!$E254&lt;&gt;0,'Comanda Decor 1'!$E254,"")</f>
        <v/>
      </c>
      <c r="F227" s="3" t="str">
        <f>IF('Comanda Decor 1'!$F254&lt;&gt;0,'Comanda Decor 1'!$F254,"")</f>
        <v/>
      </c>
      <c r="G227" s="3" t="str">
        <f>IF('Comanda Decor 1'!$C254="","",IF('Comanda Decor 1'!$G254="",1,0))</f>
        <v/>
      </c>
      <c r="H227" s="3" t="str">
        <f>VLOOKUP(IF('Comanda Decor 1'!$H254=1,'Comanda Decor 1'!$C$20,IF('Comanda Decor 1'!$H254=2,'Comanda Decor 1'!$C$21,IF('Comanda Decor 1'!$H254=3,'Comanda Decor 1'!$C$22,IF('Comanda Decor 1'!$H254=4,'Comanda Decor 1'!$C$23,IF('Comanda Decor 1'!$H254=5,'Comanda Decor 1'!$C$24,IF('Comanda Decor 1'!$H254=6,'Comanda Decor 1'!$C$25,"Blank")))))),'Corespondenta ABS denumire-cod'!A:B,2,0)</f>
        <v/>
      </c>
      <c r="I227" s="3" t="str">
        <f>VLOOKUP(IF('Comanda Decor 1'!$I254=1,'Comanda Decor 1'!$C$20,IF('Comanda Decor 1'!$I254=2,'Comanda Decor 1'!$C$21,IF('Comanda Decor 1'!$I254=3,'Comanda Decor 1'!$C$22,IF('Comanda Decor 1'!$I254=4,'Comanda Decor 1'!$C$23,IF('Comanda Decor 1'!$I254=5,'Comanda Decor 1'!$C$24,IF('Comanda Decor 1'!$I254=6,'Comanda Decor 1'!$C$25,"Blank")))))),'Corespondenta ABS denumire-cod'!A:B,2,0)</f>
        <v/>
      </c>
      <c r="J227" s="3" t="str">
        <f>VLOOKUP(IF('Comanda Decor 1'!$J254=1,'Comanda Decor 1'!$C$20,IF('Comanda Decor 1'!$J254=2,'Comanda Decor 1'!$C$21,IF('Comanda Decor 1'!$J254=3,'Comanda Decor 1'!$C$22,IF('Comanda Decor 1'!$J254=4,'Comanda Decor 1'!$C$23,IF('Comanda Decor 1'!$J254=5,'Comanda Decor 1'!$C$24,IF('Comanda Decor 1'!$J254=6,'Comanda Decor 1'!$C$25,"Blank")))))),'Corespondenta ABS denumire-cod'!A:B,2,0)</f>
        <v/>
      </c>
      <c r="K227" s="3" t="str">
        <f>VLOOKUP(IF('Comanda Decor 1'!$K254=1,'Comanda Decor 1'!$C$20,IF('Comanda Decor 1'!$K254=2,'Comanda Decor 1'!$C$21,IF('Comanda Decor 1'!$K254=3,'Comanda Decor 1'!$C$22,IF('Comanda Decor 1'!$K254=4,'Comanda Decor 1'!$C$23,IF('Comanda Decor 1'!$K254=5,'Comanda Decor 1'!$C$24,IF('Comanda Decor 1'!$K254=6,'Comanda Decor 1'!$C$25,"Blank")))))),'Corespondenta ABS denumire-cod'!A:B,2,0)</f>
        <v/>
      </c>
      <c r="L227" s="3" t="str">
        <f>IF('Comanda Decor 1'!$D254&lt;&gt;0,VLOOKUP('Formula Cant 1'!$E226,'Grafica Cant'!$E$2:$F$17,2,0),"")</f>
        <v/>
      </c>
      <c r="M227" s="3" t="str">
        <f>IF('Comanda Decor 1'!$C254&lt;&gt;"",IF('Comanda Decor 1'!$L254&lt;&gt;"",'Comanda Decor 1'!$L254,""),"")</f>
        <v/>
      </c>
      <c r="N227" s="3" t="str">
        <f>IF('Comanda Decor 1'!$C254&lt;&gt;"",IF('Comanda Decor 1'!$C$12&lt;&gt;"",'Comanda Decor 1'!$C$12,""),"")</f>
        <v/>
      </c>
      <c r="O227" s="7" t="str">
        <f>IF('Comanda Decor 1'!$C254&lt;&gt;"",IF('Comanda Decor 1'!$C$10&lt;&gt;"",'Comanda Decor 1'!$C$10,""),"")</f>
        <v/>
      </c>
    </row>
    <row r="228" spans="1:15" x14ac:dyDescent="0.3">
      <c r="A228" s="3">
        <v>226</v>
      </c>
      <c r="B228" s="3" t="str">
        <f>IF('Comanda Decor 1'!$B255&lt;&gt;"",'Comanda Decor 1'!$B255,"")</f>
        <v/>
      </c>
      <c r="C228" s="3" t="str">
        <f>IF('Comanda Decor 1'!$C255&lt;&gt;"",'Comanda Decor 1'!$C255,"")</f>
        <v/>
      </c>
      <c r="D228" s="3" t="str">
        <f>IF('Comanda Decor 1'!$D255&lt;&gt;0,'Comanda Decor 1'!$D255,"")</f>
        <v/>
      </c>
      <c r="E228" s="3" t="str">
        <f>IF('Comanda Decor 1'!$E255&lt;&gt;0,'Comanda Decor 1'!$E255,"")</f>
        <v/>
      </c>
      <c r="F228" s="3" t="str">
        <f>IF('Comanda Decor 1'!$F255&lt;&gt;0,'Comanda Decor 1'!$F255,"")</f>
        <v/>
      </c>
      <c r="G228" s="3" t="str">
        <f>IF('Comanda Decor 1'!$C255="","",IF('Comanda Decor 1'!$G255="",1,0))</f>
        <v/>
      </c>
      <c r="H228" s="3" t="str">
        <f>VLOOKUP(IF('Comanda Decor 1'!$H255=1,'Comanda Decor 1'!$C$20,IF('Comanda Decor 1'!$H255=2,'Comanda Decor 1'!$C$21,IF('Comanda Decor 1'!$H255=3,'Comanda Decor 1'!$C$22,IF('Comanda Decor 1'!$H255=4,'Comanda Decor 1'!$C$23,IF('Comanda Decor 1'!$H255=5,'Comanda Decor 1'!$C$24,IF('Comanda Decor 1'!$H255=6,'Comanda Decor 1'!$C$25,"Blank")))))),'Corespondenta ABS denumire-cod'!A:B,2,0)</f>
        <v/>
      </c>
      <c r="I228" s="3" t="str">
        <f>VLOOKUP(IF('Comanda Decor 1'!$I255=1,'Comanda Decor 1'!$C$20,IF('Comanda Decor 1'!$I255=2,'Comanda Decor 1'!$C$21,IF('Comanda Decor 1'!$I255=3,'Comanda Decor 1'!$C$22,IF('Comanda Decor 1'!$I255=4,'Comanda Decor 1'!$C$23,IF('Comanda Decor 1'!$I255=5,'Comanda Decor 1'!$C$24,IF('Comanda Decor 1'!$I255=6,'Comanda Decor 1'!$C$25,"Blank")))))),'Corespondenta ABS denumire-cod'!A:B,2,0)</f>
        <v/>
      </c>
      <c r="J228" s="3" t="str">
        <f>VLOOKUP(IF('Comanda Decor 1'!$J255=1,'Comanda Decor 1'!$C$20,IF('Comanda Decor 1'!$J255=2,'Comanda Decor 1'!$C$21,IF('Comanda Decor 1'!$J255=3,'Comanda Decor 1'!$C$22,IF('Comanda Decor 1'!$J255=4,'Comanda Decor 1'!$C$23,IF('Comanda Decor 1'!$J255=5,'Comanda Decor 1'!$C$24,IF('Comanda Decor 1'!$J255=6,'Comanda Decor 1'!$C$25,"Blank")))))),'Corespondenta ABS denumire-cod'!A:B,2,0)</f>
        <v/>
      </c>
      <c r="K228" s="3" t="str">
        <f>VLOOKUP(IF('Comanda Decor 1'!$K255=1,'Comanda Decor 1'!$C$20,IF('Comanda Decor 1'!$K255=2,'Comanda Decor 1'!$C$21,IF('Comanda Decor 1'!$K255=3,'Comanda Decor 1'!$C$22,IF('Comanda Decor 1'!$K255=4,'Comanda Decor 1'!$C$23,IF('Comanda Decor 1'!$K255=5,'Comanda Decor 1'!$C$24,IF('Comanda Decor 1'!$K255=6,'Comanda Decor 1'!$C$25,"Blank")))))),'Corespondenta ABS denumire-cod'!A:B,2,0)</f>
        <v/>
      </c>
      <c r="L228" s="3" t="str">
        <f>IF('Comanda Decor 1'!$D255&lt;&gt;0,VLOOKUP('Formula Cant 1'!$E227,'Grafica Cant'!$E$2:$F$17,2,0),"")</f>
        <v/>
      </c>
      <c r="M228" s="3" t="str">
        <f>IF('Comanda Decor 1'!$C255&lt;&gt;"",IF('Comanda Decor 1'!$L255&lt;&gt;"",'Comanda Decor 1'!$L255,""),"")</f>
        <v/>
      </c>
      <c r="N228" s="3" t="str">
        <f>IF('Comanda Decor 1'!$C255&lt;&gt;"",IF('Comanda Decor 1'!$C$12&lt;&gt;"",'Comanda Decor 1'!$C$12,""),"")</f>
        <v/>
      </c>
      <c r="O228" s="7" t="str">
        <f>IF('Comanda Decor 1'!$C255&lt;&gt;"",IF('Comanda Decor 1'!$C$10&lt;&gt;"",'Comanda Decor 1'!$C$10,""),"")</f>
        <v/>
      </c>
    </row>
    <row r="229" spans="1:15" x14ac:dyDescent="0.3">
      <c r="A229" s="3">
        <v>227</v>
      </c>
      <c r="B229" s="3" t="str">
        <f>IF('Comanda Decor 1'!$B256&lt;&gt;"",'Comanda Decor 1'!$B256,"")</f>
        <v/>
      </c>
      <c r="C229" s="3" t="str">
        <f>IF('Comanda Decor 1'!$C256&lt;&gt;"",'Comanda Decor 1'!$C256,"")</f>
        <v/>
      </c>
      <c r="D229" s="3" t="str">
        <f>IF('Comanda Decor 1'!$D256&lt;&gt;0,'Comanda Decor 1'!$D256,"")</f>
        <v/>
      </c>
      <c r="E229" s="3" t="str">
        <f>IF('Comanda Decor 1'!$E256&lt;&gt;0,'Comanda Decor 1'!$E256,"")</f>
        <v/>
      </c>
      <c r="F229" s="3" t="str">
        <f>IF('Comanda Decor 1'!$F256&lt;&gt;0,'Comanda Decor 1'!$F256,"")</f>
        <v/>
      </c>
      <c r="G229" s="3" t="str">
        <f>IF('Comanda Decor 1'!$C256="","",IF('Comanda Decor 1'!$G256="",1,0))</f>
        <v/>
      </c>
      <c r="H229" s="3" t="str">
        <f>VLOOKUP(IF('Comanda Decor 1'!$H256=1,'Comanda Decor 1'!$C$20,IF('Comanda Decor 1'!$H256=2,'Comanda Decor 1'!$C$21,IF('Comanda Decor 1'!$H256=3,'Comanda Decor 1'!$C$22,IF('Comanda Decor 1'!$H256=4,'Comanda Decor 1'!$C$23,IF('Comanda Decor 1'!$H256=5,'Comanda Decor 1'!$C$24,IF('Comanda Decor 1'!$H256=6,'Comanda Decor 1'!$C$25,"Blank")))))),'Corespondenta ABS denumire-cod'!A:B,2,0)</f>
        <v/>
      </c>
      <c r="I229" s="3" t="str">
        <f>VLOOKUP(IF('Comanda Decor 1'!$I256=1,'Comanda Decor 1'!$C$20,IF('Comanda Decor 1'!$I256=2,'Comanda Decor 1'!$C$21,IF('Comanda Decor 1'!$I256=3,'Comanda Decor 1'!$C$22,IF('Comanda Decor 1'!$I256=4,'Comanda Decor 1'!$C$23,IF('Comanda Decor 1'!$I256=5,'Comanda Decor 1'!$C$24,IF('Comanda Decor 1'!$I256=6,'Comanda Decor 1'!$C$25,"Blank")))))),'Corespondenta ABS denumire-cod'!A:B,2,0)</f>
        <v/>
      </c>
      <c r="J229" s="3" t="str">
        <f>VLOOKUP(IF('Comanda Decor 1'!$J256=1,'Comanda Decor 1'!$C$20,IF('Comanda Decor 1'!$J256=2,'Comanda Decor 1'!$C$21,IF('Comanda Decor 1'!$J256=3,'Comanda Decor 1'!$C$22,IF('Comanda Decor 1'!$J256=4,'Comanda Decor 1'!$C$23,IF('Comanda Decor 1'!$J256=5,'Comanda Decor 1'!$C$24,IF('Comanda Decor 1'!$J256=6,'Comanda Decor 1'!$C$25,"Blank")))))),'Corespondenta ABS denumire-cod'!A:B,2,0)</f>
        <v/>
      </c>
      <c r="K229" s="3" t="str">
        <f>VLOOKUP(IF('Comanda Decor 1'!$K256=1,'Comanda Decor 1'!$C$20,IF('Comanda Decor 1'!$K256=2,'Comanda Decor 1'!$C$21,IF('Comanda Decor 1'!$K256=3,'Comanda Decor 1'!$C$22,IF('Comanda Decor 1'!$K256=4,'Comanda Decor 1'!$C$23,IF('Comanda Decor 1'!$K256=5,'Comanda Decor 1'!$C$24,IF('Comanda Decor 1'!$K256=6,'Comanda Decor 1'!$C$25,"Blank")))))),'Corespondenta ABS denumire-cod'!A:B,2,0)</f>
        <v/>
      </c>
      <c r="L229" s="3" t="str">
        <f>IF('Comanda Decor 1'!$D256&lt;&gt;0,VLOOKUP('Formula Cant 1'!$E228,'Grafica Cant'!$E$2:$F$17,2,0),"")</f>
        <v/>
      </c>
      <c r="M229" s="3" t="str">
        <f>IF('Comanda Decor 1'!$C256&lt;&gt;"",IF('Comanda Decor 1'!$L256&lt;&gt;"",'Comanda Decor 1'!$L256,""),"")</f>
        <v/>
      </c>
      <c r="N229" s="3" t="str">
        <f>IF('Comanda Decor 1'!$C256&lt;&gt;"",IF('Comanda Decor 1'!$C$12&lt;&gt;"",'Comanda Decor 1'!$C$12,""),"")</f>
        <v/>
      </c>
      <c r="O229" s="7" t="str">
        <f>IF('Comanda Decor 1'!$C256&lt;&gt;"",IF('Comanda Decor 1'!$C$10&lt;&gt;"",'Comanda Decor 1'!$C$10,""),"")</f>
        <v/>
      </c>
    </row>
    <row r="230" spans="1:15" x14ac:dyDescent="0.3">
      <c r="A230" s="3">
        <v>228</v>
      </c>
      <c r="B230" s="3" t="str">
        <f>IF('Comanda Decor 1'!$B257&lt;&gt;"",'Comanda Decor 1'!$B257,"")</f>
        <v/>
      </c>
      <c r="C230" s="3" t="str">
        <f>IF('Comanda Decor 1'!$C257&lt;&gt;"",'Comanda Decor 1'!$C257,"")</f>
        <v/>
      </c>
      <c r="D230" s="3" t="str">
        <f>IF('Comanda Decor 1'!$D257&lt;&gt;0,'Comanda Decor 1'!$D257,"")</f>
        <v/>
      </c>
      <c r="E230" s="3" t="str">
        <f>IF('Comanda Decor 1'!$E257&lt;&gt;0,'Comanda Decor 1'!$E257,"")</f>
        <v/>
      </c>
      <c r="F230" s="3" t="str">
        <f>IF('Comanda Decor 1'!$F257&lt;&gt;0,'Comanda Decor 1'!$F257,"")</f>
        <v/>
      </c>
      <c r="G230" s="3" t="str">
        <f>IF('Comanda Decor 1'!$C257="","",IF('Comanda Decor 1'!$G257="",1,0))</f>
        <v/>
      </c>
      <c r="H230" s="3" t="str">
        <f>VLOOKUP(IF('Comanda Decor 1'!$H257=1,'Comanda Decor 1'!$C$20,IF('Comanda Decor 1'!$H257=2,'Comanda Decor 1'!$C$21,IF('Comanda Decor 1'!$H257=3,'Comanda Decor 1'!$C$22,IF('Comanda Decor 1'!$H257=4,'Comanda Decor 1'!$C$23,IF('Comanda Decor 1'!$H257=5,'Comanda Decor 1'!$C$24,IF('Comanda Decor 1'!$H257=6,'Comanda Decor 1'!$C$25,"Blank")))))),'Corespondenta ABS denumire-cod'!A:B,2,0)</f>
        <v/>
      </c>
      <c r="I230" s="3" t="str">
        <f>VLOOKUP(IF('Comanda Decor 1'!$I257=1,'Comanda Decor 1'!$C$20,IF('Comanda Decor 1'!$I257=2,'Comanda Decor 1'!$C$21,IF('Comanda Decor 1'!$I257=3,'Comanda Decor 1'!$C$22,IF('Comanda Decor 1'!$I257=4,'Comanda Decor 1'!$C$23,IF('Comanda Decor 1'!$I257=5,'Comanda Decor 1'!$C$24,IF('Comanda Decor 1'!$I257=6,'Comanda Decor 1'!$C$25,"Blank")))))),'Corespondenta ABS denumire-cod'!A:B,2,0)</f>
        <v/>
      </c>
      <c r="J230" s="3" t="str">
        <f>VLOOKUP(IF('Comanda Decor 1'!$J257=1,'Comanda Decor 1'!$C$20,IF('Comanda Decor 1'!$J257=2,'Comanda Decor 1'!$C$21,IF('Comanda Decor 1'!$J257=3,'Comanda Decor 1'!$C$22,IF('Comanda Decor 1'!$J257=4,'Comanda Decor 1'!$C$23,IF('Comanda Decor 1'!$J257=5,'Comanda Decor 1'!$C$24,IF('Comanda Decor 1'!$J257=6,'Comanda Decor 1'!$C$25,"Blank")))))),'Corespondenta ABS denumire-cod'!A:B,2,0)</f>
        <v/>
      </c>
      <c r="K230" s="3" t="str">
        <f>VLOOKUP(IF('Comanda Decor 1'!$K257=1,'Comanda Decor 1'!$C$20,IF('Comanda Decor 1'!$K257=2,'Comanda Decor 1'!$C$21,IF('Comanda Decor 1'!$K257=3,'Comanda Decor 1'!$C$22,IF('Comanda Decor 1'!$K257=4,'Comanda Decor 1'!$C$23,IF('Comanda Decor 1'!$K257=5,'Comanda Decor 1'!$C$24,IF('Comanda Decor 1'!$K257=6,'Comanda Decor 1'!$C$25,"Blank")))))),'Corespondenta ABS denumire-cod'!A:B,2,0)</f>
        <v/>
      </c>
      <c r="L230" s="3" t="str">
        <f>IF('Comanda Decor 1'!$D257&lt;&gt;0,VLOOKUP('Formula Cant 1'!$E229,'Grafica Cant'!$E$2:$F$17,2,0),"")</f>
        <v/>
      </c>
      <c r="M230" s="3" t="str">
        <f>IF('Comanda Decor 1'!$C257&lt;&gt;"",IF('Comanda Decor 1'!$L257&lt;&gt;"",'Comanda Decor 1'!$L257,""),"")</f>
        <v/>
      </c>
      <c r="N230" s="3" t="str">
        <f>IF('Comanda Decor 1'!$C257&lt;&gt;"",IF('Comanda Decor 1'!$C$12&lt;&gt;"",'Comanda Decor 1'!$C$12,""),"")</f>
        <v/>
      </c>
      <c r="O230" s="7" t="str">
        <f>IF('Comanda Decor 1'!$C257&lt;&gt;"",IF('Comanda Decor 1'!$C$10&lt;&gt;"",'Comanda Decor 1'!$C$10,""),"")</f>
        <v/>
      </c>
    </row>
    <row r="231" spans="1:15" x14ac:dyDescent="0.3">
      <c r="A231" s="3">
        <v>229</v>
      </c>
      <c r="B231" s="3" t="str">
        <f>IF('Comanda Decor 1'!$B258&lt;&gt;"",'Comanda Decor 1'!$B258,"")</f>
        <v/>
      </c>
      <c r="C231" s="3" t="str">
        <f>IF('Comanda Decor 1'!$C258&lt;&gt;"",'Comanda Decor 1'!$C258,"")</f>
        <v/>
      </c>
      <c r="D231" s="3" t="str">
        <f>IF('Comanda Decor 1'!$D258&lt;&gt;0,'Comanda Decor 1'!$D258,"")</f>
        <v/>
      </c>
      <c r="E231" s="3" t="str">
        <f>IF('Comanda Decor 1'!$E258&lt;&gt;0,'Comanda Decor 1'!$E258,"")</f>
        <v/>
      </c>
      <c r="F231" s="3" t="str">
        <f>IF('Comanda Decor 1'!$F258&lt;&gt;0,'Comanda Decor 1'!$F258,"")</f>
        <v/>
      </c>
      <c r="G231" s="3" t="str">
        <f>IF('Comanda Decor 1'!$C258="","",IF('Comanda Decor 1'!$G258="",1,0))</f>
        <v/>
      </c>
      <c r="H231" s="3" t="str">
        <f>VLOOKUP(IF('Comanda Decor 1'!$H258=1,'Comanda Decor 1'!$C$20,IF('Comanda Decor 1'!$H258=2,'Comanda Decor 1'!$C$21,IF('Comanda Decor 1'!$H258=3,'Comanda Decor 1'!$C$22,IF('Comanda Decor 1'!$H258=4,'Comanda Decor 1'!$C$23,IF('Comanda Decor 1'!$H258=5,'Comanda Decor 1'!$C$24,IF('Comanda Decor 1'!$H258=6,'Comanda Decor 1'!$C$25,"Blank")))))),'Corespondenta ABS denumire-cod'!A:B,2,0)</f>
        <v/>
      </c>
      <c r="I231" s="3" t="str">
        <f>VLOOKUP(IF('Comanda Decor 1'!$I258=1,'Comanda Decor 1'!$C$20,IF('Comanda Decor 1'!$I258=2,'Comanda Decor 1'!$C$21,IF('Comanda Decor 1'!$I258=3,'Comanda Decor 1'!$C$22,IF('Comanda Decor 1'!$I258=4,'Comanda Decor 1'!$C$23,IF('Comanda Decor 1'!$I258=5,'Comanda Decor 1'!$C$24,IF('Comanda Decor 1'!$I258=6,'Comanda Decor 1'!$C$25,"Blank")))))),'Corespondenta ABS denumire-cod'!A:B,2,0)</f>
        <v/>
      </c>
      <c r="J231" s="3" t="str">
        <f>VLOOKUP(IF('Comanda Decor 1'!$J258=1,'Comanda Decor 1'!$C$20,IF('Comanda Decor 1'!$J258=2,'Comanda Decor 1'!$C$21,IF('Comanda Decor 1'!$J258=3,'Comanda Decor 1'!$C$22,IF('Comanda Decor 1'!$J258=4,'Comanda Decor 1'!$C$23,IF('Comanda Decor 1'!$J258=5,'Comanda Decor 1'!$C$24,IF('Comanda Decor 1'!$J258=6,'Comanda Decor 1'!$C$25,"Blank")))))),'Corespondenta ABS denumire-cod'!A:B,2,0)</f>
        <v/>
      </c>
      <c r="K231" s="3" t="str">
        <f>VLOOKUP(IF('Comanda Decor 1'!$K258=1,'Comanda Decor 1'!$C$20,IF('Comanda Decor 1'!$K258=2,'Comanda Decor 1'!$C$21,IF('Comanda Decor 1'!$K258=3,'Comanda Decor 1'!$C$22,IF('Comanda Decor 1'!$K258=4,'Comanda Decor 1'!$C$23,IF('Comanda Decor 1'!$K258=5,'Comanda Decor 1'!$C$24,IF('Comanda Decor 1'!$K258=6,'Comanda Decor 1'!$C$25,"Blank")))))),'Corespondenta ABS denumire-cod'!A:B,2,0)</f>
        <v/>
      </c>
      <c r="L231" s="3" t="str">
        <f>IF('Comanda Decor 1'!$D258&lt;&gt;0,VLOOKUP('Formula Cant 1'!$E230,'Grafica Cant'!$E$2:$F$17,2,0),"")</f>
        <v/>
      </c>
      <c r="M231" s="3" t="str">
        <f>IF('Comanda Decor 1'!$C258&lt;&gt;"",IF('Comanda Decor 1'!$L258&lt;&gt;"",'Comanda Decor 1'!$L258,""),"")</f>
        <v/>
      </c>
      <c r="N231" s="3" t="str">
        <f>IF('Comanda Decor 1'!$C258&lt;&gt;"",IF('Comanda Decor 1'!$C$12&lt;&gt;"",'Comanda Decor 1'!$C$12,""),"")</f>
        <v/>
      </c>
      <c r="O231" s="7" t="str">
        <f>IF('Comanda Decor 1'!$C258&lt;&gt;"",IF('Comanda Decor 1'!$C$10&lt;&gt;"",'Comanda Decor 1'!$C$10,""),"")</f>
        <v/>
      </c>
    </row>
    <row r="232" spans="1:15" x14ac:dyDescent="0.3">
      <c r="A232" s="3">
        <v>230</v>
      </c>
      <c r="B232" s="3" t="str">
        <f>IF('Comanda Decor 1'!$B259&lt;&gt;"",'Comanda Decor 1'!$B259,"")</f>
        <v/>
      </c>
      <c r="C232" s="3" t="str">
        <f>IF('Comanda Decor 1'!$C259&lt;&gt;"",'Comanda Decor 1'!$C259,"")</f>
        <v/>
      </c>
      <c r="D232" s="3" t="str">
        <f>IF('Comanda Decor 1'!$D259&lt;&gt;0,'Comanda Decor 1'!$D259,"")</f>
        <v/>
      </c>
      <c r="E232" s="3" t="str">
        <f>IF('Comanda Decor 1'!$E259&lt;&gt;0,'Comanda Decor 1'!$E259,"")</f>
        <v/>
      </c>
      <c r="F232" s="3" t="str">
        <f>IF('Comanda Decor 1'!$F259&lt;&gt;0,'Comanda Decor 1'!$F259,"")</f>
        <v/>
      </c>
      <c r="G232" s="3" t="str">
        <f>IF('Comanda Decor 1'!$C259="","",IF('Comanda Decor 1'!$G259="",1,0))</f>
        <v/>
      </c>
      <c r="H232" s="3" t="str">
        <f>VLOOKUP(IF('Comanda Decor 1'!$H259=1,'Comanda Decor 1'!$C$20,IF('Comanda Decor 1'!$H259=2,'Comanda Decor 1'!$C$21,IF('Comanda Decor 1'!$H259=3,'Comanda Decor 1'!$C$22,IF('Comanda Decor 1'!$H259=4,'Comanda Decor 1'!$C$23,IF('Comanda Decor 1'!$H259=5,'Comanda Decor 1'!$C$24,IF('Comanda Decor 1'!$H259=6,'Comanda Decor 1'!$C$25,"Blank")))))),'Corespondenta ABS denumire-cod'!A:B,2,0)</f>
        <v/>
      </c>
      <c r="I232" s="3" t="str">
        <f>VLOOKUP(IF('Comanda Decor 1'!$I259=1,'Comanda Decor 1'!$C$20,IF('Comanda Decor 1'!$I259=2,'Comanda Decor 1'!$C$21,IF('Comanda Decor 1'!$I259=3,'Comanda Decor 1'!$C$22,IF('Comanda Decor 1'!$I259=4,'Comanda Decor 1'!$C$23,IF('Comanda Decor 1'!$I259=5,'Comanda Decor 1'!$C$24,IF('Comanda Decor 1'!$I259=6,'Comanda Decor 1'!$C$25,"Blank")))))),'Corespondenta ABS denumire-cod'!A:B,2,0)</f>
        <v/>
      </c>
      <c r="J232" s="3" t="str">
        <f>VLOOKUP(IF('Comanda Decor 1'!$J259=1,'Comanda Decor 1'!$C$20,IF('Comanda Decor 1'!$J259=2,'Comanda Decor 1'!$C$21,IF('Comanda Decor 1'!$J259=3,'Comanda Decor 1'!$C$22,IF('Comanda Decor 1'!$J259=4,'Comanda Decor 1'!$C$23,IF('Comanda Decor 1'!$J259=5,'Comanda Decor 1'!$C$24,IF('Comanda Decor 1'!$J259=6,'Comanda Decor 1'!$C$25,"Blank")))))),'Corespondenta ABS denumire-cod'!A:B,2,0)</f>
        <v/>
      </c>
      <c r="K232" s="3" t="str">
        <f>VLOOKUP(IF('Comanda Decor 1'!$K259=1,'Comanda Decor 1'!$C$20,IF('Comanda Decor 1'!$K259=2,'Comanda Decor 1'!$C$21,IF('Comanda Decor 1'!$K259=3,'Comanda Decor 1'!$C$22,IF('Comanda Decor 1'!$K259=4,'Comanda Decor 1'!$C$23,IF('Comanda Decor 1'!$K259=5,'Comanda Decor 1'!$C$24,IF('Comanda Decor 1'!$K259=6,'Comanda Decor 1'!$C$25,"Blank")))))),'Corespondenta ABS denumire-cod'!A:B,2,0)</f>
        <v/>
      </c>
      <c r="L232" s="3" t="str">
        <f>IF('Comanda Decor 1'!$D259&lt;&gt;0,VLOOKUP('Formula Cant 1'!$E231,'Grafica Cant'!$E$2:$F$17,2,0),"")</f>
        <v/>
      </c>
      <c r="M232" s="3" t="str">
        <f>IF('Comanda Decor 1'!$C259&lt;&gt;"",IF('Comanda Decor 1'!$L259&lt;&gt;"",'Comanda Decor 1'!$L259,""),"")</f>
        <v/>
      </c>
      <c r="N232" s="3" t="str">
        <f>IF('Comanda Decor 1'!$C259&lt;&gt;"",IF('Comanda Decor 1'!$C$12&lt;&gt;"",'Comanda Decor 1'!$C$12,""),"")</f>
        <v/>
      </c>
      <c r="O232" s="7" t="str">
        <f>IF('Comanda Decor 1'!$C259&lt;&gt;"",IF('Comanda Decor 1'!$C$10&lt;&gt;"",'Comanda Decor 1'!$C$10,""),"")</f>
        <v/>
      </c>
    </row>
    <row r="233" spans="1:15" x14ac:dyDescent="0.3">
      <c r="A233" s="3">
        <v>231</v>
      </c>
      <c r="B233" s="3" t="str">
        <f>IF('Comanda Decor 1'!$B260&lt;&gt;"",'Comanda Decor 1'!$B260,"")</f>
        <v/>
      </c>
      <c r="C233" s="3" t="str">
        <f>IF('Comanda Decor 1'!$C260&lt;&gt;"",'Comanda Decor 1'!$C260,"")</f>
        <v/>
      </c>
      <c r="D233" s="3" t="str">
        <f>IF('Comanda Decor 1'!$D260&lt;&gt;0,'Comanda Decor 1'!$D260,"")</f>
        <v/>
      </c>
      <c r="E233" s="3" t="str">
        <f>IF('Comanda Decor 1'!$E260&lt;&gt;0,'Comanda Decor 1'!$E260,"")</f>
        <v/>
      </c>
      <c r="F233" s="3" t="str">
        <f>IF('Comanda Decor 1'!$F260&lt;&gt;0,'Comanda Decor 1'!$F260,"")</f>
        <v/>
      </c>
      <c r="G233" s="3" t="str">
        <f>IF('Comanda Decor 1'!$C260="","",IF('Comanda Decor 1'!$G260="",1,0))</f>
        <v/>
      </c>
      <c r="H233" s="3" t="str">
        <f>VLOOKUP(IF('Comanda Decor 1'!$H260=1,'Comanda Decor 1'!$C$20,IF('Comanda Decor 1'!$H260=2,'Comanda Decor 1'!$C$21,IF('Comanda Decor 1'!$H260=3,'Comanda Decor 1'!$C$22,IF('Comanda Decor 1'!$H260=4,'Comanda Decor 1'!$C$23,IF('Comanda Decor 1'!$H260=5,'Comanda Decor 1'!$C$24,IF('Comanda Decor 1'!$H260=6,'Comanda Decor 1'!$C$25,"Blank")))))),'Corespondenta ABS denumire-cod'!A:B,2,0)</f>
        <v/>
      </c>
      <c r="I233" s="3" t="str">
        <f>VLOOKUP(IF('Comanda Decor 1'!$I260=1,'Comanda Decor 1'!$C$20,IF('Comanda Decor 1'!$I260=2,'Comanda Decor 1'!$C$21,IF('Comanda Decor 1'!$I260=3,'Comanda Decor 1'!$C$22,IF('Comanda Decor 1'!$I260=4,'Comanda Decor 1'!$C$23,IF('Comanda Decor 1'!$I260=5,'Comanda Decor 1'!$C$24,IF('Comanda Decor 1'!$I260=6,'Comanda Decor 1'!$C$25,"Blank")))))),'Corespondenta ABS denumire-cod'!A:B,2,0)</f>
        <v/>
      </c>
      <c r="J233" s="3" t="str">
        <f>VLOOKUP(IF('Comanda Decor 1'!$J260=1,'Comanda Decor 1'!$C$20,IF('Comanda Decor 1'!$J260=2,'Comanda Decor 1'!$C$21,IF('Comanda Decor 1'!$J260=3,'Comanda Decor 1'!$C$22,IF('Comanda Decor 1'!$J260=4,'Comanda Decor 1'!$C$23,IF('Comanda Decor 1'!$J260=5,'Comanda Decor 1'!$C$24,IF('Comanda Decor 1'!$J260=6,'Comanda Decor 1'!$C$25,"Blank")))))),'Corespondenta ABS denumire-cod'!A:B,2,0)</f>
        <v/>
      </c>
      <c r="K233" s="3" t="str">
        <f>VLOOKUP(IF('Comanda Decor 1'!$K260=1,'Comanda Decor 1'!$C$20,IF('Comanda Decor 1'!$K260=2,'Comanda Decor 1'!$C$21,IF('Comanda Decor 1'!$K260=3,'Comanda Decor 1'!$C$22,IF('Comanda Decor 1'!$K260=4,'Comanda Decor 1'!$C$23,IF('Comanda Decor 1'!$K260=5,'Comanda Decor 1'!$C$24,IF('Comanda Decor 1'!$K260=6,'Comanda Decor 1'!$C$25,"Blank")))))),'Corespondenta ABS denumire-cod'!A:B,2,0)</f>
        <v/>
      </c>
      <c r="L233" s="3" t="str">
        <f>IF('Comanda Decor 1'!$D260&lt;&gt;0,VLOOKUP('Formula Cant 1'!$E232,'Grafica Cant'!$E$2:$F$17,2,0),"")</f>
        <v/>
      </c>
      <c r="M233" s="3" t="str">
        <f>IF('Comanda Decor 1'!$C260&lt;&gt;"",IF('Comanda Decor 1'!$L260&lt;&gt;"",'Comanda Decor 1'!$L260,""),"")</f>
        <v/>
      </c>
      <c r="N233" s="3" t="str">
        <f>IF('Comanda Decor 1'!$C260&lt;&gt;"",IF('Comanda Decor 1'!$C$12&lt;&gt;"",'Comanda Decor 1'!$C$12,""),"")</f>
        <v/>
      </c>
      <c r="O233" s="7" t="str">
        <f>IF('Comanda Decor 1'!$C260&lt;&gt;"",IF('Comanda Decor 1'!$C$10&lt;&gt;"",'Comanda Decor 1'!$C$10,""),"")</f>
        <v/>
      </c>
    </row>
    <row r="234" spans="1:15" x14ac:dyDescent="0.3">
      <c r="A234" s="3">
        <v>232</v>
      </c>
      <c r="B234" s="3" t="str">
        <f>IF('Comanda Decor 1'!$B261&lt;&gt;"",'Comanda Decor 1'!$B261,"")</f>
        <v/>
      </c>
      <c r="C234" s="3" t="str">
        <f>IF('Comanda Decor 1'!$C261&lt;&gt;"",'Comanda Decor 1'!$C261,"")</f>
        <v/>
      </c>
      <c r="D234" s="3" t="str">
        <f>IF('Comanda Decor 1'!$D261&lt;&gt;0,'Comanda Decor 1'!$D261,"")</f>
        <v/>
      </c>
      <c r="E234" s="3" t="str">
        <f>IF('Comanda Decor 1'!$E261&lt;&gt;0,'Comanda Decor 1'!$E261,"")</f>
        <v/>
      </c>
      <c r="F234" s="3" t="str">
        <f>IF('Comanda Decor 1'!$F261&lt;&gt;0,'Comanda Decor 1'!$F261,"")</f>
        <v/>
      </c>
      <c r="G234" s="3" t="str">
        <f>IF('Comanda Decor 1'!$C261="","",IF('Comanda Decor 1'!$G261="",1,0))</f>
        <v/>
      </c>
      <c r="H234" s="3" t="str">
        <f>VLOOKUP(IF('Comanda Decor 1'!$H261=1,'Comanda Decor 1'!$C$20,IF('Comanda Decor 1'!$H261=2,'Comanda Decor 1'!$C$21,IF('Comanda Decor 1'!$H261=3,'Comanda Decor 1'!$C$22,IF('Comanda Decor 1'!$H261=4,'Comanda Decor 1'!$C$23,IF('Comanda Decor 1'!$H261=5,'Comanda Decor 1'!$C$24,IF('Comanda Decor 1'!$H261=6,'Comanda Decor 1'!$C$25,"Blank")))))),'Corespondenta ABS denumire-cod'!A:B,2,0)</f>
        <v/>
      </c>
      <c r="I234" s="3" t="str">
        <f>VLOOKUP(IF('Comanda Decor 1'!$I261=1,'Comanda Decor 1'!$C$20,IF('Comanda Decor 1'!$I261=2,'Comanda Decor 1'!$C$21,IF('Comanda Decor 1'!$I261=3,'Comanda Decor 1'!$C$22,IF('Comanda Decor 1'!$I261=4,'Comanda Decor 1'!$C$23,IF('Comanda Decor 1'!$I261=5,'Comanda Decor 1'!$C$24,IF('Comanda Decor 1'!$I261=6,'Comanda Decor 1'!$C$25,"Blank")))))),'Corespondenta ABS denumire-cod'!A:B,2,0)</f>
        <v/>
      </c>
      <c r="J234" s="3" t="str">
        <f>VLOOKUP(IF('Comanda Decor 1'!$J261=1,'Comanda Decor 1'!$C$20,IF('Comanda Decor 1'!$J261=2,'Comanda Decor 1'!$C$21,IF('Comanda Decor 1'!$J261=3,'Comanda Decor 1'!$C$22,IF('Comanda Decor 1'!$J261=4,'Comanda Decor 1'!$C$23,IF('Comanda Decor 1'!$J261=5,'Comanda Decor 1'!$C$24,IF('Comanda Decor 1'!$J261=6,'Comanda Decor 1'!$C$25,"Blank")))))),'Corespondenta ABS denumire-cod'!A:B,2,0)</f>
        <v/>
      </c>
      <c r="K234" s="3" t="str">
        <f>VLOOKUP(IF('Comanda Decor 1'!$K261=1,'Comanda Decor 1'!$C$20,IF('Comanda Decor 1'!$K261=2,'Comanda Decor 1'!$C$21,IF('Comanda Decor 1'!$K261=3,'Comanda Decor 1'!$C$22,IF('Comanda Decor 1'!$K261=4,'Comanda Decor 1'!$C$23,IF('Comanda Decor 1'!$K261=5,'Comanda Decor 1'!$C$24,IF('Comanda Decor 1'!$K261=6,'Comanda Decor 1'!$C$25,"Blank")))))),'Corespondenta ABS denumire-cod'!A:B,2,0)</f>
        <v/>
      </c>
      <c r="L234" s="3" t="str">
        <f>IF('Comanda Decor 1'!$D261&lt;&gt;0,VLOOKUP('Formula Cant 1'!$E233,'Grafica Cant'!$E$2:$F$17,2,0),"")</f>
        <v/>
      </c>
      <c r="M234" s="3" t="str">
        <f>IF('Comanda Decor 1'!$C261&lt;&gt;"",IF('Comanda Decor 1'!$L261&lt;&gt;"",'Comanda Decor 1'!$L261,""),"")</f>
        <v/>
      </c>
      <c r="N234" s="3" t="str">
        <f>IF('Comanda Decor 1'!$C261&lt;&gt;"",IF('Comanda Decor 1'!$C$12&lt;&gt;"",'Comanda Decor 1'!$C$12,""),"")</f>
        <v/>
      </c>
      <c r="O234" s="7" t="str">
        <f>IF('Comanda Decor 1'!$C261&lt;&gt;"",IF('Comanda Decor 1'!$C$10&lt;&gt;"",'Comanda Decor 1'!$C$10,""),"")</f>
        <v/>
      </c>
    </row>
    <row r="235" spans="1:15" x14ac:dyDescent="0.3">
      <c r="A235" s="3">
        <v>233</v>
      </c>
      <c r="B235" s="3" t="str">
        <f>IF('Comanda Decor 1'!$B262&lt;&gt;"",'Comanda Decor 1'!$B262,"")</f>
        <v/>
      </c>
      <c r="C235" s="3" t="str">
        <f>IF('Comanda Decor 1'!$C262&lt;&gt;"",'Comanda Decor 1'!$C262,"")</f>
        <v/>
      </c>
      <c r="D235" s="3" t="str">
        <f>IF('Comanda Decor 1'!$D262&lt;&gt;0,'Comanda Decor 1'!$D262,"")</f>
        <v/>
      </c>
      <c r="E235" s="3" t="str">
        <f>IF('Comanda Decor 1'!$E262&lt;&gt;0,'Comanda Decor 1'!$E262,"")</f>
        <v/>
      </c>
      <c r="F235" s="3" t="str">
        <f>IF('Comanda Decor 1'!$F262&lt;&gt;0,'Comanda Decor 1'!$F262,"")</f>
        <v/>
      </c>
      <c r="G235" s="3" t="str">
        <f>IF('Comanda Decor 1'!$C262="","",IF('Comanda Decor 1'!$G262="",1,0))</f>
        <v/>
      </c>
      <c r="H235" s="3" t="str">
        <f>VLOOKUP(IF('Comanda Decor 1'!$H262=1,'Comanda Decor 1'!$C$20,IF('Comanda Decor 1'!$H262=2,'Comanda Decor 1'!$C$21,IF('Comanda Decor 1'!$H262=3,'Comanda Decor 1'!$C$22,IF('Comanda Decor 1'!$H262=4,'Comanda Decor 1'!$C$23,IF('Comanda Decor 1'!$H262=5,'Comanda Decor 1'!$C$24,IF('Comanda Decor 1'!$H262=6,'Comanda Decor 1'!$C$25,"Blank")))))),'Corespondenta ABS denumire-cod'!A:B,2,0)</f>
        <v/>
      </c>
      <c r="I235" s="3" t="str">
        <f>VLOOKUP(IF('Comanda Decor 1'!$I262=1,'Comanda Decor 1'!$C$20,IF('Comanda Decor 1'!$I262=2,'Comanda Decor 1'!$C$21,IF('Comanda Decor 1'!$I262=3,'Comanda Decor 1'!$C$22,IF('Comanda Decor 1'!$I262=4,'Comanda Decor 1'!$C$23,IF('Comanda Decor 1'!$I262=5,'Comanda Decor 1'!$C$24,IF('Comanda Decor 1'!$I262=6,'Comanda Decor 1'!$C$25,"Blank")))))),'Corespondenta ABS denumire-cod'!A:B,2,0)</f>
        <v/>
      </c>
      <c r="J235" s="3" t="str">
        <f>VLOOKUP(IF('Comanda Decor 1'!$J262=1,'Comanda Decor 1'!$C$20,IF('Comanda Decor 1'!$J262=2,'Comanda Decor 1'!$C$21,IF('Comanda Decor 1'!$J262=3,'Comanda Decor 1'!$C$22,IF('Comanda Decor 1'!$J262=4,'Comanda Decor 1'!$C$23,IF('Comanda Decor 1'!$J262=5,'Comanda Decor 1'!$C$24,IF('Comanda Decor 1'!$J262=6,'Comanda Decor 1'!$C$25,"Blank")))))),'Corespondenta ABS denumire-cod'!A:B,2,0)</f>
        <v/>
      </c>
      <c r="K235" s="3" t="str">
        <f>VLOOKUP(IF('Comanda Decor 1'!$K262=1,'Comanda Decor 1'!$C$20,IF('Comanda Decor 1'!$K262=2,'Comanda Decor 1'!$C$21,IF('Comanda Decor 1'!$K262=3,'Comanda Decor 1'!$C$22,IF('Comanda Decor 1'!$K262=4,'Comanda Decor 1'!$C$23,IF('Comanda Decor 1'!$K262=5,'Comanda Decor 1'!$C$24,IF('Comanda Decor 1'!$K262=6,'Comanda Decor 1'!$C$25,"Blank")))))),'Corespondenta ABS denumire-cod'!A:B,2,0)</f>
        <v/>
      </c>
      <c r="L235" s="3" t="str">
        <f>IF('Comanda Decor 1'!$D262&lt;&gt;0,VLOOKUP('Formula Cant 1'!$E234,'Grafica Cant'!$E$2:$F$17,2,0),"")</f>
        <v/>
      </c>
      <c r="M235" s="3" t="str">
        <f>IF('Comanda Decor 1'!$C262&lt;&gt;"",IF('Comanda Decor 1'!$L262&lt;&gt;"",'Comanda Decor 1'!$L262,""),"")</f>
        <v/>
      </c>
      <c r="N235" s="3" t="str">
        <f>IF('Comanda Decor 1'!$C262&lt;&gt;"",IF('Comanda Decor 1'!$C$12&lt;&gt;"",'Comanda Decor 1'!$C$12,""),"")</f>
        <v/>
      </c>
      <c r="O235" s="7" t="str">
        <f>IF('Comanda Decor 1'!$C262&lt;&gt;"",IF('Comanda Decor 1'!$C$10&lt;&gt;"",'Comanda Decor 1'!$C$10,""),"")</f>
        <v/>
      </c>
    </row>
    <row r="236" spans="1:15" x14ac:dyDescent="0.3">
      <c r="A236" s="3">
        <v>234</v>
      </c>
      <c r="B236" s="3" t="str">
        <f>IF('Comanda Decor 1'!$B263&lt;&gt;"",'Comanda Decor 1'!$B263,"")</f>
        <v/>
      </c>
      <c r="C236" s="3" t="str">
        <f>IF('Comanda Decor 1'!$C263&lt;&gt;"",'Comanda Decor 1'!$C263,"")</f>
        <v/>
      </c>
      <c r="D236" s="3" t="str">
        <f>IF('Comanda Decor 1'!$D263&lt;&gt;0,'Comanda Decor 1'!$D263,"")</f>
        <v/>
      </c>
      <c r="E236" s="3" t="str">
        <f>IF('Comanda Decor 1'!$E263&lt;&gt;0,'Comanda Decor 1'!$E263,"")</f>
        <v/>
      </c>
      <c r="F236" s="3" t="str">
        <f>IF('Comanda Decor 1'!$F263&lt;&gt;0,'Comanda Decor 1'!$F263,"")</f>
        <v/>
      </c>
      <c r="G236" s="3" t="str">
        <f>IF('Comanda Decor 1'!$C263="","",IF('Comanda Decor 1'!$G263="",1,0))</f>
        <v/>
      </c>
      <c r="H236" s="3" t="str">
        <f>VLOOKUP(IF('Comanda Decor 1'!$H263=1,'Comanda Decor 1'!$C$20,IF('Comanda Decor 1'!$H263=2,'Comanda Decor 1'!$C$21,IF('Comanda Decor 1'!$H263=3,'Comanda Decor 1'!$C$22,IF('Comanda Decor 1'!$H263=4,'Comanda Decor 1'!$C$23,IF('Comanda Decor 1'!$H263=5,'Comanda Decor 1'!$C$24,IF('Comanda Decor 1'!$H263=6,'Comanda Decor 1'!$C$25,"Blank")))))),'Corespondenta ABS denumire-cod'!A:B,2,0)</f>
        <v/>
      </c>
      <c r="I236" s="3" t="str">
        <f>VLOOKUP(IF('Comanda Decor 1'!$I263=1,'Comanda Decor 1'!$C$20,IF('Comanda Decor 1'!$I263=2,'Comanda Decor 1'!$C$21,IF('Comanda Decor 1'!$I263=3,'Comanda Decor 1'!$C$22,IF('Comanda Decor 1'!$I263=4,'Comanda Decor 1'!$C$23,IF('Comanda Decor 1'!$I263=5,'Comanda Decor 1'!$C$24,IF('Comanda Decor 1'!$I263=6,'Comanda Decor 1'!$C$25,"Blank")))))),'Corespondenta ABS denumire-cod'!A:B,2,0)</f>
        <v/>
      </c>
      <c r="J236" s="3" t="str">
        <f>VLOOKUP(IF('Comanda Decor 1'!$J263=1,'Comanda Decor 1'!$C$20,IF('Comanda Decor 1'!$J263=2,'Comanda Decor 1'!$C$21,IF('Comanda Decor 1'!$J263=3,'Comanda Decor 1'!$C$22,IF('Comanda Decor 1'!$J263=4,'Comanda Decor 1'!$C$23,IF('Comanda Decor 1'!$J263=5,'Comanda Decor 1'!$C$24,IF('Comanda Decor 1'!$J263=6,'Comanda Decor 1'!$C$25,"Blank")))))),'Corespondenta ABS denumire-cod'!A:B,2,0)</f>
        <v/>
      </c>
      <c r="K236" s="3" t="str">
        <f>VLOOKUP(IF('Comanda Decor 1'!$K263=1,'Comanda Decor 1'!$C$20,IF('Comanda Decor 1'!$K263=2,'Comanda Decor 1'!$C$21,IF('Comanda Decor 1'!$K263=3,'Comanda Decor 1'!$C$22,IF('Comanda Decor 1'!$K263=4,'Comanda Decor 1'!$C$23,IF('Comanda Decor 1'!$K263=5,'Comanda Decor 1'!$C$24,IF('Comanda Decor 1'!$K263=6,'Comanda Decor 1'!$C$25,"Blank")))))),'Corespondenta ABS denumire-cod'!A:B,2,0)</f>
        <v/>
      </c>
      <c r="L236" s="3" t="str">
        <f>IF('Comanda Decor 1'!$D263&lt;&gt;0,VLOOKUP('Formula Cant 1'!$E235,'Grafica Cant'!$E$2:$F$17,2,0),"")</f>
        <v/>
      </c>
      <c r="M236" s="3" t="str">
        <f>IF('Comanda Decor 1'!$C263&lt;&gt;"",IF('Comanda Decor 1'!$L263&lt;&gt;"",'Comanda Decor 1'!$L263,""),"")</f>
        <v/>
      </c>
      <c r="N236" s="3" t="str">
        <f>IF('Comanda Decor 1'!$C263&lt;&gt;"",IF('Comanda Decor 1'!$C$12&lt;&gt;"",'Comanda Decor 1'!$C$12,""),"")</f>
        <v/>
      </c>
      <c r="O236" s="7" t="str">
        <f>IF('Comanda Decor 1'!$C263&lt;&gt;"",IF('Comanda Decor 1'!$C$10&lt;&gt;"",'Comanda Decor 1'!$C$10,""),"")</f>
        <v/>
      </c>
    </row>
    <row r="237" spans="1:15" x14ac:dyDescent="0.3">
      <c r="A237" s="3">
        <v>235</v>
      </c>
      <c r="B237" s="3" t="str">
        <f>IF('Comanda Decor 1'!$B264&lt;&gt;"",'Comanda Decor 1'!$B264,"")</f>
        <v/>
      </c>
      <c r="C237" s="3" t="str">
        <f>IF('Comanda Decor 1'!$C264&lt;&gt;"",'Comanda Decor 1'!$C264,"")</f>
        <v/>
      </c>
      <c r="D237" s="3" t="str">
        <f>IF('Comanda Decor 1'!$D264&lt;&gt;0,'Comanda Decor 1'!$D264,"")</f>
        <v/>
      </c>
      <c r="E237" s="3" t="str">
        <f>IF('Comanda Decor 1'!$E264&lt;&gt;0,'Comanda Decor 1'!$E264,"")</f>
        <v/>
      </c>
      <c r="F237" s="3" t="str">
        <f>IF('Comanda Decor 1'!$F264&lt;&gt;0,'Comanda Decor 1'!$F264,"")</f>
        <v/>
      </c>
      <c r="G237" s="3" t="str">
        <f>IF('Comanda Decor 1'!$C264="","",IF('Comanda Decor 1'!$G264="",1,0))</f>
        <v/>
      </c>
      <c r="H237" s="3" t="str">
        <f>VLOOKUP(IF('Comanda Decor 1'!$H264=1,'Comanda Decor 1'!$C$20,IF('Comanda Decor 1'!$H264=2,'Comanda Decor 1'!$C$21,IF('Comanda Decor 1'!$H264=3,'Comanda Decor 1'!$C$22,IF('Comanda Decor 1'!$H264=4,'Comanda Decor 1'!$C$23,IF('Comanda Decor 1'!$H264=5,'Comanda Decor 1'!$C$24,IF('Comanda Decor 1'!$H264=6,'Comanda Decor 1'!$C$25,"Blank")))))),'Corespondenta ABS denumire-cod'!A:B,2,0)</f>
        <v/>
      </c>
      <c r="I237" s="3" t="str">
        <f>VLOOKUP(IF('Comanda Decor 1'!$I264=1,'Comanda Decor 1'!$C$20,IF('Comanda Decor 1'!$I264=2,'Comanda Decor 1'!$C$21,IF('Comanda Decor 1'!$I264=3,'Comanda Decor 1'!$C$22,IF('Comanda Decor 1'!$I264=4,'Comanda Decor 1'!$C$23,IF('Comanda Decor 1'!$I264=5,'Comanda Decor 1'!$C$24,IF('Comanda Decor 1'!$I264=6,'Comanda Decor 1'!$C$25,"Blank")))))),'Corespondenta ABS denumire-cod'!A:B,2,0)</f>
        <v/>
      </c>
      <c r="J237" s="3" t="str">
        <f>VLOOKUP(IF('Comanda Decor 1'!$J264=1,'Comanda Decor 1'!$C$20,IF('Comanda Decor 1'!$J264=2,'Comanda Decor 1'!$C$21,IF('Comanda Decor 1'!$J264=3,'Comanda Decor 1'!$C$22,IF('Comanda Decor 1'!$J264=4,'Comanda Decor 1'!$C$23,IF('Comanda Decor 1'!$J264=5,'Comanda Decor 1'!$C$24,IF('Comanda Decor 1'!$J264=6,'Comanda Decor 1'!$C$25,"Blank")))))),'Corespondenta ABS denumire-cod'!A:B,2,0)</f>
        <v/>
      </c>
      <c r="K237" s="3" t="str">
        <f>VLOOKUP(IF('Comanda Decor 1'!$K264=1,'Comanda Decor 1'!$C$20,IF('Comanda Decor 1'!$K264=2,'Comanda Decor 1'!$C$21,IF('Comanda Decor 1'!$K264=3,'Comanda Decor 1'!$C$22,IF('Comanda Decor 1'!$K264=4,'Comanda Decor 1'!$C$23,IF('Comanda Decor 1'!$K264=5,'Comanda Decor 1'!$C$24,IF('Comanda Decor 1'!$K264=6,'Comanda Decor 1'!$C$25,"Blank")))))),'Corespondenta ABS denumire-cod'!A:B,2,0)</f>
        <v/>
      </c>
      <c r="L237" s="3" t="str">
        <f>IF('Comanda Decor 1'!$D264&lt;&gt;0,VLOOKUP('Formula Cant 1'!$E236,'Grafica Cant'!$E$2:$F$17,2,0),"")</f>
        <v/>
      </c>
      <c r="M237" s="3" t="str">
        <f>IF('Comanda Decor 1'!$C264&lt;&gt;"",IF('Comanda Decor 1'!$L264&lt;&gt;"",'Comanda Decor 1'!$L264,""),"")</f>
        <v/>
      </c>
      <c r="N237" s="3" t="str">
        <f>IF('Comanda Decor 1'!$C264&lt;&gt;"",IF('Comanda Decor 1'!$C$12&lt;&gt;"",'Comanda Decor 1'!$C$12,""),"")</f>
        <v/>
      </c>
      <c r="O237" s="7" t="str">
        <f>IF('Comanda Decor 1'!$C264&lt;&gt;"",IF('Comanda Decor 1'!$C$10&lt;&gt;"",'Comanda Decor 1'!$C$10,""),"")</f>
        <v/>
      </c>
    </row>
    <row r="238" spans="1:15" x14ac:dyDescent="0.3">
      <c r="A238" s="3">
        <v>236</v>
      </c>
      <c r="B238" s="3" t="str">
        <f>IF('Comanda Decor 1'!$B265&lt;&gt;"",'Comanda Decor 1'!$B265,"")</f>
        <v/>
      </c>
      <c r="C238" s="3" t="str">
        <f>IF('Comanda Decor 1'!$C265&lt;&gt;"",'Comanda Decor 1'!$C265,"")</f>
        <v/>
      </c>
      <c r="D238" s="3" t="str">
        <f>IF('Comanda Decor 1'!$D265&lt;&gt;0,'Comanda Decor 1'!$D265,"")</f>
        <v/>
      </c>
      <c r="E238" s="3" t="str">
        <f>IF('Comanda Decor 1'!$E265&lt;&gt;0,'Comanda Decor 1'!$E265,"")</f>
        <v/>
      </c>
      <c r="F238" s="3" t="str">
        <f>IF('Comanda Decor 1'!$F265&lt;&gt;0,'Comanda Decor 1'!$F265,"")</f>
        <v/>
      </c>
      <c r="G238" s="3" t="str">
        <f>IF('Comanda Decor 1'!$C265="","",IF('Comanda Decor 1'!$G265="",1,0))</f>
        <v/>
      </c>
      <c r="H238" s="3" t="str">
        <f>VLOOKUP(IF('Comanda Decor 1'!$H265=1,'Comanda Decor 1'!$C$20,IF('Comanda Decor 1'!$H265=2,'Comanda Decor 1'!$C$21,IF('Comanda Decor 1'!$H265=3,'Comanda Decor 1'!$C$22,IF('Comanda Decor 1'!$H265=4,'Comanda Decor 1'!$C$23,IF('Comanda Decor 1'!$H265=5,'Comanda Decor 1'!$C$24,IF('Comanda Decor 1'!$H265=6,'Comanda Decor 1'!$C$25,"Blank")))))),'Corespondenta ABS denumire-cod'!A:B,2,0)</f>
        <v/>
      </c>
      <c r="I238" s="3" t="str">
        <f>VLOOKUP(IF('Comanda Decor 1'!$I265=1,'Comanda Decor 1'!$C$20,IF('Comanda Decor 1'!$I265=2,'Comanda Decor 1'!$C$21,IF('Comanda Decor 1'!$I265=3,'Comanda Decor 1'!$C$22,IF('Comanda Decor 1'!$I265=4,'Comanda Decor 1'!$C$23,IF('Comanda Decor 1'!$I265=5,'Comanda Decor 1'!$C$24,IF('Comanda Decor 1'!$I265=6,'Comanda Decor 1'!$C$25,"Blank")))))),'Corespondenta ABS denumire-cod'!A:B,2,0)</f>
        <v/>
      </c>
      <c r="J238" s="3" t="str">
        <f>VLOOKUP(IF('Comanda Decor 1'!$J265=1,'Comanda Decor 1'!$C$20,IF('Comanda Decor 1'!$J265=2,'Comanda Decor 1'!$C$21,IF('Comanda Decor 1'!$J265=3,'Comanda Decor 1'!$C$22,IF('Comanda Decor 1'!$J265=4,'Comanda Decor 1'!$C$23,IF('Comanda Decor 1'!$J265=5,'Comanda Decor 1'!$C$24,IF('Comanda Decor 1'!$J265=6,'Comanda Decor 1'!$C$25,"Blank")))))),'Corespondenta ABS denumire-cod'!A:B,2,0)</f>
        <v/>
      </c>
      <c r="K238" s="3" t="str">
        <f>VLOOKUP(IF('Comanda Decor 1'!$K265=1,'Comanda Decor 1'!$C$20,IF('Comanda Decor 1'!$K265=2,'Comanda Decor 1'!$C$21,IF('Comanda Decor 1'!$K265=3,'Comanda Decor 1'!$C$22,IF('Comanda Decor 1'!$K265=4,'Comanda Decor 1'!$C$23,IF('Comanda Decor 1'!$K265=5,'Comanda Decor 1'!$C$24,IF('Comanda Decor 1'!$K265=6,'Comanda Decor 1'!$C$25,"Blank")))))),'Corespondenta ABS denumire-cod'!A:B,2,0)</f>
        <v/>
      </c>
      <c r="L238" s="3" t="str">
        <f>IF('Comanda Decor 1'!$D265&lt;&gt;0,VLOOKUP('Formula Cant 1'!$E237,'Grafica Cant'!$E$2:$F$17,2,0),"")</f>
        <v/>
      </c>
      <c r="M238" s="3" t="str">
        <f>IF('Comanda Decor 1'!$C265&lt;&gt;"",IF('Comanda Decor 1'!$L265&lt;&gt;"",'Comanda Decor 1'!$L265,""),"")</f>
        <v/>
      </c>
      <c r="N238" s="3" t="str">
        <f>IF('Comanda Decor 1'!$C265&lt;&gt;"",IF('Comanda Decor 1'!$C$12&lt;&gt;"",'Comanda Decor 1'!$C$12,""),"")</f>
        <v/>
      </c>
      <c r="O238" s="7" t="str">
        <f>IF('Comanda Decor 1'!$C265&lt;&gt;"",IF('Comanda Decor 1'!$C$10&lt;&gt;"",'Comanda Decor 1'!$C$10,""),"")</f>
        <v/>
      </c>
    </row>
    <row r="239" spans="1:15" x14ac:dyDescent="0.3">
      <c r="A239" s="3">
        <v>237</v>
      </c>
      <c r="B239" s="3" t="str">
        <f>IF('Comanda Decor 1'!$B266&lt;&gt;"",'Comanda Decor 1'!$B266,"")</f>
        <v/>
      </c>
      <c r="C239" s="3" t="str">
        <f>IF('Comanda Decor 1'!$C266&lt;&gt;"",'Comanda Decor 1'!$C266,"")</f>
        <v/>
      </c>
      <c r="D239" s="3" t="str">
        <f>IF('Comanda Decor 1'!$D266&lt;&gt;0,'Comanda Decor 1'!$D266,"")</f>
        <v/>
      </c>
      <c r="E239" s="3" t="str">
        <f>IF('Comanda Decor 1'!$E266&lt;&gt;0,'Comanda Decor 1'!$E266,"")</f>
        <v/>
      </c>
      <c r="F239" s="3" t="str">
        <f>IF('Comanda Decor 1'!$F266&lt;&gt;0,'Comanda Decor 1'!$F266,"")</f>
        <v/>
      </c>
      <c r="G239" s="3" t="str">
        <f>IF('Comanda Decor 1'!$C266="","",IF('Comanda Decor 1'!$G266="",1,0))</f>
        <v/>
      </c>
      <c r="H239" s="3" t="str">
        <f>VLOOKUP(IF('Comanda Decor 1'!$H266=1,'Comanda Decor 1'!$C$20,IF('Comanda Decor 1'!$H266=2,'Comanda Decor 1'!$C$21,IF('Comanda Decor 1'!$H266=3,'Comanda Decor 1'!$C$22,IF('Comanda Decor 1'!$H266=4,'Comanda Decor 1'!$C$23,IF('Comanda Decor 1'!$H266=5,'Comanda Decor 1'!$C$24,IF('Comanda Decor 1'!$H266=6,'Comanda Decor 1'!$C$25,"Blank")))))),'Corespondenta ABS denumire-cod'!A:B,2,0)</f>
        <v/>
      </c>
      <c r="I239" s="3" t="str">
        <f>VLOOKUP(IF('Comanda Decor 1'!$I266=1,'Comanda Decor 1'!$C$20,IF('Comanda Decor 1'!$I266=2,'Comanda Decor 1'!$C$21,IF('Comanda Decor 1'!$I266=3,'Comanda Decor 1'!$C$22,IF('Comanda Decor 1'!$I266=4,'Comanda Decor 1'!$C$23,IF('Comanda Decor 1'!$I266=5,'Comanda Decor 1'!$C$24,IF('Comanda Decor 1'!$I266=6,'Comanda Decor 1'!$C$25,"Blank")))))),'Corespondenta ABS denumire-cod'!A:B,2,0)</f>
        <v/>
      </c>
      <c r="J239" s="3" t="str">
        <f>VLOOKUP(IF('Comanda Decor 1'!$J266=1,'Comanda Decor 1'!$C$20,IF('Comanda Decor 1'!$J266=2,'Comanda Decor 1'!$C$21,IF('Comanda Decor 1'!$J266=3,'Comanda Decor 1'!$C$22,IF('Comanda Decor 1'!$J266=4,'Comanda Decor 1'!$C$23,IF('Comanda Decor 1'!$J266=5,'Comanda Decor 1'!$C$24,IF('Comanda Decor 1'!$J266=6,'Comanda Decor 1'!$C$25,"Blank")))))),'Corespondenta ABS denumire-cod'!A:B,2,0)</f>
        <v/>
      </c>
      <c r="K239" s="3" t="str">
        <f>VLOOKUP(IF('Comanda Decor 1'!$K266=1,'Comanda Decor 1'!$C$20,IF('Comanda Decor 1'!$K266=2,'Comanda Decor 1'!$C$21,IF('Comanda Decor 1'!$K266=3,'Comanda Decor 1'!$C$22,IF('Comanda Decor 1'!$K266=4,'Comanda Decor 1'!$C$23,IF('Comanda Decor 1'!$K266=5,'Comanda Decor 1'!$C$24,IF('Comanda Decor 1'!$K266=6,'Comanda Decor 1'!$C$25,"Blank")))))),'Corespondenta ABS denumire-cod'!A:B,2,0)</f>
        <v/>
      </c>
      <c r="L239" s="3" t="str">
        <f>IF('Comanda Decor 1'!$D266&lt;&gt;0,VLOOKUP('Formula Cant 1'!$E238,'Grafica Cant'!$E$2:$F$17,2,0),"")</f>
        <v/>
      </c>
      <c r="M239" s="3" t="str">
        <f>IF('Comanda Decor 1'!$C266&lt;&gt;"",IF('Comanda Decor 1'!$L266&lt;&gt;"",'Comanda Decor 1'!$L266,""),"")</f>
        <v/>
      </c>
      <c r="N239" s="3" t="str">
        <f>IF('Comanda Decor 1'!$C266&lt;&gt;"",IF('Comanda Decor 1'!$C$12&lt;&gt;"",'Comanda Decor 1'!$C$12,""),"")</f>
        <v/>
      </c>
      <c r="O239" s="7" t="str">
        <f>IF('Comanda Decor 1'!$C266&lt;&gt;"",IF('Comanda Decor 1'!$C$10&lt;&gt;"",'Comanda Decor 1'!$C$10,""),"")</f>
        <v/>
      </c>
    </row>
    <row r="240" spans="1:15" x14ac:dyDescent="0.3">
      <c r="A240" s="3">
        <v>238</v>
      </c>
      <c r="B240" s="3" t="str">
        <f>IF('Comanda Decor 1'!$B267&lt;&gt;"",'Comanda Decor 1'!$B267,"")</f>
        <v/>
      </c>
      <c r="C240" s="3" t="str">
        <f>IF('Comanda Decor 1'!$C267&lt;&gt;"",'Comanda Decor 1'!$C267,"")</f>
        <v/>
      </c>
      <c r="D240" s="3" t="str">
        <f>IF('Comanda Decor 1'!$D267&lt;&gt;0,'Comanda Decor 1'!$D267,"")</f>
        <v/>
      </c>
      <c r="E240" s="3" t="str">
        <f>IF('Comanda Decor 1'!$E267&lt;&gt;0,'Comanda Decor 1'!$E267,"")</f>
        <v/>
      </c>
      <c r="F240" s="3" t="str">
        <f>IF('Comanda Decor 1'!$F267&lt;&gt;0,'Comanda Decor 1'!$F267,"")</f>
        <v/>
      </c>
      <c r="G240" s="3" t="str">
        <f>IF('Comanda Decor 1'!$C267="","",IF('Comanda Decor 1'!$G267="",1,0))</f>
        <v/>
      </c>
      <c r="H240" s="3" t="str">
        <f>VLOOKUP(IF('Comanda Decor 1'!$H267=1,'Comanda Decor 1'!$C$20,IF('Comanda Decor 1'!$H267=2,'Comanda Decor 1'!$C$21,IF('Comanda Decor 1'!$H267=3,'Comanda Decor 1'!$C$22,IF('Comanda Decor 1'!$H267=4,'Comanda Decor 1'!$C$23,IF('Comanda Decor 1'!$H267=5,'Comanda Decor 1'!$C$24,IF('Comanda Decor 1'!$H267=6,'Comanda Decor 1'!$C$25,"Blank")))))),'Corespondenta ABS denumire-cod'!A:B,2,0)</f>
        <v/>
      </c>
      <c r="I240" s="3" t="str">
        <f>VLOOKUP(IF('Comanda Decor 1'!$I267=1,'Comanda Decor 1'!$C$20,IF('Comanda Decor 1'!$I267=2,'Comanda Decor 1'!$C$21,IF('Comanda Decor 1'!$I267=3,'Comanda Decor 1'!$C$22,IF('Comanda Decor 1'!$I267=4,'Comanda Decor 1'!$C$23,IF('Comanda Decor 1'!$I267=5,'Comanda Decor 1'!$C$24,IF('Comanda Decor 1'!$I267=6,'Comanda Decor 1'!$C$25,"Blank")))))),'Corespondenta ABS denumire-cod'!A:B,2,0)</f>
        <v/>
      </c>
      <c r="J240" s="3" t="str">
        <f>VLOOKUP(IF('Comanda Decor 1'!$J267=1,'Comanda Decor 1'!$C$20,IF('Comanda Decor 1'!$J267=2,'Comanda Decor 1'!$C$21,IF('Comanda Decor 1'!$J267=3,'Comanda Decor 1'!$C$22,IF('Comanda Decor 1'!$J267=4,'Comanda Decor 1'!$C$23,IF('Comanda Decor 1'!$J267=5,'Comanda Decor 1'!$C$24,IF('Comanda Decor 1'!$J267=6,'Comanda Decor 1'!$C$25,"Blank")))))),'Corespondenta ABS denumire-cod'!A:B,2,0)</f>
        <v/>
      </c>
      <c r="K240" s="3" t="str">
        <f>VLOOKUP(IF('Comanda Decor 1'!$K267=1,'Comanda Decor 1'!$C$20,IF('Comanda Decor 1'!$K267=2,'Comanda Decor 1'!$C$21,IF('Comanda Decor 1'!$K267=3,'Comanda Decor 1'!$C$22,IF('Comanda Decor 1'!$K267=4,'Comanda Decor 1'!$C$23,IF('Comanda Decor 1'!$K267=5,'Comanda Decor 1'!$C$24,IF('Comanda Decor 1'!$K267=6,'Comanda Decor 1'!$C$25,"Blank")))))),'Corespondenta ABS denumire-cod'!A:B,2,0)</f>
        <v/>
      </c>
      <c r="L240" s="3" t="str">
        <f>IF('Comanda Decor 1'!$D267&lt;&gt;0,VLOOKUP('Formula Cant 1'!$E239,'Grafica Cant'!$E$2:$F$17,2,0),"")</f>
        <v/>
      </c>
      <c r="M240" s="3" t="str">
        <f>IF('Comanda Decor 1'!$C267&lt;&gt;"",IF('Comanda Decor 1'!$L267&lt;&gt;"",'Comanda Decor 1'!$L267,""),"")</f>
        <v/>
      </c>
      <c r="N240" s="3" t="str">
        <f>IF('Comanda Decor 1'!$C267&lt;&gt;"",IF('Comanda Decor 1'!$C$12&lt;&gt;"",'Comanda Decor 1'!$C$12,""),"")</f>
        <v/>
      </c>
      <c r="O240" s="7" t="str">
        <f>IF('Comanda Decor 1'!$C267&lt;&gt;"",IF('Comanda Decor 1'!$C$10&lt;&gt;"",'Comanda Decor 1'!$C$10,""),"")</f>
        <v/>
      </c>
    </row>
    <row r="241" spans="1:15" x14ac:dyDescent="0.3">
      <c r="A241" s="3">
        <v>239</v>
      </c>
      <c r="B241" s="3" t="str">
        <f>IF('Comanda Decor 1'!$B268&lt;&gt;"",'Comanda Decor 1'!$B268,"")</f>
        <v/>
      </c>
      <c r="C241" s="3" t="str">
        <f>IF('Comanda Decor 1'!$C268&lt;&gt;"",'Comanda Decor 1'!$C268,"")</f>
        <v/>
      </c>
      <c r="D241" s="3" t="str">
        <f>IF('Comanda Decor 1'!$D268&lt;&gt;0,'Comanda Decor 1'!$D268,"")</f>
        <v/>
      </c>
      <c r="E241" s="3" t="str">
        <f>IF('Comanda Decor 1'!$E268&lt;&gt;0,'Comanda Decor 1'!$E268,"")</f>
        <v/>
      </c>
      <c r="F241" s="3" t="str">
        <f>IF('Comanda Decor 1'!$F268&lt;&gt;0,'Comanda Decor 1'!$F268,"")</f>
        <v/>
      </c>
      <c r="G241" s="3" t="str">
        <f>IF('Comanda Decor 1'!$C268="","",IF('Comanda Decor 1'!$G268="",1,0))</f>
        <v/>
      </c>
      <c r="H241" s="3" t="str">
        <f>VLOOKUP(IF('Comanda Decor 1'!$H268=1,'Comanda Decor 1'!$C$20,IF('Comanda Decor 1'!$H268=2,'Comanda Decor 1'!$C$21,IF('Comanda Decor 1'!$H268=3,'Comanda Decor 1'!$C$22,IF('Comanda Decor 1'!$H268=4,'Comanda Decor 1'!$C$23,IF('Comanda Decor 1'!$H268=5,'Comanda Decor 1'!$C$24,IF('Comanda Decor 1'!$H268=6,'Comanda Decor 1'!$C$25,"Blank")))))),'Corespondenta ABS denumire-cod'!A:B,2,0)</f>
        <v/>
      </c>
      <c r="I241" s="3" t="str">
        <f>VLOOKUP(IF('Comanda Decor 1'!$I268=1,'Comanda Decor 1'!$C$20,IF('Comanda Decor 1'!$I268=2,'Comanda Decor 1'!$C$21,IF('Comanda Decor 1'!$I268=3,'Comanda Decor 1'!$C$22,IF('Comanda Decor 1'!$I268=4,'Comanda Decor 1'!$C$23,IF('Comanda Decor 1'!$I268=5,'Comanda Decor 1'!$C$24,IF('Comanda Decor 1'!$I268=6,'Comanda Decor 1'!$C$25,"Blank")))))),'Corespondenta ABS denumire-cod'!A:B,2,0)</f>
        <v/>
      </c>
      <c r="J241" s="3" t="str">
        <f>VLOOKUP(IF('Comanda Decor 1'!$J268=1,'Comanda Decor 1'!$C$20,IF('Comanda Decor 1'!$J268=2,'Comanda Decor 1'!$C$21,IF('Comanda Decor 1'!$J268=3,'Comanda Decor 1'!$C$22,IF('Comanda Decor 1'!$J268=4,'Comanda Decor 1'!$C$23,IF('Comanda Decor 1'!$J268=5,'Comanda Decor 1'!$C$24,IF('Comanda Decor 1'!$J268=6,'Comanda Decor 1'!$C$25,"Blank")))))),'Corespondenta ABS denumire-cod'!A:B,2,0)</f>
        <v/>
      </c>
      <c r="K241" s="3" t="str">
        <f>VLOOKUP(IF('Comanda Decor 1'!$K268=1,'Comanda Decor 1'!$C$20,IF('Comanda Decor 1'!$K268=2,'Comanda Decor 1'!$C$21,IF('Comanda Decor 1'!$K268=3,'Comanda Decor 1'!$C$22,IF('Comanda Decor 1'!$K268=4,'Comanda Decor 1'!$C$23,IF('Comanda Decor 1'!$K268=5,'Comanda Decor 1'!$C$24,IF('Comanda Decor 1'!$K268=6,'Comanda Decor 1'!$C$25,"Blank")))))),'Corespondenta ABS denumire-cod'!A:B,2,0)</f>
        <v/>
      </c>
      <c r="L241" s="3" t="str">
        <f>IF('Comanda Decor 1'!$D268&lt;&gt;0,VLOOKUP('Formula Cant 1'!$E240,'Grafica Cant'!$E$2:$F$17,2,0),"")</f>
        <v/>
      </c>
      <c r="M241" s="3" t="str">
        <f>IF('Comanda Decor 1'!$C268&lt;&gt;"",IF('Comanda Decor 1'!$L268&lt;&gt;"",'Comanda Decor 1'!$L268,""),"")</f>
        <v/>
      </c>
      <c r="N241" s="3" t="str">
        <f>IF('Comanda Decor 1'!$C268&lt;&gt;"",IF('Comanda Decor 1'!$C$12&lt;&gt;"",'Comanda Decor 1'!$C$12,""),"")</f>
        <v/>
      </c>
      <c r="O241" s="7" t="str">
        <f>IF('Comanda Decor 1'!$C268&lt;&gt;"",IF('Comanda Decor 1'!$C$10&lt;&gt;"",'Comanda Decor 1'!$C$10,""),"")</f>
        <v/>
      </c>
    </row>
    <row r="242" spans="1:15" x14ac:dyDescent="0.3">
      <c r="A242" s="3">
        <v>240</v>
      </c>
      <c r="B242" s="3" t="str">
        <f>IF('Comanda Decor 1'!$B269&lt;&gt;"",'Comanda Decor 1'!$B269,"")</f>
        <v/>
      </c>
      <c r="C242" s="3" t="str">
        <f>IF('Comanda Decor 1'!$C269&lt;&gt;"",'Comanda Decor 1'!$C269,"")</f>
        <v/>
      </c>
      <c r="D242" s="3" t="str">
        <f>IF('Comanda Decor 1'!$D269&lt;&gt;0,'Comanda Decor 1'!$D269,"")</f>
        <v/>
      </c>
      <c r="E242" s="3" t="str">
        <f>IF('Comanda Decor 1'!$E269&lt;&gt;0,'Comanda Decor 1'!$E269,"")</f>
        <v/>
      </c>
      <c r="F242" s="3" t="str">
        <f>IF('Comanda Decor 1'!$F269&lt;&gt;0,'Comanda Decor 1'!$F269,"")</f>
        <v/>
      </c>
      <c r="G242" s="3" t="str">
        <f>IF('Comanda Decor 1'!$C269="","",IF('Comanda Decor 1'!$G269="",1,0))</f>
        <v/>
      </c>
      <c r="H242" s="3" t="str">
        <f>VLOOKUP(IF('Comanda Decor 1'!$H269=1,'Comanda Decor 1'!$C$20,IF('Comanda Decor 1'!$H269=2,'Comanda Decor 1'!$C$21,IF('Comanda Decor 1'!$H269=3,'Comanda Decor 1'!$C$22,IF('Comanda Decor 1'!$H269=4,'Comanda Decor 1'!$C$23,IF('Comanda Decor 1'!$H269=5,'Comanda Decor 1'!$C$24,IF('Comanda Decor 1'!$H269=6,'Comanda Decor 1'!$C$25,"Blank")))))),'Corespondenta ABS denumire-cod'!A:B,2,0)</f>
        <v/>
      </c>
      <c r="I242" s="3" t="str">
        <f>VLOOKUP(IF('Comanda Decor 1'!$I269=1,'Comanda Decor 1'!$C$20,IF('Comanda Decor 1'!$I269=2,'Comanda Decor 1'!$C$21,IF('Comanda Decor 1'!$I269=3,'Comanda Decor 1'!$C$22,IF('Comanda Decor 1'!$I269=4,'Comanda Decor 1'!$C$23,IF('Comanda Decor 1'!$I269=5,'Comanda Decor 1'!$C$24,IF('Comanda Decor 1'!$I269=6,'Comanda Decor 1'!$C$25,"Blank")))))),'Corespondenta ABS denumire-cod'!A:B,2,0)</f>
        <v/>
      </c>
      <c r="J242" s="3" t="str">
        <f>VLOOKUP(IF('Comanda Decor 1'!$J269=1,'Comanda Decor 1'!$C$20,IF('Comanda Decor 1'!$J269=2,'Comanda Decor 1'!$C$21,IF('Comanda Decor 1'!$J269=3,'Comanda Decor 1'!$C$22,IF('Comanda Decor 1'!$J269=4,'Comanda Decor 1'!$C$23,IF('Comanda Decor 1'!$J269=5,'Comanda Decor 1'!$C$24,IF('Comanda Decor 1'!$J269=6,'Comanda Decor 1'!$C$25,"Blank")))))),'Corespondenta ABS denumire-cod'!A:B,2,0)</f>
        <v/>
      </c>
      <c r="K242" s="3" t="str">
        <f>VLOOKUP(IF('Comanda Decor 1'!$K269=1,'Comanda Decor 1'!$C$20,IF('Comanda Decor 1'!$K269=2,'Comanda Decor 1'!$C$21,IF('Comanda Decor 1'!$K269=3,'Comanda Decor 1'!$C$22,IF('Comanda Decor 1'!$K269=4,'Comanda Decor 1'!$C$23,IF('Comanda Decor 1'!$K269=5,'Comanda Decor 1'!$C$24,IF('Comanda Decor 1'!$K269=6,'Comanda Decor 1'!$C$25,"Blank")))))),'Corespondenta ABS denumire-cod'!A:B,2,0)</f>
        <v/>
      </c>
      <c r="L242" s="3" t="str">
        <f>IF('Comanda Decor 1'!$D269&lt;&gt;0,VLOOKUP('Formula Cant 1'!$E241,'Grafica Cant'!$E$2:$F$17,2,0),"")</f>
        <v/>
      </c>
      <c r="M242" s="3" t="str">
        <f>IF('Comanda Decor 1'!$C269&lt;&gt;"",IF('Comanda Decor 1'!$L269&lt;&gt;"",'Comanda Decor 1'!$L269,""),"")</f>
        <v/>
      </c>
      <c r="N242" s="3" t="str">
        <f>IF('Comanda Decor 1'!$C269&lt;&gt;"",IF('Comanda Decor 1'!$C$12&lt;&gt;"",'Comanda Decor 1'!$C$12,""),"")</f>
        <v/>
      </c>
      <c r="O242" s="7" t="str">
        <f>IF('Comanda Decor 1'!$C269&lt;&gt;"",IF('Comanda Decor 1'!$C$10&lt;&gt;"",'Comanda Decor 1'!$C$10,""),"")</f>
        <v/>
      </c>
    </row>
    <row r="243" spans="1:15" x14ac:dyDescent="0.3">
      <c r="A243" s="3">
        <v>241</v>
      </c>
      <c r="B243" s="3" t="str">
        <f>IF('Comanda Decor 1'!$B270&lt;&gt;"",'Comanda Decor 1'!$B270,"")</f>
        <v/>
      </c>
      <c r="C243" s="3" t="str">
        <f>IF('Comanda Decor 1'!$C270&lt;&gt;"",'Comanda Decor 1'!$C270,"")</f>
        <v/>
      </c>
      <c r="D243" s="3" t="str">
        <f>IF('Comanda Decor 1'!$D270&lt;&gt;0,'Comanda Decor 1'!$D270,"")</f>
        <v/>
      </c>
      <c r="E243" s="3" t="str">
        <f>IF('Comanda Decor 1'!$E270&lt;&gt;0,'Comanda Decor 1'!$E270,"")</f>
        <v/>
      </c>
      <c r="F243" s="3" t="str">
        <f>IF('Comanda Decor 1'!$F270&lt;&gt;0,'Comanda Decor 1'!$F270,"")</f>
        <v/>
      </c>
      <c r="G243" s="3" t="str">
        <f>IF('Comanda Decor 1'!$C270="","",IF('Comanda Decor 1'!$G270="",1,0))</f>
        <v/>
      </c>
      <c r="H243" s="3" t="str">
        <f>VLOOKUP(IF('Comanda Decor 1'!$H270=1,'Comanda Decor 1'!$C$20,IF('Comanda Decor 1'!$H270=2,'Comanda Decor 1'!$C$21,IF('Comanda Decor 1'!$H270=3,'Comanda Decor 1'!$C$22,IF('Comanda Decor 1'!$H270=4,'Comanda Decor 1'!$C$23,IF('Comanda Decor 1'!$H270=5,'Comanda Decor 1'!$C$24,IF('Comanda Decor 1'!$H270=6,'Comanda Decor 1'!$C$25,"Blank")))))),'Corespondenta ABS denumire-cod'!A:B,2,0)</f>
        <v/>
      </c>
      <c r="I243" s="3" t="str">
        <f>VLOOKUP(IF('Comanda Decor 1'!$I270=1,'Comanda Decor 1'!$C$20,IF('Comanda Decor 1'!$I270=2,'Comanda Decor 1'!$C$21,IF('Comanda Decor 1'!$I270=3,'Comanda Decor 1'!$C$22,IF('Comanda Decor 1'!$I270=4,'Comanda Decor 1'!$C$23,IF('Comanda Decor 1'!$I270=5,'Comanda Decor 1'!$C$24,IF('Comanda Decor 1'!$I270=6,'Comanda Decor 1'!$C$25,"Blank")))))),'Corespondenta ABS denumire-cod'!A:B,2,0)</f>
        <v/>
      </c>
      <c r="J243" s="3" t="str">
        <f>VLOOKUP(IF('Comanda Decor 1'!$J270=1,'Comanda Decor 1'!$C$20,IF('Comanda Decor 1'!$J270=2,'Comanda Decor 1'!$C$21,IF('Comanda Decor 1'!$J270=3,'Comanda Decor 1'!$C$22,IF('Comanda Decor 1'!$J270=4,'Comanda Decor 1'!$C$23,IF('Comanda Decor 1'!$J270=5,'Comanda Decor 1'!$C$24,IF('Comanda Decor 1'!$J270=6,'Comanda Decor 1'!$C$25,"Blank")))))),'Corespondenta ABS denumire-cod'!A:B,2,0)</f>
        <v/>
      </c>
      <c r="K243" s="3" t="str">
        <f>VLOOKUP(IF('Comanda Decor 1'!$K270=1,'Comanda Decor 1'!$C$20,IF('Comanda Decor 1'!$K270=2,'Comanda Decor 1'!$C$21,IF('Comanda Decor 1'!$K270=3,'Comanda Decor 1'!$C$22,IF('Comanda Decor 1'!$K270=4,'Comanda Decor 1'!$C$23,IF('Comanda Decor 1'!$K270=5,'Comanda Decor 1'!$C$24,IF('Comanda Decor 1'!$K270=6,'Comanda Decor 1'!$C$25,"Blank")))))),'Corespondenta ABS denumire-cod'!A:B,2,0)</f>
        <v/>
      </c>
      <c r="L243" s="3" t="str">
        <f>IF('Comanda Decor 1'!$D270&lt;&gt;0,VLOOKUP('Formula Cant 1'!$E242,'Grafica Cant'!$E$2:$F$17,2,0),"")</f>
        <v/>
      </c>
      <c r="M243" s="3" t="str">
        <f>IF('Comanda Decor 1'!$C270&lt;&gt;"",IF('Comanda Decor 1'!$L270&lt;&gt;"",'Comanda Decor 1'!$L270,""),"")</f>
        <v/>
      </c>
      <c r="N243" s="3" t="str">
        <f>IF('Comanda Decor 1'!$C270&lt;&gt;"",IF('Comanda Decor 1'!$C$12&lt;&gt;"",'Comanda Decor 1'!$C$12,""),"")</f>
        <v/>
      </c>
      <c r="O243" s="7" t="str">
        <f>IF('Comanda Decor 1'!$C270&lt;&gt;"",IF('Comanda Decor 1'!$C$10&lt;&gt;"",'Comanda Decor 1'!$C$10,""),"")</f>
        <v/>
      </c>
    </row>
    <row r="244" spans="1:15" x14ac:dyDescent="0.3">
      <c r="A244" s="3">
        <v>242</v>
      </c>
      <c r="B244" s="3" t="str">
        <f>IF('Comanda Decor 1'!$B271&lt;&gt;"",'Comanda Decor 1'!$B271,"")</f>
        <v/>
      </c>
      <c r="C244" s="3" t="str">
        <f>IF('Comanda Decor 1'!$C271&lt;&gt;"",'Comanda Decor 1'!$C271,"")</f>
        <v/>
      </c>
      <c r="D244" s="3" t="str">
        <f>IF('Comanda Decor 1'!$D271&lt;&gt;0,'Comanda Decor 1'!$D271,"")</f>
        <v/>
      </c>
      <c r="E244" s="3" t="str">
        <f>IF('Comanda Decor 1'!$E271&lt;&gt;0,'Comanda Decor 1'!$E271,"")</f>
        <v/>
      </c>
      <c r="F244" s="3" t="str">
        <f>IF('Comanda Decor 1'!$F271&lt;&gt;0,'Comanda Decor 1'!$F271,"")</f>
        <v/>
      </c>
      <c r="G244" s="3" t="str">
        <f>IF('Comanda Decor 1'!$C271="","",IF('Comanda Decor 1'!$G271="",1,0))</f>
        <v/>
      </c>
      <c r="H244" s="3" t="str">
        <f>VLOOKUP(IF('Comanda Decor 1'!$H271=1,'Comanda Decor 1'!$C$20,IF('Comanda Decor 1'!$H271=2,'Comanda Decor 1'!$C$21,IF('Comanda Decor 1'!$H271=3,'Comanda Decor 1'!$C$22,IF('Comanda Decor 1'!$H271=4,'Comanda Decor 1'!$C$23,IF('Comanda Decor 1'!$H271=5,'Comanda Decor 1'!$C$24,IF('Comanda Decor 1'!$H271=6,'Comanda Decor 1'!$C$25,"Blank")))))),'Corespondenta ABS denumire-cod'!A:B,2,0)</f>
        <v/>
      </c>
      <c r="I244" s="3" t="str">
        <f>VLOOKUP(IF('Comanda Decor 1'!$I271=1,'Comanda Decor 1'!$C$20,IF('Comanda Decor 1'!$I271=2,'Comanda Decor 1'!$C$21,IF('Comanda Decor 1'!$I271=3,'Comanda Decor 1'!$C$22,IF('Comanda Decor 1'!$I271=4,'Comanda Decor 1'!$C$23,IF('Comanda Decor 1'!$I271=5,'Comanda Decor 1'!$C$24,IF('Comanda Decor 1'!$I271=6,'Comanda Decor 1'!$C$25,"Blank")))))),'Corespondenta ABS denumire-cod'!A:B,2,0)</f>
        <v/>
      </c>
      <c r="J244" s="3" t="str">
        <f>VLOOKUP(IF('Comanda Decor 1'!$J271=1,'Comanda Decor 1'!$C$20,IF('Comanda Decor 1'!$J271=2,'Comanda Decor 1'!$C$21,IF('Comanda Decor 1'!$J271=3,'Comanda Decor 1'!$C$22,IF('Comanda Decor 1'!$J271=4,'Comanda Decor 1'!$C$23,IF('Comanda Decor 1'!$J271=5,'Comanda Decor 1'!$C$24,IF('Comanda Decor 1'!$J271=6,'Comanda Decor 1'!$C$25,"Blank")))))),'Corespondenta ABS denumire-cod'!A:B,2,0)</f>
        <v/>
      </c>
      <c r="K244" s="3" t="str">
        <f>VLOOKUP(IF('Comanda Decor 1'!$K271=1,'Comanda Decor 1'!$C$20,IF('Comanda Decor 1'!$K271=2,'Comanda Decor 1'!$C$21,IF('Comanda Decor 1'!$K271=3,'Comanda Decor 1'!$C$22,IF('Comanda Decor 1'!$K271=4,'Comanda Decor 1'!$C$23,IF('Comanda Decor 1'!$K271=5,'Comanda Decor 1'!$C$24,IF('Comanda Decor 1'!$K271=6,'Comanda Decor 1'!$C$25,"Blank")))))),'Corespondenta ABS denumire-cod'!A:B,2,0)</f>
        <v/>
      </c>
      <c r="L244" s="3" t="str">
        <f>IF('Comanda Decor 1'!$D271&lt;&gt;0,VLOOKUP('Formula Cant 1'!$E243,'Grafica Cant'!$E$2:$F$17,2,0),"")</f>
        <v/>
      </c>
      <c r="M244" s="3" t="str">
        <f>IF('Comanda Decor 1'!$C271&lt;&gt;"",IF('Comanda Decor 1'!$L271&lt;&gt;"",'Comanda Decor 1'!$L271,""),"")</f>
        <v/>
      </c>
      <c r="N244" s="3" t="str">
        <f>IF('Comanda Decor 1'!$C271&lt;&gt;"",IF('Comanda Decor 1'!$C$12&lt;&gt;"",'Comanda Decor 1'!$C$12,""),"")</f>
        <v/>
      </c>
      <c r="O244" s="7" t="str">
        <f>IF('Comanda Decor 1'!$C271&lt;&gt;"",IF('Comanda Decor 1'!$C$10&lt;&gt;"",'Comanda Decor 1'!$C$10,""),"")</f>
        <v/>
      </c>
    </row>
    <row r="245" spans="1:15" x14ac:dyDescent="0.3">
      <c r="A245" s="3">
        <v>243</v>
      </c>
      <c r="B245" s="3" t="str">
        <f>IF('Comanda Decor 1'!$B272&lt;&gt;"",'Comanda Decor 1'!$B272,"")</f>
        <v/>
      </c>
      <c r="C245" s="3" t="str">
        <f>IF('Comanda Decor 1'!$C272&lt;&gt;"",'Comanda Decor 1'!$C272,"")</f>
        <v/>
      </c>
      <c r="D245" s="3" t="str">
        <f>IF('Comanda Decor 1'!$D272&lt;&gt;0,'Comanda Decor 1'!$D272,"")</f>
        <v/>
      </c>
      <c r="E245" s="3" t="str">
        <f>IF('Comanda Decor 1'!$E272&lt;&gt;0,'Comanda Decor 1'!$E272,"")</f>
        <v/>
      </c>
      <c r="F245" s="3" t="str">
        <f>IF('Comanda Decor 1'!$F272&lt;&gt;0,'Comanda Decor 1'!$F272,"")</f>
        <v/>
      </c>
      <c r="G245" s="3" t="str">
        <f>IF('Comanda Decor 1'!$C272="","",IF('Comanda Decor 1'!$G272="",1,0))</f>
        <v/>
      </c>
      <c r="H245" s="3" t="str">
        <f>VLOOKUP(IF('Comanda Decor 1'!$H272=1,'Comanda Decor 1'!$C$20,IF('Comanda Decor 1'!$H272=2,'Comanda Decor 1'!$C$21,IF('Comanda Decor 1'!$H272=3,'Comanda Decor 1'!$C$22,IF('Comanda Decor 1'!$H272=4,'Comanda Decor 1'!$C$23,IF('Comanda Decor 1'!$H272=5,'Comanda Decor 1'!$C$24,IF('Comanda Decor 1'!$H272=6,'Comanda Decor 1'!$C$25,"Blank")))))),'Corespondenta ABS denumire-cod'!A:B,2,0)</f>
        <v/>
      </c>
      <c r="I245" s="3" t="str">
        <f>VLOOKUP(IF('Comanda Decor 1'!$I272=1,'Comanda Decor 1'!$C$20,IF('Comanda Decor 1'!$I272=2,'Comanda Decor 1'!$C$21,IF('Comanda Decor 1'!$I272=3,'Comanda Decor 1'!$C$22,IF('Comanda Decor 1'!$I272=4,'Comanda Decor 1'!$C$23,IF('Comanda Decor 1'!$I272=5,'Comanda Decor 1'!$C$24,IF('Comanda Decor 1'!$I272=6,'Comanda Decor 1'!$C$25,"Blank")))))),'Corespondenta ABS denumire-cod'!A:B,2,0)</f>
        <v/>
      </c>
      <c r="J245" s="3" t="str">
        <f>VLOOKUP(IF('Comanda Decor 1'!$J272=1,'Comanda Decor 1'!$C$20,IF('Comanda Decor 1'!$J272=2,'Comanda Decor 1'!$C$21,IF('Comanda Decor 1'!$J272=3,'Comanda Decor 1'!$C$22,IF('Comanda Decor 1'!$J272=4,'Comanda Decor 1'!$C$23,IF('Comanda Decor 1'!$J272=5,'Comanda Decor 1'!$C$24,IF('Comanda Decor 1'!$J272=6,'Comanda Decor 1'!$C$25,"Blank")))))),'Corespondenta ABS denumire-cod'!A:B,2,0)</f>
        <v/>
      </c>
      <c r="K245" s="3" t="str">
        <f>VLOOKUP(IF('Comanda Decor 1'!$K272=1,'Comanda Decor 1'!$C$20,IF('Comanda Decor 1'!$K272=2,'Comanda Decor 1'!$C$21,IF('Comanda Decor 1'!$K272=3,'Comanda Decor 1'!$C$22,IF('Comanda Decor 1'!$K272=4,'Comanda Decor 1'!$C$23,IF('Comanda Decor 1'!$K272=5,'Comanda Decor 1'!$C$24,IF('Comanda Decor 1'!$K272=6,'Comanda Decor 1'!$C$25,"Blank")))))),'Corespondenta ABS denumire-cod'!A:B,2,0)</f>
        <v/>
      </c>
      <c r="L245" s="3" t="str">
        <f>IF('Comanda Decor 1'!$D272&lt;&gt;0,VLOOKUP('Formula Cant 1'!$E244,'Grafica Cant'!$E$2:$F$17,2,0),"")</f>
        <v/>
      </c>
      <c r="M245" s="3" t="str">
        <f>IF('Comanda Decor 1'!$C272&lt;&gt;"",IF('Comanda Decor 1'!$L272&lt;&gt;"",'Comanda Decor 1'!$L272,""),"")</f>
        <v/>
      </c>
      <c r="N245" s="3" t="str">
        <f>IF('Comanda Decor 1'!$C272&lt;&gt;"",IF('Comanda Decor 1'!$C$12&lt;&gt;"",'Comanda Decor 1'!$C$12,""),"")</f>
        <v/>
      </c>
      <c r="O245" s="7" t="str">
        <f>IF('Comanda Decor 1'!$C272&lt;&gt;"",IF('Comanda Decor 1'!$C$10&lt;&gt;"",'Comanda Decor 1'!$C$10,""),"")</f>
        <v/>
      </c>
    </row>
    <row r="246" spans="1:15" x14ac:dyDescent="0.3">
      <c r="A246" s="3">
        <v>244</v>
      </c>
      <c r="B246" s="3" t="str">
        <f>IF('Comanda Decor 1'!$B273&lt;&gt;"",'Comanda Decor 1'!$B273,"")</f>
        <v/>
      </c>
      <c r="C246" s="3" t="str">
        <f>IF('Comanda Decor 1'!$C273&lt;&gt;"",'Comanda Decor 1'!$C273,"")</f>
        <v/>
      </c>
      <c r="D246" s="3" t="str">
        <f>IF('Comanda Decor 1'!$D273&lt;&gt;0,'Comanda Decor 1'!$D273,"")</f>
        <v/>
      </c>
      <c r="E246" s="3" t="str">
        <f>IF('Comanda Decor 1'!$E273&lt;&gt;0,'Comanda Decor 1'!$E273,"")</f>
        <v/>
      </c>
      <c r="F246" s="3" t="str">
        <f>IF('Comanda Decor 1'!$F273&lt;&gt;0,'Comanda Decor 1'!$F273,"")</f>
        <v/>
      </c>
      <c r="G246" s="3" t="str">
        <f>IF('Comanda Decor 1'!$C273="","",IF('Comanda Decor 1'!$G273="",1,0))</f>
        <v/>
      </c>
      <c r="H246" s="3" t="str">
        <f>VLOOKUP(IF('Comanda Decor 1'!$H273=1,'Comanda Decor 1'!$C$20,IF('Comanda Decor 1'!$H273=2,'Comanda Decor 1'!$C$21,IF('Comanda Decor 1'!$H273=3,'Comanda Decor 1'!$C$22,IF('Comanda Decor 1'!$H273=4,'Comanda Decor 1'!$C$23,IF('Comanda Decor 1'!$H273=5,'Comanda Decor 1'!$C$24,IF('Comanda Decor 1'!$H273=6,'Comanda Decor 1'!$C$25,"Blank")))))),'Corespondenta ABS denumire-cod'!A:B,2,0)</f>
        <v/>
      </c>
      <c r="I246" s="3" t="str">
        <f>VLOOKUP(IF('Comanda Decor 1'!$I273=1,'Comanda Decor 1'!$C$20,IF('Comanda Decor 1'!$I273=2,'Comanda Decor 1'!$C$21,IF('Comanda Decor 1'!$I273=3,'Comanda Decor 1'!$C$22,IF('Comanda Decor 1'!$I273=4,'Comanda Decor 1'!$C$23,IF('Comanda Decor 1'!$I273=5,'Comanda Decor 1'!$C$24,IF('Comanda Decor 1'!$I273=6,'Comanda Decor 1'!$C$25,"Blank")))))),'Corespondenta ABS denumire-cod'!A:B,2,0)</f>
        <v/>
      </c>
      <c r="J246" s="3" t="str">
        <f>VLOOKUP(IF('Comanda Decor 1'!$J273=1,'Comanda Decor 1'!$C$20,IF('Comanda Decor 1'!$J273=2,'Comanda Decor 1'!$C$21,IF('Comanda Decor 1'!$J273=3,'Comanda Decor 1'!$C$22,IF('Comanda Decor 1'!$J273=4,'Comanda Decor 1'!$C$23,IF('Comanda Decor 1'!$J273=5,'Comanda Decor 1'!$C$24,IF('Comanda Decor 1'!$J273=6,'Comanda Decor 1'!$C$25,"Blank")))))),'Corespondenta ABS denumire-cod'!A:B,2,0)</f>
        <v/>
      </c>
      <c r="K246" s="3" t="str">
        <f>VLOOKUP(IF('Comanda Decor 1'!$K273=1,'Comanda Decor 1'!$C$20,IF('Comanda Decor 1'!$K273=2,'Comanda Decor 1'!$C$21,IF('Comanda Decor 1'!$K273=3,'Comanda Decor 1'!$C$22,IF('Comanda Decor 1'!$K273=4,'Comanda Decor 1'!$C$23,IF('Comanda Decor 1'!$K273=5,'Comanda Decor 1'!$C$24,IF('Comanda Decor 1'!$K273=6,'Comanda Decor 1'!$C$25,"Blank")))))),'Corespondenta ABS denumire-cod'!A:B,2,0)</f>
        <v/>
      </c>
      <c r="L246" s="3" t="str">
        <f>IF('Comanda Decor 1'!$D273&lt;&gt;0,VLOOKUP('Formula Cant 1'!$E245,'Grafica Cant'!$E$2:$F$17,2,0),"")</f>
        <v/>
      </c>
      <c r="M246" s="3" t="str">
        <f>IF('Comanda Decor 1'!$C273&lt;&gt;"",IF('Comanda Decor 1'!$L273&lt;&gt;"",'Comanda Decor 1'!$L273,""),"")</f>
        <v/>
      </c>
      <c r="N246" s="3" t="str">
        <f>IF('Comanda Decor 1'!$C273&lt;&gt;"",IF('Comanda Decor 1'!$C$12&lt;&gt;"",'Comanda Decor 1'!$C$12,""),"")</f>
        <v/>
      </c>
      <c r="O246" s="7" t="str">
        <f>IF('Comanda Decor 1'!$C273&lt;&gt;"",IF('Comanda Decor 1'!$C$10&lt;&gt;"",'Comanda Decor 1'!$C$10,""),"")</f>
        <v/>
      </c>
    </row>
    <row r="247" spans="1:15" x14ac:dyDescent="0.3">
      <c r="A247" s="3">
        <v>245</v>
      </c>
      <c r="B247" s="3" t="str">
        <f>IF('Comanda Decor 1'!$B274&lt;&gt;"",'Comanda Decor 1'!$B274,"")</f>
        <v/>
      </c>
      <c r="C247" s="3" t="str">
        <f>IF('Comanda Decor 1'!$C274&lt;&gt;"",'Comanda Decor 1'!$C274,"")</f>
        <v/>
      </c>
      <c r="D247" s="3" t="str">
        <f>IF('Comanda Decor 1'!$D274&lt;&gt;0,'Comanda Decor 1'!$D274,"")</f>
        <v/>
      </c>
      <c r="E247" s="3" t="str">
        <f>IF('Comanda Decor 1'!$E274&lt;&gt;0,'Comanda Decor 1'!$E274,"")</f>
        <v/>
      </c>
      <c r="F247" s="3" t="str">
        <f>IF('Comanda Decor 1'!$F274&lt;&gt;0,'Comanda Decor 1'!$F274,"")</f>
        <v/>
      </c>
      <c r="G247" s="3" t="str">
        <f>IF('Comanda Decor 1'!$C274="","",IF('Comanda Decor 1'!$G274="",1,0))</f>
        <v/>
      </c>
      <c r="H247" s="3" t="str">
        <f>VLOOKUP(IF('Comanda Decor 1'!$H274=1,'Comanda Decor 1'!$C$20,IF('Comanda Decor 1'!$H274=2,'Comanda Decor 1'!$C$21,IF('Comanda Decor 1'!$H274=3,'Comanda Decor 1'!$C$22,IF('Comanda Decor 1'!$H274=4,'Comanda Decor 1'!$C$23,IF('Comanda Decor 1'!$H274=5,'Comanda Decor 1'!$C$24,IF('Comanda Decor 1'!$H274=6,'Comanda Decor 1'!$C$25,"Blank")))))),'Corespondenta ABS denumire-cod'!A:B,2,0)</f>
        <v/>
      </c>
      <c r="I247" s="3" t="str">
        <f>VLOOKUP(IF('Comanda Decor 1'!$I274=1,'Comanda Decor 1'!$C$20,IF('Comanda Decor 1'!$I274=2,'Comanda Decor 1'!$C$21,IF('Comanda Decor 1'!$I274=3,'Comanda Decor 1'!$C$22,IF('Comanda Decor 1'!$I274=4,'Comanda Decor 1'!$C$23,IF('Comanda Decor 1'!$I274=5,'Comanda Decor 1'!$C$24,IF('Comanda Decor 1'!$I274=6,'Comanda Decor 1'!$C$25,"Blank")))))),'Corespondenta ABS denumire-cod'!A:B,2,0)</f>
        <v/>
      </c>
      <c r="J247" s="3" t="str">
        <f>VLOOKUP(IF('Comanda Decor 1'!$J274=1,'Comanda Decor 1'!$C$20,IF('Comanda Decor 1'!$J274=2,'Comanda Decor 1'!$C$21,IF('Comanda Decor 1'!$J274=3,'Comanda Decor 1'!$C$22,IF('Comanda Decor 1'!$J274=4,'Comanda Decor 1'!$C$23,IF('Comanda Decor 1'!$J274=5,'Comanda Decor 1'!$C$24,IF('Comanda Decor 1'!$J274=6,'Comanda Decor 1'!$C$25,"Blank")))))),'Corespondenta ABS denumire-cod'!A:B,2,0)</f>
        <v/>
      </c>
      <c r="K247" s="3" t="str">
        <f>VLOOKUP(IF('Comanda Decor 1'!$K274=1,'Comanda Decor 1'!$C$20,IF('Comanda Decor 1'!$K274=2,'Comanda Decor 1'!$C$21,IF('Comanda Decor 1'!$K274=3,'Comanda Decor 1'!$C$22,IF('Comanda Decor 1'!$K274=4,'Comanda Decor 1'!$C$23,IF('Comanda Decor 1'!$K274=5,'Comanda Decor 1'!$C$24,IF('Comanda Decor 1'!$K274=6,'Comanda Decor 1'!$C$25,"Blank")))))),'Corespondenta ABS denumire-cod'!A:B,2,0)</f>
        <v/>
      </c>
      <c r="L247" s="3" t="str">
        <f>IF('Comanda Decor 1'!$D274&lt;&gt;0,VLOOKUP('Formula Cant 1'!$E246,'Grafica Cant'!$E$2:$F$17,2,0),"")</f>
        <v/>
      </c>
      <c r="M247" s="3" t="str">
        <f>IF('Comanda Decor 1'!$C274&lt;&gt;"",IF('Comanda Decor 1'!$L274&lt;&gt;"",'Comanda Decor 1'!$L274,""),"")</f>
        <v/>
      </c>
      <c r="N247" s="3" t="str">
        <f>IF('Comanda Decor 1'!$C274&lt;&gt;"",IF('Comanda Decor 1'!$C$12&lt;&gt;"",'Comanda Decor 1'!$C$12,""),"")</f>
        <v/>
      </c>
      <c r="O247" s="7" t="str">
        <f>IF('Comanda Decor 1'!$C274&lt;&gt;"",IF('Comanda Decor 1'!$C$10&lt;&gt;"",'Comanda Decor 1'!$C$10,""),"")</f>
        <v/>
      </c>
    </row>
    <row r="248" spans="1:15" x14ac:dyDescent="0.3">
      <c r="A248" s="3">
        <v>246</v>
      </c>
      <c r="B248" s="3" t="str">
        <f>IF('Comanda Decor 1'!$B275&lt;&gt;"",'Comanda Decor 1'!$B275,"")</f>
        <v/>
      </c>
      <c r="C248" s="3" t="str">
        <f>IF('Comanda Decor 1'!$C275&lt;&gt;"",'Comanda Decor 1'!$C275,"")</f>
        <v/>
      </c>
      <c r="D248" s="3" t="str">
        <f>IF('Comanda Decor 1'!$D275&lt;&gt;0,'Comanda Decor 1'!$D275,"")</f>
        <v/>
      </c>
      <c r="E248" s="3" t="str">
        <f>IF('Comanda Decor 1'!$E275&lt;&gt;0,'Comanda Decor 1'!$E275,"")</f>
        <v/>
      </c>
      <c r="F248" s="3" t="str">
        <f>IF('Comanda Decor 1'!$F275&lt;&gt;0,'Comanda Decor 1'!$F275,"")</f>
        <v/>
      </c>
      <c r="G248" s="3" t="str">
        <f>IF('Comanda Decor 1'!$C275="","",IF('Comanda Decor 1'!$G275="",1,0))</f>
        <v/>
      </c>
      <c r="H248" s="3" t="str">
        <f>VLOOKUP(IF('Comanda Decor 1'!$H275=1,'Comanda Decor 1'!$C$20,IF('Comanda Decor 1'!$H275=2,'Comanda Decor 1'!$C$21,IF('Comanda Decor 1'!$H275=3,'Comanda Decor 1'!$C$22,IF('Comanda Decor 1'!$H275=4,'Comanda Decor 1'!$C$23,IF('Comanda Decor 1'!$H275=5,'Comanda Decor 1'!$C$24,IF('Comanda Decor 1'!$H275=6,'Comanda Decor 1'!$C$25,"Blank")))))),'Corespondenta ABS denumire-cod'!A:B,2,0)</f>
        <v/>
      </c>
      <c r="I248" s="3" t="str">
        <f>VLOOKUP(IF('Comanda Decor 1'!$I275=1,'Comanda Decor 1'!$C$20,IF('Comanda Decor 1'!$I275=2,'Comanda Decor 1'!$C$21,IF('Comanda Decor 1'!$I275=3,'Comanda Decor 1'!$C$22,IF('Comanda Decor 1'!$I275=4,'Comanda Decor 1'!$C$23,IF('Comanda Decor 1'!$I275=5,'Comanda Decor 1'!$C$24,IF('Comanda Decor 1'!$I275=6,'Comanda Decor 1'!$C$25,"Blank")))))),'Corespondenta ABS denumire-cod'!A:B,2,0)</f>
        <v/>
      </c>
      <c r="J248" s="3" t="str">
        <f>VLOOKUP(IF('Comanda Decor 1'!$J275=1,'Comanda Decor 1'!$C$20,IF('Comanda Decor 1'!$J275=2,'Comanda Decor 1'!$C$21,IF('Comanda Decor 1'!$J275=3,'Comanda Decor 1'!$C$22,IF('Comanda Decor 1'!$J275=4,'Comanda Decor 1'!$C$23,IF('Comanda Decor 1'!$J275=5,'Comanda Decor 1'!$C$24,IF('Comanda Decor 1'!$J275=6,'Comanda Decor 1'!$C$25,"Blank")))))),'Corespondenta ABS denumire-cod'!A:B,2,0)</f>
        <v/>
      </c>
      <c r="K248" s="3" t="str">
        <f>VLOOKUP(IF('Comanda Decor 1'!$K275=1,'Comanda Decor 1'!$C$20,IF('Comanda Decor 1'!$K275=2,'Comanda Decor 1'!$C$21,IF('Comanda Decor 1'!$K275=3,'Comanda Decor 1'!$C$22,IF('Comanda Decor 1'!$K275=4,'Comanda Decor 1'!$C$23,IF('Comanda Decor 1'!$K275=5,'Comanda Decor 1'!$C$24,IF('Comanda Decor 1'!$K275=6,'Comanda Decor 1'!$C$25,"Blank")))))),'Corespondenta ABS denumire-cod'!A:B,2,0)</f>
        <v/>
      </c>
      <c r="L248" s="3" t="str">
        <f>IF('Comanda Decor 1'!$D275&lt;&gt;0,VLOOKUP('Formula Cant 1'!$E247,'Grafica Cant'!$E$2:$F$17,2,0),"")</f>
        <v/>
      </c>
      <c r="M248" s="3" t="str">
        <f>IF('Comanda Decor 1'!$C275&lt;&gt;"",IF('Comanda Decor 1'!$L275&lt;&gt;"",'Comanda Decor 1'!$L275,""),"")</f>
        <v/>
      </c>
      <c r="N248" s="3" t="str">
        <f>IF('Comanda Decor 1'!$C275&lt;&gt;"",IF('Comanda Decor 1'!$C$12&lt;&gt;"",'Comanda Decor 1'!$C$12,""),"")</f>
        <v/>
      </c>
      <c r="O248" s="7" t="str">
        <f>IF('Comanda Decor 1'!$C275&lt;&gt;"",IF('Comanda Decor 1'!$C$10&lt;&gt;"",'Comanda Decor 1'!$C$10,""),"")</f>
        <v/>
      </c>
    </row>
    <row r="249" spans="1:15" x14ac:dyDescent="0.3">
      <c r="A249" s="3">
        <v>247</v>
      </c>
      <c r="B249" s="3" t="str">
        <f>IF('Comanda Decor 1'!$B276&lt;&gt;"",'Comanda Decor 1'!$B276,"")</f>
        <v/>
      </c>
      <c r="C249" s="3" t="str">
        <f>IF('Comanda Decor 1'!$C276&lt;&gt;"",'Comanda Decor 1'!$C276,"")</f>
        <v/>
      </c>
      <c r="D249" s="3" t="str">
        <f>IF('Comanda Decor 1'!$D276&lt;&gt;0,'Comanda Decor 1'!$D276,"")</f>
        <v/>
      </c>
      <c r="E249" s="3" t="str">
        <f>IF('Comanda Decor 1'!$E276&lt;&gt;0,'Comanda Decor 1'!$E276,"")</f>
        <v/>
      </c>
      <c r="F249" s="3" t="str">
        <f>IF('Comanda Decor 1'!$F276&lt;&gt;0,'Comanda Decor 1'!$F276,"")</f>
        <v/>
      </c>
      <c r="G249" s="3" t="str">
        <f>IF('Comanda Decor 1'!$C276="","",IF('Comanda Decor 1'!$G276="",1,0))</f>
        <v/>
      </c>
      <c r="H249" s="3" t="str">
        <f>VLOOKUP(IF('Comanda Decor 1'!$H276=1,'Comanda Decor 1'!$C$20,IF('Comanda Decor 1'!$H276=2,'Comanda Decor 1'!$C$21,IF('Comanda Decor 1'!$H276=3,'Comanda Decor 1'!$C$22,IF('Comanda Decor 1'!$H276=4,'Comanda Decor 1'!$C$23,IF('Comanda Decor 1'!$H276=5,'Comanda Decor 1'!$C$24,IF('Comanda Decor 1'!$H276=6,'Comanda Decor 1'!$C$25,"Blank")))))),'Corespondenta ABS denumire-cod'!A:B,2,0)</f>
        <v/>
      </c>
      <c r="I249" s="3" t="str">
        <f>VLOOKUP(IF('Comanda Decor 1'!$I276=1,'Comanda Decor 1'!$C$20,IF('Comanda Decor 1'!$I276=2,'Comanda Decor 1'!$C$21,IF('Comanda Decor 1'!$I276=3,'Comanda Decor 1'!$C$22,IF('Comanda Decor 1'!$I276=4,'Comanda Decor 1'!$C$23,IF('Comanda Decor 1'!$I276=5,'Comanda Decor 1'!$C$24,IF('Comanda Decor 1'!$I276=6,'Comanda Decor 1'!$C$25,"Blank")))))),'Corespondenta ABS denumire-cod'!A:B,2,0)</f>
        <v/>
      </c>
      <c r="J249" s="3" t="str">
        <f>VLOOKUP(IF('Comanda Decor 1'!$J276=1,'Comanda Decor 1'!$C$20,IF('Comanda Decor 1'!$J276=2,'Comanda Decor 1'!$C$21,IF('Comanda Decor 1'!$J276=3,'Comanda Decor 1'!$C$22,IF('Comanda Decor 1'!$J276=4,'Comanda Decor 1'!$C$23,IF('Comanda Decor 1'!$J276=5,'Comanda Decor 1'!$C$24,IF('Comanda Decor 1'!$J276=6,'Comanda Decor 1'!$C$25,"Blank")))))),'Corespondenta ABS denumire-cod'!A:B,2,0)</f>
        <v/>
      </c>
      <c r="K249" s="3" t="str">
        <f>VLOOKUP(IF('Comanda Decor 1'!$K276=1,'Comanda Decor 1'!$C$20,IF('Comanda Decor 1'!$K276=2,'Comanda Decor 1'!$C$21,IF('Comanda Decor 1'!$K276=3,'Comanda Decor 1'!$C$22,IF('Comanda Decor 1'!$K276=4,'Comanda Decor 1'!$C$23,IF('Comanda Decor 1'!$K276=5,'Comanda Decor 1'!$C$24,IF('Comanda Decor 1'!$K276=6,'Comanda Decor 1'!$C$25,"Blank")))))),'Corespondenta ABS denumire-cod'!A:B,2,0)</f>
        <v/>
      </c>
      <c r="L249" s="3" t="str">
        <f>IF('Comanda Decor 1'!$D276&lt;&gt;0,VLOOKUP('Formula Cant 1'!$E248,'Grafica Cant'!$E$2:$F$17,2,0),"")</f>
        <v/>
      </c>
      <c r="M249" s="3" t="str">
        <f>IF('Comanda Decor 1'!$C276&lt;&gt;"",IF('Comanda Decor 1'!$L276&lt;&gt;"",'Comanda Decor 1'!$L276,""),"")</f>
        <v/>
      </c>
      <c r="N249" s="3" t="str">
        <f>IF('Comanda Decor 1'!$C276&lt;&gt;"",IF('Comanda Decor 1'!$C$12&lt;&gt;"",'Comanda Decor 1'!$C$12,""),"")</f>
        <v/>
      </c>
      <c r="O249" s="7" t="str">
        <f>IF('Comanda Decor 1'!$C276&lt;&gt;"",IF('Comanda Decor 1'!$C$10&lt;&gt;"",'Comanda Decor 1'!$C$10,""),"")</f>
        <v/>
      </c>
    </row>
    <row r="250" spans="1:15" x14ac:dyDescent="0.3">
      <c r="A250" s="3">
        <v>248</v>
      </c>
      <c r="B250" s="3" t="str">
        <f>IF('Comanda Decor 1'!$B277&lt;&gt;"",'Comanda Decor 1'!$B277,"")</f>
        <v/>
      </c>
      <c r="C250" s="3" t="str">
        <f>IF('Comanda Decor 1'!$C277&lt;&gt;"",'Comanda Decor 1'!$C277,"")</f>
        <v/>
      </c>
      <c r="D250" s="3" t="str">
        <f>IF('Comanda Decor 1'!$D277&lt;&gt;0,'Comanda Decor 1'!$D277,"")</f>
        <v/>
      </c>
      <c r="E250" s="3" t="str">
        <f>IF('Comanda Decor 1'!$E277&lt;&gt;0,'Comanda Decor 1'!$E277,"")</f>
        <v/>
      </c>
      <c r="F250" s="3" t="str">
        <f>IF('Comanda Decor 1'!$F277&lt;&gt;0,'Comanda Decor 1'!$F277,"")</f>
        <v/>
      </c>
      <c r="G250" s="3" t="str">
        <f>IF('Comanda Decor 1'!$C277="","",IF('Comanda Decor 1'!$G277="",1,0))</f>
        <v/>
      </c>
      <c r="H250" s="3" t="str">
        <f>VLOOKUP(IF('Comanda Decor 1'!$H277=1,'Comanda Decor 1'!$C$20,IF('Comanda Decor 1'!$H277=2,'Comanda Decor 1'!$C$21,IF('Comanda Decor 1'!$H277=3,'Comanda Decor 1'!$C$22,IF('Comanda Decor 1'!$H277=4,'Comanda Decor 1'!$C$23,IF('Comanda Decor 1'!$H277=5,'Comanda Decor 1'!$C$24,IF('Comanda Decor 1'!$H277=6,'Comanda Decor 1'!$C$25,"Blank")))))),'Corespondenta ABS denumire-cod'!A:B,2,0)</f>
        <v/>
      </c>
      <c r="I250" s="3" t="str">
        <f>VLOOKUP(IF('Comanda Decor 1'!$I277=1,'Comanda Decor 1'!$C$20,IF('Comanda Decor 1'!$I277=2,'Comanda Decor 1'!$C$21,IF('Comanda Decor 1'!$I277=3,'Comanda Decor 1'!$C$22,IF('Comanda Decor 1'!$I277=4,'Comanda Decor 1'!$C$23,IF('Comanda Decor 1'!$I277=5,'Comanda Decor 1'!$C$24,IF('Comanda Decor 1'!$I277=6,'Comanda Decor 1'!$C$25,"Blank")))))),'Corespondenta ABS denumire-cod'!A:B,2,0)</f>
        <v/>
      </c>
      <c r="J250" s="3" t="str">
        <f>VLOOKUP(IF('Comanda Decor 1'!$J277=1,'Comanda Decor 1'!$C$20,IF('Comanda Decor 1'!$J277=2,'Comanda Decor 1'!$C$21,IF('Comanda Decor 1'!$J277=3,'Comanda Decor 1'!$C$22,IF('Comanda Decor 1'!$J277=4,'Comanda Decor 1'!$C$23,IF('Comanda Decor 1'!$J277=5,'Comanda Decor 1'!$C$24,IF('Comanda Decor 1'!$J277=6,'Comanda Decor 1'!$C$25,"Blank")))))),'Corespondenta ABS denumire-cod'!A:B,2,0)</f>
        <v/>
      </c>
      <c r="K250" s="3" t="str">
        <f>VLOOKUP(IF('Comanda Decor 1'!$K277=1,'Comanda Decor 1'!$C$20,IF('Comanda Decor 1'!$K277=2,'Comanda Decor 1'!$C$21,IF('Comanda Decor 1'!$K277=3,'Comanda Decor 1'!$C$22,IF('Comanda Decor 1'!$K277=4,'Comanda Decor 1'!$C$23,IF('Comanda Decor 1'!$K277=5,'Comanda Decor 1'!$C$24,IF('Comanda Decor 1'!$K277=6,'Comanda Decor 1'!$C$25,"Blank")))))),'Corespondenta ABS denumire-cod'!A:B,2,0)</f>
        <v/>
      </c>
      <c r="L250" s="3" t="str">
        <f>IF('Comanda Decor 1'!$D277&lt;&gt;0,VLOOKUP('Formula Cant 1'!$E249,'Grafica Cant'!$E$2:$F$17,2,0),"")</f>
        <v/>
      </c>
      <c r="M250" s="3" t="str">
        <f>IF('Comanda Decor 1'!$C277&lt;&gt;"",IF('Comanda Decor 1'!$L277&lt;&gt;"",'Comanda Decor 1'!$L277,""),"")</f>
        <v/>
      </c>
      <c r="N250" s="3" t="str">
        <f>IF('Comanda Decor 1'!$C277&lt;&gt;"",IF('Comanda Decor 1'!$C$12&lt;&gt;"",'Comanda Decor 1'!$C$12,""),"")</f>
        <v/>
      </c>
      <c r="O250" s="7" t="str">
        <f>IF('Comanda Decor 1'!$C277&lt;&gt;"",IF('Comanda Decor 1'!$C$10&lt;&gt;"",'Comanda Decor 1'!$C$10,""),"")</f>
        <v/>
      </c>
    </row>
    <row r="251" spans="1:15" x14ac:dyDescent="0.3">
      <c r="A251" s="3">
        <v>249</v>
      </c>
      <c r="B251" s="3" t="str">
        <f>IF('Comanda Decor 1'!$B278&lt;&gt;"",'Comanda Decor 1'!$B278,"")</f>
        <v/>
      </c>
      <c r="C251" s="3" t="str">
        <f>IF('Comanda Decor 1'!$C278&lt;&gt;"",'Comanda Decor 1'!$C278,"")</f>
        <v/>
      </c>
      <c r="D251" s="3" t="str">
        <f>IF('Comanda Decor 1'!$D278&lt;&gt;0,'Comanda Decor 1'!$D278,"")</f>
        <v/>
      </c>
      <c r="E251" s="3" t="str">
        <f>IF('Comanda Decor 1'!$E278&lt;&gt;0,'Comanda Decor 1'!$E278,"")</f>
        <v/>
      </c>
      <c r="F251" s="3" t="str">
        <f>IF('Comanda Decor 1'!$F278&lt;&gt;0,'Comanda Decor 1'!$F278,"")</f>
        <v/>
      </c>
      <c r="G251" s="3" t="str">
        <f>IF('Comanda Decor 1'!$C278="","",IF('Comanda Decor 1'!$G278="",1,0))</f>
        <v/>
      </c>
      <c r="H251" s="3" t="str">
        <f>VLOOKUP(IF('Comanda Decor 1'!$H278=1,'Comanda Decor 1'!$C$20,IF('Comanda Decor 1'!$H278=2,'Comanda Decor 1'!$C$21,IF('Comanda Decor 1'!$H278=3,'Comanda Decor 1'!$C$22,IF('Comanda Decor 1'!$H278=4,'Comanda Decor 1'!$C$23,IF('Comanda Decor 1'!$H278=5,'Comanda Decor 1'!$C$24,IF('Comanda Decor 1'!$H278=6,'Comanda Decor 1'!$C$25,"Blank")))))),'Corespondenta ABS denumire-cod'!A:B,2,0)</f>
        <v/>
      </c>
      <c r="I251" s="3" t="str">
        <f>VLOOKUP(IF('Comanda Decor 1'!$I278=1,'Comanda Decor 1'!$C$20,IF('Comanda Decor 1'!$I278=2,'Comanda Decor 1'!$C$21,IF('Comanda Decor 1'!$I278=3,'Comanda Decor 1'!$C$22,IF('Comanda Decor 1'!$I278=4,'Comanda Decor 1'!$C$23,IF('Comanda Decor 1'!$I278=5,'Comanda Decor 1'!$C$24,IF('Comanda Decor 1'!$I278=6,'Comanda Decor 1'!$C$25,"Blank")))))),'Corespondenta ABS denumire-cod'!A:B,2,0)</f>
        <v/>
      </c>
      <c r="J251" s="3" t="str">
        <f>VLOOKUP(IF('Comanda Decor 1'!$J278=1,'Comanda Decor 1'!$C$20,IF('Comanda Decor 1'!$J278=2,'Comanda Decor 1'!$C$21,IF('Comanda Decor 1'!$J278=3,'Comanda Decor 1'!$C$22,IF('Comanda Decor 1'!$J278=4,'Comanda Decor 1'!$C$23,IF('Comanda Decor 1'!$J278=5,'Comanda Decor 1'!$C$24,IF('Comanda Decor 1'!$J278=6,'Comanda Decor 1'!$C$25,"Blank")))))),'Corespondenta ABS denumire-cod'!A:B,2,0)</f>
        <v/>
      </c>
      <c r="K251" s="3" t="str">
        <f>VLOOKUP(IF('Comanda Decor 1'!$K278=1,'Comanda Decor 1'!$C$20,IF('Comanda Decor 1'!$K278=2,'Comanda Decor 1'!$C$21,IF('Comanda Decor 1'!$K278=3,'Comanda Decor 1'!$C$22,IF('Comanda Decor 1'!$K278=4,'Comanda Decor 1'!$C$23,IF('Comanda Decor 1'!$K278=5,'Comanda Decor 1'!$C$24,IF('Comanda Decor 1'!$K278=6,'Comanda Decor 1'!$C$25,"Blank")))))),'Corespondenta ABS denumire-cod'!A:B,2,0)</f>
        <v/>
      </c>
      <c r="L251" s="3" t="str">
        <f>IF('Comanda Decor 1'!$D278&lt;&gt;0,VLOOKUP('Formula Cant 1'!$E250,'Grafica Cant'!$E$2:$F$17,2,0),"")</f>
        <v/>
      </c>
      <c r="M251" s="3" t="str">
        <f>IF('Comanda Decor 1'!$C278&lt;&gt;"",IF('Comanda Decor 1'!$L278&lt;&gt;"",'Comanda Decor 1'!$L278,""),"")</f>
        <v/>
      </c>
      <c r="N251" s="3" t="str">
        <f>IF('Comanda Decor 1'!$C278&lt;&gt;"",IF('Comanda Decor 1'!$C$12&lt;&gt;"",'Comanda Decor 1'!$C$12,""),"")</f>
        <v/>
      </c>
      <c r="O251" s="7" t="str">
        <f>IF('Comanda Decor 1'!$C278&lt;&gt;"",IF('Comanda Decor 1'!$C$10&lt;&gt;"",'Comanda Decor 1'!$C$10,""),"")</f>
        <v/>
      </c>
    </row>
    <row r="252" spans="1:15" x14ac:dyDescent="0.3">
      <c r="A252" s="3">
        <v>250</v>
      </c>
      <c r="B252" s="3" t="str">
        <f>IF('Comanda Decor 1'!$B279&lt;&gt;"",'Comanda Decor 1'!$B279,"")</f>
        <v/>
      </c>
      <c r="C252" s="3" t="str">
        <f>IF('Comanda Decor 1'!$C279&lt;&gt;"",'Comanda Decor 1'!$C279,"")</f>
        <v/>
      </c>
      <c r="D252" s="3" t="str">
        <f>IF('Comanda Decor 1'!$D279&lt;&gt;0,'Comanda Decor 1'!$D279,"")</f>
        <v/>
      </c>
      <c r="E252" s="3" t="str">
        <f>IF('Comanda Decor 1'!$E279&lt;&gt;0,'Comanda Decor 1'!$E279,"")</f>
        <v/>
      </c>
      <c r="F252" s="3" t="str">
        <f>IF('Comanda Decor 1'!$F279&lt;&gt;0,'Comanda Decor 1'!$F279,"")</f>
        <v/>
      </c>
      <c r="G252" s="3" t="str">
        <f>IF('Comanda Decor 1'!$C279="","",IF('Comanda Decor 1'!$G279="",1,0))</f>
        <v/>
      </c>
      <c r="H252" s="3" t="str">
        <f>VLOOKUP(IF('Comanda Decor 1'!$H279=1,'Comanda Decor 1'!$C$20,IF('Comanda Decor 1'!$H279=2,'Comanda Decor 1'!$C$21,IF('Comanda Decor 1'!$H279=3,'Comanda Decor 1'!$C$22,IF('Comanda Decor 1'!$H279=4,'Comanda Decor 1'!$C$23,IF('Comanda Decor 1'!$H279=5,'Comanda Decor 1'!$C$24,IF('Comanda Decor 1'!$H279=6,'Comanda Decor 1'!$C$25,"Blank")))))),'Corespondenta ABS denumire-cod'!A:B,2,0)</f>
        <v/>
      </c>
      <c r="I252" s="3" t="str">
        <f>VLOOKUP(IF('Comanda Decor 1'!$I279=1,'Comanda Decor 1'!$C$20,IF('Comanda Decor 1'!$I279=2,'Comanda Decor 1'!$C$21,IF('Comanda Decor 1'!$I279=3,'Comanda Decor 1'!$C$22,IF('Comanda Decor 1'!$I279=4,'Comanda Decor 1'!$C$23,IF('Comanda Decor 1'!$I279=5,'Comanda Decor 1'!$C$24,IF('Comanda Decor 1'!$I279=6,'Comanda Decor 1'!$C$25,"Blank")))))),'Corespondenta ABS denumire-cod'!A:B,2,0)</f>
        <v/>
      </c>
      <c r="J252" s="3" t="str">
        <f>VLOOKUP(IF('Comanda Decor 1'!$J279=1,'Comanda Decor 1'!$C$20,IF('Comanda Decor 1'!$J279=2,'Comanda Decor 1'!$C$21,IF('Comanda Decor 1'!$J279=3,'Comanda Decor 1'!$C$22,IF('Comanda Decor 1'!$J279=4,'Comanda Decor 1'!$C$23,IF('Comanda Decor 1'!$J279=5,'Comanda Decor 1'!$C$24,IF('Comanda Decor 1'!$J279=6,'Comanda Decor 1'!$C$25,"Blank")))))),'Corespondenta ABS denumire-cod'!A:B,2,0)</f>
        <v/>
      </c>
      <c r="K252" s="3" t="str">
        <f>VLOOKUP(IF('Comanda Decor 1'!$K279=1,'Comanda Decor 1'!$C$20,IF('Comanda Decor 1'!$K279=2,'Comanda Decor 1'!$C$21,IF('Comanda Decor 1'!$K279=3,'Comanda Decor 1'!$C$22,IF('Comanda Decor 1'!$K279=4,'Comanda Decor 1'!$C$23,IF('Comanda Decor 1'!$K279=5,'Comanda Decor 1'!$C$24,IF('Comanda Decor 1'!$K279=6,'Comanda Decor 1'!$C$25,"Blank")))))),'Corespondenta ABS denumire-cod'!A:B,2,0)</f>
        <v/>
      </c>
      <c r="L252" s="3" t="str">
        <f>IF('Comanda Decor 1'!$D279&lt;&gt;0,VLOOKUP('Formula Cant 1'!$E251,'Grafica Cant'!$E$2:$F$17,2,0),"")</f>
        <v/>
      </c>
      <c r="M252" s="3" t="str">
        <f>IF('Comanda Decor 1'!$C279&lt;&gt;"",IF('Comanda Decor 1'!$L279&lt;&gt;"",'Comanda Decor 1'!$L279,""),"")</f>
        <v/>
      </c>
      <c r="N252" s="3" t="str">
        <f>IF('Comanda Decor 1'!$C279&lt;&gt;"",IF('Comanda Decor 1'!$C$12&lt;&gt;"",'Comanda Decor 1'!$C$12,""),"")</f>
        <v/>
      </c>
      <c r="O252" s="7" t="str">
        <f>IF('Comanda Decor 1'!$C279&lt;&gt;"",IF('Comanda Decor 1'!$C$10&lt;&gt;"",'Comanda Decor 1'!$C$10,""),"")</f>
        <v/>
      </c>
    </row>
    <row r="253" spans="1:15" x14ac:dyDescent="0.3">
      <c r="A253" s="3">
        <v>251</v>
      </c>
      <c r="B253" s="3" t="str">
        <f>IF('Comanda Decor 1'!$B280&lt;&gt;"",'Comanda Decor 1'!$B280,"")</f>
        <v/>
      </c>
      <c r="C253" s="3" t="str">
        <f>IF('Comanda Decor 1'!$C280&lt;&gt;"",'Comanda Decor 1'!$C280,"")</f>
        <v/>
      </c>
      <c r="D253" s="3" t="str">
        <f>IF('Comanda Decor 1'!$D280&lt;&gt;0,'Comanda Decor 1'!$D280,"")</f>
        <v/>
      </c>
      <c r="E253" s="3" t="str">
        <f>IF('Comanda Decor 1'!$E280&lt;&gt;0,'Comanda Decor 1'!$E280,"")</f>
        <v/>
      </c>
      <c r="F253" s="3" t="str">
        <f>IF('Comanda Decor 1'!$F280&lt;&gt;0,'Comanda Decor 1'!$F280,"")</f>
        <v/>
      </c>
      <c r="G253" s="3" t="str">
        <f>IF('Comanda Decor 1'!$C280="","",IF('Comanda Decor 1'!$G280="",1,0))</f>
        <v/>
      </c>
      <c r="H253" s="3" t="str">
        <f>VLOOKUP(IF('Comanda Decor 1'!$H280=1,'Comanda Decor 1'!$C$20,IF('Comanda Decor 1'!$H280=2,'Comanda Decor 1'!$C$21,IF('Comanda Decor 1'!$H280=3,'Comanda Decor 1'!$C$22,IF('Comanda Decor 1'!$H280=4,'Comanda Decor 1'!$C$23,IF('Comanda Decor 1'!$H280=5,'Comanda Decor 1'!$C$24,IF('Comanda Decor 1'!$H280=6,'Comanda Decor 1'!$C$25,"Blank")))))),'Corespondenta ABS denumire-cod'!A:B,2,0)</f>
        <v/>
      </c>
      <c r="I253" s="3" t="str">
        <f>VLOOKUP(IF('Comanda Decor 1'!$I280=1,'Comanda Decor 1'!$C$20,IF('Comanda Decor 1'!$I280=2,'Comanda Decor 1'!$C$21,IF('Comanda Decor 1'!$I280=3,'Comanda Decor 1'!$C$22,IF('Comanda Decor 1'!$I280=4,'Comanda Decor 1'!$C$23,IF('Comanda Decor 1'!$I280=5,'Comanda Decor 1'!$C$24,IF('Comanda Decor 1'!$I280=6,'Comanda Decor 1'!$C$25,"Blank")))))),'Corespondenta ABS denumire-cod'!A:B,2,0)</f>
        <v/>
      </c>
      <c r="J253" s="3" t="str">
        <f>VLOOKUP(IF('Comanda Decor 1'!$J280=1,'Comanda Decor 1'!$C$20,IF('Comanda Decor 1'!$J280=2,'Comanda Decor 1'!$C$21,IF('Comanda Decor 1'!$J280=3,'Comanda Decor 1'!$C$22,IF('Comanda Decor 1'!$J280=4,'Comanda Decor 1'!$C$23,IF('Comanda Decor 1'!$J280=5,'Comanda Decor 1'!$C$24,IF('Comanda Decor 1'!$J280=6,'Comanda Decor 1'!$C$25,"Blank")))))),'Corespondenta ABS denumire-cod'!A:B,2,0)</f>
        <v/>
      </c>
      <c r="K253" s="3" t="str">
        <f>VLOOKUP(IF('Comanda Decor 1'!$K280=1,'Comanda Decor 1'!$C$20,IF('Comanda Decor 1'!$K280=2,'Comanda Decor 1'!$C$21,IF('Comanda Decor 1'!$K280=3,'Comanda Decor 1'!$C$22,IF('Comanda Decor 1'!$K280=4,'Comanda Decor 1'!$C$23,IF('Comanda Decor 1'!$K280=5,'Comanda Decor 1'!$C$24,IF('Comanda Decor 1'!$K280=6,'Comanda Decor 1'!$C$25,"Blank")))))),'Corespondenta ABS denumire-cod'!A:B,2,0)</f>
        <v/>
      </c>
      <c r="L253" s="3" t="str">
        <f>IF('Comanda Decor 1'!$D280&lt;&gt;0,VLOOKUP('Formula Cant 1'!$E252,'Grafica Cant'!$E$2:$F$17,2,0),"")</f>
        <v/>
      </c>
      <c r="M253" s="3" t="str">
        <f>IF('Comanda Decor 1'!$C280&lt;&gt;"",IF('Comanda Decor 1'!$L280&lt;&gt;"",'Comanda Decor 1'!$L280,""),"")</f>
        <v/>
      </c>
      <c r="N253" s="3" t="str">
        <f>IF('Comanda Decor 1'!$C280&lt;&gt;"",IF('Comanda Decor 1'!$C$12&lt;&gt;"",'Comanda Decor 1'!$C$12,""),"")</f>
        <v/>
      </c>
      <c r="O253" s="7" t="str">
        <f>IF('Comanda Decor 1'!$C280&lt;&gt;"",IF('Comanda Decor 1'!$C$10&lt;&gt;"",'Comanda Decor 1'!$C$10,""),"")</f>
        <v/>
      </c>
    </row>
    <row r="254" spans="1:15" x14ac:dyDescent="0.3">
      <c r="A254" s="3">
        <v>252</v>
      </c>
      <c r="B254" s="3" t="str">
        <f>IF('Comanda Decor 1'!$B281&lt;&gt;"",'Comanda Decor 1'!$B281,"")</f>
        <v/>
      </c>
      <c r="C254" s="3" t="str">
        <f>IF('Comanda Decor 1'!$C281&lt;&gt;"",'Comanda Decor 1'!$C281,"")</f>
        <v/>
      </c>
      <c r="D254" s="3" t="str">
        <f>IF('Comanda Decor 1'!$D281&lt;&gt;0,'Comanda Decor 1'!$D281,"")</f>
        <v/>
      </c>
      <c r="E254" s="3" t="str">
        <f>IF('Comanda Decor 1'!$E281&lt;&gt;0,'Comanda Decor 1'!$E281,"")</f>
        <v/>
      </c>
      <c r="F254" s="3" t="str">
        <f>IF('Comanda Decor 1'!$F281&lt;&gt;0,'Comanda Decor 1'!$F281,"")</f>
        <v/>
      </c>
      <c r="G254" s="3" t="str">
        <f>IF('Comanda Decor 1'!$C281="","",IF('Comanda Decor 1'!$G281="",1,0))</f>
        <v/>
      </c>
      <c r="H254" s="3" t="str">
        <f>VLOOKUP(IF('Comanda Decor 1'!$H281=1,'Comanda Decor 1'!$C$20,IF('Comanda Decor 1'!$H281=2,'Comanda Decor 1'!$C$21,IF('Comanda Decor 1'!$H281=3,'Comanda Decor 1'!$C$22,IF('Comanda Decor 1'!$H281=4,'Comanda Decor 1'!$C$23,IF('Comanda Decor 1'!$H281=5,'Comanda Decor 1'!$C$24,IF('Comanda Decor 1'!$H281=6,'Comanda Decor 1'!$C$25,"Blank")))))),'Corespondenta ABS denumire-cod'!A:B,2,0)</f>
        <v/>
      </c>
      <c r="I254" s="3" t="str">
        <f>VLOOKUP(IF('Comanda Decor 1'!$I281=1,'Comanda Decor 1'!$C$20,IF('Comanda Decor 1'!$I281=2,'Comanda Decor 1'!$C$21,IF('Comanda Decor 1'!$I281=3,'Comanda Decor 1'!$C$22,IF('Comanda Decor 1'!$I281=4,'Comanda Decor 1'!$C$23,IF('Comanda Decor 1'!$I281=5,'Comanda Decor 1'!$C$24,IF('Comanda Decor 1'!$I281=6,'Comanda Decor 1'!$C$25,"Blank")))))),'Corespondenta ABS denumire-cod'!A:B,2,0)</f>
        <v/>
      </c>
      <c r="J254" s="3" t="str">
        <f>VLOOKUP(IF('Comanda Decor 1'!$J281=1,'Comanda Decor 1'!$C$20,IF('Comanda Decor 1'!$J281=2,'Comanda Decor 1'!$C$21,IF('Comanda Decor 1'!$J281=3,'Comanda Decor 1'!$C$22,IF('Comanda Decor 1'!$J281=4,'Comanda Decor 1'!$C$23,IF('Comanda Decor 1'!$J281=5,'Comanda Decor 1'!$C$24,IF('Comanda Decor 1'!$J281=6,'Comanda Decor 1'!$C$25,"Blank")))))),'Corespondenta ABS denumire-cod'!A:B,2,0)</f>
        <v/>
      </c>
      <c r="K254" s="3" t="str">
        <f>VLOOKUP(IF('Comanda Decor 1'!$K281=1,'Comanda Decor 1'!$C$20,IF('Comanda Decor 1'!$K281=2,'Comanda Decor 1'!$C$21,IF('Comanda Decor 1'!$K281=3,'Comanda Decor 1'!$C$22,IF('Comanda Decor 1'!$K281=4,'Comanda Decor 1'!$C$23,IF('Comanda Decor 1'!$K281=5,'Comanda Decor 1'!$C$24,IF('Comanda Decor 1'!$K281=6,'Comanda Decor 1'!$C$25,"Blank")))))),'Corespondenta ABS denumire-cod'!A:B,2,0)</f>
        <v/>
      </c>
      <c r="L254" s="3" t="str">
        <f>IF('Comanda Decor 1'!$D281&lt;&gt;0,VLOOKUP('Formula Cant 1'!$E253,'Grafica Cant'!$E$2:$F$17,2,0),"")</f>
        <v/>
      </c>
      <c r="M254" s="3" t="str">
        <f>IF('Comanda Decor 1'!$C281&lt;&gt;"",IF('Comanda Decor 1'!$L281&lt;&gt;"",'Comanda Decor 1'!$L281,""),"")</f>
        <v/>
      </c>
      <c r="N254" s="3" t="str">
        <f>IF('Comanda Decor 1'!$C281&lt;&gt;"",IF('Comanda Decor 1'!$C$12&lt;&gt;"",'Comanda Decor 1'!$C$12,""),"")</f>
        <v/>
      </c>
      <c r="O254" s="7" t="str">
        <f>IF('Comanda Decor 1'!$C281&lt;&gt;"",IF('Comanda Decor 1'!$C$10&lt;&gt;"",'Comanda Decor 1'!$C$10,""),"")</f>
        <v/>
      </c>
    </row>
    <row r="255" spans="1:15" x14ac:dyDescent="0.3">
      <c r="A255" s="3">
        <v>253</v>
      </c>
      <c r="B255" s="3" t="str">
        <f>IF('Comanda Decor 1'!$B282&lt;&gt;"",'Comanda Decor 1'!$B282,"")</f>
        <v/>
      </c>
      <c r="C255" s="3" t="str">
        <f>IF('Comanda Decor 1'!$C282&lt;&gt;"",'Comanda Decor 1'!$C282,"")</f>
        <v/>
      </c>
      <c r="D255" s="3" t="str">
        <f>IF('Comanda Decor 1'!$D282&lt;&gt;0,'Comanda Decor 1'!$D282,"")</f>
        <v/>
      </c>
      <c r="E255" s="3" t="str">
        <f>IF('Comanda Decor 1'!$E282&lt;&gt;0,'Comanda Decor 1'!$E282,"")</f>
        <v/>
      </c>
      <c r="F255" s="3" t="str">
        <f>IF('Comanda Decor 1'!$F282&lt;&gt;0,'Comanda Decor 1'!$F282,"")</f>
        <v/>
      </c>
      <c r="G255" s="3" t="str">
        <f>IF('Comanda Decor 1'!$C282="","",IF('Comanda Decor 1'!$G282="",1,0))</f>
        <v/>
      </c>
      <c r="H255" s="3" t="str">
        <f>VLOOKUP(IF('Comanda Decor 1'!$H282=1,'Comanda Decor 1'!$C$20,IF('Comanda Decor 1'!$H282=2,'Comanda Decor 1'!$C$21,IF('Comanda Decor 1'!$H282=3,'Comanda Decor 1'!$C$22,IF('Comanda Decor 1'!$H282=4,'Comanda Decor 1'!$C$23,IF('Comanda Decor 1'!$H282=5,'Comanda Decor 1'!$C$24,IF('Comanda Decor 1'!$H282=6,'Comanda Decor 1'!$C$25,"Blank")))))),'Corespondenta ABS denumire-cod'!A:B,2,0)</f>
        <v/>
      </c>
      <c r="I255" s="3" t="str">
        <f>VLOOKUP(IF('Comanda Decor 1'!$I282=1,'Comanda Decor 1'!$C$20,IF('Comanda Decor 1'!$I282=2,'Comanda Decor 1'!$C$21,IF('Comanda Decor 1'!$I282=3,'Comanda Decor 1'!$C$22,IF('Comanda Decor 1'!$I282=4,'Comanda Decor 1'!$C$23,IF('Comanda Decor 1'!$I282=5,'Comanda Decor 1'!$C$24,IF('Comanda Decor 1'!$I282=6,'Comanda Decor 1'!$C$25,"Blank")))))),'Corespondenta ABS denumire-cod'!A:B,2,0)</f>
        <v/>
      </c>
      <c r="J255" s="3" t="str">
        <f>VLOOKUP(IF('Comanda Decor 1'!$J282=1,'Comanda Decor 1'!$C$20,IF('Comanda Decor 1'!$J282=2,'Comanda Decor 1'!$C$21,IF('Comanda Decor 1'!$J282=3,'Comanda Decor 1'!$C$22,IF('Comanda Decor 1'!$J282=4,'Comanda Decor 1'!$C$23,IF('Comanda Decor 1'!$J282=5,'Comanda Decor 1'!$C$24,IF('Comanda Decor 1'!$J282=6,'Comanda Decor 1'!$C$25,"Blank")))))),'Corespondenta ABS denumire-cod'!A:B,2,0)</f>
        <v/>
      </c>
      <c r="K255" s="3" t="str">
        <f>VLOOKUP(IF('Comanda Decor 1'!$K282=1,'Comanda Decor 1'!$C$20,IF('Comanda Decor 1'!$K282=2,'Comanda Decor 1'!$C$21,IF('Comanda Decor 1'!$K282=3,'Comanda Decor 1'!$C$22,IF('Comanda Decor 1'!$K282=4,'Comanda Decor 1'!$C$23,IF('Comanda Decor 1'!$K282=5,'Comanda Decor 1'!$C$24,IF('Comanda Decor 1'!$K282=6,'Comanda Decor 1'!$C$25,"Blank")))))),'Corespondenta ABS denumire-cod'!A:B,2,0)</f>
        <v/>
      </c>
      <c r="L255" s="3" t="str">
        <f>IF('Comanda Decor 1'!$D282&lt;&gt;0,VLOOKUP('Formula Cant 1'!$E254,'Grafica Cant'!$E$2:$F$17,2,0),"")</f>
        <v/>
      </c>
      <c r="M255" s="3" t="str">
        <f>IF('Comanda Decor 1'!$C282&lt;&gt;"",IF('Comanda Decor 1'!$L282&lt;&gt;"",'Comanda Decor 1'!$L282,""),"")</f>
        <v/>
      </c>
      <c r="N255" s="3" t="str">
        <f>IF('Comanda Decor 1'!$C282&lt;&gt;"",IF('Comanda Decor 1'!$C$12&lt;&gt;"",'Comanda Decor 1'!$C$12,""),"")</f>
        <v/>
      </c>
      <c r="O255" s="7" t="str">
        <f>IF('Comanda Decor 1'!$C282&lt;&gt;"",IF('Comanda Decor 1'!$C$10&lt;&gt;"",'Comanda Decor 1'!$C$10,""),"")</f>
        <v/>
      </c>
    </row>
    <row r="256" spans="1:15" x14ac:dyDescent="0.3">
      <c r="A256" s="3">
        <v>254</v>
      </c>
      <c r="B256" s="3" t="str">
        <f>IF('Comanda Decor 1'!$B283&lt;&gt;"",'Comanda Decor 1'!$B283,"")</f>
        <v/>
      </c>
      <c r="C256" s="3" t="str">
        <f>IF('Comanda Decor 1'!$C283&lt;&gt;"",'Comanda Decor 1'!$C283,"")</f>
        <v/>
      </c>
      <c r="D256" s="3" t="str">
        <f>IF('Comanda Decor 1'!$D283&lt;&gt;0,'Comanda Decor 1'!$D283,"")</f>
        <v/>
      </c>
      <c r="E256" s="3" t="str">
        <f>IF('Comanda Decor 1'!$E283&lt;&gt;0,'Comanda Decor 1'!$E283,"")</f>
        <v/>
      </c>
      <c r="F256" s="3" t="str">
        <f>IF('Comanda Decor 1'!$F283&lt;&gt;0,'Comanda Decor 1'!$F283,"")</f>
        <v/>
      </c>
      <c r="G256" s="3" t="str">
        <f>IF('Comanda Decor 1'!$C283="","",IF('Comanda Decor 1'!$G283="",1,0))</f>
        <v/>
      </c>
      <c r="H256" s="3" t="str">
        <f>VLOOKUP(IF('Comanda Decor 1'!$H283=1,'Comanda Decor 1'!$C$20,IF('Comanda Decor 1'!$H283=2,'Comanda Decor 1'!$C$21,IF('Comanda Decor 1'!$H283=3,'Comanda Decor 1'!$C$22,IF('Comanda Decor 1'!$H283=4,'Comanda Decor 1'!$C$23,IF('Comanda Decor 1'!$H283=5,'Comanda Decor 1'!$C$24,IF('Comanda Decor 1'!$H283=6,'Comanda Decor 1'!$C$25,"Blank")))))),'Corespondenta ABS denumire-cod'!A:B,2,0)</f>
        <v/>
      </c>
      <c r="I256" s="3" t="str">
        <f>VLOOKUP(IF('Comanda Decor 1'!$I283=1,'Comanda Decor 1'!$C$20,IF('Comanda Decor 1'!$I283=2,'Comanda Decor 1'!$C$21,IF('Comanda Decor 1'!$I283=3,'Comanda Decor 1'!$C$22,IF('Comanda Decor 1'!$I283=4,'Comanda Decor 1'!$C$23,IF('Comanda Decor 1'!$I283=5,'Comanda Decor 1'!$C$24,IF('Comanda Decor 1'!$I283=6,'Comanda Decor 1'!$C$25,"Blank")))))),'Corespondenta ABS denumire-cod'!A:B,2,0)</f>
        <v/>
      </c>
      <c r="J256" s="3" t="str">
        <f>VLOOKUP(IF('Comanda Decor 1'!$J283=1,'Comanda Decor 1'!$C$20,IF('Comanda Decor 1'!$J283=2,'Comanda Decor 1'!$C$21,IF('Comanda Decor 1'!$J283=3,'Comanda Decor 1'!$C$22,IF('Comanda Decor 1'!$J283=4,'Comanda Decor 1'!$C$23,IF('Comanda Decor 1'!$J283=5,'Comanda Decor 1'!$C$24,IF('Comanda Decor 1'!$J283=6,'Comanda Decor 1'!$C$25,"Blank")))))),'Corespondenta ABS denumire-cod'!A:B,2,0)</f>
        <v/>
      </c>
      <c r="K256" s="3" t="str">
        <f>VLOOKUP(IF('Comanda Decor 1'!$K283=1,'Comanda Decor 1'!$C$20,IF('Comanda Decor 1'!$K283=2,'Comanda Decor 1'!$C$21,IF('Comanda Decor 1'!$K283=3,'Comanda Decor 1'!$C$22,IF('Comanda Decor 1'!$K283=4,'Comanda Decor 1'!$C$23,IF('Comanda Decor 1'!$K283=5,'Comanda Decor 1'!$C$24,IF('Comanda Decor 1'!$K283=6,'Comanda Decor 1'!$C$25,"Blank")))))),'Corespondenta ABS denumire-cod'!A:B,2,0)</f>
        <v/>
      </c>
      <c r="L256" s="3" t="str">
        <f>IF('Comanda Decor 1'!$D283&lt;&gt;0,VLOOKUP('Formula Cant 1'!$E255,'Grafica Cant'!$E$2:$F$17,2,0),"")</f>
        <v/>
      </c>
      <c r="M256" s="3" t="str">
        <f>IF('Comanda Decor 1'!$C283&lt;&gt;"",IF('Comanda Decor 1'!$L283&lt;&gt;"",'Comanda Decor 1'!$L283,""),"")</f>
        <v/>
      </c>
      <c r="N256" s="3" t="str">
        <f>IF('Comanda Decor 1'!$C283&lt;&gt;"",IF('Comanda Decor 1'!$C$12&lt;&gt;"",'Comanda Decor 1'!$C$12,""),"")</f>
        <v/>
      </c>
      <c r="O256" s="7" t="str">
        <f>IF('Comanda Decor 1'!$C283&lt;&gt;"",IF('Comanda Decor 1'!$C$10&lt;&gt;"",'Comanda Decor 1'!$C$10,""),"")</f>
        <v/>
      </c>
    </row>
    <row r="257" spans="1:15" x14ac:dyDescent="0.3">
      <c r="A257" s="3">
        <v>255</v>
      </c>
      <c r="B257" s="3" t="str">
        <f>IF('Comanda Decor 1'!$B284&lt;&gt;"",'Comanda Decor 1'!$B284,"")</f>
        <v/>
      </c>
      <c r="C257" s="3" t="str">
        <f>IF('Comanda Decor 1'!$C284&lt;&gt;"",'Comanda Decor 1'!$C284,"")</f>
        <v/>
      </c>
      <c r="D257" s="3" t="str">
        <f>IF('Comanda Decor 1'!$D284&lt;&gt;0,'Comanda Decor 1'!$D284,"")</f>
        <v/>
      </c>
      <c r="E257" s="3" t="str">
        <f>IF('Comanda Decor 1'!$E284&lt;&gt;0,'Comanda Decor 1'!$E284,"")</f>
        <v/>
      </c>
      <c r="F257" s="3" t="str">
        <f>IF('Comanda Decor 1'!$F284&lt;&gt;0,'Comanda Decor 1'!$F284,"")</f>
        <v/>
      </c>
      <c r="G257" s="3" t="str">
        <f>IF('Comanda Decor 1'!$C284="","",IF('Comanda Decor 1'!$G284="",1,0))</f>
        <v/>
      </c>
      <c r="H257" s="3" t="str">
        <f>VLOOKUP(IF('Comanda Decor 1'!$H284=1,'Comanda Decor 1'!$C$20,IF('Comanda Decor 1'!$H284=2,'Comanda Decor 1'!$C$21,IF('Comanda Decor 1'!$H284=3,'Comanda Decor 1'!$C$22,IF('Comanda Decor 1'!$H284=4,'Comanda Decor 1'!$C$23,IF('Comanda Decor 1'!$H284=5,'Comanda Decor 1'!$C$24,IF('Comanda Decor 1'!$H284=6,'Comanda Decor 1'!$C$25,"Blank")))))),'Corespondenta ABS denumire-cod'!A:B,2,0)</f>
        <v/>
      </c>
      <c r="I257" s="3" t="str">
        <f>VLOOKUP(IF('Comanda Decor 1'!$I284=1,'Comanda Decor 1'!$C$20,IF('Comanda Decor 1'!$I284=2,'Comanda Decor 1'!$C$21,IF('Comanda Decor 1'!$I284=3,'Comanda Decor 1'!$C$22,IF('Comanda Decor 1'!$I284=4,'Comanda Decor 1'!$C$23,IF('Comanda Decor 1'!$I284=5,'Comanda Decor 1'!$C$24,IF('Comanda Decor 1'!$I284=6,'Comanda Decor 1'!$C$25,"Blank")))))),'Corespondenta ABS denumire-cod'!A:B,2,0)</f>
        <v/>
      </c>
      <c r="J257" s="3" t="str">
        <f>VLOOKUP(IF('Comanda Decor 1'!$J284=1,'Comanda Decor 1'!$C$20,IF('Comanda Decor 1'!$J284=2,'Comanda Decor 1'!$C$21,IF('Comanda Decor 1'!$J284=3,'Comanda Decor 1'!$C$22,IF('Comanda Decor 1'!$J284=4,'Comanda Decor 1'!$C$23,IF('Comanda Decor 1'!$J284=5,'Comanda Decor 1'!$C$24,IF('Comanda Decor 1'!$J284=6,'Comanda Decor 1'!$C$25,"Blank")))))),'Corespondenta ABS denumire-cod'!A:B,2,0)</f>
        <v/>
      </c>
      <c r="K257" s="3" t="str">
        <f>VLOOKUP(IF('Comanda Decor 1'!$K284=1,'Comanda Decor 1'!$C$20,IF('Comanda Decor 1'!$K284=2,'Comanda Decor 1'!$C$21,IF('Comanda Decor 1'!$K284=3,'Comanda Decor 1'!$C$22,IF('Comanda Decor 1'!$K284=4,'Comanda Decor 1'!$C$23,IF('Comanda Decor 1'!$K284=5,'Comanda Decor 1'!$C$24,IF('Comanda Decor 1'!$K284=6,'Comanda Decor 1'!$C$25,"Blank")))))),'Corespondenta ABS denumire-cod'!A:B,2,0)</f>
        <v/>
      </c>
      <c r="L257" s="3" t="str">
        <f>IF('Comanda Decor 1'!$D284&lt;&gt;0,VLOOKUP('Formula Cant 1'!$E256,'Grafica Cant'!$E$2:$F$17,2,0),"")</f>
        <v/>
      </c>
      <c r="M257" s="3" t="str">
        <f>IF('Comanda Decor 1'!$C284&lt;&gt;"",IF('Comanda Decor 1'!$L284&lt;&gt;"",'Comanda Decor 1'!$L284,""),"")</f>
        <v/>
      </c>
      <c r="N257" s="3" t="str">
        <f>IF('Comanda Decor 1'!$C284&lt;&gt;"",IF('Comanda Decor 1'!$C$12&lt;&gt;"",'Comanda Decor 1'!$C$12,""),"")</f>
        <v/>
      </c>
      <c r="O257" s="7" t="str">
        <f>IF('Comanda Decor 1'!$C284&lt;&gt;"",IF('Comanda Decor 1'!$C$10&lt;&gt;"",'Comanda Decor 1'!$C$10,""),"")</f>
        <v/>
      </c>
    </row>
    <row r="258" spans="1:15" x14ac:dyDescent="0.3">
      <c r="A258" s="3">
        <v>256</v>
      </c>
      <c r="B258" s="3" t="str">
        <f>IF('Comanda Decor 1'!$B285&lt;&gt;"",'Comanda Decor 1'!$B285,"")</f>
        <v/>
      </c>
      <c r="C258" s="3" t="str">
        <f>IF('Comanda Decor 1'!$C285&lt;&gt;"",'Comanda Decor 1'!$C285,"")</f>
        <v/>
      </c>
      <c r="D258" s="3" t="str">
        <f>IF('Comanda Decor 1'!$D285&lt;&gt;0,'Comanda Decor 1'!$D285,"")</f>
        <v/>
      </c>
      <c r="E258" s="3" t="str">
        <f>IF('Comanda Decor 1'!$E285&lt;&gt;0,'Comanda Decor 1'!$E285,"")</f>
        <v/>
      </c>
      <c r="F258" s="3" t="str">
        <f>IF('Comanda Decor 1'!$F285&lt;&gt;0,'Comanda Decor 1'!$F285,"")</f>
        <v/>
      </c>
      <c r="G258" s="3" t="str">
        <f>IF('Comanda Decor 1'!$C285="","",IF('Comanda Decor 1'!$G285="",1,0))</f>
        <v/>
      </c>
      <c r="H258" s="3" t="str">
        <f>VLOOKUP(IF('Comanda Decor 1'!$H285=1,'Comanda Decor 1'!$C$20,IF('Comanda Decor 1'!$H285=2,'Comanda Decor 1'!$C$21,IF('Comanda Decor 1'!$H285=3,'Comanda Decor 1'!$C$22,IF('Comanda Decor 1'!$H285=4,'Comanda Decor 1'!$C$23,IF('Comanda Decor 1'!$H285=5,'Comanda Decor 1'!$C$24,IF('Comanda Decor 1'!$H285=6,'Comanda Decor 1'!$C$25,"Blank")))))),'Corespondenta ABS denumire-cod'!A:B,2,0)</f>
        <v/>
      </c>
      <c r="I258" s="3" t="str">
        <f>VLOOKUP(IF('Comanda Decor 1'!$I285=1,'Comanda Decor 1'!$C$20,IF('Comanda Decor 1'!$I285=2,'Comanda Decor 1'!$C$21,IF('Comanda Decor 1'!$I285=3,'Comanda Decor 1'!$C$22,IF('Comanda Decor 1'!$I285=4,'Comanda Decor 1'!$C$23,IF('Comanda Decor 1'!$I285=5,'Comanda Decor 1'!$C$24,IF('Comanda Decor 1'!$I285=6,'Comanda Decor 1'!$C$25,"Blank")))))),'Corespondenta ABS denumire-cod'!A:B,2,0)</f>
        <v/>
      </c>
      <c r="J258" s="3" t="str">
        <f>VLOOKUP(IF('Comanda Decor 1'!$J285=1,'Comanda Decor 1'!$C$20,IF('Comanda Decor 1'!$J285=2,'Comanda Decor 1'!$C$21,IF('Comanda Decor 1'!$J285=3,'Comanda Decor 1'!$C$22,IF('Comanda Decor 1'!$J285=4,'Comanda Decor 1'!$C$23,IF('Comanda Decor 1'!$J285=5,'Comanda Decor 1'!$C$24,IF('Comanda Decor 1'!$J285=6,'Comanda Decor 1'!$C$25,"Blank")))))),'Corespondenta ABS denumire-cod'!A:B,2,0)</f>
        <v/>
      </c>
      <c r="K258" s="3" t="str">
        <f>VLOOKUP(IF('Comanda Decor 1'!$K285=1,'Comanda Decor 1'!$C$20,IF('Comanda Decor 1'!$K285=2,'Comanda Decor 1'!$C$21,IF('Comanda Decor 1'!$K285=3,'Comanda Decor 1'!$C$22,IF('Comanda Decor 1'!$K285=4,'Comanda Decor 1'!$C$23,IF('Comanda Decor 1'!$K285=5,'Comanda Decor 1'!$C$24,IF('Comanda Decor 1'!$K285=6,'Comanda Decor 1'!$C$25,"Blank")))))),'Corespondenta ABS denumire-cod'!A:B,2,0)</f>
        <v/>
      </c>
      <c r="L258" s="3" t="str">
        <f>IF('Comanda Decor 1'!$D285&lt;&gt;0,VLOOKUP('Formula Cant 1'!$E257,'Grafica Cant'!$E$2:$F$17,2,0),"")</f>
        <v/>
      </c>
      <c r="M258" s="3" t="str">
        <f>IF('Comanda Decor 1'!$C285&lt;&gt;"",IF('Comanda Decor 1'!$L285&lt;&gt;"",'Comanda Decor 1'!$L285,""),"")</f>
        <v/>
      </c>
      <c r="N258" s="3" t="str">
        <f>IF('Comanda Decor 1'!$C285&lt;&gt;"",IF('Comanda Decor 1'!$C$12&lt;&gt;"",'Comanda Decor 1'!$C$12,""),"")</f>
        <v/>
      </c>
      <c r="O258" s="7" t="str">
        <f>IF('Comanda Decor 1'!$C285&lt;&gt;"",IF('Comanda Decor 1'!$C$10&lt;&gt;"",'Comanda Decor 1'!$C$10,""),"")</f>
        <v/>
      </c>
    </row>
    <row r="259" spans="1:15" x14ac:dyDescent="0.3">
      <c r="A259" s="3">
        <v>257</v>
      </c>
      <c r="B259" s="3" t="str">
        <f>IF('Comanda Decor 1'!$B286&lt;&gt;"",'Comanda Decor 1'!$B286,"")</f>
        <v/>
      </c>
      <c r="C259" s="3" t="str">
        <f>IF('Comanda Decor 1'!$C286&lt;&gt;"",'Comanda Decor 1'!$C286,"")</f>
        <v/>
      </c>
      <c r="D259" s="3" t="str">
        <f>IF('Comanda Decor 1'!$D286&lt;&gt;0,'Comanda Decor 1'!$D286,"")</f>
        <v/>
      </c>
      <c r="E259" s="3" t="str">
        <f>IF('Comanda Decor 1'!$E286&lt;&gt;0,'Comanda Decor 1'!$E286,"")</f>
        <v/>
      </c>
      <c r="F259" s="3" t="str">
        <f>IF('Comanda Decor 1'!$F286&lt;&gt;0,'Comanda Decor 1'!$F286,"")</f>
        <v/>
      </c>
      <c r="G259" s="3" t="str">
        <f>IF('Comanda Decor 1'!$C286="","",IF('Comanda Decor 1'!$G286="",1,0))</f>
        <v/>
      </c>
      <c r="H259" s="3" t="str">
        <f>VLOOKUP(IF('Comanda Decor 1'!$H286=1,'Comanda Decor 1'!$C$20,IF('Comanda Decor 1'!$H286=2,'Comanda Decor 1'!$C$21,IF('Comanda Decor 1'!$H286=3,'Comanda Decor 1'!$C$22,IF('Comanda Decor 1'!$H286=4,'Comanda Decor 1'!$C$23,IF('Comanda Decor 1'!$H286=5,'Comanda Decor 1'!$C$24,IF('Comanda Decor 1'!$H286=6,'Comanda Decor 1'!$C$25,"Blank")))))),'Corespondenta ABS denumire-cod'!A:B,2,0)</f>
        <v/>
      </c>
      <c r="I259" s="3" t="str">
        <f>VLOOKUP(IF('Comanda Decor 1'!$I286=1,'Comanda Decor 1'!$C$20,IF('Comanda Decor 1'!$I286=2,'Comanda Decor 1'!$C$21,IF('Comanda Decor 1'!$I286=3,'Comanda Decor 1'!$C$22,IF('Comanda Decor 1'!$I286=4,'Comanda Decor 1'!$C$23,IF('Comanda Decor 1'!$I286=5,'Comanda Decor 1'!$C$24,IF('Comanda Decor 1'!$I286=6,'Comanda Decor 1'!$C$25,"Blank")))))),'Corespondenta ABS denumire-cod'!A:B,2,0)</f>
        <v/>
      </c>
      <c r="J259" s="3" t="str">
        <f>VLOOKUP(IF('Comanda Decor 1'!$J286=1,'Comanda Decor 1'!$C$20,IF('Comanda Decor 1'!$J286=2,'Comanda Decor 1'!$C$21,IF('Comanda Decor 1'!$J286=3,'Comanda Decor 1'!$C$22,IF('Comanda Decor 1'!$J286=4,'Comanda Decor 1'!$C$23,IF('Comanda Decor 1'!$J286=5,'Comanda Decor 1'!$C$24,IF('Comanda Decor 1'!$J286=6,'Comanda Decor 1'!$C$25,"Blank")))))),'Corespondenta ABS denumire-cod'!A:B,2,0)</f>
        <v/>
      </c>
      <c r="K259" s="3" t="str">
        <f>VLOOKUP(IF('Comanda Decor 1'!$K286=1,'Comanda Decor 1'!$C$20,IF('Comanda Decor 1'!$K286=2,'Comanda Decor 1'!$C$21,IF('Comanda Decor 1'!$K286=3,'Comanda Decor 1'!$C$22,IF('Comanda Decor 1'!$K286=4,'Comanda Decor 1'!$C$23,IF('Comanda Decor 1'!$K286=5,'Comanda Decor 1'!$C$24,IF('Comanda Decor 1'!$K286=6,'Comanda Decor 1'!$C$25,"Blank")))))),'Corespondenta ABS denumire-cod'!A:B,2,0)</f>
        <v/>
      </c>
      <c r="L259" s="3" t="str">
        <f>IF('Comanda Decor 1'!$D286&lt;&gt;0,VLOOKUP('Formula Cant 1'!$E258,'Grafica Cant'!$E$2:$F$17,2,0),"")</f>
        <v/>
      </c>
      <c r="M259" s="3" t="str">
        <f>IF('Comanda Decor 1'!$C286&lt;&gt;"",IF('Comanda Decor 1'!$L286&lt;&gt;"",'Comanda Decor 1'!$L286,""),"")</f>
        <v/>
      </c>
      <c r="N259" s="3" t="str">
        <f>IF('Comanda Decor 1'!$C286&lt;&gt;"",IF('Comanda Decor 1'!$C$12&lt;&gt;"",'Comanda Decor 1'!$C$12,""),"")</f>
        <v/>
      </c>
      <c r="O259" s="7" t="str">
        <f>IF('Comanda Decor 1'!$C286&lt;&gt;"",IF('Comanda Decor 1'!$C$10&lt;&gt;"",'Comanda Decor 1'!$C$10,""),"")</f>
        <v/>
      </c>
    </row>
    <row r="260" spans="1:15" x14ac:dyDescent="0.3">
      <c r="A260" s="3">
        <v>258</v>
      </c>
      <c r="B260" s="3" t="str">
        <f>IF('Comanda Decor 1'!$B287&lt;&gt;"",'Comanda Decor 1'!$B287,"")</f>
        <v/>
      </c>
      <c r="C260" s="3" t="str">
        <f>IF('Comanda Decor 1'!$C287&lt;&gt;"",'Comanda Decor 1'!$C287,"")</f>
        <v/>
      </c>
      <c r="D260" s="3" t="str">
        <f>IF('Comanda Decor 1'!$D287&lt;&gt;0,'Comanda Decor 1'!$D287,"")</f>
        <v/>
      </c>
      <c r="E260" s="3" t="str">
        <f>IF('Comanda Decor 1'!$E287&lt;&gt;0,'Comanda Decor 1'!$E287,"")</f>
        <v/>
      </c>
      <c r="F260" s="3" t="str">
        <f>IF('Comanda Decor 1'!$F287&lt;&gt;0,'Comanda Decor 1'!$F287,"")</f>
        <v/>
      </c>
      <c r="G260" s="3" t="str">
        <f>IF('Comanda Decor 1'!$C287="","",IF('Comanda Decor 1'!$G287="",1,0))</f>
        <v/>
      </c>
      <c r="H260" s="3" t="str">
        <f>VLOOKUP(IF('Comanda Decor 1'!$H287=1,'Comanda Decor 1'!$C$20,IF('Comanda Decor 1'!$H287=2,'Comanda Decor 1'!$C$21,IF('Comanda Decor 1'!$H287=3,'Comanda Decor 1'!$C$22,IF('Comanda Decor 1'!$H287=4,'Comanda Decor 1'!$C$23,IF('Comanda Decor 1'!$H287=5,'Comanda Decor 1'!$C$24,IF('Comanda Decor 1'!$H287=6,'Comanda Decor 1'!$C$25,"Blank")))))),'Corespondenta ABS denumire-cod'!A:B,2,0)</f>
        <v/>
      </c>
      <c r="I260" s="3" t="str">
        <f>VLOOKUP(IF('Comanda Decor 1'!$I287=1,'Comanda Decor 1'!$C$20,IF('Comanda Decor 1'!$I287=2,'Comanda Decor 1'!$C$21,IF('Comanda Decor 1'!$I287=3,'Comanda Decor 1'!$C$22,IF('Comanda Decor 1'!$I287=4,'Comanda Decor 1'!$C$23,IF('Comanda Decor 1'!$I287=5,'Comanda Decor 1'!$C$24,IF('Comanda Decor 1'!$I287=6,'Comanda Decor 1'!$C$25,"Blank")))))),'Corespondenta ABS denumire-cod'!A:B,2,0)</f>
        <v/>
      </c>
      <c r="J260" s="3" t="str">
        <f>VLOOKUP(IF('Comanda Decor 1'!$J287=1,'Comanda Decor 1'!$C$20,IF('Comanda Decor 1'!$J287=2,'Comanda Decor 1'!$C$21,IF('Comanda Decor 1'!$J287=3,'Comanda Decor 1'!$C$22,IF('Comanda Decor 1'!$J287=4,'Comanda Decor 1'!$C$23,IF('Comanda Decor 1'!$J287=5,'Comanda Decor 1'!$C$24,IF('Comanda Decor 1'!$J287=6,'Comanda Decor 1'!$C$25,"Blank")))))),'Corespondenta ABS denumire-cod'!A:B,2,0)</f>
        <v/>
      </c>
      <c r="K260" s="3" t="str">
        <f>VLOOKUP(IF('Comanda Decor 1'!$K287=1,'Comanda Decor 1'!$C$20,IF('Comanda Decor 1'!$K287=2,'Comanda Decor 1'!$C$21,IF('Comanda Decor 1'!$K287=3,'Comanda Decor 1'!$C$22,IF('Comanda Decor 1'!$K287=4,'Comanda Decor 1'!$C$23,IF('Comanda Decor 1'!$K287=5,'Comanda Decor 1'!$C$24,IF('Comanda Decor 1'!$K287=6,'Comanda Decor 1'!$C$25,"Blank")))))),'Corespondenta ABS denumire-cod'!A:B,2,0)</f>
        <v/>
      </c>
      <c r="L260" s="3" t="str">
        <f>IF('Comanda Decor 1'!$D287&lt;&gt;0,VLOOKUP('Formula Cant 1'!$E259,'Grafica Cant'!$E$2:$F$17,2,0),"")</f>
        <v/>
      </c>
      <c r="M260" s="3" t="str">
        <f>IF('Comanda Decor 1'!$C287&lt;&gt;"",IF('Comanda Decor 1'!$L287&lt;&gt;"",'Comanda Decor 1'!$L287,""),"")</f>
        <v/>
      </c>
      <c r="N260" s="3" t="str">
        <f>IF('Comanda Decor 1'!$C287&lt;&gt;"",IF('Comanda Decor 1'!$C$12&lt;&gt;"",'Comanda Decor 1'!$C$12,""),"")</f>
        <v/>
      </c>
      <c r="O260" s="7" t="str">
        <f>IF('Comanda Decor 1'!$C287&lt;&gt;"",IF('Comanda Decor 1'!$C$10&lt;&gt;"",'Comanda Decor 1'!$C$10,""),"")</f>
        <v/>
      </c>
    </row>
    <row r="261" spans="1:15" x14ac:dyDescent="0.3">
      <c r="A261" s="3">
        <v>259</v>
      </c>
      <c r="B261" s="3" t="str">
        <f>IF('Comanda Decor 1'!$B288&lt;&gt;"",'Comanda Decor 1'!$B288,"")</f>
        <v/>
      </c>
      <c r="C261" s="3" t="str">
        <f>IF('Comanda Decor 1'!$C288&lt;&gt;"",'Comanda Decor 1'!$C288,"")</f>
        <v/>
      </c>
      <c r="D261" s="3" t="str">
        <f>IF('Comanda Decor 1'!$D288&lt;&gt;0,'Comanda Decor 1'!$D288,"")</f>
        <v/>
      </c>
      <c r="E261" s="3" t="str">
        <f>IF('Comanda Decor 1'!$E288&lt;&gt;0,'Comanda Decor 1'!$E288,"")</f>
        <v/>
      </c>
      <c r="F261" s="3" t="str">
        <f>IF('Comanda Decor 1'!$F288&lt;&gt;0,'Comanda Decor 1'!$F288,"")</f>
        <v/>
      </c>
      <c r="G261" s="3" t="str">
        <f>IF('Comanda Decor 1'!$C288="","",IF('Comanda Decor 1'!$G288="",1,0))</f>
        <v/>
      </c>
      <c r="H261" s="3" t="str">
        <f>VLOOKUP(IF('Comanda Decor 1'!$H288=1,'Comanda Decor 1'!$C$20,IF('Comanda Decor 1'!$H288=2,'Comanda Decor 1'!$C$21,IF('Comanda Decor 1'!$H288=3,'Comanda Decor 1'!$C$22,IF('Comanda Decor 1'!$H288=4,'Comanda Decor 1'!$C$23,IF('Comanda Decor 1'!$H288=5,'Comanda Decor 1'!$C$24,IF('Comanda Decor 1'!$H288=6,'Comanda Decor 1'!$C$25,"Blank")))))),'Corespondenta ABS denumire-cod'!A:B,2,0)</f>
        <v/>
      </c>
      <c r="I261" s="3" t="str">
        <f>VLOOKUP(IF('Comanda Decor 1'!$I288=1,'Comanda Decor 1'!$C$20,IF('Comanda Decor 1'!$I288=2,'Comanda Decor 1'!$C$21,IF('Comanda Decor 1'!$I288=3,'Comanda Decor 1'!$C$22,IF('Comanda Decor 1'!$I288=4,'Comanda Decor 1'!$C$23,IF('Comanda Decor 1'!$I288=5,'Comanda Decor 1'!$C$24,IF('Comanda Decor 1'!$I288=6,'Comanda Decor 1'!$C$25,"Blank")))))),'Corespondenta ABS denumire-cod'!A:B,2,0)</f>
        <v/>
      </c>
      <c r="J261" s="3" t="str">
        <f>VLOOKUP(IF('Comanda Decor 1'!$J288=1,'Comanda Decor 1'!$C$20,IF('Comanda Decor 1'!$J288=2,'Comanda Decor 1'!$C$21,IF('Comanda Decor 1'!$J288=3,'Comanda Decor 1'!$C$22,IF('Comanda Decor 1'!$J288=4,'Comanda Decor 1'!$C$23,IF('Comanda Decor 1'!$J288=5,'Comanda Decor 1'!$C$24,IF('Comanda Decor 1'!$J288=6,'Comanda Decor 1'!$C$25,"Blank")))))),'Corespondenta ABS denumire-cod'!A:B,2,0)</f>
        <v/>
      </c>
      <c r="K261" s="3" t="str">
        <f>VLOOKUP(IF('Comanda Decor 1'!$K288=1,'Comanda Decor 1'!$C$20,IF('Comanda Decor 1'!$K288=2,'Comanda Decor 1'!$C$21,IF('Comanda Decor 1'!$K288=3,'Comanda Decor 1'!$C$22,IF('Comanda Decor 1'!$K288=4,'Comanda Decor 1'!$C$23,IF('Comanda Decor 1'!$K288=5,'Comanda Decor 1'!$C$24,IF('Comanda Decor 1'!$K288=6,'Comanda Decor 1'!$C$25,"Blank")))))),'Corespondenta ABS denumire-cod'!A:B,2,0)</f>
        <v/>
      </c>
      <c r="L261" s="3" t="str">
        <f>IF('Comanda Decor 1'!$D288&lt;&gt;0,VLOOKUP('Formula Cant 1'!$E260,'Grafica Cant'!$E$2:$F$17,2,0),"")</f>
        <v/>
      </c>
      <c r="M261" s="3" t="str">
        <f>IF('Comanda Decor 1'!$C288&lt;&gt;"",IF('Comanda Decor 1'!$L288&lt;&gt;"",'Comanda Decor 1'!$L288,""),"")</f>
        <v/>
      </c>
      <c r="N261" s="3" t="str">
        <f>IF('Comanda Decor 1'!$C288&lt;&gt;"",IF('Comanda Decor 1'!$C$12&lt;&gt;"",'Comanda Decor 1'!$C$12,""),"")</f>
        <v/>
      </c>
      <c r="O261" s="7" t="str">
        <f>IF('Comanda Decor 1'!$C288&lt;&gt;"",IF('Comanda Decor 1'!$C$10&lt;&gt;"",'Comanda Decor 1'!$C$10,""),"")</f>
        <v/>
      </c>
    </row>
    <row r="262" spans="1:15" x14ac:dyDescent="0.3">
      <c r="A262" s="3">
        <v>260</v>
      </c>
      <c r="B262" s="3" t="str">
        <f>IF('Comanda Decor 1'!$B289&lt;&gt;"",'Comanda Decor 1'!$B289,"")</f>
        <v/>
      </c>
      <c r="C262" s="3" t="str">
        <f>IF('Comanda Decor 1'!$C289&lt;&gt;"",'Comanda Decor 1'!$C289,"")</f>
        <v/>
      </c>
      <c r="D262" s="3" t="str">
        <f>IF('Comanda Decor 1'!$D289&lt;&gt;0,'Comanda Decor 1'!$D289,"")</f>
        <v/>
      </c>
      <c r="E262" s="3" t="str">
        <f>IF('Comanda Decor 1'!$E289&lt;&gt;0,'Comanda Decor 1'!$E289,"")</f>
        <v/>
      </c>
      <c r="F262" s="3" t="str">
        <f>IF('Comanda Decor 1'!$F289&lt;&gt;0,'Comanda Decor 1'!$F289,"")</f>
        <v/>
      </c>
      <c r="G262" s="3" t="str">
        <f>IF('Comanda Decor 1'!$C289="","",IF('Comanda Decor 1'!$G289="",1,0))</f>
        <v/>
      </c>
      <c r="H262" s="3" t="str">
        <f>VLOOKUP(IF('Comanda Decor 1'!$H289=1,'Comanda Decor 1'!$C$20,IF('Comanda Decor 1'!$H289=2,'Comanda Decor 1'!$C$21,IF('Comanda Decor 1'!$H289=3,'Comanda Decor 1'!$C$22,IF('Comanda Decor 1'!$H289=4,'Comanda Decor 1'!$C$23,IF('Comanda Decor 1'!$H289=5,'Comanda Decor 1'!$C$24,IF('Comanda Decor 1'!$H289=6,'Comanda Decor 1'!$C$25,"Blank")))))),'Corespondenta ABS denumire-cod'!A:B,2,0)</f>
        <v/>
      </c>
      <c r="I262" s="3" t="str">
        <f>VLOOKUP(IF('Comanda Decor 1'!$I289=1,'Comanda Decor 1'!$C$20,IF('Comanda Decor 1'!$I289=2,'Comanda Decor 1'!$C$21,IF('Comanda Decor 1'!$I289=3,'Comanda Decor 1'!$C$22,IF('Comanda Decor 1'!$I289=4,'Comanda Decor 1'!$C$23,IF('Comanda Decor 1'!$I289=5,'Comanda Decor 1'!$C$24,IF('Comanda Decor 1'!$I289=6,'Comanda Decor 1'!$C$25,"Blank")))))),'Corespondenta ABS denumire-cod'!A:B,2,0)</f>
        <v/>
      </c>
      <c r="J262" s="3" t="str">
        <f>VLOOKUP(IF('Comanda Decor 1'!$J289=1,'Comanda Decor 1'!$C$20,IF('Comanda Decor 1'!$J289=2,'Comanda Decor 1'!$C$21,IF('Comanda Decor 1'!$J289=3,'Comanda Decor 1'!$C$22,IF('Comanda Decor 1'!$J289=4,'Comanda Decor 1'!$C$23,IF('Comanda Decor 1'!$J289=5,'Comanda Decor 1'!$C$24,IF('Comanda Decor 1'!$J289=6,'Comanda Decor 1'!$C$25,"Blank")))))),'Corespondenta ABS denumire-cod'!A:B,2,0)</f>
        <v/>
      </c>
      <c r="K262" s="3" t="str">
        <f>VLOOKUP(IF('Comanda Decor 1'!$K289=1,'Comanda Decor 1'!$C$20,IF('Comanda Decor 1'!$K289=2,'Comanda Decor 1'!$C$21,IF('Comanda Decor 1'!$K289=3,'Comanda Decor 1'!$C$22,IF('Comanda Decor 1'!$K289=4,'Comanda Decor 1'!$C$23,IF('Comanda Decor 1'!$K289=5,'Comanda Decor 1'!$C$24,IF('Comanda Decor 1'!$K289=6,'Comanda Decor 1'!$C$25,"Blank")))))),'Corespondenta ABS denumire-cod'!A:B,2,0)</f>
        <v/>
      </c>
      <c r="L262" s="3" t="str">
        <f>IF('Comanda Decor 1'!$D289&lt;&gt;0,VLOOKUP('Formula Cant 1'!$E261,'Grafica Cant'!$E$2:$F$17,2,0),"")</f>
        <v/>
      </c>
      <c r="M262" s="3" t="str">
        <f>IF('Comanda Decor 1'!$C289&lt;&gt;"",IF('Comanda Decor 1'!$L289&lt;&gt;"",'Comanda Decor 1'!$L289,""),"")</f>
        <v/>
      </c>
      <c r="N262" s="3" t="str">
        <f>IF('Comanda Decor 1'!$C289&lt;&gt;"",IF('Comanda Decor 1'!$C$12&lt;&gt;"",'Comanda Decor 1'!$C$12,""),"")</f>
        <v/>
      </c>
      <c r="O262" s="7" t="str">
        <f>IF('Comanda Decor 1'!$C289&lt;&gt;"",IF('Comanda Decor 1'!$C$10&lt;&gt;"",'Comanda Decor 1'!$C$10,""),"")</f>
        <v/>
      </c>
    </row>
    <row r="263" spans="1:15" x14ac:dyDescent="0.3">
      <c r="A263" s="3">
        <v>261</v>
      </c>
      <c r="B263" s="3" t="str">
        <f>IF('Comanda Decor 1'!$B290&lt;&gt;"",'Comanda Decor 1'!$B290,"")</f>
        <v/>
      </c>
      <c r="C263" s="3" t="str">
        <f>IF('Comanda Decor 1'!$C290&lt;&gt;"",'Comanda Decor 1'!$C290,"")</f>
        <v/>
      </c>
      <c r="D263" s="3" t="str">
        <f>IF('Comanda Decor 1'!$D290&lt;&gt;0,'Comanda Decor 1'!$D290,"")</f>
        <v/>
      </c>
      <c r="E263" s="3" t="str">
        <f>IF('Comanda Decor 1'!$E290&lt;&gt;0,'Comanda Decor 1'!$E290,"")</f>
        <v/>
      </c>
      <c r="F263" s="3" t="str">
        <f>IF('Comanda Decor 1'!$F290&lt;&gt;0,'Comanda Decor 1'!$F290,"")</f>
        <v/>
      </c>
      <c r="G263" s="3" t="str">
        <f>IF('Comanda Decor 1'!$C290="","",IF('Comanda Decor 1'!$G290="",1,0))</f>
        <v/>
      </c>
      <c r="H263" s="3" t="str">
        <f>VLOOKUP(IF('Comanda Decor 1'!$H290=1,'Comanda Decor 1'!$C$20,IF('Comanda Decor 1'!$H290=2,'Comanda Decor 1'!$C$21,IF('Comanda Decor 1'!$H290=3,'Comanda Decor 1'!$C$22,IF('Comanda Decor 1'!$H290=4,'Comanda Decor 1'!$C$23,IF('Comanda Decor 1'!$H290=5,'Comanda Decor 1'!$C$24,IF('Comanda Decor 1'!$H290=6,'Comanda Decor 1'!$C$25,"Blank")))))),'Corespondenta ABS denumire-cod'!A:B,2,0)</f>
        <v/>
      </c>
      <c r="I263" s="3" t="str">
        <f>VLOOKUP(IF('Comanda Decor 1'!$I290=1,'Comanda Decor 1'!$C$20,IF('Comanda Decor 1'!$I290=2,'Comanda Decor 1'!$C$21,IF('Comanda Decor 1'!$I290=3,'Comanda Decor 1'!$C$22,IF('Comanda Decor 1'!$I290=4,'Comanda Decor 1'!$C$23,IF('Comanda Decor 1'!$I290=5,'Comanda Decor 1'!$C$24,IF('Comanda Decor 1'!$I290=6,'Comanda Decor 1'!$C$25,"Blank")))))),'Corespondenta ABS denumire-cod'!A:B,2,0)</f>
        <v/>
      </c>
      <c r="J263" s="3" t="str">
        <f>VLOOKUP(IF('Comanda Decor 1'!$J290=1,'Comanda Decor 1'!$C$20,IF('Comanda Decor 1'!$J290=2,'Comanda Decor 1'!$C$21,IF('Comanda Decor 1'!$J290=3,'Comanda Decor 1'!$C$22,IF('Comanda Decor 1'!$J290=4,'Comanda Decor 1'!$C$23,IF('Comanda Decor 1'!$J290=5,'Comanda Decor 1'!$C$24,IF('Comanda Decor 1'!$J290=6,'Comanda Decor 1'!$C$25,"Blank")))))),'Corespondenta ABS denumire-cod'!A:B,2,0)</f>
        <v/>
      </c>
      <c r="K263" s="3" t="str">
        <f>VLOOKUP(IF('Comanda Decor 1'!$K290=1,'Comanda Decor 1'!$C$20,IF('Comanda Decor 1'!$K290=2,'Comanda Decor 1'!$C$21,IF('Comanda Decor 1'!$K290=3,'Comanda Decor 1'!$C$22,IF('Comanda Decor 1'!$K290=4,'Comanda Decor 1'!$C$23,IF('Comanda Decor 1'!$K290=5,'Comanda Decor 1'!$C$24,IF('Comanda Decor 1'!$K290=6,'Comanda Decor 1'!$C$25,"Blank")))))),'Corespondenta ABS denumire-cod'!A:B,2,0)</f>
        <v/>
      </c>
      <c r="L263" s="3" t="str">
        <f>IF('Comanda Decor 1'!$D290&lt;&gt;0,VLOOKUP('Formula Cant 1'!$E262,'Grafica Cant'!$E$2:$F$17,2,0),"")</f>
        <v/>
      </c>
      <c r="M263" s="3" t="str">
        <f>IF('Comanda Decor 1'!$C290&lt;&gt;"",IF('Comanda Decor 1'!$L290&lt;&gt;"",'Comanda Decor 1'!$L290,""),"")</f>
        <v/>
      </c>
      <c r="N263" s="3" t="str">
        <f>IF('Comanda Decor 1'!$C290&lt;&gt;"",IF('Comanda Decor 1'!$C$12&lt;&gt;"",'Comanda Decor 1'!$C$12,""),"")</f>
        <v/>
      </c>
      <c r="O263" s="7" t="str">
        <f>IF('Comanda Decor 1'!$C290&lt;&gt;"",IF('Comanda Decor 1'!$C$10&lt;&gt;"",'Comanda Decor 1'!$C$10,""),"")</f>
        <v/>
      </c>
    </row>
    <row r="264" spans="1:15" x14ac:dyDescent="0.3">
      <c r="A264" s="3">
        <v>262</v>
      </c>
      <c r="B264" s="3" t="str">
        <f>IF('Comanda Decor 1'!$B291&lt;&gt;"",'Comanda Decor 1'!$B291,"")</f>
        <v/>
      </c>
      <c r="C264" s="3" t="str">
        <f>IF('Comanda Decor 1'!$C291&lt;&gt;"",'Comanda Decor 1'!$C291,"")</f>
        <v/>
      </c>
      <c r="D264" s="3" t="str">
        <f>IF('Comanda Decor 1'!$D291&lt;&gt;0,'Comanda Decor 1'!$D291,"")</f>
        <v/>
      </c>
      <c r="E264" s="3" t="str">
        <f>IF('Comanda Decor 1'!$E291&lt;&gt;0,'Comanda Decor 1'!$E291,"")</f>
        <v/>
      </c>
      <c r="F264" s="3" t="str">
        <f>IF('Comanda Decor 1'!$F291&lt;&gt;0,'Comanda Decor 1'!$F291,"")</f>
        <v/>
      </c>
      <c r="G264" s="3" t="str">
        <f>IF('Comanda Decor 1'!$C291="","",IF('Comanda Decor 1'!$G291="",1,0))</f>
        <v/>
      </c>
      <c r="H264" s="3" t="str">
        <f>VLOOKUP(IF('Comanda Decor 1'!$H291=1,'Comanda Decor 1'!$C$20,IF('Comanda Decor 1'!$H291=2,'Comanda Decor 1'!$C$21,IF('Comanda Decor 1'!$H291=3,'Comanda Decor 1'!$C$22,IF('Comanda Decor 1'!$H291=4,'Comanda Decor 1'!$C$23,IF('Comanda Decor 1'!$H291=5,'Comanda Decor 1'!$C$24,IF('Comanda Decor 1'!$H291=6,'Comanda Decor 1'!$C$25,"Blank")))))),'Corespondenta ABS denumire-cod'!A:B,2,0)</f>
        <v/>
      </c>
      <c r="I264" s="3" t="str">
        <f>VLOOKUP(IF('Comanda Decor 1'!$I291=1,'Comanda Decor 1'!$C$20,IF('Comanda Decor 1'!$I291=2,'Comanda Decor 1'!$C$21,IF('Comanda Decor 1'!$I291=3,'Comanda Decor 1'!$C$22,IF('Comanda Decor 1'!$I291=4,'Comanda Decor 1'!$C$23,IF('Comanda Decor 1'!$I291=5,'Comanda Decor 1'!$C$24,IF('Comanda Decor 1'!$I291=6,'Comanda Decor 1'!$C$25,"Blank")))))),'Corespondenta ABS denumire-cod'!A:B,2,0)</f>
        <v/>
      </c>
      <c r="J264" s="3" t="str">
        <f>VLOOKUP(IF('Comanda Decor 1'!$J291=1,'Comanda Decor 1'!$C$20,IF('Comanda Decor 1'!$J291=2,'Comanda Decor 1'!$C$21,IF('Comanda Decor 1'!$J291=3,'Comanda Decor 1'!$C$22,IF('Comanda Decor 1'!$J291=4,'Comanda Decor 1'!$C$23,IF('Comanda Decor 1'!$J291=5,'Comanda Decor 1'!$C$24,IF('Comanda Decor 1'!$J291=6,'Comanda Decor 1'!$C$25,"Blank")))))),'Corespondenta ABS denumire-cod'!A:B,2,0)</f>
        <v/>
      </c>
      <c r="K264" s="3" t="str">
        <f>VLOOKUP(IF('Comanda Decor 1'!$K291=1,'Comanda Decor 1'!$C$20,IF('Comanda Decor 1'!$K291=2,'Comanda Decor 1'!$C$21,IF('Comanda Decor 1'!$K291=3,'Comanda Decor 1'!$C$22,IF('Comanda Decor 1'!$K291=4,'Comanda Decor 1'!$C$23,IF('Comanda Decor 1'!$K291=5,'Comanda Decor 1'!$C$24,IF('Comanda Decor 1'!$K291=6,'Comanda Decor 1'!$C$25,"Blank")))))),'Corespondenta ABS denumire-cod'!A:B,2,0)</f>
        <v/>
      </c>
      <c r="L264" s="3" t="str">
        <f>IF('Comanda Decor 1'!$D291&lt;&gt;0,VLOOKUP('Formula Cant 1'!$E263,'Grafica Cant'!$E$2:$F$17,2,0),"")</f>
        <v/>
      </c>
      <c r="M264" s="3" t="str">
        <f>IF('Comanda Decor 1'!$C291&lt;&gt;"",IF('Comanda Decor 1'!$L291&lt;&gt;"",'Comanda Decor 1'!$L291,""),"")</f>
        <v/>
      </c>
      <c r="N264" s="3" t="str">
        <f>IF('Comanda Decor 1'!$C291&lt;&gt;"",IF('Comanda Decor 1'!$C$12&lt;&gt;"",'Comanda Decor 1'!$C$12,""),"")</f>
        <v/>
      </c>
      <c r="O264" s="7" t="str">
        <f>IF('Comanda Decor 1'!$C291&lt;&gt;"",IF('Comanda Decor 1'!$C$10&lt;&gt;"",'Comanda Decor 1'!$C$10,""),"")</f>
        <v/>
      </c>
    </row>
    <row r="265" spans="1:15" x14ac:dyDescent="0.3">
      <c r="A265" s="3">
        <v>263</v>
      </c>
      <c r="B265" s="3" t="str">
        <f>IF('Comanda Decor 1'!$B292&lt;&gt;"",'Comanda Decor 1'!$B292,"")</f>
        <v/>
      </c>
      <c r="C265" s="3" t="str">
        <f>IF('Comanda Decor 1'!$C292&lt;&gt;"",'Comanda Decor 1'!$C292,"")</f>
        <v/>
      </c>
      <c r="D265" s="3" t="str">
        <f>IF('Comanda Decor 1'!$D292&lt;&gt;0,'Comanda Decor 1'!$D292,"")</f>
        <v/>
      </c>
      <c r="E265" s="3" t="str">
        <f>IF('Comanda Decor 1'!$E292&lt;&gt;0,'Comanda Decor 1'!$E292,"")</f>
        <v/>
      </c>
      <c r="F265" s="3" t="str">
        <f>IF('Comanda Decor 1'!$F292&lt;&gt;0,'Comanda Decor 1'!$F292,"")</f>
        <v/>
      </c>
      <c r="G265" s="3" t="str">
        <f>IF('Comanda Decor 1'!$C292="","",IF('Comanda Decor 1'!$G292="",1,0))</f>
        <v/>
      </c>
      <c r="H265" s="3" t="str">
        <f>VLOOKUP(IF('Comanda Decor 1'!$H292=1,'Comanda Decor 1'!$C$20,IF('Comanda Decor 1'!$H292=2,'Comanda Decor 1'!$C$21,IF('Comanda Decor 1'!$H292=3,'Comanda Decor 1'!$C$22,IF('Comanda Decor 1'!$H292=4,'Comanda Decor 1'!$C$23,IF('Comanda Decor 1'!$H292=5,'Comanda Decor 1'!$C$24,IF('Comanda Decor 1'!$H292=6,'Comanda Decor 1'!$C$25,"Blank")))))),'Corespondenta ABS denumire-cod'!A:B,2,0)</f>
        <v/>
      </c>
      <c r="I265" s="3" t="str">
        <f>VLOOKUP(IF('Comanda Decor 1'!$I292=1,'Comanda Decor 1'!$C$20,IF('Comanda Decor 1'!$I292=2,'Comanda Decor 1'!$C$21,IF('Comanda Decor 1'!$I292=3,'Comanda Decor 1'!$C$22,IF('Comanda Decor 1'!$I292=4,'Comanda Decor 1'!$C$23,IF('Comanda Decor 1'!$I292=5,'Comanda Decor 1'!$C$24,IF('Comanda Decor 1'!$I292=6,'Comanda Decor 1'!$C$25,"Blank")))))),'Corespondenta ABS denumire-cod'!A:B,2,0)</f>
        <v/>
      </c>
      <c r="J265" s="3" t="str">
        <f>VLOOKUP(IF('Comanda Decor 1'!$J292=1,'Comanda Decor 1'!$C$20,IF('Comanda Decor 1'!$J292=2,'Comanda Decor 1'!$C$21,IF('Comanda Decor 1'!$J292=3,'Comanda Decor 1'!$C$22,IF('Comanda Decor 1'!$J292=4,'Comanda Decor 1'!$C$23,IF('Comanda Decor 1'!$J292=5,'Comanda Decor 1'!$C$24,IF('Comanda Decor 1'!$J292=6,'Comanda Decor 1'!$C$25,"Blank")))))),'Corespondenta ABS denumire-cod'!A:B,2,0)</f>
        <v/>
      </c>
      <c r="K265" s="3" t="str">
        <f>VLOOKUP(IF('Comanda Decor 1'!$K292=1,'Comanda Decor 1'!$C$20,IF('Comanda Decor 1'!$K292=2,'Comanda Decor 1'!$C$21,IF('Comanda Decor 1'!$K292=3,'Comanda Decor 1'!$C$22,IF('Comanda Decor 1'!$K292=4,'Comanda Decor 1'!$C$23,IF('Comanda Decor 1'!$K292=5,'Comanda Decor 1'!$C$24,IF('Comanda Decor 1'!$K292=6,'Comanda Decor 1'!$C$25,"Blank")))))),'Corespondenta ABS denumire-cod'!A:B,2,0)</f>
        <v/>
      </c>
      <c r="L265" s="3" t="str">
        <f>IF('Comanda Decor 1'!$D292&lt;&gt;0,VLOOKUP('Formula Cant 1'!$E264,'Grafica Cant'!$E$2:$F$17,2,0),"")</f>
        <v/>
      </c>
      <c r="M265" s="3" t="str">
        <f>IF('Comanda Decor 1'!$C292&lt;&gt;"",IF('Comanda Decor 1'!$L292&lt;&gt;"",'Comanda Decor 1'!$L292,""),"")</f>
        <v/>
      </c>
      <c r="N265" s="3" t="str">
        <f>IF('Comanda Decor 1'!$C292&lt;&gt;"",IF('Comanda Decor 1'!$C$12&lt;&gt;"",'Comanda Decor 1'!$C$12,""),"")</f>
        <v/>
      </c>
      <c r="O265" s="7" t="str">
        <f>IF('Comanda Decor 1'!$C292&lt;&gt;"",IF('Comanda Decor 1'!$C$10&lt;&gt;"",'Comanda Decor 1'!$C$10,""),"")</f>
        <v/>
      </c>
    </row>
    <row r="266" spans="1:15" x14ac:dyDescent="0.3">
      <c r="A266" s="3">
        <v>264</v>
      </c>
      <c r="B266" s="3" t="str">
        <f>IF('Comanda Decor 1'!$B293&lt;&gt;"",'Comanda Decor 1'!$B293,"")</f>
        <v/>
      </c>
      <c r="C266" s="3" t="str">
        <f>IF('Comanda Decor 1'!$C293&lt;&gt;"",'Comanda Decor 1'!$C293,"")</f>
        <v/>
      </c>
      <c r="D266" s="3" t="str">
        <f>IF('Comanda Decor 1'!$D293&lt;&gt;0,'Comanda Decor 1'!$D293,"")</f>
        <v/>
      </c>
      <c r="E266" s="3" t="str">
        <f>IF('Comanda Decor 1'!$E293&lt;&gt;0,'Comanda Decor 1'!$E293,"")</f>
        <v/>
      </c>
      <c r="F266" s="3" t="str">
        <f>IF('Comanda Decor 1'!$F293&lt;&gt;0,'Comanda Decor 1'!$F293,"")</f>
        <v/>
      </c>
      <c r="G266" s="3" t="str">
        <f>IF('Comanda Decor 1'!$C293="","",IF('Comanda Decor 1'!$G293="",1,0))</f>
        <v/>
      </c>
      <c r="H266" s="3" t="str">
        <f>VLOOKUP(IF('Comanda Decor 1'!$H293=1,'Comanda Decor 1'!$C$20,IF('Comanda Decor 1'!$H293=2,'Comanda Decor 1'!$C$21,IF('Comanda Decor 1'!$H293=3,'Comanda Decor 1'!$C$22,IF('Comanda Decor 1'!$H293=4,'Comanda Decor 1'!$C$23,IF('Comanda Decor 1'!$H293=5,'Comanda Decor 1'!$C$24,IF('Comanda Decor 1'!$H293=6,'Comanda Decor 1'!$C$25,"Blank")))))),'Corespondenta ABS denumire-cod'!A:B,2,0)</f>
        <v/>
      </c>
      <c r="I266" s="3" t="str">
        <f>VLOOKUP(IF('Comanda Decor 1'!$I293=1,'Comanda Decor 1'!$C$20,IF('Comanda Decor 1'!$I293=2,'Comanda Decor 1'!$C$21,IF('Comanda Decor 1'!$I293=3,'Comanda Decor 1'!$C$22,IF('Comanda Decor 1'!$I293=4,'Comanda Decor 1'!$C$23,IF('Comanda Decor 1'!$I293=5,'Comanda Decor 1'!$C$24,IF('Comanda Decor 1'!$I293=6,'Comanda Decor 1'!$C$25,"Blank")))))),'Corespondenta ABS denumire-cod'!A:B,2,0)</f>
        <v/>
      </c>
      <c r="J266" s="3" t="str">
        <f>VLOOKUP(IF('Comanda Decor 1'!$J293=1,'Comanda Decor 1'!$C$20,IF('Comanda Decor 1'!$J293=2,'Comanda Decor 1'!$C$21,IF('Comanda Decor 1'!$J293=3,'Comanda Decor 1'!$C$22,IF('Comanda Decor 1'!$J293=4,'Comanda Decor 1'!$C$23,IF('Comanda Decor 1'!$J293=5,'Comanda Decor 1'!$C$24,IF('Comanda Decor 1'!$J293=6,'Comanda Decor 1'!$C$25,"Blank")))))),'Corespondenta ABS denumire-cod'!A:B,2,0)</f>
        <v/>
      </c>
      <c r="K266" s="3" t="str">
        <f>VLOOKUP(IF('Comanda Decor 1'!$K293=1,'Comanda Decor 1'!$C$20,IF('Comanda Decor 1'!$K293=2,'Comanda Decor 1'!$C$21,IF('Comanda Decor 1'!$K293=3,'Comanda Decor 1'!$C$22,IF('Comanda Decor 1'!$K293=4,'Comanda Decor 1'!$C$23,IF('Comanda Decor 1'!$K293=5,'Comanda Decor 1'!$C$24,IF('Comanda Decor 1'!$K293=6,'Comanda Decor 1'!$C$25,"Blank")))))),'Corespondenta ABS denumire-cod'!A:B,2,0)</f>
        <v/>
      </c>
      <c r="L266" s="3" t="str">
        <f>IF('Comanda Decor 1'!$D293&lt;&gt;0,VLOOKUP('Formula Cant 1'!$E265,'Grafica Cant'!$E$2:$F$17,2,0),"")</f>
        <v/>
      </c>
      <c r="M266" s="3" t="str">
        <f>IF('Comanda Decor 1'!$C293&lt;&gt;"",IF('Comanda Decor 1'!$L293&lt;&gt;"",'Comanda Decor 1'!$L293,""),"")</f>
        <v/>
      </c>
      <c r="N266" s="3" t="str">
        <f>IF('Comanda Decor 1'!$C293&lt;&gt;"",IF('Comanda Decor 1'!$C$12&lt;&gt;"",'Comanda Decor 1'!$C$12,""),"")</f>
        <v/>
      </c>
      <c r="O266" s="7" t="str">
        <f>IF('Comanda Decor 1'!$C293&lt;&gt;"",IF('Comanda Decor 1'!$C$10&lt;&gt;"",'Comanda Decor 1'!$C$10,""),"")</f>
        <v/>
      </c>
    </row>
    <row r="267" spans="1:15" x14ac:dyDescent="0.3">
      <c r="A267" s="3">
        <v>265</v>
      </c>
      <c r="B267" s="3" t="str">
        <f>IF('Comanda Decor 1'!$B294&lt;&gt;"",'Comanda Decor 1'!$B294,"")</f>
        <v/>
      </c>
      <c r="C267" s="3" t="str">
        <f>IF('Comanda Decor 1'!$C294&lt;&gt;"",'Comanda Decor 1'!$C294,"")</f>
        <v/>
      </c>
      <c r="D267" s="3" t="str">
        <f>IF('Comanda Decor 1'!$D294&lt;&gt;0,'Comanda Decor 1'!$D294,"")</f>
        <v/>
      </c>
      <c r="E267" s="3" t="str">
        <f>IF('Comanda Decor 1'!$E294&lt;&gt;0,'Comanda Decor 1'!$E294,"")</f>
        <v/>
      </c>
      <c r="F267" s="3" t="str">
        <f>IF('Comanda Decor 1'!$F294&lt;&gt;0,'Comanda Decor 1'!$F294,"")</f>
        <v/>
      </c>
      <c r="G267" s="3" t="str">
        <f>IF('Comanda Decor 1'!$C294="","",IF('Comanda Decor 1'!$G294="",1,0))</f>
        <v/>
      </c>
      <c r="H267" s="3" t="str">
        <f>VLOOKUP(IF('Comanda Decor 1'!$H294=1,'Comanda Decor 1'!$C$20,IF('Comanda Decor 1'!$H294=2,'Comanda Decor 1'!$C$21,IF('Comanda Decor 1'!$H294=3,'Comanda Decor 1'!$C$22,IF('Comanda Decor 1'!$H294=4,'Comanda Decor 1'!$C$23,IF('Comanda Decor 1'!$H294=5,'Comanda Decor 1'!$C$24,IF('Comanda Decor 1'!$H294=6,'Comanda Decor 1'!$C$25,"Blank")))))),'Corespondenta ABS denumire-cod'!A:B,2,0)</f>
        <v/>
      </c>
      <c r="I267" s="3" t="str">
        <f>VLOOKUP(IF('Comanda Decor 1'!$I294=1,'Comanda Decor 1'!$C$20,IF('Comanda Decor 1'!$I294=2,'Comanda Decor 1'!$C$21,IF('Comanda Decor 1'!$I294=3,'Comanda Decor 1'!$C$22,IF('Comanda Decor 1'!$I294=4,'Comanda Decor 1'!$C$23,IF('Comanda Decor 1'!$I294=5,'Comanda Decor 1'!$C$24,IF('Comanda Decor 1'!$I294=6,'Comanda Decor 1'!$C$25,"Blank")))))),'Corespondenta ABS denumire-cod'!A:B,2,0)</f>
        <v/>
      </c>
      <c r="J267" s="3" t="str">
        <f>VLOOKUP(IF('Comanda Decor 1'!$J294=1,'Comanda Decor 1'!$C$20,IF('Comanda Decor 1'!$J294=2,'Comanda Decor 1'!$C$21,IF('Comanda Decor 1'!$J294=3,'Comanda Decor 1'!$C$22,IF('Comanda Decor 1'!$J294=4,'Comanda Decor 1'!$C$23,IF('Comanda Decor 1'!$J294=5,'Comanda Decor 1'!$C$24,IF('Comanda Decor 1'!$J294=6,'Comanda Decor 1'!$C$25,"Blank")))))),'Corespondenta ABS denumire-cod'!A:B,2,0)</f>
        <v/>
      </c>
      <c r="K267" s="3" t="str">
        <f>VLOOKUP(IF('Comanda Decor 1'!$K294=1,'Comanda Decor 1'!$C$20,IF('Comanda Decor 1'!$K294=2,'Comanda Decor 1'!$C$21,IF('Comanda Decor 1'!$K294=3,'Comanda Decor 1'!$C$22,IF('Comanda Decor 1'!$K294=4,'Comanda Decor 1'!$C$23,IF('Comanda Decor 1'!$K294=5,'Comanda Decor 1'!$C$24,IF('Comanda Decor 1'!$K294=6,'Comanda Decor 1'!$C$25,"Blank")))))),'Corespondenta ABS denumire-cod'!A:B,2,0)</f>
        <v/>
      </c>
      <c r="L267" s="3" t="str">
        <f>IF('Comanda Decor 1'!$D294&lt;&gt;0,VLOOKUP('Formula Cant 1'!$E266,'Grafica Cant'!$E$2:$F$17,2,0),"")</f>
        <v/>
      </c>
      <c r="M267" s="3" t="str">
        <f>IF('Comanda Decor 1'!$C294&lt;&gt;"",IF('Comanda Decor 1'!$L294&lt;&gt;"",'Comanda Decor 1'!$L294,""),"")</f>
        <v/>
      </c>
      <c r="N267" s="3" t="str">
        <f>IF('Comanda Decor 1'!$C294&lt;&gt;"",IF('Comanda Decor 1'!$C$12&lt;&gt;"",'Comanda Decor 1'!$C$12,""),"")</f>
        <v/>
      </c>
      <c r="O267" s="7" t="str">
        <f>IF('Comanda Decor 1'!$C294&lt;&gt;"",IF('Comanda Decor 1'!$C$10&lt;&gt;"",'Comanda Decor 1'!$C$10,""),"")</f>
        <v/>
      </c>
    </row>
    <row r="268" spans="1:15" x14ac:dyDescent="0.3">
      <c r="A268" s="3">
        <v>266</v>
      </c>
      <c r="B268" s="3" t="str">
        <f>IF('Comanda Decor 1'!$B295&lt;&gt;"",'Comanda Decor 1'!$B295,"")</f>
        <v/>
      </c>
      <c r="C268" s="3" t="str">
        <f>IF('Comanda Decor 1'!$C295&lt;&gt;"",'Comanda Decor 1'!$C295,"")</f>
        <v/>
      </c>
      <c r="D268" s="3" t="str">
        <f>IF('Comanda Decor 1'!$D295&lt;&gt;0,'Comanda Decor 1'!$D295,"")</f>
        <v/>
      </c>
      <c r="E268" s="3" t="str">
        <f>IF('Comanda Decor 1'!$E295&lt;&gt;0,'Comanda Decor 1'!$E295,"")</f>
        <v/>
      </c>
      <c r="F268" s="3" t="str">
        <f>IF('Comanda Decor 1'!$F295&lt;&gt;0,'Comanda Decor 1'!$F295,"")</f>
        <v/>
      </c>
      <c r="G268" s="3" t="str">
        <f>IF('Comanda Decor 1'!$C295="","",IF('Comanda Decor 1'!$G295="",1,0))</f>
        <v/>
      </c>
      <c r="H268" s="3" t="str">
        <f>VLOOKUP(IF('Comanda Decor 1'!$H295=1,'Comanda Decor 1'!$C$20,IF('Comanda Decor 1'!$H295=2,'Comanda Decor 1'!$C$21,IF('Comanda Decor 1'!$H295=3,'Comanda Decor 1'!$C$22,IF('Comanda Decor 1'!$H295=4,'Comanda Decor 1'!$C$23,IF('Comanda Decor 1'!$H295=5,'Comanda Decor 1'!$C$24,IF('Comanda Decor 1'!$H295=6,'Comanda Decor 1'!$C$25,"Blank")))))),'Corespondenta ABS denumire-cod'!A:B,2,0)</f>
        <v/>
      </c>
      <c r="I268" s="3" t="str">
        <f>VLOOKUP(IF('Comanda Decor 1'!$I295=1,'Comanda Decor 1'!$C$20,IF('Comanda Decor 1'!$I295=2,'Comanda Decor 1'!$C$21,IF('Comanda Decor 1'!$I295=3,'Comanda Decor 1'!$C$22,IF('Comanda Decor 1'!$I295=4,'Comanda Decor 1'!$C$23,IF('Comanda Decor 1'!$I295=5,'Comanda Decor 1'!$C$24,IF('Comanda Decor 1'!$I295=6,'Comanda Decor 1'!$C$25,"Blank")))))),'Corespondenta ABS denumire-cod'!A:B,2,0)</f>
        <v/>
      </c>
      <c r="J268" s="3" t="str">
        <f>VLOOKUP(IF('Comanda Decor 1'!$J295=1,'Comanda Decor 1'!$C$20,IF('Comanda Decor 1'!$J295=2,'Comanda Decor 1'!$C$21,IF('Comanda Decor 1'!$J295=3,'Comanda Decor 1'!$C$22,IF('Comanda Decor 1'!$J295=4,'Comanda Decor 1'!$C$23,IF('Comanda Decor 1'!$J295=5,'Comanda Decor 1'!$C$24,IF('Comanda Decor 1'!$J295=6,'Comanda Decor 1'!$C$25,"Blank")))))),'Corespondenta ABS denumire-cod'!A:B,2,0)</f>
        <v/>
      </c>
      <c r="K268" s="3" t="str">
        <f>VLOOKUP(IF('Comanda Decor 1'!$K295=1,'Comanda Decor 1'!$C$20,IF('Comanda Decor 1'!$K295=2,'Comanda Decor 1'!$C$21,IF('Comanda Decor 1'!$K295=3,'Comanda Decor 1'!$C$22,IF('Comanda Decor 1'!$K295=4,'Comanda Decor 1'!$C$23,IF('Comanda Decor 1'!$K295=5,'Comanda Decor 1'!$C$24,IF('Comanda Decor 1'!$K295=6,'Comanda Decor 1'!$C$25,"Blank")))))),'Corespondenta ABS denumire-cod'!A:B,2,0)</f>
        <v/>
      </c>
      <c r="L268" s="3" t="str">
        <f>IF('Comanda Decor 1'!$D295&lt;&gt;0,VLOOKUP('Formula Cant 1'!$E267,'Grafica Cant'!$E$2:$F$17,2,0),"")</f>
        <v/>
      </c>
      <c r="M268" s="3" t="str">
        <f>IF('Comanda Decor 1'!$C295&lt;&gt;"",IF('Comanda Decor 1'!$L295&lt;&gt;"",'Comanda Decor 1'!$L295,""),"")</f>
        <v/>
      </c>
      <c r="N268" s="3" t="str">
        <f>IF('Comanda Decor 1'!$C295&lt;&gt;"",IF('Comanda Decor 1'!$C$12&lt;&gt;"",'Comanda Decor 1'!$C$12,""),"")</f>
        <v/>
      </c>
      <c r="O268" s="7" t="str">
        <f>IF('Comanda Decor 1'!$C295&lt;&gt;"",IF('Comanda Decor 1'!$C$10&lt;&gt;"",'Comanda Decor 1'!$C$10,""),"")</f>
        <v/>
      </c>
    </row>
    <row r="269" spans="1:15" x14ac:dyDescent="0.3">
      <c r="A269" s="3">
        <v>267</v>
      </c>
      <c r="B269" s="3" t="str">
        <f>IF('Comanda Decor 1'!$B296&lt;&gt;"",'Comanda Decor 1'!$B296,"")</f>
        <v/>
      </c>
      <c r="C269" s="3" t="str">
        <f>IF('Comanda Decor 1'!$C296&lt;&gt;"",'Comanda Decor 1'!$C296,"")</f>
        <v/>
      </c>
      <c r="D269" s="3" t="str">
        <f>IF('Comanda Decor 1'!$D296&lt;&gt;0,'Comanda Decor 1'!$D296,"")</f>
        <v/>
      </c>
      <c r="E269" s="3" t="str">
        <f>IF('Comanda Decor 1'!$E296&lt;&gt;0,'Comanda Decor 1'!$E296,"")</f>
        <v/>
      </c>
      <c r="F269" s="3" t="str">
        <f>IF('Comanda Decor 1'!$F296&lt;&gt;0,'Comanda Decor 1'!$F296,"")</f>
        <v/>
      </c>
      <c r="G269" s="3" t="str">
        <f>IF('Comanda Decor 1'!$C296="","",IF('Comanda Decor 1'!$G296="",1,0))</f>
        <v/>
      </c>
      <c r="H269" s="3" t="str">
        <f>VLOOKUP(IF('Comanda Decor 1'!$H296=1,'Comanda Decor 1'!$C$20,IF('Comanda Decor 1'!$H296=2,'Comanda Decor 1'!$C$21,IF('Comanda Decor 1'!$H296=3,'Comanda Decor 1'!$C$22,IF('Comanda Decor 1'!$H296=4,'Comanda Decor 1'!$C$23,IF('Comanda Decor 1'!$H296=5,'Comanda Decor 1'!$C$24,IF('Comanda Decor 1'!$H296=6,'Comanda Decor 1'!$C$25,"Blank")))))),'Corespondenta ABS denumire-cod'!A:B,2,0)</f>
        <v/>
      </c>
      <c r="I269" s="3" t="str">
        <f>VLOOKUP(IF('Comanda Decor 1'!$I296=1,'Comanda Decor 1'!$C$20,IF('Comanda Decor 1'!$I296=2,'Comanda Decor 1'!$C$21,IF('Comanda Decor 1'!$I296=3,'Comanda Decor 1'!$C$22,IF('Comanda Decor 1'!$I296=4,'Comanda Decor 1'!$C$23,IF('Comanda Decor 1'!$I296=5,'Comanda Decor 1'!$C$24,IF('Comanda Decor 1'!$I296=6,'Comanda Decor 1'!$C$25,"Blank")))))),'Corespondenta ABS denumire-cod'!A:B,2,0)</f>
        <v/>
      </c>
      <c r="J269" s="3" t="str">
        <f>VLOOKUP(IF('Comanda Decor 1'!$J296=1,'Comanda Decor 1'!$C$20,IF('Comanda Decor 1'!$J296=2,'Comanda Decor 1'!$C$21,IF('Comanda Decor 1'!$J296=3,'Comanda Decor 1'!$C$22,IF('Comanda Decor 1'!$J296=4,'Comanda Decor 1'!$C$23,IF('Comanda Decor 1'!$J296=5,'Comanda Decor 1'!$C$24,IF('Comanda Decor 1'!$J296=6,'Comanda Decor 1'!$C$25,"Blank")))))),'Corespondenta ABS denumire-cod'!A:B,2,0)</f>
        <v/>
      </c>
      <c r="K269" s="3" t="str">
        <f>VLOOKUP(IF('Comanda Decor 1'!$K296=1,'Comanda Decor 1'!$C$20,IF('Comanda Decor 1'!$K296=2,'Comanda Decor 1'!$C$21,IF('Comanda Decor 1'!$K296=3,'Comanda Decor 1'!$C$22,IF('Comanda Decor 1'!$K296=4,'Comanda Decor 1'!$C$23,IF('Comanda Decor 1'!$K296=5,'Comanda Decor 1'!$C$24,IF('Comanda Decor 1'!$K296=6,'Comanda Decor 1'!$C$25,"Blank")))))),'Corespondenta ABS denumire-cod'!A:B,2,0)</f>
        <v/>
      </c>
      <c r="L269" s="3" t="str">
        <f>IF('Comanda Decor 1'!$D296&lt;&gt;0,VLOOKUP('Formula Cant 1'!$E268,'Grafica Cant'!$E$2:$F$17,2,0),"")</f>
        <v/>
      </c>
      <c r="M269" s="3" t="str">
        <f>IF('Comanda Decor 1'!$C296&lt;&gt;"",IF('Comanda Decor 1'!$L296&lt;&gt;"",'Comanda Decor 1'!$L296,""),"")</f>
        <v/>
      </c>
      <c r="N269" s="3" t="str">
        <f>IF('Comanda Decor 1'!$C296&lt;&gt;"",IF('Comanda Decor 1'!$C$12&lt;&gt;"",'Comanda Decor 1'!$C$12,""),"")</f>
        <v/>
      </c>
      <c r="O269" s="7" t="str">
        <f>IF('Comanda Decor 1'!$C296&lt;&gt;"",IF('Comanda Decor 1'!$C$10&lt;&gt;"",'Comanda Decor 1'!$C$10,""),"")</f>
        <v/>
      </c>
    </row>
    <row r="270" spans="1:15" x14ac:dyDescent="0.3">
      <c r="A270" s="3">
        <v>268</v>
      </c>
      <c r="B270" s="3" t="str">
        <f>IF('Comanda Decor 1'!$B297&lt;&gt;"",'Comanda Decor 1'!$B297,"")</f>
        <v/>
      </c>
      <c r="C270" s="3" t="str">
        <f>IF('Comanda Decor 1'!$C297&lt;&gt;"",'Comanda Decor 1'!$C297,"")</f>
        <v/>
      </c>
      <c r="D270" s="3" t="str">
        <f>IF('Comanda Decor 1'!$D297&lt;&gt;0,'Comanda Decor 1'!$D297,"")</f>
        <v/>
      </c>
      <c r="E270" s="3" t="str">
        <f>IF('Comanda Decor 1'!$E297&lt;&gt;0,'Comanda Decor 1'!$E297,"")</f>
        <v/>
      </c>
      <c r="F270" s="3" t="str">
        <f>IF('Comanda Decor 1'!$F297&lt;&gt;0,'Comanda Decor 1'!$F297,"")</f>
        <v/>
      </c>
      <c r="G270" s="3" t="str">
        <f>IF('Comanda Decor 1'!$C297="","",IF('Comanda Decor 1'!$G297="",1,0))</f>
        <v/>
      </c>
      <c r="H270" s="3" t="str">
        <f>VLOOKUP(IF('Comanda Decor 1'!$H297=1,'Comanda Decor 1'!$C$20,IF('Comanda Decor 1'!$H297=2,'Comanda Decor 1'!$C$21,IF('Comanda Decor 1'!$H297=3,'Comanda Decor 1'!$C$22,IF('Comanda Decor 1'!$H297=4,'Comanda Decor 1'!$C$23,IF('Comanda Decor 1'!$H297=5,'Comanda Decor 1'!$C$24,IF('Comanda Decor 1'!$H297=6,'Comanda Decor 1'!$C$25,"Blank")))))),'Corespondenta ABS denumire-cod'!A:B,2,0)</f>
        <v/>
      </c>
      <c r="I270" s="3" t="str">
        <f>VLOOKUP(IF('Comanda Decor 1'!$I297=1,'Comanda Decor 1'!$C$20,IF('Comanda Decor 1'!$I297=2,'Comanda Decor 1'!$C$21,IF('Comanda Decor 1'!$I297=3,'Comanda Decor 1'!$C$22,IF('Comanda Decor 1'!$I297=4,'Comanda Decor 1'!$C$23,IF('Comanda Decor 1'!$I297=5,'Comanda Decor 1'!$C$24,IF('Comanda Decor 1'!$I297=6,'Comanda Decor 1'!$C$25,"Blank")))))),'Corespondenta ABS denumire-cod'!A:B,2,0)</f>
        <v/>
      </c>
      <c r="J270" s="3" t="str">
        <f>VLOOKUP(IF('Comanda Decor 1'!$J297=1,'Comanda Decor 1'!$C$20,IF('Comanda Decor 1'!$J297=2,'Comanda Decor 1'!$C$21,IF('Comanda Decor 1'!$J297=3,'Comanda Decor 1'!$C$22,IF('Comanda Decor 1'!$J297=4,'Comanda Decor 1'!$C$23,IF('Comanda Decor 1'!$J297=5,'Comanda Decor 1'!$C$24,IF('Comanda Decor 1'!$J297=6,'Comanda Decor 1'!$C$25,"Blank")))))),'Corespondenta ABS denumire-cod'!A:B,2,0)</f>
        <v/>
      </c>
      <c r="K270" s="3" t="str">
        <f>VLOOKUP(IF('Comanda Decor 1'!$K297=1,'Comanda Decor 1'!$C$20,IF('Comanda Decor 1'!$K297=2,'Comanda Decor 1'!$C$21,IF('Comanda Decor 1'!$K297=3,'Comanda Decor 1'!$C$22,IF('Comanda Decor 1'!$K297=4,'Comanda Decor 1'!$C$23,IF('Comanda Decor 1'!$K297=5,'Comanda Decor 1'!$C$24,IF('Comanda Decor 1'!$K297=6,'Comanda Decor 1'!$C$25,"Blank")))))),'Corespondenta ABS denumire-cod'!A:B,2,0)</f>
        <v/>
      </c>
      <c r="L270" s="3" t="str">
        <f>IF('Comanda Decor 1'!$D297&lt;&gt;0,VLOOKUP('Formula Cant 1'!$E269,'Grafica Cant'!$E$2:$F$17,2,0),"")</f>
        <v/>
      </c>
      <c r="M270" s="3" t="str">
        <f>IF('Comanda Decor 1'!$C297&lt;&gt;"",IF('Comanda Decor 1'!$L297&lt;&gt;"",'Comanda Decor 1'!$L297,""),"")</f>
        <v/>
      </c>
      <c r="N270" s="3" t="str">
        <f>IF('Comanda Decor 1'!$C297&lt;&gt;"",IF('Comanda Decor 1'!$C$12&lt;&gt;"",'Comanda Decor 1'!$C$12,""),"")</f>
        <v/>
      </c>
      <c r="O270" s="7" t="str">
        <f>IF('Comanda Decor 1'!$C297&lt;&gt;"",IF('Comanda Decor 1'!$C$10&lt;&gt;"",'Comanda Decor 1'!$C$10,""),"")</f>
        <v/>
      </c>
    </row>
    <row r="271" spans="1:15" x14ac:dyDescent="0.3">
      <c r="A271" s="3">
        <v>269</v>
      </c>
      <c r="B271" s="3" t="str">
        <f>IF('Comanda Decor 1'!$B298&lt;&gt;"",'Comanda Decor 1'!$B298,"")</f>
        <v/>
      </c>
      <c r="C271" s="3" t="str">
        <f>IF('Comanda Decor 1'!$C298&lt;&gt;"",'Comanda Decor 1'!$C298,"")</f>
        <v/>
      </c>
      <c r="D271" s="3" t="str">
        <f>IF('Comanda Decor 1'!$D298&lt;&gt;0,'Comanda Decor 1'!$D298,"")</f>
        <v/>
      </c>
      <c r="E271" s="3" t="str">
        <f>IF('Comanda Decor 1'!$E298&lt;&gt;0,'Comanda Decor 1'!$E298,"")</f>
        <v/>
      </c>
      <c r="F271" s="3" t="str">
        <f>IF('Comanda Decor 1'!$F298&lt;&gt;0,'Comanda Decor 1'!$F298,"")</f>
        <v/>
      </c>
      <c r="G271" s="3" t="str">
        <f>IF('Comanda Decor 1'!$C298="","",IF('Comanda Decor 1'!$G298="",1,0))</f>
        <v/>
      </c>
      <c r="H271" s="3" t="str">
        <f>VLOOKUP(IF('Comanda Decor 1'!$H298=1,'Comanda Decor 1'!$C$20,IF('Comanda Decor 1'!$H298=2,'Comanda Decor 1'!$C$21,IF('Comanda Decor 1'!$H298=3,'Comanda Decor 1'!$C$22,IF('Comanda Decor 1'!$H298=4,'Comanda Decor 1'!$C$23,IF('Comanda Decor 1'!$H298=5,'Comanda Decor 1'!$C$24,IF('Comanda Decor 1'!$H298=6,'Comanda Decor 1'!$C$25,"Blank")))))),'Corespondenta ABS denumire-cod'!A:B,2,0)</f>
        <v/>
      </c>
      <c r="I271" s="3" t="str">
        <f>VLOOKUP(IF('Comanda Decor 1'!$I298=1,'Comanda Decor 1'!$C$20,IF('Comanda Decor 1'!$I298=2,'Comanda Decor 1'!$C$21,IF('Comanda Decor 1'!$I298=3,'Comanda Decor 1'!$C$22,IF('Comanda Decor 1'!$I298=4,'Comanda Decor 1'!$C$23,IF('Comanda Decor 1'!$I298=5,'Comanda Decor 1'!$C$24,IF('Comanda Decor 1'!$I298=6,'Comanda Decor 1'!$C$25,"Blank")))))),'Corespondenta ABS denumire-cod'!A:B,2,0)</f>
        <v/>
      </c>
      <c r="J271" s="3" t="str">
        <f>VLOOKUP(IF('Comanda Decor 1'!$J298=1,'Comanda Decor 1'!$C$20,IF('Comanda Decor 1'!$J298=2,'Comanda Decor 1'!$C$21,IF('Comanda Decor 1'!$J298=3,'Comanda Decor 1'!$C$22,IF('Comanda Decor 1'!$J298=4,'Comanda Decor 1'!$C$23,IF('Comanda Decor 1'!$J298=5,'Comanda Decor 1'!$C$24,IF('Comanda Decor 1'!$J298=6,'Comanda Decor 1'!$C$25,"Blank")))))),'Corespondenta ABS denumire-cod'!A:B,2,0)</f>
        <v/>
      </c>
      <c r="K271" s="3" t="str">
        <f>VLOOKUP(IF('Comanda Decor 1'!$K298=1,'Comanda Decor 1'!$C$20,IF('Comanda Decor 1'!$K298=2,'Comanda Decor 1'!$C$21,IF('Comanda Decor 1'!$K298=3,'Comanda Decor 1'!$C$22,IF('Comanda Decor 1'!$K298=4,'Comanda Decor 1'!$C$23,IF('Comanda Decor 1'!$K298=5,'Comanda Decor 1'!$C$24,IF('Comanda Decor 1'!$K298=6,'Comanda Decor 1'!$C$25,"Blank")))))),'Corespondenta ABS denumire-cod'!A:B,2,0)</f>
        <v/>
      </c>
      <c r="L271" s="3" t="str">
        <f>IF('Comanda Decor 1'!$D298&lt;&gt;0,VLOOKUP('Formula Cant 1'!$E270,'Grafica Cant'!$E$2:$F$17,2,0),"")</f>
        <v/>
      </c>
      <c r="M271" s="3" t="str">
        <f>IF('Comanda Decor 1'!$C298&lt;&gt;"",IF('Comanda Decor 1'!$L298&lt;&gt;"",'Comanda Decor 1'!$L298,""),"")</f>
        <v/>
      </c>
      <c r="N271" s="3" t="str">
        <f>IF('Comanda Decor 1'!$C298&lt;&gt;"",IF('Comanda Decor 1'!$C$12&lt;&gt;"",'Comanda Decor 1'!$C$12,""),"")</f>
        <v/>
      </c>
      <c r="O271" s="7" t="str">
        <f>IF('Comanda Decor 1'!$C298&lt;&gt;"",IF('Comanda Decor 1'!$C$10&lt;&gt;"",'Comanda Decor 1'!$C$10,""),"")</f>
        <v/>
      </c>
    </row>
    <row r="272" spans="1:15" x14ac:dyDescent="0.3">
      <c r="A272" s="3">
        <v>270</v>
      </c>
      <c r="B272" s="3" t="str">
        <f>IF('Comanda Decor 1'!$B299&lt;&gt;"",'Comanda Decor 1'!$B299,"")</f>
        <v/>
      </c>
      <c r="C272" s="3" t="str">
        <f>IF('Comanda Decor 1'!$C299&lt;&gt;"",'Comanda Decor 1'!$C299,"")</f>
        <v/>
      </c>
      <c r="D272" s="3" t="str">
        <f>IF('Comanda Decor 1'!$D299&lt;&gt;0,'Comanda Decor 1'!$D299,"")</f>
        <v/>
      </c>
      <c r="E272" s="3" t="str">
        <f>IF('Comanda Decor 1'!$E299&lt;&gt;0,'Comanda Decor 1'!$E299,"")</f>
        <v/>
      </c>
      <c r="F272" s="3" t="str">
        <f>IF('Comanda Decor 1'!$F299&lt;&gt;0,'Comanda Decor 1'!$F299,"")</f>
        <v/>
      </c>
      <c r="G272" s="3" t="str">
        <f>IF('Comanda Decor 1'!$C299="","",IF('Comanda Decor 1'!$G299="",1,0))</f>
        <v/>
      </c>
      <c r="H272" s="3" t="str">
        <f>VLOOKUP(IF('Comanda Decor 1'!$H299=1,'Comanda Decor 1'!$C$20,IF('Comanda Decor 1'!$H299=2,'Comanda Decor 1'!$C$21,IF('Comanda Decor 1'!$H299=3,'Comanda Decor 1'!$C$22,IF('Comanda Decor 1'!$H299=4,'Comanda Decor 1'!$C$23,IF('Comanda Decor 1'!$H299=5,'Comanda Decor 1'!$C$24,IF('Comanda Decor 1'!$H299=6,'Comanda Decor 1'!$C$25,"Blank")))))),'Corespondenta ABS denumire-cod'!A:B,2,0)</f>
        <v/>
      </c>
      <c r="I272" s="3" t="str">
        <f>VLOOKUP(IF('Comanda Decor 1'!$I299=1,'Comanda Decor 1'!$C$20,IF('Comanda Decor 1'!$I299=2,'Comanda Decor 1'!$C$21,IF('Comanda Decor 1'!$I299=3,'Comanda Decor 1'!$C$22,IF('Comanda Decor 1'!$I299=4,'Comanda Decor 1'!$C$23,IF('Comanda Decor 1'!$I299=5,'Comanda Decor 1'!$C$24,IF('Comanda Decor 1'!$I299=6,'Comanda Decor 1'!$C$25,"Blank")))))),'Corespondenta ABS denumire-cod'!A:B,2,0)</f>
        <v/>
      </c>
      <c r="J272" s="3" t="str">
        <f>VLOOKUP(IF('Comanda Decor 1'!$J299=1,'Comanda Decor 1'!$C$20,IF('Comanda Decor 1'!$J299=2,'Comanda Decor 1'!$C$21,IF('Comanda Decor 1'!$J299=3,'Comanda Decor 1'!$C$22,IF('Comanda Decor 1'!$J299=4,'Comanda Decor 1'!$C$23,IF('Comanda Decor 1'!$J299=5,'Comanda Decor 1'!$C$24,IF('Comanda Decor 1'!$J299=6,'Comanda Decor 1'!$C$25,"Blank")))))),'Corespondenta ABS denumire-cod'!A:B,2,0)</f>
        <v/>
      </c>
      <c r="K272" s="3" t="str">
        <f>VLOOKUP(IF('Comanda Decor 1'!$K299=1,'Comanda Decor 1'!$C$20,IF('Comanda Decor 1'!$K299=2,'Comanda Decor 1'!$C$21,IF('Comanda Decor 1'!$K299=3,'Comanda Decor 1'!$C$22,IF('Comanda Decor 1'!$K299=4,'Comanda Decor 1'!$C$23,IF('Comanda Decor 1'!$K299=5,'Comanda Decor 1'!$C$24,IF('Comanda Decor 1'!$K299=6,'Comanda Decor 1'!$C$25,"Blank")))))),'Corespondenta ABS denumire-cod'!A:B,2,0)</f>
        <v/>
      </c>
      <c r="L272" s="3" t="str">
        <f>IF('Comanda Decor 1'!$D299&lt;&gt;0,VLOOKUP('Formula Cant 1'!$E271,'Grafica Cant'!$E$2:$F$17,2,0),"")</f>
        <v/>
      </c>
      <c r="M272" s="3" t="str">
        <f>IF('Comanda Decor 1'!$C299&lt;&gt;"",IF('Comanda Decor 1'!$L299&lt;&gt;"",'Comanda Decor 1'!$L299,""),"")</f>
        <v/>
      </c>
      <c r="N272" s="3" t="str">
        <f>IF('Comanda Decor 1'!$C299&lt;&gt;"",IF('Comanda Decor 1'!$C$12&lt;&gt;"",'Comanda Decor 1'!$C$12,""),"")</f>
        <v/>
      </c>
      <c r="O272" s="7" t="str">
        <f>IF('Comanda Decor 1'!$C299&lt;&gt;"",IF('Comanda Decor 1'!$C$10&lt;&gt;"",'Comanda Decor 1'!$C$10,""),"")</f>
        <v/>
      </c>
    </row>
    <row r="273" spans="1:15" x14ac:dyDescent="0.3">
      <c r="A273" s="3">
        <v>271</v>
      </c>
      <c r="B273" s="3" t="str">
        <f>IF('Comanda Decor 1'!$B300&lt;&gt;"",'Comanda Decor 1'!$B300,"")</f>
        <v/>
      </c>
      <c r="C273" s="3" t="str">
        <f>IF('Comanda Decor 1'!$C300&lt;&gt;"",'Comanda Decor 1'!$C300,"")</f>
        <v/>
      </c>
      <c r="D273" s="3" t="str">
        <f>IF('Comanda Decor 1'!$D300&lt;&gt;0,'Comanda Decor 1'!$D300,"")</f>
        <v/>
      </c>
      <c r="E273" s="3" t="str">
        <f>IF('Comanda Decor 1'!$E300&lt;&gt;0,'Comanda Decor 1'!$E300,"")</f>
        <v/>
      </c>
      <c r="F273" s="3" t="str">
        <f>IF('Comanda Decor 1'!$F300&lt;&gt;0,'Comanda Decor 1'!$F300,"")</f>
        <v/>
      </c>
      <c r="G273" s="3" t="str">
        <f>IF('Comanda Decor 1'!$C300="","",IF('Comanda Decor 1'!$G300="",1,0))</f>
        <v/>
      </c>
      <c r="H273" s="3" t="str">
        <f>VLOOKUP(IF('Comanda Decor 1'!$H300=1,'Comanda Decor 1'!$C$20,IF('Comanda Decor 1'!$H300=2,'Comanda Decor 1'!$C$21,IF('Comanda Decor 1'!$H300=3,'Comanda Decor 1'!$C$22,IF('Comanda Decor 1'!$H300=4,'Comanda Decor 1'!$C$23,IF('Comanda Decor 1'!$H300=5,'Comanda Decor 1'!$C$24,IF('Comanda Decor 1'!$H300=6,'Comanda Decor 1'!$C$25,"Blank")))))),'Corespondenta ABS denumire-cod'!A:B,2,0)</f>
        <v/>
      </c>
      <c r="I273" s="3" t="str">
        <f>VLOOKUP(IF('Comanda Decor 1'!$I300=1,'Comanda Decor 1'!$C$20,IF('Comanda Decor 1'!$I300=2,'Comanda Decor 1'!$C$21,IF('Comanda Decor 1'!$I300=3,'Comanda Decor 1'!$C$22,IF('Comanda Decor 1'!$I300=4,'Comanda Decor 1'!$C$23,IF('Comanda Decor 1'!$I300=5,'Comanda Decor 1'!$C$24,IF('Comanda Decor 1'!$I300=6,'Comanda Decor 1'!$C$25,"Blank")))))),'Corespondenta ABS denumire-cod'!A:B,2,0)</f>
        <v/>
      </c>
      <c r="J273" s="3" t="str">
        <f>VLOOKUP(IF('Comanda Decor 1'!$J300=1,'Comanda Decor 1'!$C$20,IF('Comanda Decor 1'!$J300=2,'Comanda Decor 1'!$C$21,IF('Comanda Decor 1'!$J300=3,'Comanda Decor 1'!$C$22,IF('Comanda Decor 1'!$J300=4,'Comanda Decor 1'!$C$23,IF('Comanda Decor 1'!$J300=5,'Comanda Decor 1'!$C$24,IF('Comanda Decor 1'!$J300=6,'Comanda Decor 1'!$C$25,"Blank")))))),'Corespondenta ABS denumire-cod'!A:B,2,0)</f>
        <v/>
      </c>
      <c r="K273" s="3" t="str">
        <f>VLOOKUP(IF('Comanda Decor 1'!$K300=1,'Comanda Decor 1'!$C$20,IF('Comanda Decor 1'!$K300=2,'Comanda Decor 1'!$C$21,IF('Comanda Decor 1'!$K300=3,'Comanda Decor 1'!$C$22,IF('Comanda Decor 1'!$K300=4,'Comanda Decor 1'!$C$23,IF('Comanda Decor 1'!$K300=5,'Comanda Decor 1'!$C$24,IF('Comanda Decor 1'!$K300=6,'Comanda Decor 1'!$C$25,"Blank")))))),'Corespondenta ABS denumire-cod'!A:B,2,0)</f>
        <v/>
      </c>
      <c r="L273" s="3" t="str">
        <f>IF('Comanda Decor 1'!$D300&lt;&gt;0,VLOOKUP('Formula Cant 1'!$E272,'Grafica Cant'!$E$2:$F$17,2,0),"")</f>
        <v/>
      </c>
      <c r="M273" s="3" t="str">
        <f>IF('Comanda Decor 1'!$C300&lt;&gt;"",IF('Comanda Decor 1'!$L300&lt;&gt;"",'Comanda Decor 1'!$L300,""),"")</f>
        <v/>
      </c>
      <c r="N273" s="3" t="str">
        <f>IF('Comanda Decor 1'!$C300&lt;&gt;"",IF('Comanda Decor 1'!$C$12&lt;&gt;"",'Comanda Decor 1'!$C$12,""),"")</f>
        <v/>
      </c>
      <c r="O273" s="7" t="str">
        <f>IF('Comanda Decor 1'!$C300&lt;&gt;"",IF('Comanda Decor 1'!$C$10&lt;&gt;"",'Comanda Decor 1'!$C$10,""),"")</f>
        <v/>
      </c>
    </row>
    <row r="274" spans="1:15" x14ac:dyDescent="0.3">
      <c r="A274" s="3">
        <v>272</v>
      </c>
      <c r="B274" s="3" t="str">
        <f>IF('Comanda Decor 1'!$B301&lt;&gt;"",'Comanda Decor 1'!$B301,"")</f>
        <v/>
      </c>
      <c r="C274" s="3" t="str">
        <f>IF('Comanda Decor 1'!$C301&lt;&gt;"",'Comanda Decor 1'!$C301,"")</f>
        <v/>
      </c>
      <c r="D274" s="3" t="str">
        <f>IF('Comanda Decor 1'!$D301&lt;&gt;0,'Comanda Decor 1'!$D301,"")</f>
        <v/>
      </c>
      <c r="E274" s="3" t="str">
        <f>IF('Comanda Decor 1'!$E301&lt;&gt;0,'Comanda Decor 1'!$E301,"")</f>
        <v/>
      </c>
      <c r="F274" s="3" t="str">
        <f>IF('Comanda Decor 1'!$F301&lt;&gt;0,'Comanda Decor 1'!$F301,"")</f>
        <v/>
      </c>
      <c r="G274" s="3" t="str">
        <f>IF('Comanda Decor 1'!$C301="","",IF('Comanda Decor 1'!$G301="",1,0))</f>
        <v/>
      </c>
      <c r="H274" s="3" t="str">
        <f>VLOOKUP(IF('Comanda Decor 1'!$H301=1,'Comanda Decor 1'!$C$20,IF('Comanda Decor 1'!$H301=2,'Comanda Decor 1'!$C$21,IF('Comanda Decor 1'!$H301=3,'Comanda Decor 1'!$C$22,IF('Comanda Decor 1'!$H301=4,'Comanda Decor 1'!$C$23,IF('Comanda Decor 1'!$H301=5,'Comanda Decor 1'!$C$24,IF('Comanda Decor 1'!$H301=6,'Comanda Decor 1'!$C$25,"Blank")))))),'Corespondenta ABS denumire-cod'!A:B,2,0)</f>
        <v/>
      </c>
      <c r="I274" s="3" t="str">
        <f>VLOOKUP(IF('Comanda Decor 1'!$I301=1,'Comanda Decor 1'!$C$20,IF('Comanda Decor 1'!$I301=2,'Comanda Decor 1'!$C$21,IF('Comanda Decor 1'!$I301=3,'Comanda Decor 1'!$C$22,IF('Comanda Decor 1'!$I301=4,'Comanda Decor 1'!$C$23,IF('Comanda Decor 1'!$I301=5,'Comanda Decor 1'!$C$24,IF('Comanda Decor 1'!$I301=6,'Comanda Decor 1'!$C$25,"Blank")))))),'Corespondenta ABS denumire-cod'!A:B,2,0)</f>
        <v/>
      </c>
      <c r="J274" s="3" t="str">
        <f>VLOOKUP(IF('Comanda Decor 1'!$J301=1,'Comanda Decor 1'!$C$20,IF('Comanda Decor 1'!$J301=2,'Comanda Decor 1'!$C$21,IF('Comanda Decor 1'!$J301=3,'Comanda Decor 1'!$C$22,IF('Comanda Decor 1'!$J301=4,'Comanda Decor 1'!$C$23,IF('Comanda Decor 1'!$J301=5,'Comanda Decor 1'!$C$24,IF('Comanda Decor 1'!$J301=6,'Comanda Decor 1'!$C$25,"Blank")))))),'Corespondenta ABS denumire-cod'!A:B,2,0)</f>
        <v/>
      </c>
      <c r="K274" s="3" t="str">
        <f>VLOOKUP(IF('Comanda Decor 1'!$K301=1,'Comanda Decor 1'!$C$20,IF('Comanda Decor 1'!$K301=2,'Comanda Decor 1'!$C$21,IF('Comanda Decor 1'!$K301=3,'Comanda Decor 1'!$C$22,IF('Comanda Decor 1'!$K301=4,'Comanda Decor 1'!$C$23,IF('Comanda Decor 1'!$K301=5,'Comanda Decor 1'!$C$24,IF('Comanda Decor 1'!$K301=6,'Comanda Decor 1'!$C$25,"Blank")))))),'Corespondenta ABS denumire-cod'!A:B,2,0)</f>
        <v/>
      </c>
      <c r="L274" s="3" t="str">
        <f>IF('Comanda Decor 1'!$D301&lt;&gt;0,VLOOKUP('Formula Cant 1'!$E273,'Grafica Cant'!$E$2:$F$17,2,0),"")</f>
        <v/>
      </c>
      <c r="M274" s="3" t="str">
        <f>IF('Comanda Decor 1'!$C301&lt;&gt;"",IF('Comanda Decor 1'!$L301&lt;&gt;"",'Comanda Decor 1'!$L301,""),"")</f>
        <v/>
      </c>
      <c r="N274" s="3" t="str">
        <f>IF('Comanda Decor 1'!$C301&lt;&gt;"",IF('Comanda Decor 1'!$C$12&lt;&gt;"",'Comanda Decor 1'!$C$12,""),"")</f>
        <v/>
      </c>
      <c r="O274" s="7" t="str">
        <f>IF('Comanda Decor 1'!$C301&lt;&gt;"",IF('Comanda Decor 1'!$C$10&lt;&gt;"",'Comanda Decor 1'!$C$10,""),"")</f>
        <v/>
      </c>
    </row>
    <row r="275" spans="1:15" x14ac:dyDescent="0.3">
      <c r="A275" s="3">
        <v>273</v>
      </c>
      <c r="B275" s="3" t="str">
        <f>IF('Comanda Decor 1'!$B302&lt;&gt;"",'Comanda Decor 1'!$B302,"")</f>
        <v/>
      </c>
      <c r="C275" s="3" t="str">
        <f>IF('Comanda Decor 1'!$C302&lt;&gt;"",'Comanda Decor 1'!$C302,"")</f>
        <v/>
      </c>
      <c r="D275" s="3" t="str">
        <f>IF('Comanda Decor 1'!$D302&lt;&gt;0,'Comanda Decor 1'!$D302,"")</f>
        <v/>
      </c>
      <c r="E275" s="3" t="str">
        <f>IF('Comanda Decor 1'!$E302&lt;&gt;0,'Comanda Decor 1'!$E302,"")</f>
        <v/>
      </c>
      <c r="F275" s="3" t="str">
        <f>IF('Comanda Decor 1'!$F302&lt;&gt;0,'Comanda Decor 1'!$F302,"")</f>
        <v/>
      </c>
      <c r="G275" s="3" t="str">
        <f>IF('Comanda Decor 1'!$C302="","",IF('Comanda Decor 1'!$G302="",1,0))</f>
        <v/>
      </c>
      <c r="H275" s="3" t="str">
        <f>VLOOKUP(IF('Comanda Decor 1'!$H302=1,'Comanda Decor 1'!$C$20,IF('Comanda Decor 1'!$H302=2,'Comanda Decor 1'!$C$21,IF('Comanda Decor 1'!$H302=3,'Comanda Decor 1'!$C$22,IF('Comanda Decor 1'!$H302=4,'Comanda Decor 1'!$C$23,IF('Comanda Decor 1'!$H302=5,'Comanda Decor 1'!$C$24,IF('Comanda Decor 1'!$H302=6,'Comanda Decor 1'!$C$25,"Blank")))))),'Corespondenta ABS denumire-cod'!A:B,2,0)</f>
        <v/>
      </c>
      <c r="I275" s="3" t="str">
        <f>VLOOKUP(IF('Comanda Decor 1'!$I302=1,'Comanda Decor 1'!$C$20,IF('Comanda Decor 1'!$I302=2,'Comanda Decor 1'!$C$21,IF('Comanda Decor 1'!$I302=3,'Comanda Decor 1'!$C$22,IF('Comanda Decor 1'!$I302=4,'Comanda Decor 1'!$C$23,IF('Comanda Decor 1'!$I302=5,'Comanda Decor 1'!$C$24,IF('Comanda Decor 1'!$I302=6,'Comanda Decor 1'!$C$25,"Blank")))))),'Corespondenta ABS denumire-cod'!A:B,2,0)</f>
        <v/>
      </c>
      <c r="J275" s="3" t="str">
        <f>VLOOKUP(IF('Comanda Decor 1'!$J302=1,'Comanda Decor 1'!$C$20,IF('Comanda Decor 1'!$J302=2,'Comanda Decor 1'!$C$21,IF('Comanda Decor 1'!$J302=3,'Comanda Decor 1'!$C$22,IF('Comanda Decor 1'!$J302=4,'Comanda Decor 1'!$C$23,IF('Comanda Decor 1'!$J302=5,'Comanda Decor 1'!$C$24,IF('Comanda Decor 1'!$J302=6,'Comanda Decor 1'!$C$25,"Blank")))))),'Corespondenta ABS denumire-cod'!A:B,2,0)</f>
        <v/>
      </c>
      <c r="K275" s="3" t="str">
        <f>VLOOKUP(IF('Comanda Decor 1'!$K302=1,'Comanda Decor 1'!$C$20,IF('Comanda Decor 1'!$K302=2,'Comanda Decor 1'!$C$21,IF('Comanda Decor 1'!$K302=3,'Comanda Decor 1'!$C$22,IF('Comanda Decor 1'!$K302=4,'Comanda Decor 1'!$C$23,IF('Comanda Decor 1'!$K302=5,'Comanda Decor 1'!$C$24,IF('Comanda Decor 1'!$K302=6,'Comanda Decor 1'!$C$25,"Blank")))))),'Corespondenta ABS denumire-cod'!A:B,2,0)</f>
        <v/>
      </c>
      <c r="L275" s="3" t="str">
        <f>IF('Comanda Decor 1'!$D302&lt;&gt;0,VLOOKUP('Formula Cant 1'!$E274,'Grafica Cant'!$E$2:$F$17,2,0),"")</f>
        <v/>
      </c>
      <c r="M275" s="3" t="str">
        <f>IF('Comanda Decor 1'!$C302&lt;&gt;"",IF('Comanda Decor 1'!$L302&lt;&gt;"",'Comanda Decor 1'!$L302,""),"")</f>
        <v/>
      </c>
      <c r="N275" s="3" t="str">
        <f>IF('Comanda Decor 1'!$C302&lt;&gt;"",IF('Comanda Decor 1'!$C$12&lt;&gt;"",'Comanda Decor 1'!$C$12,""),"")</f>
        <v/>
      </c>
      <c r="O275" s="7" t="str">
        <f>IF('Comanda Decor 1'!$C302&lt;&gt;"",IF('Comanda Decor 1'!$C$10&lt;&gt;"",'Comanda Decor 1'!$C$10,""),"")</f>
        <v/>
      </c>
    </row>
    <row r="276" spans="1:15" x14ac:dyDescent="0.3">
      <c r="A276" s="3">
        <v>274</v>
      </c>
      <c r="B276" s="3" t="str">
        <f>IF('Comanda Decor 1'!$B303&lt;&gt;"",'Comanda Decor 1'!$B303,"")</f>
        <v/>
      </c>
      <c r="C276" s="3" t="str">
        <f>IF('Comanda Decor 1'!$C303&lt;&gt;"",'Comanda Decor 1'!$C303,"")</f>
        <v/>
      </c>
      <c r="D276" s="3" t="str">
        <f>IF('Comanda Decor 1'!$D303&lt;&gt;0,'Comanda Decor 1'!$D303,"")</f>
        <v/>
      </c>
      <c r="E276" s="3" t="str">
        <f>IF('Comanda Decor 1'!$E303&lt;&gt;0,'Comanda Decor 1'!$E303,"")</f>
        <v/>
      </c>
      <c r="F276" s="3" t="str">
        <f>IF('Comanda Decor 1'!$F303&lt;&gt;0,'Comanda Decor 1'!$F303,"")</f>
        <v/>
      </c>
      <c r="G276" s="3" t="str">
        <f>IF('Comanda Decor 1'!$C303="","",IF('Comanda Decor 1'!$G303="",1,0))</f>
        <v/>
      </c>
      <c r="H276" s="3" t="str">
        <f>VLOOKUP(IF('Comanda Decor 1'!$H303=1,'Comanda Decor 1'!$C$20,IF('Comanda Decor 1'!$H303=2,'Comanda Decor 1'!$C$21,IF('Comanda Decor 1'!$H303=3,'Comanda Decor 1'!$C$22,IF('Comanda Decor 1'!$H303=4,'Comanda Decor 1'!$C$23,IF('Comanda Decor 1'!$H303=5,'Comanda Decor 1'!$C$24,IF('Comanda Decor 1'!$H303=6,'Comanda Decor 1'!$C$25,"Blank")))))),'Corespondenta ABS denumire-cod'!A:B,2,0)</f>
        <v/>
      </c>
      <c r="I276" s="3" t="str">
        <f>VLOOKUP(IF('Comanda Decor 1'!$I303=1,'Comanda Decor 1'!$C$20,IF('Comanda Decor 1'!$I303=2,'Comanda Decor 1'!$C$21,IF('Comanda Decor 1'!$I303=3,'Comanda Decor 1'!$C$22,IF('Comanda Decor 1'!$I303=4,'Comanda Decor 1'!$C$23,IF('Comanda Decor 1'!$I303=5,'Comanda Decor 1'!$C$24,IF('Comanda Decor 1'!$I303=6,'Comanda Decor 1'!$C$25,"Blank")))))),'Corespondenta ABS denumire-cod'!A:B,2,0)</f>
        <v/>
      </c>
      <c r="J276" s="3" t="str">
        <f>VLOOKUP(IF('Comanda Decor 1'!$J303=1,'Comanda Decor 1'!$C$20,IF('Comanda Decor 1'!$J303=2,'Comanda Decor 1'!$C$21,IF('Comanda Decor 1'!$J303=3,'Comanda Decor 1'!$C$22,IF('Comanda Decor 1'!$J303=4,'Comanda Decor 1'!$C$23,IF('Comanda Decor 1'!$J303=5,'Comanda Decor 1'!$C$24,IF('Comanda Decor 1'!$J303=6,'Comanda Decor 1'!$C$25,"Blank")))))),'Corespondenta ABS denumire-cod'!A:B,2,0)</f>
        <v/>
      </c>
      <c r="K276" s="3" t="str">
        <f>VLOOKUP(IF('Comanda Decor 1'!$K303=1,'Comanda Decor 1'!$C$20,IF('Comanda Decor 1'!$K303=2,'Comanda Decor 1'!$C$21,IF('Comanda Decor 1'!$K303=3,'Comanda Decor 1'!$C$22,IF('Comanda Decor 1'!$K303=4,'Comanda Decor 1'!$C$23,IF('Comanda Decor 1'!$K303=5,'Comanda Decor 1'!$C$24,IF('Comanda Decor 1'!$K303=6,'Comanda Decor 1'!$C$25,"Blank")))))),'Corespondenta ABS denumire-cod'!A:B,2,0)</f>
        <v/>
      </c>
      <c r="L276" s="3" t="str">
        <f>IF('Comanda Decor 1'!$D303&lt;&gt;0,VLOOKUP('Formula Cant 1'!$E275,'Grafica Cant'!$E$2:$F$17,2,0),"")</f>
        <v/>
      </c>
      <c r="M276" s="3" t="str">
        <f>IF('Comanda Decor 1'!$C303&lt;&gt;"",IF('Comanda Decor 1'!$L303&lt;&gt;"",'Comanda Decor 1'!$L303,""),"")</f>
        <v/>
      </c>
      <c r="N276" s="3" t="str">
        <f>IF('Comanda Decor 1'!$C303&lt;&gt;"",IF('Comanda Decor 1'!$C$12&lt;&gt;"",'Comanda Decor 1'!$C$12,""),"")</f>
        <v/>
      </c>
      <c r="O276" s="7" t="str">
        <f>IF('Comanda Decor 1'!$C303&lt;&gt;"",IF('Comanda Decor 1'!$C$10&lt;&gt;"",'Comanda Decor 1'!$C$10,""),"")</f>
        <v/>
      </c>
    </row>
    <row r="277" spans="1:15" x14ac:dyDescent="0.3">
      <c r="A277" s="3">
        <v>275</v>
      </c>
      <c r="B277" s="3" t="str">
        <f>IF('Comanda Decor 1'!$B304&lt;&gt;"",'Comanda Decor 1'!$B304,"")</f>
        <v/>
      </c>
      <c r="C277" s="3" t="str">
        <f>IF('Comanda Decor 1'!$C304&lt;&gt;"",'Comanda Decor 1'!$C304,"")</f>
        <v/>
      </c>
      <c r="D277" s="3" t="str">
        <f>IF('Comanda Decor 1'!$D304&lt;&gt;0,'Comanda Decor 1'!$D304,"")</f>
        <v/>
      </c>
      <c r="E277" s="3" t="str">
        <f>IF('Comanda Decor 1'!$E304&lt;&gt;0,'Comanda Decor 1'!$E304,"")</f>
        <v/>
      </c>
      <c r="F277" s="3" t="str">
        <f>IF('Comanda Decor 1'!$F304&lt;&gt;0,'Comanda Decor 1'!$F304,"")</f>
        <v/>
      </c>
      <c r="G277" s="3" t="str">
        <f>IF('Comanda Decor 1'!$C304="","",IF('Comanda Decor 1'!$G304="",1,0))</f>
        <v/>
      </c>
      <c r="H277" s="3" t="str">
        <f>VLOOKUP(IF('Comanda Decor 1'!$H304=1,'Comanda Decor 1'!$C$20,IF('Comanda Decor 1'!$H304=2,'Comanda Decor 1'!$C$21,IF('Comanda Decor 1'!$H304=3,'Comanda Decor 1'!$C$22,IF('Comanda Decor 1'!$H304=4,'Comanda Decor 1'!$C$23,IF('Comanda Decor 1'!$H304=5,'Comanda Decor 1'!$C$24,IF('Comanda Decor 1'!$H304=6,'Comanda Decor 1'!$C$25,"Blank")))))),'Corespondenta ABS denumire-cod'!A:B,2,0)</f>
        <v/>
      </c>
      <c r="I277" s="3" t="str">
        <f>VLOOKUP(IF('Comanda Decor 1'!$I304=1,'Comanda Decor 1'!$C$20,IF('Comanda Decor 1'!$I304=2,'Comanda Decor 1'!$C$21,IF('Comanda Decor 1'!$I304=3,'Comanda Decor 1'!$C$22,IF('Comanda Decor 1'!$I304=4,'Comanda Decor 1'!$C$23,IF('Comanda Decor 1'!$I304=5,'Comanda Decor 1'!$C$24,IF('Comanda Decor 1'!$I304=6,'Comanda Decor 1'!$C$25,"Blank")))))),'Corespondenta ABS denumire-cod'!A:B,2,0)</f>
        <v/>
      </c>
      <c r="J277" s="3" t="str">
        <f>VLOOKUP(IF('Comanda Decor 1'!$J304=1,'Comanda Decor 1'!$C$20,IF('Comanda Decor 1'!$J304=2,'Comanda Decor 1'!$C$21,IF('Comanda Decor 1'!$J304=3,'Comanda Decor 1'!$C$22,IF('Comanda Decor 1'!$J304=4,'Comanda Decor 1'!$C$23,IF('Comanda Decor 1'!$J304=5,'Comanda Decor 1'!$C$24,IF('Comanda Decor 1'!$J304=6,'Comanda Decor 1'!$C$25,"Blank")))))),'Corespondenta ABS denumire-cod'!A:B,2,0)</f>
        <v/>
      </c>
      <c r="K277" s="3" t="str">
        <f>VLOOKUP(IF('Comanda Decor 1'!$K304=1,'Comanda Decor 1'!$C$20,IF('Comanda Decor 1'!$K304=2,'Comanda Decor 1'!$C$21,IF('Comanda Decor 1'!$K304=3,'Comanda Decor 1'!$C$22,IF('Comanda Decor 1'!$K304=4,'Comanda Decor 1'!$C$23,IF('Comanda Decor 1'!$K304=5,'Comanda Decor 1'!$C$24,IF('Comanda Decor 1'!$K304=6,'Comanda Decor 1'!$C$25,"Blank")))))),'Corespondenta ABS denumire-cod'!A:B,2,0)</f>
        <v/>
      </c>
      <c r="L277" s="3" t="str">
        <f>IF('Comanda Decor 1'!$D304&lt;&gt;0,VLOOKUP('Formula Cant 1'!$E276,'Grafica Cant'!$E$2:$F$17,2,0),"")</f>
        <v/>
      </c>
      <c r="M277" s="3" t="str">
        <f>IF('Comanda Decor 1'!$C304&lt;&gt;"",IF('Comanda Decor 1'!$L304&lt;&gt;"",'Comanda Decor 1'!$L304,""),"")</f>
        <v/>
      </c>
      <c r="N277" s="3" t="str">
        <f>IF('Comanda Decor 1'!$C304&lt;&gt;"",IF('Comanda Decor 1'!$C$12&lt;&gt;"",'Comanda Decor 1'!$C$12,""),"")</f>
        <v/>
      </c>
      <c r="O277" s="7" t="str">
        <f>IF('Comanda Decor 1'!$C304&lt;&gt;"",IF('Comanda Decor 1'!$C$10&lt;&gt;"",'Comanda Decor 1'!$C$10,""),"")</f>
        <v/>
      </c>
    </row>
    <row r="278" spans="1:15" x14ac:dyDescent="0.3">
      <c r="A278" s="3">
        <v>276</v>
      </c>
      <c r="B278" s="3" t="str">
        <f>IF('Comanda Decor 1'!$B305&lt;&gt;"",'Comanda Decor 1'!$B305,"")</f>
        <v/>
      </c>
      <c r="C278" s="3" t="str">
        <f>IF('Comanda Decor 1'!$C305&lt;&gt;"",'Comanda Decor 1'!$C305,"")</f>
        <v/>
      </c>
      <c r="D278" s="3" t="str">
        <f>IF('Comanda Decor 1'!$D305&lt;&gt;0,'Comanda Decor 1'!$D305,"")</f>
        <v/>
      </c>
      <c r="E278" s="3" t="str">
        <f>IF('Comanda Decor 1'!$E305&lt;&gt;0,'Comanda Decor 1'!$E305,"")</f>
        <v/>
      </c>
      <c r="F278" s="3" t="str">
        <f>IF('Comanda Decor 1'!$F305&lt;&gt;0,'Comanda Decor 1'!$F305,"")</f>
        <v/>
      </c>
      <c r="G278" s="3" t="str">
        <f>IF('Comanda Decor 1'!$C305="","",IF('Comanda Decor 1'!$G305="",1,0))</f>
        <v/>
      </c>
      <c r="H278" s="3" t="str">
        <f>VLOOKUP(IF('Comanda Decor 1'!$H305=1,'Comanda Decor 1'!$C$20,IF('Comanda Decor 1'!$H305=2,'Comanda Decor 1'!$C$21,IF('Comanda Decor 1'!$H305=3,'Comanda Decor 1'!$C$22,IF('Comanda Decor 1'!$H305=4,'Comanda Decor 1'!$C$23,IF('Comanda Decor 1'!$H305=5,'Comanda Decor 1'!$C$24,IF('Comanda Decor 1'!$H305=6,'Comanda Decor 1'!$C$25,"Blank")))))),'Corespondenta ABS denumire-cod'!A:B,2,0)</f>
        <v/>
      </c>
      <c r="I278" s="3" t="str">
        <f>VLOOKUP(IF('Comanda Decor 1'!$I305=1,'Comanda Decor 1'!$C$20,IF('Comanda Decor 1'!$I305=2,'Comanda Decor 1'!$C$21,IF('Comanda Decor 1'!$I305=3,'Comanda Decor 1'!$C$22,IF('Comanda Decor 1'!$I305=4,'Comanda Decor 1'!$C$23,IF('Comanda Decor 1'!$I305=5,'Comanda Decor 1'!$C$24,IF('Comanda Decor 1'!$I305=6,'Comanda Decor 1'!$C$25,"Blank")))))),'Corespondenta ABS denumire-cod'!A:B,2,0)</f>
        <v/>
      </c>
      <c r="J278" s="3" t="str">
        <f>VLOOKUP(IF('Comanda Decor 1'!$J305=1,'Comanda Decor 1'!$C$20,IF('Comanda Decor 1'!$J305=2,'Comanda Decor 1'!$C$21,IF('Comanda Decor 1'!$J305=3,'Comanda Decor 1'!$C$22,IF('Comanda Decor 1'!$J305=4,'Comanda Decor 1'!$C$23,IF('Comanda Decor 1'!$J305=5,'Comanda Decor 1'!$C$24,IF('Comanda Decor 1'!$J305=6,'Comanda Decor 1'!$C$25,"Blank")))))),'Corespondenta ABS denumire-cod'!A:B,2,0)</f>
        <v/>
      </c>
      <c r="K278" s="3" t="str">
        <f>VLOOKUP(IF('Comanda Decor 1'!$K305=1,'Comanda Decor 1'!$C$20,IF('Comanda Decor 1'!$K305=2,'Comanda Decor 1'!$C$21,IF('Comanda Decor 1'!$K305=3,'Comanda Decor 1'!$C$22,IF('Comanda Decor 1'!$K305=4,'Comanda Decor 1'!$C$23,IF('Comanda Decor 1'!$K305=5,'Comanda Decor 1'!$C$24,IF('Comanda Decor 1'!$K305=6,'Comanda Decor 1'!$C$25,"Blank")))))),'Corespondenta ABS denumire-cod'!A:B,2,0)</f>
        <v/>
      </c>
      <c r="L278" s="3" t="str">
        <f>IF('Comanda Decor 1'!$D305&lt;&gt;0,VLOOKUP('Formula Cant 1'!$E277,'Grafica Cant'!$E$2:$F$17,2,0),"")</f>
        <v/>
      </c>
      <c r="M278" s="3" t="str">
        <f>IF('Comanda Decor 1'!$C305&lt;&gt;"",IF('Comanda Decor 1'!$L305&lt;&gt;"",'Comanda Decor 1'!$L305,""),"")</f>
        <v/>
      </c>
      <c r="N278" s="3" t="str">
        <f>IF('Comanda Decor 1'!$C305&lt;&gt;"",IF('Comanda Decor 1'!$C$12&lt;&gt;"",'Comanda Decor 1'!$C$12,""),"")</f>
        <v/>
      </c>
      <c r="O278" s="7" t="str">
        <f>IF('Comanda Decor 1'!$C305&lt;&gt;"",IF('Comanda Decor 1'!$C$10&lt;&gt;"",'Comanda Decor 1'!$C$10,""),"")</f>
        <v/>
      </c>
    </row>
    <row r="279" spans="1:15" x14ac:dyDescent="0.3">
      <c r="A279" s="3">
        <v>277</v>
      </c>
      <c r="B279" s="3" t="str">
        <f>IF('Comanda Decor 1'!$B306&lt;&gt;"",'Comanda Decor 1'!$B306,"")</f>
        <v/>
      </c>
      <c r="C279" s="3" t="str">
        <f>IF('Comanda Decor 1'!$C306&lt;&gt;"",'Comanda Decor 1'!$C306,"")</f>
        <v/>
      </c>
      <c r="D279" s="3" t="str">
        <f>IF('Comanda Decor 1'!$D306&lt;&gt;0,'Comanda Decor 1'!$D306,"")</f>
        <v/>
      </c>
      <c r="E279" s="3" t="str">
        <f>IF('Comanda Decor 1'!$E306&lt;&gt;0,'Comanda Decor 1'!$E306,"")</f>
        <v/>
      </c>
      <c r="F279" s="3" t="str">
        <f>IF('Comanda Decor 1'!$F306&lt;&gt;0,'Comanda Decor 1'!$F306,"")</f>
        <v/>
      </c>
      <c r="G279" s="3" t="str">
        <f>IF('Comanda Decor 1'!$C306="","",IF('Comanda Decor 1'!$G306="",1,0))</f>
        <v/>
      </c>
      <c r="H279" s="3" t="str">
        <f>VLOOKUP(IF('Comanda Decor 1'!$H306=1,'Comanda Decor 1'!$C$20,IF('Comanda Decor 1'!$H306=2,'Comanda Decor 1'!$C$21,IF('Comanda Decor 1'!$H306=3,'Comanda Decor 1'!$C$22,IF('Comanda Decor 1'!$H306=4,'Comanda Decor 1'!$C$23,IF('Comanda Decor 1'!$H306=5,'Comanda Decor 1'!$C$24,IF('Comanda Decor 1'!$H306=6,'Comanda Decor 1'!$C$25,"Blank")))))),'Corespondenta ABS denumire-cod'!A:B,2,0)</f>
        <v/>
      </c>
      <c r="I279" s="3" t="str">
        <f>VLOOKUP(IF('Comanda Decor 1'!$I306=1,'Comanda Decor 1'!$C$20,IF('Comanda Decor 1'!$I306=2,'Comanda Decor 1'!$C$21,IF('Comanda Decor 1'!$I306=3,'Comanda Decor 1'!$C$22,IF('Comanda Decor 1'!$I306=4,'Comanda Decor 1'!$C$23,IF('Comanda Decor 1'!$I306=5,'Comanda Decor 1'!$C$24,IF('Comanda Decor 1'!$I306=6,'Comanda Decor 1'!$C$25,"Blank")))))),'Corespondenta ABS denumire-cod'!A:B,2,0)</f>
        <v/>
      </c>
      <c r="J279" s="3" t="str">
        <f>VLOOKUP(IF('Comanda Decor 1'!$J306=1,'Comanda Decor 1'!$C$20,IF('Comanda Decor 1'!$J306=2,'Comanda Decor 1'!$C$21,IF('Comanda Decor 1'!$J306=3,'Comanda Decor 1'!$C$22,IF('Comanda Decor 1'!$J306=4,'Comanda Decor 1'!$C$23,IF('Comanda Decor 1'!$J306=5,'Comanda Decor 1'!$C$24,IF('Comanda Decor 1'!$J306=6,'Comanda Decor 1'!$C$25,"Blank")))))),'Corespondenta ABS denumire-cod'!A:B,2,0)</f>
        <v/>
      </c>
      <c r="K279" s="3" t="str">
        <f>VLOOKUP(IF('Comanda Decor 1'!$K306=1,'Comanda Decor 1'!$C$20,IF('Comanda Decor 1'!$K306=2,'Comanda Decor 1'!$C$21,IF('Comanda Decor 1'!$K306=3,'Comanda Decor 1'!$C$22,IF('Comanda Decor 1'!$K306=4,'Comanda Decor 1'!$C$23,IF('Comanda Decor 1'!$K306=5,'Comanda Decor 1'!$C$24,IF('Comanda Decor 1'!$K306=6,'Comanda Decor 1'!$C$25,"Blank")))))),'Corespondenta ABS denumire-cod'!A:B,2,0)</f>
        <v/>
      </c>
      <c r="L279" s="3" t="str">
        <f>IF('Comanda Decor 1'!$D306&lt;&gt;0,VLOOKUP('Formula Cant 1'!$E278,'Grafica Cant'!$E$2:$F$17,2,0),"")</f>
        <v/>
      </c>
      <c r="M279" s="3" t="str">
        <f>IF('Comanda Decor 1'!$C306&lt;&gt;"",IF('Comanda Decor 1'!$L306&lt;&gt;"",'Comanda Decor 1'!$L306,""),"")</f>
        <v/>
      </c>
      <c r="N279" s="3" t="str">
        <f>IF('Comanda Decor 1'!$C306&lt;&gt;"",IF('Comanda Decor 1'!$C$12&lt;&gt;"",'Comanda Decor 1'!$C$12,""),"")</f>
        <v/>
      </c>
      <c r="O279" s="7" t="str">
        <f>IF('Comanda Decor 1'!$C306&lt;&gt;"",IF('Comanda Decor 1'!$C$10&lt;&gt;"",'Comanda Decor 1'!$C$10,""),"")</f>
        <v/>
      </c>
    </row>
    <row r="280" spans="1:15" x14ac:dyDescent="0.3">
      <c r="A280" s="3">
        <v>278</v>
      </c>
      <c r="B280" s="3" t="str">
        <f>IF('Comanda Decor 1'!$B307&lt;&gt;"",'Comanda Decor 1'!$B307,"")</f>
        <v/>
      </c>
      <c r="C280" s="3" t="str">
        <f>IF('Comanda Decor 1'!$C307&lt;&gt;"",'Comanda Decor 1'!$C307,"")</f>
        <v/>
      </c>
      <c r="D280" s="3" t="str">
        <f>IF('Comanda Decor 1'!$D307&lt;&gt;0,'Comanda Decor 1'!$D307,"")</f>
        <v/>
      </c>
      <c r="E280" s="3" t="str">
        <f>IF('Comanda Decor 1'!$E307&lt;&gt;0,'Comanda Decor 1'!$E307,"")</f>
        <v/>
      </c>
      <c r="F280" s="3" t="str">
        <f>IF('Comanda Decor 1'!$F307&lt;&gt;0,'Comanda Decor 1'!$F307,"")</f>
        <v/>
      </c>
      <c r="G280" s="3" t="str">
        <f>IF('Comanda Decor 1'!$C307="","",IF('Comanda Decor 1'!$G307="",1,0))</f>
        <v/>
      </c>
      <c r="H280" s="3" t="str">
        <f>VLOOKUP(IF('Comanda Decor 1'!$H307=1,'Comanda Decor 1'!$C$20,IF('Comanda Decor 1'!$H307=2,'Comanda Decor 1'!$C$21,IF('Comanda Decor 1'!$H307=3,'Comanda Decor 1'!$C$22,IF('Comanda Decor 1'!$H307=4,'Comanda Decor 1'!$C$23,IF('Comanda Decor 1'!$H307=5,'Comanda Decor 1'!$C$24,IF('Comanda Decor 1'!$H307=6,'Comanda Decor 1'!$C$25,"Blank")))))),'Corespondenta ABS denumire-cod'!A:B,2,0)</f>
        <v/>
      </c>
      <c r="I280" s="3" t="str">
        <f>VLOOKUP(IF('Comanda Decor 1'!$I307=1,'Comanda Decor 1'!$C$20,IF('Comanda Decor 1'!$I307=2,'Comanda Decor 1'!$C$21,IF('Comanda Decor 1'!$I307=3,'Comanda Decor 1'!$C$22,IF('Comanda Decor 1'!$I307=4,'Comanda Decor 1'!$C$23,IF('Comanda Decor 1'!$I307=5,'Comanda Decor 1'!$C$24,IF('Comanda Decor 1'!$I307=6,'Comanda Decor 1'!$C$25,"Blank")))))),'Corespondenta ABS denumire-cod'!A:B,2,0)</f>
        <v/>
      </c>
      <c r="J280" s="3" t="str">
        <f>VLOOKUP(IF('Comanda Decor 1'!$J307=1,'Comanda Decor 1'!$C$20,IF('Comanda Decor 1'!$J307=2,'Comanda Decor 1'!$C$21,IF('Comanda Decor 1'!$J307=3,'Comanda Decor 1'!$C$22,IF('Comanda Decor 1'!$J307=4,'Comanda Decor 1'!$C$23,IF('Comanda Decor 1'!$J307=5,'Comanda Decor 1'!$C$24,IF('Comanda Decor 1'!$J307=6,'Comanda Decor 1'!$C$25,"Blank")))))),'Corespondenta ABS denumire-cod'!A:B,2,0)</f>
        <v/>
      </c>
      <c r="K280" s="3" t="str">
        <f>VLOOKUP(IF('Comanda Decor 1'!$K307=1,'Comanda Decor 1'!$C$20,IF('Comanda Decor 1'!$K307=2,'Comanda Decor 1'!$C$21,IF('Comanda Decor 1'!$K307=3,'Comanda Decor 1'!$C$22,IF('Comanda Decor 1'!$K307=4,'Comanda Decor 1'!$C$23,IF('Comanda Decor 1'!$K307=5,'Comanda Decor 1'!$C$24,IF('Comanda Decor 1'!$K307=6,'Comanda Decor 1'!$C$25,"Blank")))))),'Corespondenta ABS denumire-cod'!A:B,2,0)</f>
        <v/>
      </c>
      <c r="L280" s="3" t="str">
        <f>IF('Comanda Decor 1'!$D307&lt;&gt;0,VLOOKUP('Formula Cant 1'!$E279,'Grafica Cant'!$E$2:$F$17,2,0),"")</f>
        <v/>
      </c>
      <c r="M280" s="3" t="str">
        <f>IF('Comanda Decor 1'!$C307&lt;&gt;"",IF('Comanda Decor 1'!$L307&lt;&gt;"",'Comanda Decor 1'!$L307,""),"")</f>
        <v/>
      </c>
      <c r="N280" s="3" t="str">
        <f>IF('Comanda Decor 1'!$C307&lt;&gt;"",IF('Comanda Decor 1'!$C$12&lt;&gt;"",'Comanda Decor 1'!$C$12,""),"")</f>
        <v/>
      </c>
      <c r="O280" s="7" t="str">
        <f>IF('Comanda Decor 1'!$C307&lt;&gt;"",IF('Comanda Decor 1'!$C$10&lt;&gt;"",'Comanda Decor 1'!$C$10,""),"")</f>
        <v/>
      </c>
    </row>
    <row r="281" spans="1:15" x14ac:dyDescent="0.3">
      <c r="A281" s="3">
        <v>279</v>
      </c>
      <c r="B281" s="3" t="str">
        <f>IF('Comanda Decor 1'!$B308&lt;&gt;"",'Comanda Decor 1'!$B308,"")</f>
        <v/>
      </c>
      <c r="C281" s="3" t="str">
        <f>IF('Comanda Decor 1'!$C308&lt;&gt;"",'Comanda Decor 1'!$C308,"")</f>
        <v/>
      </c>
      <c r="D281" s="3" t="str">
        <f>IF('Comanda Decor 1'!$D308&lt;&gt;0,'Comanda Decor 1'!$D308,"")</f>
        <v/>
      </c>
      <c r="E281" s="3" t="str">
        <f>IF('Comanda Decor 1'!$E308&lt;&gt;0,'Comanda Decor 1'!$E308,"")</f>
        <v/>
      </c>
      <c r="F281" s="3" t="str">
        <f>IF('Comanda Decor 1'!$F308&lt;&gt;0,'Comanda Decor 1'!$F308,"")</f>
        <v/>
      </c>
      <c r="G281" s="3" t="str">
        <f>IF('Comanda Decor 1'!$C308="","",IF('Comanda Decor 1'!$G308="",1,0))</f>
        <v/>
      </c>
      <c r="H281" s="3" t="str">
        <f>VLOOKUP(IF('Comanda Decor 1'!$H308=1,'Comanda Decor 1'!$C$20,IF('Comanda Decor 1'!$H308=2,'Comanda Decor 1'!$C$21,IF('Comanda Decor 1'!$H308=3,'Comanda Decor 1'!$C$22,IF('Comanda Decor 1'!$H308=4,'Comanda Decor 1'!$C$23,IF('Comanda Decor 1'!$H308=5,'Comanda Decor 1'!$C$24,IF('Comanda Decor 1'!$H308=6,'Comanda Decor 1'!$C$25,"Blank")))))),'Corespondenta ABS denumire-cod'!A:B,2,0)</f>
        <v/>
      </c>
      <c r="I281" s="3" t="str">
        <f>VLOOKUP(IF('Comanda Decor 1'!$I308=1,'Comanda Decor 1'!$C$20,IF('Comanda Decor 1'!$I308=2,'Comanda Decor 1'!$C$21,IF('Comanda Decor 1'!$I308=3,'Comanda Decor 1'!$C$22,IF('Comanda Decor 1'!$I308=4,'Comanda Decor 1'!$C$23,IF('Comanda Decor 1'!$I308=5,'Comanda Decor 1'!$C$24,IF('Comanda Decor 1'!$I308=6,'Comanda Decor 1'!$C$25,"Blank")))))),'Corespondenta ABS denumire-cod'!A:B,2,0)</f>
        <v/>
      </c>
      <c r="J281" s="3" t="str">
        <f>VLOOKUP(IF('Comanda Decor 1'!$J308=1,'Comanda Decor 1'!$C$20,IF('Comanda Decor 1'!$J308=2,'Comanda Decor 1'!$C$21,IF('Comanda Decor 1'!$J308=3,'Comanda Decor 1'!$C$22,IF('Comanda Decor 1'!$J308=4,'Comanda Decor 1'!$C$23,IF('Comanda Decor 1'!$J308=5,'Comanda Decor 1'!$C$24,IF('Comanda Decor 1'!$J308=6,'Comanda Decor 1'!$C$25,"Blank")))))),'Corespondenta ABS denumire-cod'!A:B,2,0)</f>
        <v/>
      </c>
      <c r="K281" s="3" t="str">
        <f>VLOOKUP(IF('Comanda Decor 1'!$K308=1,'Comanda Decor 1'!$C$20,IF('Comanda Decor 1'!$K308=2,'Comanda Decor 1'!$C$21,IF('Comanda Decor 1'!$K308=3,'Comanda Decor 1'!$C$22,IF('Comanda Decor 1'!$K308=4,'Comanda Decor 1'!$C$23,IF('Comanda Decor 1'!$K308=5,'Comanda Decor 1'!$C$24,IF('Comanda Decor 1'!$K308=6,'Comanda Decor 1'!$C$25,"Blank")))))),'Corespondenta ABS denumire-cod'!A:B,2,0)</f>
        <v/>
      </c>
      <c r="L281" s="3" t="str">
        <f>IF('Comanda Decor 1'!$D308&lt;&gt;0,VLOOKUP('Formula Cant 1'!$E280,'Grafica Cant'!$E$2:$F$17,2,0),"")</f>
        <v/>
      </c>
      <c r="M281" s="3" t="str">
        <f>IF('Comanda Decor 1'!$C308&lt;&gt;"",IF('Comanda Decor 1'!$L308&lt;&gt;"",'Comanda Decor 1'!$L308,""),"")</f>
        <v/>
      </c>
      <c r="N281" s="3" t="str">
        <f>IF('Comanda Decor 1'!$C308&lt;&gt;"",IF('Comanda Decor 1'!$C$12&lt;&gt;"",'Comanda Decor 1'!$C$12,""),"")</f>
        <v/>
      </c>
      <c r="O281" s="7" t="str">
        <f>IF('Comanda Decor 1'!$C308&lt;&gt;"",IF('Comanda Decor 1'!$C$10&lt;&gt;"",'Comanda Decor 1'!$C$10,""),"")</f>
        <v/>
      </c>
    </row>
    <row r="282" spans="1:15" x14ac:dyDescent="0.3">
      <c r="A282" s="3">
        <v>280</v>
      </c>
      <c r="B282" s="3" t="str">
        <f>IF('Comanda Decor 1'!$B309&lt;&gt;"",'Comanda Decor 1'!$B309,"")</f>
        <v/>
      </c>
      <c r="C282" s="3" t="str">
        <f>IF('Comanda Decor 1'!$C309&lt;&gt;"",'Comanda Decor 1'!$C309,"")</f>
        <v/>
      </c>
      <c r="D282" s="3" t="str">
        <f>IF('Comanda Decor 1'!$D309&lt;&gt;0,'Comanda Decor 1'!$D309,"")</f>
        <v/>
      </c>
      <c r="E282" s="3" t="str">
        <f>IF('Comanda Decor 1'!$E309&lt;&gt;0,'Comanda Decor 1'!$E309,"")</f>
        <v/>
      </c>
      <c r="F282" s="3" t="str">
        <f>IF('Comanda Decor 1'!$F309&lt;&gt;0,'Comanda Decor 1'!$F309,"")</f>
        <v/>
      </c>
      <c r="G282" s="3" t="str">
        <f>IF('Comanda Decor 1'!$C309="","",IF('Comanda Decor 1'!$G309="",1,0))</f>
        <v/>
      </c>
      <c r="H282" s="3" t="str">
        <f>VLOOKUP(IF('Comanda Decor 1'!$H309=1,'Comanda Decor 1'!$C$20,IF('Comanda Decor 1'!$H309=2,'Comanda Decor 1'!$C$21,IF('Comanda Decor 1'!$H309=3,'Comanda Decor 1'!$C$22,IF('Comanda Decor 1'!$H309=4,'Comanda Decor 1'!$C$23,IF('Comanda Decor 1'!$H309=5,'Comanda Decor 1'!$C$24,IF('Comanda Decor 1'!$H309=6,'Comanda Decor 1'!$C$25,"Blank")))))),'Corespondenta ABS denumire-cod'!A:B,2,0)</f>
        <v/>
      </c>
      <c r="I282" s="3" t="str">
        <f>VLOOKUP(IF('Comanda Decor 1'!$I309=1,'Comanda Decor 1'!$C$20,IF('Comanda Decor 1'!$I309=2,'Comanda Decor 1'!$C$21,IF('Comanda Decor 1'!$I309=3,'Comanda Decor 1'!$C$22,IF('Comanda Decor 1'!$I309=4,'Comanda Decor 1'!$C$23,IF('Comanda Decor 1'!$I309=5,'Comanda Decor 1'!$C$24,IF('Comanda Decor 1'!$I309=6,'Comanda Decor 1'!$C$25,"Blank")))))),'Corespondenta ABS denumire-cod'!A:B,2,0)</f>
        <v/>
      </c>
      <c r="J282" s="3" t="str">
        <f>VLOOKUP(IF('Comanda Decor 1'!$J309=1,'Comanda Decor 1'!$C$20,IF('Comanda Decor 1'!$J309=2,'Comanda Decor 1'!$C$21,IF('Comanda Decor 1'!$J309=3,'Comanda Decor 1'!$C$22,IF('Comanda Decor 1'!$J309=4,'Comanda Decor 1'!$C$23,IF('Comanda Decor 1'!$J309=5,'Comanda Decor 1'!$C$24,IF('Comanda Decor 1'!$J309=6,'Comanda Decor 1'!$C$25,"Blank")))))),'Corespondenta ABS denumire-cod'!A:B,2,0)</f>
        <v/>
      </c>
      <c r="K282" s="3" t="str">
        <f>VLOOKUP(IF('Comanda Decor 1'!$K309=1,'Comanda Decor 1'!$C$20,IF('Comanda Decor 1'!$K309=2,'Comanda Decor 1'!$C$21,IF('Comanda Decor 1'!$K309=3,'Comanda Decor 1'!$C$22,IF('Comanda Decor 1'!$K309=4,'Comanda Decor 1'!$C$23,IF('Comanda Decor 1'!$K309=5,'Comanda Decor 1'!$C$24,IF('Comanda Decor 1'!$K309=6,'Comanda Decor 1'!$C$25,"Blank")))))),'Corespondenta ABS denumire-cod'!A:B,2,0)</f>
        <v/>
      </c>
      <c r="L282" s="3" t="str">
        <f>IF('Comanda Decor 1'!$D309&lt;&gt;0,VLOOKUP('Formula Cant 1'!$E281,'Grafica Cant'!$E$2:$F$17,2,0),"")</f>
        <v/>
      </c>
      <c r="M282" s="3" t="str">
        <f>IF('Comanda Decor 1'!$C309&lt;&gt;"",IF('Comanda Decor 1'!$L309&lt;&gt;"",'Comanda Decor 1'!$L309,""),"")</f>
        <v/>
      </c>
      <c r="N282" s="3" t="str">
        <f>IF('Comanda Decor 1'!$C309&lt;&gt;"",IF('Comanda Decor 1'!$C$12&lt;&gt;"",'Comanda Decor 1'!$C$12,""),"")</f>
        <v/>
      </c>
      <c r="O282" s="7" t="str">
        <f>IF('Comanda Decor 1'!$C309&lt;&gt;"",IF('Comanda Decor 1'!$C$10&lt;&gt;"",'Comanda Decor 1'!$C$10,""),"")</f>
        <v/>
      </c>
    </row>
    <row r="283" spans="1:15" x14ac:dyDescent="0.3">
      <c r="A283" s="3">
        <v>281</v>
      </c>
      <c r="B283" s="3" t="str">
        <f>IF('Comanda Decor 1'!$B310&lt;&gt;"",'Comanda Decor 1'!$B310,"")</f>
        <v/>
      </c>
      <c r="C283" s="3" t="str">
        <f>IF('Comanda Decor 1'!$C310&lt;&gt;"",'Comanda Decor 1'!$C310,"")</f>
        <v/>
      </c>
      <c r="D283" s="3" t="str">
        <f>IF('Comanda Decor 1'!$D310&lt;&gt;0,'Comanda Decor 1'!$D310,"")</f>
        <v/>
      </c>
      <c r="E283" s="3" t="str">
        <f>IF('Comanda Decor 1'!$E310&lt;&gt;0,'Comanda Decor 1'!$E310,"")</f>
        <v/>
      </c>
      <c r="F283" s="3" t="str">
        <f>IF('Comanda Decor 1'!$F310&lt;&gt;0,'Comanda Decor 1'!$F310,"")</f>
        <v/>
      </c>
      <c r="G283" s="3" t="str">
        <f>IF('Comanda Decor 1'!$C310="","",IF('Comanda Decor 1'!$G310="",1,0))</f>
        <v/>
      </c>
      <c r="H283" s="3" t="str">
        <f>VLOOKUP(IF('Comanda Decor 1'!$H310=1,'Comanda Decor 1'!$C$20,IF('Comanda Decor 1'!$H310=2,'Comanda Decor 1'!$C$21,IF('Comanda Decor 1'!$H310=3,'Comanda Decor 1'!$C$22,IF('Comanda Decor 1'!$H310=4,'Comanda Decor 1'!$C$23,IF('Comanda Decor 1'!$H310=5,'Comanda Decor 1'!$C$24,IF('Comanda Decor 1'!$H310=6,'Comanda Decor 1'!$C$25,"Blank")))))),'Corespondenta ABS denumire-cod'!A:B,2,0)</f>
        <v/>
      </c>
      <c r="I283" s="3" t="str">
        <f>VLOOKUP(IF('Comanda Decor 1'!$I310=1,'Comanda Decor 1'!$C$20,IF('Comanda Decor 1'!$I310=2,'Comanda Decor 1'!$C$21,IF('Comanda Decor 1'!$I310=3,'Comanda Decor 1'!$C$22,IF('Comanda Decor 1'!$I310=4,'Comanda Decor 1'!$C$23,IF('Comanda Decor 1'!$I310=5,'Comanda Decor 1'!$C$24,IF('Comanda Decor 1'!$I310=6,'Comanda Decor 1'!$C$25,"Blank")))))),'Corespondenta ABS denumire-cod'!A:B,2,0)</f>
        <v/>
      </c>
      <c r="J283" s="3" t="str">
        <f>VLOOKUP(IF('Comanda Decor 1'!$J310=1,'Comanda Decor 1'!$C$20,IF('Comanda Decor 1'!$J310=2,'Comanda Decor 1'!$C$21,IF('Comanda Decor 1'!$J310=3,'Comanda Decor 1'!$C$22,IF('Comanda Decor 1'!$J310=4,'Comanda Decor 1'!$C$23,IF('Comanda Decor 1'!$J310=5,'Comanda Decor 1'!$C$24,IF('Comanda Decor 1'!$J310=6,'Comanda Decor 1'!$C$25,"Blank")))))),'Corespondenta ABS denumire-cod'!A:B,2,0)</f>
        <v/>
      </c>
      <c r="K283" s="3" t="str">
        <f>VLOOKUP(IF('Comanda Decor 1'!$K310=1,'Comanda Decor 1'!$C$20,IF('Comanda Decor 1'!$K310=2,'Comanda Decor 1'!$C$21,IF('Comanda Decor 1'!$K310=3,'Comanda Decor 1'!$C$22,IF('Comanda Decor 1'!$K310=4,'Comanda Decor 1'!$C$23,IF('Comanda Decor 1'!$K310=5,'Comanda Decor 1'!$C$24,IF('Comanda Decor 1'!$K310=6,'Comanda Decor 1'!$C$25,"Blank")))))),'Corespondenta ABS denumire-cod'!A:B,2,0)</f>
        <v/>
      </c>
      <c r="L283" s="3" t="str">
        <f>IF('Comanda Decor 1'!$D310&lt;&gt;0,VLOOKUP('Formula Cant 1'!$E282,'Grafica Cant'!$E$2:$F$17,2,0),"")</f>
        <v/>
      </c>
      <c r="M283" s="3" t="str">
        <f>IF('Comanda Decor 1'!$C310&lt;&gt;"",IF('Comanda Decor 1'!$L310&lt;&gt;"",'Comanda Decor 1'!$L310,""),"")</f>
        <v/>
      </c>
      <c r="N283" s="3" t="str">
        <f>IF('Comanda Decor 1'!$C310&lt;&gt;"",IF('Comanda Decor 1'!$C$12&lt;&gt;"",'Comanda Decor 1'!$C$12,""),"")</f>
        <v/>
      </c>
      <c r="O283" s="7" t="str">
        <f>IF('Comanda Decor 1'!$C310&lt;&gt;"",IF('Comanda Decor 1'!$C$10&lt;&gt;"",'Comanda Decor 1'!$C$10,""),"")</f>
        <v/>
      </c>
    </row>
    <row r="284" spans="1:15" x14ac:dyDescent="0.3">
      <c r="A284" s="3">
        <v>282</v>
      </c>
      <c r="B284" s="3" t="str">
        <f>IF('Comanda Decor 1'!$B311&lt;&gt;"",'Comanda Decor 1'!$B311,"")</f>
        <v/>
      </c>
      <c r="C284" s="3" t="str">
        <f>IF('Comanda Decor 1'!$C311&lt;&gt;"",'Comanda Decor 1'!$C311,"")</f>
        <v/>
      </c>
      <c r="D284" s="3" t="str">
        <f>IF('Comanda Decor 1'!$D311&lt;&gt;0,'Comanda Decor 1'!$D311,"")</f>
        <v/>
      </c>
      <c r="E284" s="3" t="str">
        <f>IF('Comanda Decor 1'!$E311&lt;&gt;0,'Comanda Decor 1'!$E311,"")</f>
        <v/>
      </c>
      <c r="F284" s="3" t="str">
        <f>IF('Comanda Decor 1'!$F311&lt;&gt;0,'Comanda Decor 1'!$F311,"")</f>
        <v/>
      </c>
      <c r="G284" s="3" t="str">
        <f>IF('Comanda Decor 1'!$C311="","",IF('Comanda Decor 1'!$G311="",1,0))</f>
        <v/>
      </c>
      <c r="H284" s="3" t="str">
        <f>VLOOKUP(IF('Comanda Decor 1'!$H311=1,'Comanda Decor 1'!$C$20,IF('Comanda Decor 1'!$H311=2,'Comanda Decor 1'!$C$21,IF('Comanda Decor 1'!$H311=3,'Comanda Decor 1'!$C$22,IF('Comanda Decor 1'!$H311=4,'Comanda Decor 1'!$C$23,IF('Comanda Decor 1'!$H311=5,'Comanda Decor 1'!$C$24,IF('Comanda Decor 1'!$H311=6,'Comanda Decor 1'!$C$25,"Blank")))))),'Corespondenta ABS denumire-cod'!A:B,2,0)</f>
        <v/>
      </c>
      <c r="I284" s="3" t="str">
        <f>VLOOKUP(IF('Comanda Decor 1'!$I311=1,'Comanda Decor 1'!$C$20,IF('Comanda Decor 1'!$I311=2,'Comanda Decor 1'!$C$21,IF('Comanda Decor 1'!$I311=3,'Comanda Decor 1'!$C$22,IF('Comanda Decor 1'!$I311=4,'Comanda Decor 1'!$C$23,IF('Comanda Decor 1'!$I311=5,'Comanda Decor 1'!$C$24,IF('Comanda Decor 1'!$I311=6,'Comanda Decor 1'!$C$25,"Blank")))))),'Corespondenta ABS denumire-cod'!A:B,2,0)</f>
        <v/>
      </c>
      <c r="J284" s="3" t="str">
        <f>VLOOKUP(IF('Comanda Decor 1'!$J311=1,'Comanda Decor 1'!$C$20,IF('Comanda Decor 1'!$J311=2,'Comanda Decor 1'!$C$21,IF('Comanda Decor 1'!$J311=3,'Comanda Decor 1'!$C$22,IF('Comanda Decor 1'!$J311=4,'Comanda Decor 1'!$C$23,IF('Comanda Decor 1'!$J311=5,'Comanda Decor 1'!$C$24,IF('Comanda Decor 1'!$J311=6,'Comanda Decor 1'!$C$25,"Blank")))))),'Corespondenta ABS denumire-cod'!A:B,2,0)</f>
        <v/>
      </c>
      <c r="K284" s="3" t="str">
        <f>VLOOKUP(IF('Comanda Decor 1'!$K311=1,'Comanda Decor 1'!$C$20,IF('Comanda Decor 1'!$K311=2,'Comanda Decor 1'!$C$21,IF('Comanda Decor 1'!$K311=3,'Comanda Decor 1'!$C$22,IF('Comanda Decor 1'!$K311=4,'Comanda Decor 1'!$C$23,IF('Comanda Decor 1'!$K311=5,'Comanda Decor 1'!$C$24,IF('Comanda Decor 1'!$K311=6,'Comanda Decor 1'!$C$25,"Blank")))))),'Corespondenta ABS denumire-cod'!A:B,2,0)</f>
        <v/>
      </c>
      <c r="L284" s="3" t="str">
        <f>IF('Comanda Decor 1'!$D311&lt;&gt;0,VLOOKUP('Formula Cant 1'!$E283,'Grafica Cant'!$E$2:$F$17,2,0),"")</f>
        <v/>
      </c>
      <c r="M284" s="3" t="str">
        <f>IF('Comanda Decor 1'!$C311&lt;&gt;"",IF('Comanda Decor 1'!$L311&lt;&gt;"",'Comanda Decor 1'!$L311,""),"")</f>
        <v/>
      </c>
      <c r="N284" s="3" t="str">
        <f>IF('Comanda Decor 1'!$C311&lt;&gt;"",IF('Comanda Decor 1'!$C$12&lt;&gt;"",'Comanda Decor 1'!$C$12,""),"")</f>
        <v/>
      </c>
      <c r="O284" s="7" t="str">
        <f>IF('Comanda Decor 1'!$C311&lt;&gt;"",IF('Comanda Decor 1'!$C$10&lt;&gt;"",'Comanda Decor 1'!$C$10,""),"")</f>
        <v/>
      </c>
    </row>
    <row r="285" spans="1:15" x14ac:dyDescent="0.3">
      <c r="A285" s="3">
        <v>283</v>
      </c>
      <c r="B285" s="3" t="str">
        <f>IF('Comanda Decor 1'!$B312&lt;&gt;"",'Comanda Decor 1'!$B312,"")</f>
        <v/>
      </c>
      <c r="C285" s="3" t="str">
        <f>IF('Comanda Decor 1'!$C312&lt;&gt;"",'Comanda Decor 1'!$C312,"")</f>
        <v/>
      </c>
      <c r="D285" s="3" t="str">
        <f>IF('Comanda Decor 1'!$D312&lt;&gt;0,'Comanda Decor 1'!$D312,"")</f>
        <v/>
      </c>
      <c r="E285" s="3" t="str">
        <f>IF('Comanda Decor 1'!$E312&lt;&gt;0,'Comanda Decor 1'!$E312,"")</f>
        <v/>
      </c>
      <c r="F285" s="3" t="str">
        <f>IF('Comanda Decor 1'!$F312&lt;&gt;0,'Comanda Decor 1'!$F312,"")</f>
        <v/>
      </c>
      <c r="G285" s="3" t="str">
        <f>IF('Comanda Decor 1'!$C312="","",IF('Comanda Decor 1'!$G312="",1,0))</f>
        <v/>
      </c>
      <c r="H285" s="3" t="str">
        <f>VLOOKUP(IF('Comanda Decor 1'!$H312=1,'Comanda Decor 1'!$C$20,IF('Comanda Decor 1'!$H312=2,'Comanda Decor 1'!$C$21,IF('Comanda Decor 1'!$H312=3,'Comanda Decor 1'!$C$22,IF('Comanda Decor 1'!$H312=4,'Comanda Decor 1'!$C$23,IF('Comanda Decor 1'!$H312=5,'Comanda Decor 1'!$C$24,IF('Comanda Decor 1'!$H312=6,'Comanda Decor 1'!$C$25,"Blank")))))),'Corespondenta ABS denumire-cod'!A:B,2,0)</f>
        <v/>
      </c>
      <c r="I285" s="3" t="str">
        <f>VLOOKUP(IF('Comanda Decor 1'!$I312=1,'Comanda Decor 1'!$C$20,IF('Comanda Decor 1'!$I312=2,'Comanda Decor 1'!$C$21,IF('Comanda Decor 1'!$I312=3,'Comanda Decor 1'!$C$22,IF('Comanda Decor 1'!$I312=4,'Comanda Decor 1'!$C$23,IF('Comanda Decor 1'!$I312=5,'Comanda Decor 1'!$C$24,IF('Comanda Decor 1'!$I312=6,'Comanda Decor 1'!$C$25,"Blank")))))),'Corespondenta ABS denumire-cod'!A:B,2,0)</f>
        <v/>
      </c>
      <c r="J285" s="3" t="str">
        <f>VLOOKUP(IF('Comanda Decor 1'!$J312=1,'Comanda Decor 1'!$C$20,IF('Comanda Decor 1'!$J312=2,'Comanda Decor 1'!$C$21,IF('Comanda Decor 1'!$J312=3,'Comanda Decor 1'!$C$22,IF('Comanda Decor 1'!$J312=4,'Comanda Decor 1'!$C$23,IF('Comanda Decor 1'!$J312=5,'Comanda Decor 1'!$C$24,IF('Comanda Decor 1'!$J312=6,'Comanda Decor 1'!$C$25,"Blank")))))),'Corespondenta ABS denumire-cod'!A:B,2,0)</f>
        <v/>
      </c>
      <c r="K285" s="3" t="str">
        <f>VLOOKUP(IF('Comanda Decor 1'!$K312=1,'Comanda Decor 1'!$C$20,IF('Comanda Decor 1'!$K312=2,'Comanda Decor 1'!$C$21,IF('Comanda Decor 1'!$K312=3,'Comanda Decor 1'!$C$22,IF('Comanda Decor 1'!$K312=4,'Comanda Decor 1'!$C$23,IF('Comanda Decor 1'!$K312=5,'Comanda Decor 1'!$C$24,IF('Comanda Decor 1'!$K312=6,'Comanda Decor 1'!$C$25,"Blank")))))),'Corespondenta ABS denumire-cod'!A:B,2,0)</f>
        <v/>
      </c>
      <c r="L285" s="3" t="str">
        <f>IF('Comanda Decor 1'!$D312&lt;&gt;0,VLOOKUP('Formula Cant 1'!$E284,'Grafica Cant'!$E$2:$F$17,2,0),"")</f>
        <v/>
      </c>
      <c r="M285" s="3" t="str">
        <f>IF('Comanda Decor 1'!$C312&lt;&gt;"",IF('Comanda Decor 1'!$L312&lt;&gt;"",'Comanda Decor 1'!$L312,""),"")</f>
        <v/>
      </c>
      <c r="N285" s="3" t="str">
        <f>IF('Comanda Decor 1'!$C312&lt;&gt;"",IF('Comanda Decor 1'!$C$12&lt;&gt;"",'Comanda Decor 1'!$C$12,""),"")</f>
        <v/>
      </c>
      <c r="O285" s="7" t="str">
        <f>IF('Comanda Decor 1'!$C312&lt;&gt;"",IF('Comanda Decor 1'!$C$10&lt;&gt;"",'Comanda Decor 1'!$C$10,""),"")</f>
        <v/>
      </c>
    </row>
    <row r="286" spans="1:15" x14ac:dyDescent="0.3">
      <c r="A286" s="3">
        <v>284</v>
      </c>
      <c r="B286" s="3" t="str">
        <f>IF('Comanda Decor 1'!$B313&lt;&gt;"",'Comanda Decor 1'!$B313,"")</f>
        <v/>
      </c>
      <c r="C286" s="3" t="str">
        <f>IF('Comanda Decor 1'!$C313&lt;&gt;"",'Comanda Decor 1'!$C313,"")</f>
        <v/>
      </c>
      <c r="D286" s="3" t="str">
        <f>IF('Comanda Decor 1'!$D313&lt;&gt;0,'Comanda Decor 1'!$D313,"")</f>
        <v/>
      </c>
      <c r="E286" s="3" t="str">
        <f>IF('Comanda Decor 1'!$E313&lt;&gt;0,'Comanda Decor 1'!$E313,"")</f>
        <v/>
      </c>
      <c r="F286" s="3" t="str">
        <f>IF('Comanda Decor 1'!$F313&lt;&gt;0,'Comanda Decor 1'!$F313,"")</f>
        <v/>
      </c>
      <c r="G286" s="3" t="str">
        <f>IF('Comanda Decor 1'!$C313="","",IF('Comanda Decor 1'!$G313="",1,0))</f>
        <v/>
      </c>
      <c r="H286" s="3" t="str">
        <f>VLOOKUP(IF('Comanda Decor 1'!$H313=1,'Comanda Decor 1'!$C$20,IF('Comanda Decor 1'!$H313=2,'Comanda Decor 1'!$C$21,IF('Comanda Decor 1'!$H313=3,'Comanda Decor 1'!$C$22,IF('Comanda Decor 1'!$H313=4,'Comanda Decor 1'!$C$23,IF('Comanda Decor 1'!$H313=5,'Comanda Decor 1'!$C$24,IF('Comanda Decor 1'!$H313=6,'Comanda Decor 1'!$C$25,"Blank")))))),'Corespondenta ABS denumire-cod'!A:B,2,0)</f>
        <v/>
      </c>
      <c r="I286" s="3" t="str">
        <f>VLOOKUP(IF('Comanda Decor 1'!$I313=1,'Comanda Decor 1'!$C$20,IF('Comanda Decor 1'!$I313=2,'Comanda Decor 1'!$C$21,IF('Comanda Decor 1'!$I313=3,'Comanda Decor 1'!$C$22,IF('Comanda Decor 1'!$I313=4,'Comanda Decor 1'!$C$23,IF('Comanda Decor 1'!$I313=5,'Comanda Decor 1'!$C$24,IF('Comanda Decor 1'!$I313=6,'Comanda Decor 1'!$C$25,"Blank")))))),'Corespondenta ABS denumire-cod'!A:B,2,0)</f>
        <v/>
      </c>
      <c r="J286" s="3" t="str">
        <f>VLOOKUP(IF('Comanda Decor 1'!$J313=1,'Comanda Decor 1'!$C$20,IF('Comanda Decor 1'!$J313=2,'Comanda Decor 1'!$C$21,IF('Comanda Decor 1'!$J313=3,'Comanda Decor 1'!$C$22,IF('Comanda Decor 1'!$J313=4,'Comanda Decor 1'!$C$23,IF('Comanda Decor 1'!$J313=5,'Comanda Decor 1'!$C$24,IF('Comanda Decor 1'!$J313=6,'Comanda Decor 1'!$C$25,"Blank")))))),'Corespondenta ABS denumire-cod'!A:B,2,0)</f>
        <v/>
      </c>
      <c r="K286" s="3" t="str">
        <f>VLOOKUP(IF('Comanda Decor 1'!$K313=1,'Comanda Decor 1'!$C$20,IF('Comanda Decor 1'!$K313=2,'Comanda Decor 1'!$C$21,IF('Comanda Decor 1'!$K313=3,'Comanda Decor 1'!$C$22,IF('Comanda Decor 1'!$K313=4,'Comanda Decor 1'!$C$23,IF('Comanda Decor 1'!$K313=5,'Comanda Decor 1'!$C$24,IF('Comanda Decor 1'!$K313=6,'Comanda Decor 1'!$C$25,"Blank")))))),'Corespondenta ABS denumire-cod'!A:B,2,0)</f>
        <v/>
      </c>
      <c r="L286" s="3" t="str">
        <f>IF('Comanda Decor 1'!$D313&lt;&gt;0,VLOOKUP('Formula Cant 1'!$E285,'Grafica Cant'!$E$2:$F$17,2,0),"")</f>
        <v/>
      </c>
      <c r="M286" s="3" t="str">
        <f>IF('Comanda Decor 1'!$C313&lt;&gt;"",IF('Comanda Decor 1'!$L313&lt;&gt;"",'Comanda Decor 1'!$L313,""),"")</f>
        <v/>
      </c>
      <c r="N286" s="3" t="str">
        <f>IF('Comanda Decor 1'!$C313&lt;&gt;"",IF('Comanda Decor 1'!$C$12&lt;&gt;"",'Comanda Decor 1'!$C$12,""),"")</f>
        <v/>
      </c>
      <c r="O286" s="7" t="str">
        <f>IF('Comanda Decor 1'!$C313&lt;&gt;"",IF('Comanda Decor 1'!$C$10&lt;&gt;"",'Comanda Decor 1'!$C$10,""),"")</f>
        <v/>
      </c>
    </row>
    <row r="287" spans="1:15" x14ac:dyDescent="0.3">
      <c r="A287" s="3">
        <v>285</v>
      </c>
      <c r="B287" s="3" t="str">
        <f>IF('Comanda Decor 1'!$B314&lt;&gt;"",'Comanda Decor 1'!$B314,"")</f>
        <v/>
      </c>
      <c r="C287" s="3" t="str">
        <f>IF('Comanda Decor 1'!$C314&lt;&gt;"",'Comanda Decor 1'!$C314,"")</f>
        <v/>
      </c>
      <c r="D287" s="3" t="str">
        <f>IF('Comanda Decor 1'!$D314&lt;&gt;0,'Comanda Decor 1'!$D314,"")</f>
        <v/>
      </c>
      <c r="E287" s="3" t="str">
        <f>IF('Comanda Decor 1'!$E314&lt;&gt;0,'Comanda Decor 1'!$E314,"")</f>
        <v/>
      </c>
      <c r="F287" s="3" t="str">
        <f>IF('Comanda Decor 1'!$F314&lt;&gt;0,'Comanda Decor 1'!$F314,"")</f>
        <v/>
      </c>
      <c r="G287" s="3" t="str">
        <f>IF('Comanda Decor 1'!$C314="","",IF('Comanda Decor 1'!$G314="",1,0))</f>
        <v/>
      </c>
      <c r="H287" s="3" t="str">
        <f>VLOOKUP(IF('Comanda Decor 1'!$H314=1,'Comanda Decor 1'!$C$20,IF('Comanda Decor 1'!$H314=2,'Comanda Decor 1'!$C$21,IF('Comanda Decor 1'!$H314=3,'Comanda Decor 1'!$C$22,IF('Comanda Decor 1'!$H314=4,'Comanda Decor 1'!$C$23,IF('Comanda Decor 1'!$H314=5,'Comanda Decor 1'!$C$24,IF('Comanda Decor 1'!$H314=6,'Comanda Decor 1'!$C$25,"Blank")))))),'Corespondenta ABS denumire-cod'!A:B,2,0)</f>
        <v/>
      </c>
      <c r="I287" s="3" t="str">
        <f>VLOOKUP(IF('Comanda Decor 1'!$I314=1,'Comanda Decor 1'!$C$20,IF('Comanda Decor 1'!$I314=2,'Comanda Decor 1'!$C$21,IF('Comanda Decor 1'!$I314=3,'Comanda Decor 1'!$C$22,IF('Comanda Decor 1'!$I314=4,'Comanda Decor 1'!$C$23,IF('Comanda Decor 1'!$I314=5,'Comanda Decor 1'!$C$24,IF('Comanda Decor 1'!$I314=6,'Comanda Decor 1'!$C$25,"Blank")))))),'Corespondenta ABS denumire-cod'!A:B,2,0)</f>
        <v/>
      </c>
      <c r="J287" s="3" t="str">
        <f>VLOOKUP(IF('Comanda Decor 1'!$J314=1,'Comanda Decor 1'!$C$20,IF('Comanda Decor 1'!$J314=2,'Comanda Decor 1'!$C$21,IF('Comanda Decor 1'!$J314=3,'Comanda Decor 1'!$C$22,IF('Comanda Decor 1'!$J314=4,'Comanda Decor 1'!$C$23,IF('Comanda Decor 1'!$J314=5,'Comanda Decor 1'!$C$24,IF('Comanda Decor 1'!$J314=6,'Comanda Decor 1'!$C$25,"Blank")))))),'Corespondenta ABS denumire-cod'!A:B,2,0)</f>
        <v/>
      </c>
      <c r="K287" s="3" t="str">
        <f>VLOOKUP(IF('Comanda Decor 1'!$K314=1,'Comanda Decor 1'!$C$20,IF('Comanda Decor 1'!$K314=2,'Comanda Decor 1'!$C$21,IF('Comanda Decor 1'!$K314=3,'Comanda Decor 1'!$C$22,IF('Comanda Decor 1'!$K314=4,'Comanda Decor 1'!$C$23,IF('Comanda Decor 1'!$K314=5,'Comanda Decor 1'!$C$24,IF('Comanda Decor 1'!$K314=6,'Comanda Decor 1'!$C$25,"Blank")))))),'Corespondenta ABS denumire-cod'!A:B,2,0)</f>
        <v/>
      </c>
      <c r="L287" s="3" t="str">
        <f>IF('Comanda Decor 1'!$D314&lt;&gt;0,VLOOKUP('Formula Cant 1'!$E286,'Grafica Cant'!$E$2:$F$17,2,0),"")</f>
        <v/>
      </c>
      <c r="M287" s="3" t="str">
        <f>IF('Comanda Decor 1'!$C314&lt;&gt;"",IF('Comanda Decor 1'!$L314&lt;&gt;"",'Comanda Decor 1'!$L314,""),"")</f>
        <v/>
      </c>
      <c r="N287" s="3" t="str">
        <f>IF('Comanda Decor 1'!$C314&lt;&gt;"",IF('Comanda Decor 1'!$C$12&lt;&gt;"",'Comanda Decor 1'!$C$12,""),"")</f>
        <v/>
      </c>
      <c r="O287" s="7" t="str">
        <f>IF('Comanda Decor 1'!$C314&lt;&gt;"",IF('Comanda Decor 1'!$C$10&lt;&gt;"",'Comanda Decor 1'!$C$10,""),"")</f>
        <v/>
      </c>
    </row>
    <row r="288" spans="1:15" x14ac:dyDescent="0.3">
      <c r="A288" s="3">
        <v>286</v>
      </c>
      <c r="B288" s="3" t="str">
        <f>IF('Comanda Decor 1'!$B315&lt;&gt;"",'Comanda Decor 1'!$B315,"")</f>
        <v/>
      </c>
      <c r="C288" s="3" t="str">
        <f>IF('Comanda Decor 1'!$C315&lt;&gt;"",'Comanda Decor 1'!$C315,"")</f>
        <v/>
      </c>
      <c r="D288" s="3" t="str">
        <f>IF('Comanda Decor 1'!$D315&lt;&gt;0,'Comanda Decor 1'!$D315,"")</f>
        <v/>
      </c>
      <c r="E288" s="3" t="str">
        <f>IF('Comanda Decor 1'!$E315&lt;&gt;0,'Comanda Decor 1'!$E315,"")</f>
        <v/>
      </c>
      <c r="F288" s="3" t="str">
        <f>IF('Comanda Decor 1'!$F315&lt;&gt;0,'Comanda Decor 1'!$F315,"")</f>
        <v/>
      </c>
      <c r="G288" s="3" t="str">
        <f>IF('Comanda Decor 1'!$C315="","",IF('Comanda Decor 1'!$G315="",1,0))</f>
        <v/>
      </c>
      <c r="H288" s="3" t="str">
        <f>VLOOKUP(IF('Comanda Decor 1'!$H315=1,'Comanda Decor 1'!$C$20,IF('Comanda Decor 1'!$H315=2,'Comanda Decor 1'!$C$21,IF('Comanda Decor 1'!$H315=3,'Comanda Decor 1'!$C$22,IF('Comanda Decor 1'!$H315=4,'Comanda Decor 1'!$C$23,IF('Comanda Decor 1'!$H315=5,'Comanda Decor 1'!$C$24,IF('Comanda Decor 1'!$H315=6,'Comanda Decor 1'!$C$25,"Blank")))))),'Corespondenta ABS denumire-cod'!A:B,2,0)</f>
        <v/>
      </c>
      <c r="I288" s="3" t="str">
        <f>VLOOKUP(IF('Comanda Decor 1'!$I315=1,'Comanda Decor 1'!$C$20,IF('Comanda Decor 1'!$I315=2,'Comanda Decor 1'!$C$21,IF('Comanda Decor 1'!$I315=3,'Comanda Decor 1'!$C$22,IF('Comanda Decor 1'!$I315=4,'Comanda Decor 1'!$C$23,IF('Comanda Decor 1'!$I315=5,'Comanda Decor 1'!$C$24,IF('Comanda Decor 1'!$I315=6,'Comanda Decor 1'!$C$25,"Blank")))))),'Corespondenta ABS denumire-cod'!A:B,2,0)</f>
        <v/>
      </c>
      <c r="J288" s="3" t="str">
        <f>VLOOKUP(IF('Comanda Decor 1'!$J315=1,'Comanda Decor 1'!$C$20,IF('Comanda Decor 1'!$J315=2,'Comanda Decor 1'!$C$21,IF('Comanda Decor 1'!$J315=3,'Comanda Decor 1'!$C$22,IF('Comanda Decor 1'!$J315=4,'Comanda Decor 1'!$C$23,IF('Comanda Decor 1'!$J315=5,'Comanda Decor 1'!$C$24,IF('Comanda Decor 1'!$J315=6,'Comanda Decor 1'!$C$25,"Blank")))))),'Corespondenta ABS denumire-cod'!A:B,2,0)</f>
        <v/>
      </c>
      <c r="K288" s="3" t="str">
        <f>VLOOKUP(IF('Comanda Decor 1'!$K315=1,'Comanda Decor 1'!$C$20,IF('Comanda Decor 1'!$K315=2,'Comanda Decor 1'!$C$21,IF('Comanda Decor 1'!$K315=3,'Comanda Decor 1'!$C$22,IF('Comanda Decor 1'!$K315=4,'Comanda Decor 1'!$C$23,IF('Comanda Decor 1'!$K315=5,'Comanda Decor 1'!$C$24,IF('Comanda Decor 1'!$K315=6,'Comanda Decor 1'!$C$25,"Blank")))))),'Corespondenta ABS denumire-cod'!A:B,2,0)</f>
        <v/>
      </c>
      <c r="L288" s="3" t="str">
        <f>IF('Comanda Decor 1'!$D315&lt;&gt;0,VLOOKUP('Formula Cant 1'!$E287,'Grafica Cant'!$E$2:$F$17,2,0),"")</f>
        <v/>
      </c>
      <c r="M288" s="3" t="str">
        <f>IF('Comanda Decor 1'!$C315&lt;&gt;"",IF('Comanda Decor 1'!$L315&lt;&gt;"",'Comanda Decor 1'!$L315,""),"")</f>
        <v/>
      </c>
      <c r="N288" s="3" t="str">
        <f>IF('Comanda Decor 1'!$C315&lt;&gt;"",IF('Comanda Decor 1'!$C$12&lt;&gt;"",'Comanda Decor 1'!$C$12,""),"")</f>
        <v/>
      </c>
      <c r="O288" s="7" t="str">
        <f>IF('Comanda Decor 1'!$C315&lt;&gt;"",IF('Comanda Decor 1'!$C$10&lt;&gt;"",'Comanda Decor 1'!$C$10,""),"")</f>
        <v/>
      </c>
    </row>
    <row r="289" spans="1:15" x14ac:dyDescent="0.3">
      <c r="A289" s="3">
        <v>287</v>
      </c>
      <c r="B289" s="3" t="str">
        <f>IF('Comanda Decor 1'!$B316&lt;&gt;"",'Comanda Decor 1'!$B316,"")</f>
        <v/>
      </c>
      <c r="C289" s="3" t="str">
        <f>IF('Comanda Decor 1'!$C316&lt;&gt;"",'Comanda Decor 1'!$C316,"")</f>
        <v/>
      </c>
      <c r="D289" s="3" t="str">
        <f>IF('Comanda Decor 1'!$D316&lt;&gt;0,'Comanda Decor 1'!$D316,"")</f>
        <v/>
      </c>
      <c r="E289" s="3" t="str">
        <f>IF('Comanda Decor 1'!$E316&lt;&gt;0,'Comanda Decor 1'!$E316,"")</f>
        <v/>
      </c>
      <c r="F289" s="3" t="str">
        <f>IF('Comanda Decor 1'!$F316&lt;&gt;0,'Comanda Decor 1'!$F316,"")</f>
        <v/>
      </c>
      <c r="G289" s="3" t="str">
        <f>IF('Comanda Decor 1'!$C316="","",IF('Comanda Decor 1'!$G316="",1,0))</f>
        <v/>
      </c>
      <c r="H289" s="3" t="str">
        <f>VLOOKUP(IF('Comanda Decor 1'!$H316=1,'Comanda Decor 1'!$C$20,IF('Comanda Decor 1'!$H316=2,'Comanda Decor 1'!$C$21,IF('Comanda Decor 1'!$H316=3,'Comanda Decor 1'!$C$22,IF('Comanda Decor 1'!$H316=4,'Comanda Decor 1'!$C$23,IF('Comanda Decor 1'!$H316=5,'Comanda Decor 1'!$C$24,IF('Comanda Decor 1'!$H316=6,'Comanda Decor 1'!$C$25,"Blank")))))),'Corespondenta ABS denumire-cod'!A:B,2,0)</f>
        <v/>
      </c>
      <c r="I289" s="3" t="str">
        <f>VLOOKUP(IF('Comanda Decor 1'!$I316=1,'Comanda Decor 1'!$C$20,IF('Comanda Decor 1'!$I316=2,'Comanda Decor 1'!$C$21,IF('Comanda Decor 1'!$I316=3,'Comanda Decor 1'!$C$22,IF('Comanda Decor 1'!$I316=4,'Comanda Decor 1'!$C$23,IF('Comanda Decor 1'!$I316=5,'Comanda Decor 1'!$C$24,IF('Comanda Decor 1'!$I316=6,'Comanda Decor 1'!$C$25,"Blank")))))),'Corespondenta ABS denumire-cod'!A:B,2,0)</f>
        <v/>
      </c>
      <c r="J289" s="3" t="str">
        <f>VLOOKUP(IF('Comanda Decor 1'!$J316=1,'Comanda Decor 1'!$C$20,IF('Comanda Decor 1'!$J316=2,'Comanda Decor 1'!$C$21,IF('Comanda Decor 1'!$J316=3,'Comanda Decor 1'!$C$22,IF('Comanda Decor 1'!$J316=4,'Comanda Decor 1'!$C$23,IF('Comanda Decor 1'!$J316=5,'Comanda Decor 1'!$C$24,IF('Comanda Decor 1'!$J316=6,'Comanda Decor 1'!$C$25,"Blank")))))),'Corespondenta ABS denumire-cod'!A:B,2,0)</f>
        <v/>
      </c>
      <c r="K289" s="3" t="str">
        <f>VLOOKUP(IF('Comanda Decor 1'!$K316=1,'Comanda Decor 1'!$C$20,IF('Comanda Decor 1'!$K316=2,'Comanda Decor 1'!$C$21,IF('Comanda Decor 1'!$K316=3,'Comanda Decor 1'!$C$22,IF('Comanda Decor 1'!$K316=4,'Comanda Decor 1'!$C$23,IF('Comanda Decor 1'!$K316=5,'Comanda Decor 1'!$C$24,IF('Comanda Decor 1'!$K316=6,'Comanda Decor 1'!$C$25,"Blank")))))),'Corespondenta ABS denumire-cod'!A:B,2,0)</f>
        <v/>
      </c>
      <c r="L289" s="3" t="str">
        <f>IF('Comanda Decor 1'!$D316&lt;&gt;0,VLOOKUP('Formula Cant 1'!$E288,'Grafica Cant'!$E$2:$F$17,2,0),"")</f>
        <v/>
      </c>
      <c r="M289" s="3" t="str">
        <f>IF('Comanda Decor 1'!$C316&lt;&gt;"",IF('Comanda Decor 1'!$L316&lt;&gt;"",'Comanda Decor 1'!$L316,""),"")</f>
        <v/>
      </c>
      <c r="N289" s="3" t="str">
        <f>IF('Comanda Decor 1'!$C316&lt;&gt;"",IF('Comanda Decor 1'!$C$12&lt;&gt;"",'Comanda Decor 1'!$C$12,""),"")</f>
        <v/>
      </c>
      <c r="O289" s="7" t="str">
        <f>IF('Comanda Decor 1'!$C316&lt;&gt;"",IF('Comanda Decor 1'!$C$10&lt;&gt;"",'Comanda Decor 1'!$C$10,""),"")</f>
        <v/>
      </c>
    </row>
    <row r="290" spans="1:15" x14ac:dyDescent="0.3">
      <c r="A290" s="3">
        <v>288</v>
      </c>
      <c r="B290" s="3" t="str">
        <f>IF('Comanda Decor 1'!$B317&lt;&gt;"",'Comanda Decor 1'!$B317,"")</f>
        <v/>
      </c>
      <c r="C290" s="3" t="str">
        <f>IF('Comanda Decor 1'!$C317&lt;&gt;"",'Comanda Decor 1'!$C317,"")</f>
        <v/>
      </c>
      <c r="D290" s="3" t="str">
        <f>IF('Comanda Decor 1'!$D317&lt;&gt;0,'Comanda Decor 1'!$D317,"")</f>
        <v/>
      </c>
      <c r="E290" s="3" t="str">
        <f>IF('Comanda Decor 1'!$E317&lt;&gt;0,'Comanda Decor 1'!$E317,"")</f>
        <v/>
      </c>
      <c r="F290" s="3" t="str">
        <f>IF('Comanda Decor 1'!$F317&lt;&gt;0,'Comanda Decor 1'!$F317,"")</f>
        <v/>
      </c>
      <c r="G290" s="3" t="str">
        <f>IF('Comanda Decor 1'!$C317="","",IF('Comanda Decor 1'!$G317="",1,0))</f>
        <v/>
      </c>
      <c r="H290" s="3" t="str">
        <f>VLOOKUP(IF('Comanda Decor 1'!$H317=1,'Comanda Decor 1'!$C$20,IF('Comanda Decor 1'!$H317=2,'Comanda Decor 1'!$C$21,IF('Comanda Decor 1'!$H317=3,'Comanda Decor 1'!$C$22,IF('Comanda Decor 1'!$H317=4,'Comanda Decor 1'!$C$23,IF('Comanda Decor 1'!$H317=5,'Comanda Decor 1'!$C$24,IF('Comanda Decor 1'!$H317=6,'Comanda Decor 1'!$C$25,"Blank")))))),'Corespondenta ABS denumire-cod'!A:B,2,0)</f>
        <v/>
      </c>
      <c r="I290" s="3" t="str">
        <f>VLOOKUP(IF('Comanda Decor 1'!$I317=1,'Comanda Decor 1'!$C$20,IF('Comanda Decor 1'!$I317=2,'Comanda Decor 1'!$C$21,IF('Comanda Decor 1'!$I317=3,'Comanda Decor 1'!$C$22,IF('Comanda Decor 1'!$I317=4,'Comanda Decor 1'!$C$23,IF('Comanda Decor 1'!$I317=5,'Comanda Decor 1'!$C$24,IF('Comanda Decor 1'!$I317=6,'Comanda Decor 1'!$C$25,"Blank")))))),'Corespondenta ABS denumire-cod'!A:B,2,0)</f>
        <v/>
      </c>
      <c r="J290" s="3" t="str">
        <f>VLOOKUP(IF('Comanda Decor 1'!$J317=1,'Comanda Decor 1'!$C$20,IF('Comanda Decor 1'!$J317=2,'Comanda Decor 1'!$C$21,IF('Comanda Decor 1'!$J317=3,'Comanda Decor 1'!$C$22,IF('Comanda Decor 1'!$J317=4,'Comanda Decor 1'!$C$23,IF('Comanda Decor 1'!$J317=5,'Comanda Decor 1'!$C$24,IF('Comanda Decor 1'!$J317=6,'Comanda Decor 1'!$C$25,"Blank")))))),'Corespondenta ABS denumire-cod'!A:B,2,0)</f>
        <v/>
      </c>
      <c r="K290" s="3" t="str">
        <f>VLOOKUP(IF('Comanda Decor 1'!$K317=1,'Comanda Decor 1'!$C$20,IF('Comanda Decor 1'!$K317=2,'Comanda Decor 1'!$C$21,IF('Comanda Decor 1'!$K317=3,'Comanda Decor 1'!$C$22,IF('Comanda Decor 1'!$K317=4,'Comanda Decor 1'!$C$23,IF('Comanda Decor 1'!$K317=5,'Comanda Decor 1'!$C$24,IF('Comanda Decor 1'!$K317=6,'Comanda Decor 1'!$C$25,"Blank")))))),'Corespondenta ABS denumire-cod'!A:B,2,0)</f>
        <v/>
      </c>
      <c r="L290" s="3" t="str">
        <f>IF('Comanda Decor 1'!$D317&lt;&gt;0,VLOOKUP('Formula Cant 1'!$E289,'Grafica Cant'!$E$2:$F$17,2,0),"")</f>
        <v/>
      </c>
      <c r="M290" s="3" t="str">
        <f>IF('Comanda Decor 1'!$C317&lt;&gt;"",IF('Comanda Decor 1'!$L317&lt;&gt;"",'Comanda Decor 1'!$L317,""),"")</f>
        <v/>
      </c>
      <c r="N290" s="3" t="str">
        <f>IF('Comanda Decor 1'!$C317&lt;&gt;"",IF('Comanda Decor 1'!$C$12&lt;&gt;"",'Comanda Decor 1'!$C$12,""),"")</f>
        <v/>
      </c>
      <c r="O290" s="7" t="str">
        <f>IF('Comanda Decor 1'!$C317&lt;&gt;"",IF('Comanda Decor 1'!$C$10&lt;&gt;"",'Comanda Decor 1'!$C$10,""),"")</f>
        <v/>
      </c>
    </row>
    <row r="291" spans="1:15" x14ac:dyDescent="0.3">
      <c r="A291" s="3">
        <v>289</v>
      </c>
      <c r="B291" s="3" t="str">
        <f>IF('Comanda Decor 1'!$B318&lt;&gt;"",'Comanda Decor 1'!$B318,"")</f>
        <v/>
      </c>
      <c r="C291" s="3" t="str">
        <f>IF('Comanda Decor 1'!$C318&lt;&gt;"",'Comanda Decor 1'!$C318,"")</f>
        <v/>
      </c>
      <c r="D291" s="3" t="str">
        <f>IF('Comanda Decor 1'!$D318&lt;&gt;0,'Comanda Decor 1'!$D318,"")</f>
        <v/>
      </c>
      <c r="E291" s="3" t="str">
        <f>IF('Comanda Decor 1'!$E318&lt;&gt;0,'Comanda Decor 1'!$E318,"")</f>
        <v/>
      </c>
      <c r="F291" s="3" t="str">
        <f>IF('Comanda Decor 1'!$F318&lt;&gt;0,'Comanda Decor 1'!$F318,"")</f>
        <v/>
      </c>
      <c r="G291" s="3" t="str">
        <f>IF('Comanda Decor 1'!$C318="","",IF('Comanda Decor 1'!$G318="",1,0))</f>
        <v/>
      </c>
      <c r="H291" s="3" t="str">
        <f>VLOOKUP(IF('Comanda Decor 1'!$H318=1,'Comanda Decor 1'!$C$20,IF('Comanda Decor 1'!$H318=2,'Comanda Decor 1'!$C$21,IF('Comanda Decor 1'!$H318=3,'Comanda Decor 1'!$C$22,IF('Comanda Decor 1'!$H318=4,'Comanda Decor 1'!$C$23,IF('Comanda Decor 1'!$H318=5,'Comanda Decor 1'!$C$24,IF('Comanda Decor 1'!$H318=6,'Comanda Decor 1'!$C$25,"Blank")))))),'Corespondenta ABS denumire-cod'!A:B,2,0)</f>
        <v/>
      </c>
      <c r="I291" s="3" t="str">
        <f>VLOOKUP(IF('Comanda Decor 1'!$I318=1,'Comanda Decor 1'!$C$20,IF('Comanda Decor 1'!$I318=2,'Comanda Decor 1'!$C$21,IF('Comanda Decor 1'!$I318=3,'Comanda Decor 1'!$C$22,IF('Comanda Decor 1'!$I318=4,'Comanda Decor 1'!$C$23,IF('Comanda Decor 1'!$I318=5,'Comanda Decor 1'!$C$24,IF('Comanda Decor 1'!$I318=6,'Comanda Decor 1'!$C$25,"Blank")))))),'Corespondenta ABS denumire-cod'!A:B,2,0)</f>
        <v/>
      </c>
      <c r="J291" s="3" t="str">
        <f>VLOOKUP(IF('Comanda Decor 1'!$J318=1,'Comanda Decor 1'!$C$20,IF('Comanda Decor 1'!$J318=2,'Comanda Decor 1'!$C$21,IF('Comanda Decor 1'!$J318=3,'Comanda Decor 1'!$C$22,IF('Comanda Decor 1'!$J318=4,'Comanda Decor 1'!$C$23,IF('Comanda Decor 1'!$J318=5,'Comanda Decor 1'!$C$24,IF('Comanda Decor 1'!$J318=6,'Comanda Decor 1'!$C$25,"Blank")))))),'Corespondenta ABS denumire-cod'!A:B,2,0)</f>
        <v/>
      </c>
      <c r="K291" s="3" t="str">
        <f>VLOOKUP(IF('Comanda Decor 1'!$K318=1,'Comanda Decor 1'!$C$20,IF('Comanda Decor 1'!$K318=2,'Comanda Decor 1'!$C$21,IF('Comanda Decor 1'!$K318=3,'Comanda Decor 1'!$C$22,IF('Comanda Decor 1'!$K318=4,'Comanda Decor 1'!$C$23,IF('Comanda Decor 1'!$K318=5,'Comanda Decor 1'!$C$24,IF('Comanda Decor 1'!$K318=6,'Comanda Decor 1'!$C$25,"Blank")))))),'Corespondenta ABS denumire-cod'!A:B,2,0)</f>
        <v/>
      </c>
      <c r="L291" s="3" t="str">
        <f>IF('Comanda Decor 1'!$D318&lt;&gt;0,VLOOKUP('Formula Cant 1'!$E290,'Grafica Cant'!$E$2:$F$17,2,0),"")</f>
        <v/>
      </c>
      <c r="M291" s="3" t="str">
        <f>IF('Comanda Decor 1'!$C318&lt;&gt;"",IF('Comanda Decor 1'!$L318&lt;&gt;"",'Comanda Decor 1'!$L318,""),"")</f>
        <v/>
      </c>
      <c r="N291" s="3" t="str">
        <f>IF('Comanda Decor 1'!$C318&lt;&gt;"",IF('Comanda Decor 1'!$C$12&lt;&gt;"",'Comanda Decor 1'!$C$12,""),"")</f>
        <v/>
      </c>
      <c r="O291" s="7" t="str">
        <f>IF('Comanda Decor 1'!$C318&lt;&gt;"",IF('Comanda Decor 1'!$C$10&lt;&gt;"",'Comanda Decor 1'!$C$10,""),"")</f>
        <v/>
      </c>
    </row>
    <row r="292" spans="1:15" x14ac:dyDescent="0.3">
      <c r="A292" s="3">
        <v>290</v>
      </c>
      <c r="B292" s="3" t="str">
        <f>IF('Comanda Decor 1'!$B319&lt;&gt;"",'Comanda Decor 1'!$B319,"")</f>
        <v/>
      </c>
      <c r="C292" s="3" t="str">
        <f>IF('Comanda Decor 1'!$C319&lt;&gt;"",'Comanda Decor 1'!$C319,"")</f>
        <v/>
      </c>
      <c r="D292" s="3" t="str">
        <f>IF('Comanda Decor 1'!$D319&lt;&gt;0,'Comanda Decor 1'!$D319,"")</f>
        <v/>
      </c>
      <c r="E292" s="3" t="str">
        <f>IF('Comanda Decor 1'!$E319&lt;&gt;0,'Comanda Decor 1'!$E319,"")</f>
        <v/>
      </c>
      <c r="F292" s="3" t="str">
        <f>IF('Comanda Decor 1'!$F319&lt;&gt;0,'Comanda Decor 1'!$F319,"")</f>
        <v/>
      </c>
      <c r="G292" s="3" t="str">
        <f>IF('Comanda Decor 1'!$C319="","",IF('Comanda Decor 1'!$G319="",1,0))</f>
        <v/>
      </c>
      <c r="H292" s="3" t="str">
        <f>VLOOKUP(IF('Comanda Decor 1'!$H319=1,'Comanda Decor 1'!$C$20,IF('Comanda Decor 1'!$H319=2,'Comanda Decor 1'!$C$21,IF('Comanda Decor 1'!$H319=3,'Comanda Decor 1'!$C$22,IF('Comanda Decor 1'!$H319=4,'Comanda Decor 1'!$C$23,IF('Comanda Decor 1'!$H319=5,'Comanda Decor 1'!$C$24,IF('Comanda Decor 1'!$H319=6,'Comanda Decor 1'!$C$25,"Blank")))))),'Corespondenta ABS denumire-cod'!A:B,2,0)</f>
        <v/>
      </c>
      <c r="I292" s="3" t="str">
        <f>VLOOKUP(IF('Comanda Decor 1'!$I319=1,'Comanda Decor 1'!$C$20,IF('Comanda Decor 1'!$I319=2,'Comanda Decor 1'!$C$21,IF('Comanda Decor 1'!$I319=3,'Comanda Decor 1'!$C$22,IF('Comanda Decor 1'!$I319=4,'Comanda Decor 1'!$C$23,IF('Comanda Decor 1'!$I319=5,'Comanda Decor 1'!$C$24,IF('Comanda Decor 1'!$I319=6,'Comanda Decor 1'!$C$25,"Blank")))))),'Corespondenta ABS denumire-cod'!A:B,2,0)</f>
        <v/>
      </c>
      <c r="J292" s="3" t="str">
        <f>VLOOKUP(IF('Comanda Decor 1'!$J319=1,'Comanda Decor 1'!$C$20,IF('Comanda Decor 1'!$J319=2,'Comanda Decor 1'!$C$21,IF('Comanda Decor 1'!$J319=3,'Comanda Decor 1'!$C$22,IF('Comanda Decor 1'!$J319=4,'Comanda Decor 1'!$C$23,IF('Comanda Decor 1'!$J319=5,'Comanda Decor 1'!$C$24,IF('Comanda Decor 1'!$J319=6,'Comanda Decor 1'!$C$25,"Blank")))))),'Corespondenta ABS denumire-cod'!A:B,2,0)</f>
        <v/>
      </c>
      <c r="K292" s="3" t="str">
        <f>VLOOKUP(IF('Comanda Decor 1'!$K319=1,'Comanda Decor 1'!$C$20,IF('Comanda Decor 1'!$K319=2,'Comanda Decor 1'!$C$21,IF('Comanda Decor 1'!$K319=3,'Comanda Decor 1'!$C$22,IF('Comanda Decor 1'!$K319=4,'Comanda Decor 1'!$C$23,IF('Comanda Decor 1'!$K319=5,'Comanda Decor 1'!$C$24,IF('Comanda Decor 1'!$K319=6,'Comanda Decor 1'!$C$25,"Blank")))))),'Corespondenta ABS denumire-cod'!A:B,2,0)</f>
        <v/>
      </c>
      <c r="L292" s="3" t="str">
        <f>IF('Comanda Decor 1'!$D319&lt;&gt;0,VLOOKUP('Formula Cant 1'!$E291,'Grafica Cant'!$E$2:$F$17,2,0),"")</f>
        <v/>
      </c>
      <c r="M292" s="3" t="str">
        <f>IF('Comanda Decor 1'!$C319&lt;&gt;"",IF('Comanda Decor 1'!$L319&lt;&gt;"",'Comanda Decor 1'!$L319,""),"")</f>
        <v/>
      </c>
      <c r="N292" s="3" t="str">
        <f>IF('Comanda Decor 1'!$C319&lt;&gt;"",IF('Comanda Decor 1'!$C$12&lt;&gt;"",'Comanda Decor 1'!$C$12,""),"")</f>
        <v/>
      </c>
      <c r="O292" s="7" t="str">
        <f>IF('Comanda Decor 1'!$C319&lt;&gt;"",IF('Comanda Decor 1'!$C$10&lt;&gt;"",'Comanda Decor 1'!$C$10,""),"")</f>
        <v/>
      </c>
    </row>
    <row r="293" spans="1:15" x14ac:dyDescent="0.3">
      <c r="A293" s="3">
        <v>291</v>
      </c>
      <c r="B293" s="3" t="str">
        <f>IF('Comanda Decor 1'!$B320&lt;&gt;"",'Comanda Decor 1'!$B320,"")</f>
        <v/>
      </c>
      <c r="C293" s="3" t="str">
        <f>IF('Comanda Decor 1'!$C320&lt;&gt;"",'Comanda Decor 1'!$C320,"")</f>
        <v/>
      </c>
      <c r="D293" s="3" t="str">
        <f>IF('Comanda Decor 1'!$D320&lt;&gt;0,'Comanda Decor 1'!$D320,"")</f>
        <v/>
      </c>
      <c r="E293" s="3" t="str">
        <f>IF('Comanda Decor 1'!$E320&lt;&gt;0,'Comanda Decor 1'!$E320,"")</f>
        <v/>
      </c>
      <c r="F293" s="3" t="str">
        <f>IF('Comanda Decor 1'!$F320&lt;&gt;0,'Comanda Decor 1'!$F320,"")</f>
        <v/>
      </c>
      <c r="G293" s="3" t="str">
        <f>IF('Comanda Decor 1'!$C320="","",IF('Comanda Decor 1'!$G320="",1,0))</f>
        <v/>
      </c>
      <c r="H293" s="3" t="str">
        <f>VLOOKUP(IF('Comanda Decor 1'!$H320=1,'Comanda Decor 1'!$C$20,IF('Comanda Decor 1'!$H320=2,'Comanda Decor 1'!$C$21,IF('Comanda Decor 1'!$H320=3,'Comanda Decor 1'!$C$22,IF('Comanda Decor 1'!$H320=4,'Comanda Decor 1'!$C$23,IF('Comanda Decor 1'!$H320=5,'Comanda Decor 1'!$C$24,IF('Comanda Decor 1'!$H320=6,'Comanda Decor 1'!$C$25,"Blank")))))),'Corespondenta ABS denumire-cod'!A:B,2,0)</f>
        <v/>
      </c>
      <c r="I293" s="3" t="str">
        <f>VLOOKUP(IF('Comanda Decor 1'!$I320=1,'Comanda Decor 1'!$C$20,IF('Comanda Decor 1'!$I320=2,'Comanda Decor 1'!$C$21,IF('Comanda Decor 1'!$I320=3,'Comanda Decor 1'!$C$22,IF('Comanda Decor 1'!$I320=4,'Comanda Decor 1'!$C$23,IF('Comanda Decor 1'!$I320=5,'Comanda Decor 1'!$C$24,IF('Comanda Decor 1'!$I320=6,'Comanda Decor 1'!$C$25,"Blank")))))),'Corespondenta ABS denumire-cod'!A:B,2,0)</f>
        <v/>
      </c>
      <c r="J293" s="3" t="str">
        <f>VLOOKUP(IF('Comanda Decor 1'!$J320=1,'Comanda Decor 1'!$C$20,IF('Comanda Decor 1'!$J320=2,'Comanda Decor 1'!$C$21,IF('Comanda Decor 1'!$J320=3,'Comanda Decor 1'!$C$22,IF('Comanda Decor 1'!$J320=4,'Comanda Decor 1'!$C$23,IF('Comanda Decor 1'!$J320=5,'Comanda Decor 1'!$C$24,IF('Comanda Decor 1'!$J320=6,'Comanda Decor 1'!$C$25,"Blank")))))),'Corespondenta ABS denumire-cod'!A:B,2,0)</f>
        <v/>
      </c>
      <c r="K293" s="3" t="str">
        <f>VLOOKUP(IF('Comanda Decor 1'!$K320=1,'Comanda Decor 1'!$C$20,IF('Comanda Decor 1'!$K320=2,'Comanda Decor 1'!$C$21,IF('Comanda Decor 1'!$K320=3,'Comanda Decor 1'!$C$22,IF('Comanda Decor 1'!$K320=4,'Comanda Decor 1'!$C$23,IF('Comanda Decor 1'!$K320=5,'Comanda Decor 1'!$C$24,IF('Comanda Decor 1'!$K320=6,'Comanda Decor 1'!$C$25,"Blank")))))),'Corespondenta ABS denumire-cod'!A:B,2,0)</f>
        <v/>
      </c>
      <c r="L293" s="3" t="str">
        <f>IF('Comanda Decor 1'!$D320&lt;&gt;0,VLOOKUP('Formula Cant 1'!$E292,'Grafica Cant'!$E$2:$F$17,2,0),"")</f>
        <v/>
      </c>
      <c r="M293" s="3" t="str">
        <f>IF('Comanda Decor 1'!$C320&lt;&gt;"",IF('Comanda Decor 1'!$L320&lt;&gt;"",'Comanda Decor 1'!$L320,""),"")</f>
        <v/>
      </c>
      <c r="N293" s="3" t="str">
        <f>IF('Comanda Decor 1'!$C320&lt;&gt;"",IF('Comanda Decor 1'!$C$12&lt;&gt;"",'Comanda Decor 1'!$C$12,""),"")</f>
        <v/>
      </c>
      <c r="O293" s="7" t="str">
        <f>IF('Comanda Decor 1'!$C320&lt;&gt;"",IF('Comanda Decor 1'!$C$10&lt;&gt;"",'Comanda Decor 1'!$C$10,""),"")</f>
        <v/>
      </c>
    </row>
    <row r="294" spans="1:15" x14ac:dyDescent="0.3">
      <c r="A294" s="3">
        <v>292</v>
      </c>
      <c r="B294" s="3" t="str">
        <f>IF('Comanda Decor 1'!$B321&lt;&gt;"",'Comanda Decor 1'!$B321,"")</f>
        <v/>
      </c>
      <c r="C294" s="3" t="str">
        <f>IF('Comanda Decor 1'!$C321&lt;&gt;"",'Comanda Decor 1'!$C321,"")</f>
        <v/>
      </c>
      <c r="D294" s="3" t="str">
        <f>IF('Comanda Decor 1'!$D321&lt;&gt;0,'Comanda Decor 1'!$D321,"")</f>
        <v/>
      </c>
      <c r="E294" s="3" t="str">
        <f>IF('Comanda Decor 1'!$E321&lt;&gt;0,'Comanda Decor 1'!$E321,"")</f>
        <v/>
      </c>
      <c r="F294" s="3" t="str">
        <f>IF('Comanda Decor 1'!$F321&lt;&gt;0,'Comanda Decor 1'!$F321,"")</f>
        <v/>
      </c>
      <c r="G294" s="3" t="str">
        <f>IF('Comanda Decor 1'!$C321="","",IF('Comanda Decor 1'!$G321="",1,0))</f>
        <v/>
      </c>
      <c r="H294" s="3" t="str">
        <f>VLOOKUP(IF('Comanda Decor 1'!$H321=1,'Comanda Decor 1'!$C$20,IF('Comanda Decor 1'!$H321=2,'Comanda Decor 1'!$C$21,IF('Comanda Decor 1'!$H321=3,'Comanda Decor 1'!$C$22,IF('Comanda Decor 1'!$H321=4,'Comanda Decor 1'!$C$23,IF('Comanda Decor 1'!$H321=5,'Comanda Decor 1'!$C$24,IF('Comanda Decor 1'!$H321=6,'Comanda Decor 1'!$C$25,"Blank")))))),'Corespondenta ABS denumire-cod'!A:B,2,0)</f>
        <v/>
      </c>
      <c r="I294" s="3" t="str">
        <f>VLOOKUP(IF('Comanda Decor 1'!$I321=1,'Comanda Decor 1'!$C$20,IF('Comanda Decor 1'!$I321=2,'Comanda Decor 1'!$C$21,IF('Comanda Decor 1'!$I321=3,'Comanda Decor 1'!$C$22,IF('Comanda Decor 1'!$I321=4,'Comanda Decor 1'!$C$23,IF('Comanda Decor 1'!$I321=5,'Comanda Decor 1'!$C$24,IF('Comanda Decor 1'!$I321=6,'Comanda Decor 1'!$C$25,"Blank")))))),'Corespondenta ABS denumire-cod'!A:B,2,0)</f>
        <v/>
      </c>
      <c r="J294" s="3" t="str">
        <f>VLOOKUP(IF('Comanda Decor 1'!$J321=1,'Comanda Decor 1'!$C$20,IF('Comanda Decor 1'!$J321=2,'Comanda Decor 1'!$C$21,IF('Comanda Decor 1'!$J321=3,'Comanda Decor 1'!$C$22,IF('Comanda Decor 1'!$J321=4,'Comanda Decor 1'!$C$23,IF('Comanda Decor 1'!$J321=5,'Comanda Decor 1'!$C$24,IF('Comanda Decor 1'!$J321=6,'Comanda Decor 1'!$C$25,"Blank")))))),'Corespondenta ABS denumire-cod'!A:B,2,0)</f>
        <v/>
      </c>
      <c r="K294" s="3" t="str">
        <f>VLOOKUP(IF('Comanda Decor 1'!$K321=1,'Comanda Decor 1'!$C$20,IF('Comanda Decor 1'!$K321=2,'Comanda Decor 1'!$C$21,IF('Comanda Decor 1'!$K321=3,'Comanda Decor 1'!$C$22,IF('Comanda Decor 1'!$K321=4,'Comanda Decor 1'!$C$23,IF('Comanda Decor 1'!$K321=5,'Comanda Decor 1'!$C$24,IF('Comanda Decor 1'!$K321=6,'Comanda Decor 1'!$C$25,"Blank")))))),'Corespondenta ABS denumire-cod'!A:B,2,0)</f>
        <v/>
      </c>
      <c r="L294" s="3" t="str">
        <f>IF('Comanda Decor 1'!$D321&lt;&gt;0,VLOOKUP('Formula Cant 1'!$E293,'Grafica Cant'!$E$2:$F$17,2,0),"")</f>
        <v/>
      </c>
      <c r="M294" s="3" t="str">
        <f>IF('Comanda Decor 1'!$C321&lt;&gt;"",IF('Comanda Decor 1'!$L321&lt;&gt;"",'Comanda Decor 1'!$L321,""),"")</f>
        <v/>
      </c>
      <c r="N294" s="3" t="str">
        <f>IF('Comanda Decor 1'!$C321&lt;&gt;"",IF('Comanda Decor 1'!$C$12&lt;&gt;"",'Comanda Decor 1'!$C$12,""),"")</f>
        <v/>
      </c>
      <c r="O294" s="7" t="str">
        <f>IF('Comanda Decor 1'!$C321&lt;&gt;"",IF('Comanda Decor 1'!$C$10&lt;&gt;"",'Comanda Decor 1'!$C$10,""),"")</f>
        <v/>
      </c>
    </row>
    <row r="295" spans="1:15" x14ac:dyDescent="0.3">
      <c r="A295" s="3">
        <v>293</v>
      </c>
      <c r="B295" s="3" t="str">
        <f>IF('Comanda Decor 1'!$B322&lt;&gt;"",'Comanda Decor 1'!$B322,"")</f>
        <v/>
      </c>
      <c r="C295" s="3" t="str">
        <f>IF('Comanda Decor 1'!$C322&lt;&gt;"",'Comanda Decor 1'!$C322,"")</f>
        <v/>
      </c>
      <c r="D295" s="3" t="str">
        <f>IF('Comanda Decor 1'!$D322&lt;&gt;0,'Comanda Decor 1'!$D322,"")</f>
        <v/>
      </c>
      <c r="E295" s="3" t="str">
        <f>IF('Comanda Decor 1'!$E322&lt;&gt;0,'Comanda Decor 1'!$E322,"")</f>
        <v/>
      </c>
      <c r="F295" s="3" t="str">
        <f>IF('Comanda Decor 1'!$F322&lt;&gt;0,'Comanda Decor 1'!$F322,"")</f>
        <v/>
      </c>
      <c r="G295" s="3" t="str">
        <f>IF('Comanda Decor 1'!$C322="","",IF('Comanda Decor 1'!$G322="",1,0))</f>
        <v/>
      </c>
      <c r="H295" s="3" t="str">
        <f>VLOOKUP(IF('Comanda Decor 1'!$H322=1,'Comanda Decor 1'!$C$20,IF('Comanda Decor 1'!$H322=2,'Comanda Decor 1'!$C$21,IF('Comanda Decor 1'!$H322=3,'Comanda Decor 1'!$C$22,IF('Comanda Decor 1'!$H322=4,'Comanda Decor 1'!$C$23,IF('Comanda Decor 1'!$H322=5,'Comanda Decor 1'!$C$24,IF('Comanda Decor 1'!$H322=6,'Comanda Decor 1'!$C$25,"Blank")))))),'Corespondenta ABS denumire-cod'!A:B,2,0)</f>
        <v/>
      </c>
      <c r="I295" s="3" t="str">
        <f>VLOOKUP(IF('Comanda Decor 1'!$I322=1,'Comanda Decor 1'!$C$20,IF('Comanda Decor 1'!$I322=2,'Comanda Decor 1'!$C$21,IF('Comanda Decor 1'!$I322=3,'Comanda Decor 1'!$C$22,IF('Comanda Decor 1'!$I322=4,'Comanda Decor 1'!$C$23,IF('Comanda Decor 1'!$I322=5,'Comanda Decor 1'!$C$24,IF('Comanda Decor 1'!$I322=6,'Comanda Decor 1'!$C$25,"Blank")))))),'Corespondenta ABS denumire-cod'!A:B,2,0)</f>
        <v/>
      </c>
      <c r="J295" s="3" t="str">
        <f>VLOOKUP(IF('Comanda Decor 1'!$J322=1,'Comanda Decor 1'!$C$20,IF('Comanda Decor 1'!$J322=2,'Comanda Decor 1'!$C$21,IF('Comanda Decor 1'!$J322=3,'Comanda Decor 1'!$C$22,IF('Comanda Decor 1'!$J322=4,'Comanda Decor 1'!$C$23,IF('Comanda Decor 1'!$J322=5,'Comanda Decor 1'!$C$24,IF('Comanda Decor 1'!$J322=6,'Comanda Decor 1'!$C$25,"Blank")))))),'Corespondenta ABS denumire-cod'!A:B,2,0)</f>
        <v/>
      </c>
      <c r="K295" s="3" t="str">
        <f>VLOOKUP(IF('Comanda Decor 1'!$K322=1,'Comanda Decor 1'!$C$20,IF('Comanda Decor 1'!$K322=2,'Comanda Decor 1'!$C$21,IF('Comanda Decor 1'!$K322=3,'Comanda Decor 1'!$C$22,IF('Comanda Decor 1'!$K322=4,'Comanda Decor 1'!$C$23,IF('Comanda Decor 1'!$K322=5,'Comanda Decor 1'!$C$24,IF('Comanda Decor 1'!$K322=6,'Comanda Decor 1'!$C$25,"Blank")))))),'Corespondenta ABS denumire-cod'!A:B,2,0)</f>
        <v/>
      </c>
      <c r="L295" s="3" t="str">
        <f>IF('Comanda Decor 1'!$D322&lt;&gt;0,VLOOKUP('Formula Cant 1'!$E294,'Grafica Cant'!$E$2:$F$17,2,0),"")</f>
        <v/>
      </c>
      <c r="M295" s="3" t="str">
        <f>IF('Comanda Decor 1'!$C322&lt;&gt;"",IF('Comanda Decor 1'!$L322&lt;&gt;"",'Comanda Decor 1'!$L322,""),"")</f>
        <v/>
      </c>
      <c r="N295" s="3" t="str">
        <f>IF('Comanda Decor 1'!$C322&lt;&gt;"",IF('Comanda Decor 1'!$C$12&lt;&gt;"",'Comanda Decor 1'!$C$12,""),"")</f>
        <v/>
      </c>
      <c r="O295" s="7" t="str">
        <f>IF('Comanda Decor 1'!$C322&lt;&gt;"",IF('Comanda Decor 1'!$C$10&lt;&gt;"",'Comanda Decor 1'!$C$10,""),"")</f>
        <v/>
      </c>
    </row>
    <row r="296" spans="1:15" x14ac:dyDescent="0.3">
      <c r="A296" s="3">
        <v>294</v>
      </c>
      <c r="B296" s="3" t="str">
        <f>IF('Comanda Decor 1'!$B323&lt;&gt;"",'Comanda Decor 1'!$B323,"")</f>
        <v/>
      </c>
      <c r="C296" s="3" t="str">
        <f>IF('Comanda Decor 1'!$C323&lt;&gt;"",'Comanda Decor 1'!$C323,"")</f>
        <v/>
      </c>
      <c r="D296" s="3" t="str">
        <f>IF('Comanda Decor 1'!$D323&lt;&gt;0,'Comanda Decor 1'!$D323,"")</f>
        <v/>
      </c>
      <c r="E296" s="3" t="str">
        <f>IF('Comanda Decor 1'!$E323&lt;&gt;0,'Comanda Decor 1'!$E323,"")</f>
        <v/>
      </c>
      <c r="F296" s="3" t="str">
        <f>IF('Comanda Decor 1'!$F323&lt;&gt;0,'Comanda Decor 1'!$F323,"")</f>
        <v/>
      </c>
      <c r="G296" s="3" t="str">
        <f>IF('Comanda Decor 1'!$C323="","",IF('Comanda Decor 1'!$G323="",1,0))</f>
        <v/>
      </c>
      <c r="H296" s="3" t="str">
        <f>VLOOKUP(IF('Comanda Decor 1'!$H323=1,'Comanda Decor 1'!$C$20,IF('Comanda Decor 1'!$H323=2,'Comanda Decor 1'!$C$21,IF('Comanda Decor 1'!$H323=3,'Comanda Decor 1'!$C$22,IF('Comanda Decor 1'!$H323=4,'Comanda Decor 1'!$C$23,IF('Comanda Decor 1'!$H323=5,'Comanda Decor 1'!$C$24,IF('Comanda Decor 1'!$H323=6,'Comanda Decor 1'!$C$25,"Blank")))))),'Corespondenta ABS denumire-cod'!A:B,2,0)</f>
        <v/>
      </c>
      <c r="I296" s="3" t="str">
        <f>VLOOKUP(IF('Comanda Decor 1'!$I323=1,'Comanda Decor 1'!$C$20,IF('Comanda Decor 1'!$I323=2,'Comanda Decor 1'!$C$21,IF('Comanda Decor 1'!$I323=3,'Comanda Decor 1'!$C$22,IF('Comanda Decor 1'!$I323=4,'Comanda Decor 1'!$C$23,IF('Comanda Decor 1'!$I323=5,'Comanda Decor 1'!$C$24,IF('Comanda Decor 1'!$I323=6,'Comanda Decor 1'!$C$25,"Blank")))))),'Corespondenta ABS denumire-cod'!A:B,2,0)</f>
        <v/>
      </c>
      <c r="J296" s="3" t="str">
        <f>VLOOKUP(IF('Comanda Decor 1'!$J323=1,'Comanda Decor 1'!$C$20,IF('Comanda Decor 1'!$J323=2,'Comanda Decor 1'!$C$21,IF('Comanda Decor 1'!$J323=3,'Comanda Decor 1'!$C$22,IF('Comanda Decor 1'!$J323=4,'Comanda Decor 1'!$C$23,IF('Comanda Decor 1'!$J323=5,'Comanda Decor 1'!$C$24,IF('Comanda Decor 1'!$J323=6,'Comanda Decor 1'!$C$25,"Blank")))))),'Corespondenta ABS denumire-cod'!A:B,2,0)</f>
        <v/>
      </c>
      <c r="K296" s="3" t="str">
        <f>VLOOKUP(IF('Comanda Decor 1'!$K323=1,'Comanda Decor 1'!$C$20,IF('Comanda Decor 1'!$K323=2,'Comanda Decor 1'!$C$21,IF('Comanda Decor 1'!$K323=3,'Comanda Decor 1'!$C$22,IF('Comanda Decor 1'!$K323=4,'Comanda Decor 1'!$C$23,IF('Comanda Decor 1'!$K323=5,'Comanda Decor 1'!$C$24,IF('Comanda Decor 1'!$K323=6,'Comanda Decor 1'!$C$25,"Blank")))))),'Corespondenta ABS denumire-cod'!A:B,2,0)</f>
        <v/>
      </c>
      <c r="L296" s="3" t="str">
        <f>IF('Comanda Decor 1'!$D323&lt;&gt;0,VLOOKUP('Formula Cant 1'!$E295,'Grafica Cant'!$E$2:$F$17,2,0),"")</f>
        <v/>
      </c>
      <c r="M296" s="3" t="str">
        <f>IF('Comanda Decor 1'!$C323&lt;&gt;"",IF('Comanda Decor 1'!$L323&lt;&gt;"",'Comanda Decor 1'!$L323,""),"")</f>
        <v/>
      </c>
      <c r="N296" s="3" t="str">
        <f>IF('Comanda Decor 1'!$C323&lt;&gt;"",IF('Comanda Decor 1'!$C$12&lt;&gt;"",'Comanda Decor 1'!$C$12,""),"")</f>
        <v/>
      </c>
      <c r="O296" s="7" t="str">
        <f>IF('Comanda Decor 1'!$C323&lt;&gt;"",IF('Comanda Decor 1'!$C$10&lt;&gt;"",'Comanda Decor 1'!$C$10,""),"")</f>
        <v/>
      </c>
    </row>
    <row r="297" spans="1:15" x14ac:dyDescent="0.3">
      <c r="A297" s="3">
        <v>295</v>
      </c>
      <c r="B297" s="3" t="str">
        <f>IF('Comanda Decor 1'!$B324&lt;&gt;"",'Comanda Decor 1'!$B324,"")</f>
        <v/>
      </c>
      <c r="C297" s="3" t="str">
        <f>IF('Comanda Decor 1'!$C324&lt;&gt;"",'Comanda Decor 1'!$C324,"")</f>
        <v/>
      </c>
      <c r="D297" s="3" t="str">
        <f>IF('Comanda Decor 1'!$D324&lt;&gt;0,'Comanda Decor 1'!$D324,"")</f>
        <v/>
      </c>
      <c r="E297" s="3" t="str">
        <f>IF('Comanda Decor 1'!$E324&lt;&gt;0,'Comanda Decor 1'!$E324,"")</f>
        <v/>
      </c>
      <c r="F297" s="3" t="str">
        <f>IF('Comanda Decor 1'!$F324&lt;&gt;0,'Comanda Decor 1'!$F324,"")</f>
        <v/>
      </c>
      <c r="G297" s="3" t="str">
        <f>IF('Comanda Decor 1'!$C324="","",IF('Comanda Decor 1'!$G324="",1,0))</f>
        <v/>
      </c>
      <c r="H297" s="3" t="str">
        <f>VLOOKUP(IF('Comanda Decor 1'!$H324=1,'Comanda Decor 1'!$C$20,IF('Comanda Decor 1'!$H324=2,'Comanda Decor 1'!$C$21,IF('Comanda Decor 1'!$H324=3,'Comanda Decor 1'!$C$22,IF('Comanda Decor 1'!$H324=4,'Comanda Decor 1'!$C$23,IF('Comanda Decor 1'!$H324=5,'Comanda Decor 1'!$C$24,IF('Comanda Decor 1'!$H324=6,'Comanda Decor 1'!$C$25,"Blank")))))),'Corespondenta ABS denumire-cod'!A:B,2,0)</f>
        <v/>
      </c>
      <c r="I297" s="3" t="str">
        <f>VLOOKUP(IF('Comanda Decor 1'!$I324=1,'Comanda Decor 1'!$C$20,IF('Comanda Decor 1'!$I324=2,'Comanda Decor 1'!$C$21,IF('Comanda Decor 1'!$I324=3,'Comanda Decor 1'!$C$22,IF('Comanda Decor 1'!$I324=4,'Comanda Decor 1'!$C$23,IF('Comanda Decor 1'!$I324=5,'Comanda Decor 1'!$C$24,IF('Comanda Decor 1'!$I324=6,'Comanda Decor 1'!$C$25,"Blank")))))),'Corespondenta ABS denumire-cod'!A:B,2,0)</f>
        <v/>
      </c>
      <c r="J297" s="3" t="str">
        <f>VLOOKUP(IF('Comanda Decor 1'!$J324=1,'Comanda Decor 1'!$C$20,IF('Comanda Decor 1'!$J324=2,'Comanda Decor 1'!$C$21,IF('Comanda Decor 1'!$J324=3,'Comanda Decor 1'!$C$22,IF('Comanda Decor 1'!$J324=4,'Comanda Decor 1'!$C$23,IF('Comanda Decor 1'!$J324=5,'Comanda Decor 1'!$C$24,IF('Comanda Decor 1'!$J324=6,'Comanda Decor 1'!$C$25,"Blank")))))),'Corespondenta ABS denumire-cod'!A:B,2,0)</f>
        <v/>
      </c>
      <c r="K297" s="3" t="str">
        <f>VLOOKUP(IF('Comanda Decor 1'!$K324=1,'Comanda Decor 1'!$C$20,IF('Comanda Decor 1'!$K324=2,'Comanda Decor 1'!$C$21,IF('Comanda Decor 1'!$K324=3,'Comanda Decor 1'!$C$22,IF('Comanda Decor 1'!$K324=4,'Comanda Decor 1'!$C$23,IF('Comanda Decor 1'!$K324=5,'Comanda Decor 1'!$C$24,IF('Comanda Decor 1'!$K324=6,'Comanda Decor 1'!$C$25,"Blank")))))),'Corespondenta ABS denumire-cod'!A:B,2,0)</f>
        <v/>
      </c>
      <c r="L297" s="3" t="str">
        <f>IF('Comanda Decor 1'!$D324&lt;&gt;0,VLOOKUP('Formula Cant 1'!$E296,'Grafica Cant'!$E$2:$F$17,2,0),"")</f>
        <v/>
      </c>
      <c r="M297" s="3" t="str">
        <f>IF('Comanda Decor 1'!$C324&lt;&gt;"",IF('Comanda Decor 1'!$L324&lt;&gt;"",'Comanda Decor 1'!$L324,""),"")</f>
        <v/>
      </c>
      <c r="N297" s="3" t="str">
        <f>IF('Comanda Decor 1'!$C324&lt;&gt;"",IF('Comanda Decor 1'!$C$12&lt;&gt;"",'Comanda Decor 1'!$C$12,""),"")</f>
        <v/>
      </c>
      <c r="O297" s="7" t="str">
        <f>IF('Comanda Decor 1'!$C324&lt;&gt;"",IF('Comanda Decor 1'!$C$10&lt;&gt;"",'Comanda Decor 1'!$C$10,""),"")</f>
        <v/>
      </c>
    </row>
    <row r="298" spans="1:15" x14ac:dyDescent="0.3">
      <c r="A298" s="3">
        <v>296</v>
      </c>
      <c r="B298" s="3" t="str">
        <f>IF('Comanda Decor 1'!$B325&lt;&gt;"",'Comanda Decor 1'!$B325,"")</f>
        <v/>
      </c>
      <c r="C298" s="3" t="str">
        <f>IF('Comanda Decor 1'!$C325&lt;&gt;"",'Comanda Decor 1'!$C325,"")</f>
        <v/>
      </c>
      <c r="D298" s="3" t="str">
        <f>IF('Comanda Decor 1'!$D325&lt;&gt;0,'Comanda Decor 1'!$D325,"")</f>
        <v/>
      </c>
      <c r="E298" s="3" t="str">
        <f>IF('Comanda Decor 1'!$E325&lt;&gt;0,'Comanda Decor 1'!$E325,"")</f>
        <v/>
      </c>
      <c r="F298" s="3" t="str">
        <f>IF('Comanda Decor 1'!$F325&lt;&gt;0,'Comanda Decor 1'!$F325,"")</f>
        <v/>
      </c>
      <c r="G298" s="3" t="str">
        <f>IF('Comanda Decor 1'!$C325="","",IF('Comanda Decor 1'!$G325="",1,0))</f>
        <v/>
      </c>
      <c r="H298" s="3" t="str">
        <f>VLOOKUP(IF('Comanda Decor 1'!$H325=1,'Comanda Decor 1'!$C$20,IF('Comanda Decor 1'!$H325=2,'Comanda Decor 1'!$C$21,IF('Comanda Decor 1'!$H325=3,'Comanda Decor 1'!$C$22,IF('Comanda Decor 1'!$H325=4,'Comanda Decor 1'!$C$23,IF('Comanda Decor 1'!$H325=5,'Comanda Decor 1'!$C$24,IF('Comanda Decor 1'!$H325=6,'Comanda Decor 1'!$C$25,"Blank")))))),'Corespondenta ABS denumire-cod'!A:B,2,0)</f>
        <v/>
      </c>
      <c r="I298" s="3" t="str">
        <f>VLOOKUP(IF('Comanda Decor 1'!$I325=1,'Comanda Decor 1'!$C$20,IF('Comanda Decor 1'!$I325=2,'Comanda Decor 1'!$C$21,IF('Comanda Decor 1'!$I325=3,'Comanda Decor 1'!$C$22,IF('Comanda Decor 1'!$I325=4,'Comanda Decor 1'!$C$23,IF('Comanda Decor 1'!$I325=5,'Comanda Decor 1'!$C$24,IF('Comanda Decor 1'!$I325=6,'Comanda Decor 1'!$C$25,"Blank")))))),'Corespondenta ABS denumire-cod'!A:B,2,0)</f>
        <v/>
      </c>
      <c r="J298" s="3" t="str">
        <f>VLOOKUP(IF('Comanda Decor 1'!$J325=1,'Comanda Decor 1'!$C$20,IF('Comanda Decor 1'!$J325=2,'Comanda Decor 1'!$C$21,IF('Comanda Decor 1'!$J325=3,'Comanda Decor 1'!$C$22,IF('Comanda Decor 1'!$J325=4,'Comanda Decor 1'!$C$23,IF('Comanda Decor 1'!$J325=5,'Comanda Decor 1'!$C$24,IF('Comanda Decor 1'!$J325=6,'Comanda Decor 1'!$C$25,"Blank")))))),'Corespondenta ABS denumire-cod'!A:B,2,0)</f>
        <v/>
      </c>
      <c r="K298" s="3" t="str">
        <f>VLOOKUP(IF('Comanda Decor 1'!$K325=1,'Comanda Decor 1'!$C$20,IF('Comanda Decor 1'!$K325=2,'Comanda Decor 1'!$C$21,IF('Comanda Decor 1'!$K325=3,'Comanda Decor 1'!$C$22,IF('Comanda Decor 1'!$K325=4,'Comanda Decor 1'!$C$23,IF('Comanda Decor 1'!$K325=5,'Comanda Decor 1'!$C$24,IF('Comanda Decor 1'!$K325=6,'Comanda Decor 1'!$C$25,"Blank")))))),'Corespondenta ABS denumire-cod'!A:B,2,0)</f>
        <v/>
      </c>
      <c r="L298" s="3" t="str">
        <f>IF('Comanda Decor 1'!$D325&lt;&gt;0,VLOOKUP('Formula Cant 1'!$E297,'Grafica Cant'!$E$2:$F$17,2,0),"")</f>
        <v/>
      </c>
      <c r="M298" s="3" t="str">
        <f>IF('Comanda Decor 1'!$C325&lt;&gt;"",IF('Comanda Decor 1'!$L325&lt;&gt;"",'Comanda Decor 1'!$L325,""),"")</f>
        <v/>
      </c>
      <c r="N298" s="3" t="str">
        <f>IF('Comanda Decor 1'!$C325&lt;&gt;"",IF('Comanda Decor 1'!$C$12&lt;&gt;"",'Comanda Decor 1'!$C$12,""),"")</f>
        <v/>
      </c>
      <c r="O298" s="7" t="str">
        <f>IF('Comanda Decor 1'!$C325&lt;&gt;"",IF('Comanda Decor 1'!$C$10&lt;&gt;"",'Comanda Decor 1'!$C$10,""),"")</f>
        <v/>
      </c>
    </row>
    <row r="299" spans="1:15" x14ac:dyDescent="0.3">
      <c r="A299" s="3">
        <v>297</v>
      </c>
      <c r="B299" s="3" t="str">
        <f>IF('Comanda Decor 1'!$B326&lt;&gt;"",'Comanda Decor 1'!$B326,"")</f>
        <v/>
      </c>
      <c r="C299" s="3" t="str">
        <f>IF('Comanda Decor 1'!$C326&lt;&gt;"",'Comanda Decor 1'!$C326,"")</f>
        <v/>
      </c>
      <c r="D299" s="3" t="str">
        <f>IF('Comanda Decor 1'!$D326&lt;&gt;0,'Comanda Decor 1'!$D326,"")</f>
        <v/>
      </c>
      <c r="E299" s="3" t="str">
        <f>IF('Comanda Decor 1'!$E326&lt;&gt;0,'Comanda Decor 1'!$E326,"")</f>
        <v/>
      </c>
      <c r="F299" s="3" t="str">
        <f>IF('Comanda Decor 1'!$F326&lt;&gt;0,'Comanda Decor 1'!$F326,"")</f>
        <v/>
      </c>
      <c r="G299" s="3" t="str">
        <f>IF('Comanda Decor 1'!$C326="","",IF('Comanda Decor 1'!$G326="",1,0))</f>
        <v/>
      </c>
      <c r="H299" s="3" t="str">
        <f>VLOOKUP(IF('Comanda Decor 1'!$H326=1,'Comanda Decor 1'!$C$20,IF('Comanda Decor 1'!$H326=2,'Comanda Decor 1'!$C$21,IF('Comanda Decor 1'!$H326=3,'Comanda Decor 1'!$C$22,IF('Comanda Decor 1'!$H326=4,'Comanda Decor 1'!$C$23,IF('Comanda Decor 1'!$H326=5,'Comanda Decor 1'!$C$24,IF('Comanda Decor 1'!$H326=6,'Comanda Decor 1'!$C$25,"Blank")))))),'Corespondenta ABS denumire-cod'!A:B,2,0)</f>
        <v/>
      </c>
      <c r="I299" s="3" t="str">
        <f>VLOOKUP(IF('Comanda Decor 1'!$I326=1,'Comanda Decor 1'!$C$20,IF('Comanda Decor 1'!$I326=2,'Comanda Decor 1'!$C$21,IF('Comanda Decor 1'!$I326=3,'Comanda Decor 1'!$C$22,IF('Comanda Decor 1'!$I326=4,'Comanda Decor 1'!$C$23,IF('Comanda Decor 1'!$I326=5,'Comanda Decor 1'!$C$24,IF('Comanda Decor 1'!$I326=6,'Comanda Decor 1'!$C$25,"Blank")))))),'Corespondenta ABS denumire-cod'!A:B,2,0)</f>
        <v/>
      </c>
      <c r="J299" s="3" t="str">
        <f>VLOOKUP(IF('Comanda Decor 1'!$J326=1,'Comanda Decor 1'!$C$20,IF('Comanda Decor 1'!$J326=2,'Comanda Decor 1'!$C$21,IF('Comanda Decor 1'!$J326=3,'Comanda Decor 1'!$C$22,IF('Comanda Decor 1'!$J326=4,'Comanda Decor 1'!$C$23,IF('Comanda Decor 1'!$J326=5,'Comanda Decor 1'!$C$24,IF('Comanda Decor 1'!$J326=6,'Comanda Decor 1'!$C$25,"Blank")))))),'Corespondenta ABS denumire-cod'!A:B,2,0)</f>
        <v/>
      </c>
      <c r="K299" s="3" t="str">
        <f>VLOOKUP(IF('Comanda Decor 1'!$K326=1,'Comanda Decor 1'!$C$20,IF('Comanda Decor 1'!$K326=2,'Comanda Decor 1'!$C$21,IF('Comanda Decor 1'!$K326=3,'Comanda Decor 1'!$C$22,IF('Comanda Decor 1'!$K326=4,'Comanda Decor 1'!$C$23,IF('Comanda Decor 1'!$K326=5,'Comanda Decor 1'!$C$24,IF('Comanda Decor 1'!$K326=6,'Comanda Decor 1'!$C$25,"Blank")))))),'Corespondenta ABS denumire-cod'!A:B,2,0)</f>
        <v/>
      </c>
      <c r="L299" s="3" t="str">
        <f>IF('Comanda Decor 1'!$D326&lt;&gt;0,VLOOKUP('Formula Cant 1'!$E298,'Grafica Cant'!$E$2:$F$17,2,0),"")</f>
        <v/>
      </c>
      <c r="M299" s="3" t="str">
        <f>IF('Comanda Decor 1'!$C326&lt;&gt;"",IF('Comanda Decor 1'!$L326&lt;&gt;"",'Comanda Decor 1'!$L326,""),"")</f>
        <v/>
      </c>
      <c r="N299" s="3" t="str">
        <f>IF('Comanda Decor 1'!$C326&lt;&gt;"",IF('Comanda Decor 1'!$C$12&lt;&gt;"",'Comanda Decor 1'!$C$12,""),"")</f>
        <v/>
      </c>
      <c r="O299" s="7" t="str">
        <f>IF('Comanda Decor 1'!$C326&lt;&gt;"",IF('Comanda Decor 1'!$C$10&lt;&gt;"",'Comanda Decor 1'!$C$10,""),"")</f>
        <v/>
      </c>
    </row>
    <row r="300" spans="1:15" x14ac:dyDescent="0.3">
      <c r="A300" s="3">
        <v>298</v>
      </c>
      <c r="B300" s="3" t="str">
        <f>IF('Comanda Decor 1'!$B327&lt;&gt;"",'Comanda Decor 1'!$B327,"")</f>
        <v/>
      </c>
      <c r="C300" s="3" t="str">
        <f>IF('Comanda Decor 1'!$C327&lt;&gt;"",'Comanda Decor 1'!$C327,"")</f>
        <v/>
      </c>
      <c r="D300" s="3" t="str">
        <f>IF('Comanda Decor 1'!$D327&lt;&gt;0,'Comanda Decor 1'!$D327,"")</f>
        <v/>
      </c>
      <c r="E300" s="3" t="str">
        <f>IF('Comanda Decor 1'!$E327&lt;&gt;0,'Comanda Decor 1'!$E327,"")</f>
        <v/>
      </c>
      <c r="F300" s="3" t="str">
        <f>IF('Comanda Decor 1'!$F327&lt;&gt;0,'Comanda Decor 1'!$F327,"")</f>
        <v/>
      </c>
      <c r="G300" s="3" t="str">
        <f>IF('Comanda Decor 1'!$C327="","",IF('Comanda Decor 1'!$G327="",1,0))</f>
        <v/>
      </c>
      <c r="H300" s="3" t="str">
        <f>VLOOKUP(IF('Comanda Decor 1'!$H327=1,'Comanda Decor 1'!$C$20,IF('Comanda Decor 1'!$H327=2,'Comanda Decor 1'!$C$21,IF('Comanda Decor 1'!$H327=3,'Comanda Decor 1'!$C$22,IF('Comanda Decor 1'!$H327=4,'Comanda Decor 1'!$C$23,IF('Comanda Decor 1'!$H327=5,'Comanda Decor 1'!$C$24,IF('Comanda Decor 1'!$H327=6,'Comanda Decor 1'!$C$25,"Blank")))))),'Corespondenta ABS denumire-cod'!A:B,2,0)</f>
        <v/>
      </c>
      <c r="I300" s="3" t="str">
        <f>VLOOKUP(IF('Comanda Decor 1'!$I327=1,'Comanda Decor 1'!$C$20,IF('Comanda Decor 1'!$I327=2,'Comanda Decor 1'!$C$21,IF('Comanda Decor 1'!$I327=3,'Comanda Decor 1'!$C$22,IF('Comanda Decor 1'!$I327=4,'Comanda Decor 1'!$C$23,IF('Comanda Decor 1'!$I327=5,'Comanda Decor 1'!$C$24,IF('Comanda Decor 1'!$I327=6,'Comanda Decor 1'!$C$25,"Blank")))))),'Corespondenta ABS denumire-cod'!A:B,2,0)</f>
        <v/>
      </c>
      <c r="J300" s="3" t="str">
        <f>VLOOKUP(IF('Comanda Decor 1'!$J327=1,'Comanda Decor 1'!$C$20,IF('Comanda Decor 1'!$J327=2,'Comanda Decor 1'!$C$21,IF('Comanda Decor 1'!$J327=3,'Comanda Decor 1'!$C$22,IF('Comanda Decor 1'!$J327=4,'Comanda Decor 1'!$C$23,IF('Comanda Decor 1'!$J327=5,'Comanda Decor 1'!$C$24,IF('Comanda Decor 1'!$J327=6,'Comanda Decor 1'!$C$25,"Blank")))))),'Corespondenta ABS denumire-cod'!A:B,2,0)</f>
        <v/>
      </c>
      <c r="K300" s="3" t="str">
        <f>VLOOKUP(IF('Comanda Decor 1'!$K327=1,'Comanda Decor 1'!$C$20,IF('Comanda Decor 1'!$K327=2,'Comanda Decor 1'!$C$21,IF('Comanda Decor 1'!$K327=3,'Comanda Decor 1'!$C$22,IF('Comanda Decor 1'!$K327=4,'Comanda Decor 1'!$C$23,IF('Comanda Decor 1'!$K327=5,'Comanda Decor 1'!$C$24,IF('Comanda Decor 1'!$K327=6,'Comanda Decor 1'!$C$25,"Blank")))))),'Corespondenta ABS denumire-cod'!A:B,2,0)</f>
        <v/>
      </c>
      <c r="L300" s="3" t="str">
        <f>IF('Comanda Decor 1'!$D327&lt;&gt;0,VLOOKUP('Formula Cant 1'!$E299,'Grafica Cant'!$E$2:$F$17,2,0),"")</f>
        <v/>
      </c>
      <c r="M300" s="3" t="str">
        <f>IF('Comanda Decor 1'!$C327&lt;&gt;"",IF('Comanda Decor 1'!$L327&lt;&gt;"",'Comanda Decor 1'!$L327,""),"")</f>
        <v/>
      </c>
      <c r="N300" s="3" t="str">
        <f>IF('Comanda Decor 1'!$C327&lt;&gt;"",IF('Comanda Decor 1'!$C$12&lt;&gt;"",'Comanda Decor 1'!$C$12,""),"")</f>
        <v/>
      </c>
      <c r="O300" s="7" t="str">
        <f>IF('Comanda Decor 1'!$C327&lt;&gt;"",IF('Comanda Decor 1'!$C$10&lt;&gt;"",'Comanda Decor 1'!$C$10,""),"")</f>
        <v/>
      </c>
    </row>
    <row r="301" spans="1:15" x14ac:dyDescent="0.3">
      <c r="A301" s="3">
        <v>299</v>
      </c>
      <c r="B301" s="3" t="str">
        <f>IF('Comanda Decor 1'!$B328&lt;&gt;"",'Comanda Decor 1'!$B328,"")</f>
        <v/>
      </c>
      <c r="C301" s="3" t="str">
        <f>IF('Comanda Decor 1'!$C328&lt;&gt;"",'Comanda Decor 1'!$C328,"")</f>
        <v/>
      </c>
      <c r="D301" s="3" t="str">
        <f>IF('Comanda Decor 1'!$D328&lt;&gt;0,'Comanda Decor 1'!$D328,"")</f>
        <v/>
      </c>
      <c r="E301" s="3" t="str">
        <f>IF('Comanda Decor 1'!$E328&lt;&gt;0,'Comanda Decor 1'!$E328,"")</f>
        <v/>
      </c>
      <c r="F301" s="3" t="str">
        <f>IF('Comanda Decor 1'!$F328&lt;&gt;0,'Comanda Decor 1'!$F328,"")</f>
        <v/>
      </c>
      <c r="G301" s="3" t="str">
        <f>IF('Comanda Decor 1'!$C328="","",IF('Comanda Decor 1'!$G328="",1,0))</f>
        <v/>
      </c>
      <c r="H301" s="3" t="str">
        <f>VLOOKUP(IF('Comanda Decor 1'!$H328=1,'Comanda Decor 1'!$C$20,IF('Comanda Decor 1'!$H328=2,'Comanda Decor 1'!$C$21,IF('Comanda Decor 1'!$H328=3,'Comanda Decor 1'!$C$22,IF('Comanda Decor 1'!$H328=4,'Comanda Decor 1'!$C$23,IF('Comanda Decor 1'!$H328=5,'Comanda Decor 1'!$C$24,IF('Comanda Decor 1'!$H328=6,'Comanda Decor 1'!$C$25,"Blank")))))),'Corespondenta ABS denumire-cod'!A:B,2,0)</f>
        <v/>
      </c>
      <c r="I301" s="3" t="str">
        <f>VLOOKUP(IF('Comanda Decor 1'!$I328=1,'Comanda Decor 1'!$C$20,IF('Comanda Decor 1'!$I328=2,'Comanda Decor 1'!$C$21,IF('Comanda Decor 1'!$I328=3,'Comanda Decor 1'!$C$22,IF('Comanda Decor 1'!$I328=4,'Comanda Decor 1'!$C$23,IF('Comanda Decor 1'!$I328=5,'Comanda Decor 1'!$C$24,IF('Comanda Decor 1'!$I328=6,'Comanda Decor 1'!$C$25,"Blank")))))),'Corespondenta ABS denumire-cod'!A:B,2,0)</f>
        <v/>
      </c>
      <c r="J301" s="3" t="str">
        <f>VLOOKUP(IF('Comanda Decor 1'!$J328=1,'Comanda Decor 1'!$C$20,IF('Comanda Decor 1'!$J328=2,'Comanda Decor 1'!$C$21,IF('Comanda Decor 1'!$J328=3,'Comanda Decor 1'!$C$22,IF('Comanda Decor 1'!$J328=4,'Comanda Decor 1'!$C$23,IF('Comanda Decor 1'!$J328=5,'Comanda Decor 1'!$C$24,IF('Comanda Decor 1'!$J328=6,'Comanda Decor 1'!$C$25,"Blank")))))),'Corespondenta ABS denumire-cod'!A:B,2,0)</f>
        <v/>
      </c>
      <c r="K301" s="3" t="str">
        <f>VLOOKUP(IF('Comanda Decor 1'!$K328=1,'Comanda Decor 1'!$C$20,IF('Comanda Decor 1'!$K328=2,'Comanda Decor 1'!$C$21,IF('Comanda Decor 1'!$K328=3,'Comanda Decor 1'!$C$22,IF('Comanda Decor 1'!$K328=4,'Comanda Decor 1'!$C$23,IF('Comanda Decor 1'!$K328=5,'Comanda Decor 1'!$C$24,IF('Comanda Decor 1'!$K328=6,'Comanda Decor 1'!$C$25,"Blank")))))),'Corespondenta ABS denumire-cod'!A:B,2,0)</f>
        <v/>
      </c>
      <c r="L301" s="3" t="str">
        <f>IF('Comanda Decor 1'!$D328&lt;&gt;0,VLOOKUP('Formula Cant 1'!$E300,'Grafica Cant'!$E$2:$F$17,2,0),"")</f>
        <v/>
      </c>
      <c r="M301" s="3" t="str">
        <f>IF('Comanda Decor 1'!$C328&lt;&gt;"",IF('Comanda Decor 1'!$L328&lt;&gt;"",'Comanda Decor 1'!$L328,""),"")</f>
        <v/>
      </c>
      <c r="N301" s="3" t="str">
        <f>IF('Comanda Decor 1'!$C328&lt;&gt;"",IF('Comanda Decor 1'!$C$12&lt;&gt;"",'Comanda Decor 1'!$C$12,""),"")</f>
        <v/>
      </c>
      <c r="O301" s="7" t="str">
        <f>IF('Comanda Decor 1'!$C328&lt;&gt;"",IF('Comanda Decor 1'!$C$10&lt;&gt;"",'Comanda Decor 1'!$C$10,""),"")</f>
        <v/>
      </c>
    </row>
    <row r="302" spans="1:15" x14ac:dyDescent="0.3">
      <c r="A302" s="3">
        <v>300</v>
      </c>
      <c r="B302" s="3" t="str">
        <f>IF('Comanda Decor 1'!$B329&lt;&gt;"",'Comanda Decor 1'!$B329,"")</f>
        <v/>
      </c>
      <c r="C302" s="3" t="str">
        <f>IF('Comanda Decor 1'!$C329&lt;&gt;"",'Comanda Decor 1'!$C329,"")</f>
        <v/>
      </c>
      <c r="D302" s="3" t="str">
        <f>IF('Comanda Decor 1'!$D329&lt;&gt;0,'Comanda Decor 1'!$D329,"")</f>
        <v/>
      </c>
      <c r="E302" s="3" t="str">
        <f>IF('Comanda Decor 1'!$E329&lt;&gt;0,'Comanda Decor 1'!$E329,"")</f>
        <v/>
      </c>
      <c r="F302" s="3" t="str">
        <f>IF('Comanda Decor 1'!$F329&lt;&gt;0,'Comanda Decor 1'!$F329,"")</f>
        <v/>
      </c>
      <c r="G302" s="3" t="str">
        <f>IF('Comanda Decor 1'!$C329="","",IF('Comanda Decor 1'!$G329="",1,0))</f>
        <v/>
      </c>
      <c r="H302" s="3" t="str">
        <f>VLOOKUP(IF('Comanda Decor 1'!$H329=1,'Comanda Decor 1'!$C$20,IF('Comanda Decor 1'!$H329=2,'Comanda Decor 1'!$C$21,IF('Comanda Decor 1'!$H329=3,'Comanda Decor 1'!$C$22,IF('Comanda Decor 1'!$H329=4,'Comanda Decor 1'!$C$23,IF('Comanda Decor 1'!$H329=5,'Comanda Decor 1'!$C$24,IF('Comanda Decor 1'!$H329=6,'Comanda Decor 1'!$C$25,"Blank")))))),'Corespondenta ABS denumire-cod'!A:B,2,0)</f>
        <v/>
      </c>
      <c r="I302" s="3" t="str">
        <f>VLOOKUP(IF('Comanda Decor 1'!$I329=1,'Comanda Decor 1'!$C$20,IF('Comanda Decor 1'!$I329=2,'Comanda Decor 1'!$C$21,IF('Comanda Decor 1'!$I329=3,'Comanda Decor 1'!$C$22,IF('Comanda Decor 1'!$I329=4,'Comanda Decor 1'!$C$23,IF('Comanda Decor 1'!$I329=5,'Comanda Decor 1'!$C$24,IF('Comanda Decor 1'!$I329=6,'Comanda Decor 1'!$C$25,"Blank")))))),'Corespondenta ABS denumire-cod'!A:B,2,0)</f>
        <v/>
      </c>
      <c r="J302" s="3" t="str">
        <f>VLOOKUP(IF('Comanda Decor 1'!$J329=1,'Comanda Decor 1'!$C$20,IF('Comanda Decor 1'!$J329=2,'Comanda Decor 1'!$C$21,IF('Comanda Decor 1'!$J329=3,'Comanda Decor 1'!$C$22,IF('Comanda Decor 1'!$J329=4,'Comanda Decor 1'!$C$23,IF('Comanda Decor 1'!$J329=5,'Comanda Decor 1'!$C$24,IF('Comanda Decor 1'!$J329=6,'Comanda Decor 1'!$C$25,"Blank")))))),'Corespondenta ABS denumire-cod'!A:B,2,0)</f>
        <v/>
      </c>
      <c r="K302" s="3" t="str">
        <f>VLOOKUP(IF('Comanda Decor 1'!$K329=1,'Comanda Decor 1'!$C$20,IF('Comanda Decor 1'!$K329=2,'Comanda Decor 1'!$C$21,IF('Comanda Decor 1'!$K329=3,'Comanda Decor 1'!$C$22,IF('Comanda Decor 1'!$K329=4,'Comanda Decor 1'!$C$23,IF('Comanda Decor 1'!$K329=5,'Comanda Decor 1'!$C$24,IF('Comanda Decor 1'!$K329=6,'Comanda Decor 1'!$C$25,"Blank")))))),'Corespondenta ABS denumire-cod'!A:B,2,0)</f>
        <v/>
      </c>
      <c r="L302" s="3" t="str">
        <f>IF('Comanda Decor 1'!$D329&lt;&gt;0,VLOOKUP('Formula Cant 1'!$E301,'Grafica Cant'!$E$2:$F$17,2,0),"")</f>
        <v/>
      </c>
      <c r="M302" s="3" t="str">
        <f>IF('Comanda Decor 1'!$C329&lt;&gt;"",IF('Comanda Decor 1'!$L329&lt;&gt;"",'Comanda Decor 1'!$L329,""),"")</f>
        <v/>
      </c>
      <c r="N302" s="3" t="str">
        <f>IF('Comanda Decor 1'!$C329&lt;&gt;"",IF('Comanda Decor 1'!$C$12&lt;&gt;"",'Comanda Decor 1'!$C$12,""),"")</f>
        <v/>
      </c>
      <c r="O302" s="7" t="str">
        <f>IF('Comanda Decor 1'!$C329&lt;&gt;"",IF('Comanda Decor 1'!$C$10&lt;&gt;"",'Comanda Decor 1'!$C$10,""),"")</f>
        <v/>
      </c>
    </row>
  </sheetData>
  <mergeCells count="12">
    <mergeCell ref="G1:G2"/>
    <mergeCell ref="A1:A2"/>
    <mergeCell ref="C1:C2"/>
    <mergeCell ref="D1:D2"/>
    <mergeCell ref="E1:E2"/>
    <mergeCell ref="F1:F2"/>
    <mergeCell ref="B1:B2"/>
    <mergeCell ref="N1:N2"/>
    <mergeCell ref="O1:O2"/>
    <mergeCell ref="M1:M2"/>
    <mergeCell ref="L1:L2"/>
    <mergeCell ref="H1:K1"/>
  </mergeCells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BD98C-53CD-4B98-B4A0-A3BF50C82AED}">
  <sheetPr codeName="Sheet2"/>
  <dimension ref="A1:N2069"/>
  <sheetViews>
    <sheetView topLeftCell="I1" zoomScaleNormal="100" workbookViewId="0">
      <selection activeCell="N3" sqref="N3:N2069"/>
    </sheetView>
  </sheetViews>
  <sheetFormatPr defaultColWidth="8.6640625" defaultRowHeight="14.4" x14ac:dyDescent="0.3"/>
  <cols>
    <col min="2" max="2" width="34" bestFit="1" customWidth="1"/>
    <col min="3" max="3" width="34.5546875" customWidth="1"/>
    <col min="4" max="4" width="43.88671875" customWidth="1"/>
    <col min="5" max="5" width="31.33203125" bestFit="1" customWidth="1"/>
    <col min="6" max="7" width="31.6640625" customWidth="1"/>
    <col min="8" max="8" width="33.6640625" customWidth="1"/>
    <col min="9" max="9" width="43.33203125" customWidth="1"/>
    <col min="10" max="10" width="41.44140625" customWidth="1"/>
    <col min="11" max="11" width="30.109375" customWidth="1"/>
    <col min="12" max="12" width="31.5546875" customWidth="1"/>
    <col min="13" max="13" width="42.88671875" customWidth="1"/>
    <col min="14" max="14" width="48.33203125" bestFit="1" customWidth="1"/>
    <col min="15" max="15" width="28.6640625" bestFit="1" customWidth="1"/>
  </cols>
  <sheetData>
    <row r="1" spans="1:14" x14ac:dyDescent="0.3">
      <c r="A1" s="14" t="s">
        <v>50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" thickBot="1" x14ac:dyDescent="0.35">
      <c r="A2" s="42" t="s">
        <v>617</v>
      </c>
      <c r="B2" s="43" t="s">
        <v>38</v>
      </c>
      <c r="C2" s="5" t="s">
        <v>1580</v>
      </c>
      <c r="D2" s="5" t="s">
        <v>1582</v>
      </c>
      <c r="E2" s="5" t="s">
        <v>618</v>
      </c>
      <c r="F2" s="5" t="s">
        <v>619</v>
      </c>
      <c r="G2" s="5" t="s">
        <v>2426</v>
      </c>
      <c r="H2" s="5" t="s">
        <v>1551</v>
      </c>
      <c r="I2" s="5" t="s">
        <v>39</v>
      </c>
      <c r="J2" s="5" t="s">
        <v>40</v>
      </c>
      <c r="K2" s="5" t="s">
        <v>41</v>
      </c>
      <c r="L2" s="5" t="s">
        <v>42</v>
      </c>
      <c r="M2" s="5" t="s">
        <v>464</v>
      </c>
      <c r="N2" s="15" t="s">
        <v>49</v>
      </c>
    </row>
    <row r="3" spans="1:14" x14ac:dyDescent="0.3">
      <c r="A3" t="s">
        <v>712</v>
      </c>
      <c r="B3" s="44" t="s">
        <v>1579</v>
      </c>
      <c r="C3" t="s">
        <v>465</v>
      </c>
      <c r="D3" t="s">
        <v>703</v>
      </c>
      <c r="E3" t="s">
        <v>482</v>
      </c>
      <c r="F3" s="1" t="s">
        <v>2400</v>
      </c>
      <c r="G3" s="55" t="s">
        <v>2427</v>
      </c>
      <c r="H3" t="s">
        <v>1553</v>
      </c>
      <c r="I3" s="1" t="s">
        <v>1462</v>
      </c>
      <c r="J3" s="1" t="s">
        <v>2556</v>
      </c>
      <c r="K3" s="1" t="s">
        <v>1583</v>
      </c>
      <c r="L3" s="1" t="s">
        <v>1583</v>
      </c>
      <c r="M3" s="1" t="s">
        <v>1583</v>
      </c>
      <c r="N3" s="18" t="s">
        <v>725</v>
      </c>
    </row>
    <row r="4" spans="1:14" x14ac:dyDescent="0.3">
      <c r="B4" s="44" t="s">
        <v>1581</v>
      </c>
      <c r="C4" t="s">
        <v>548</v>
      </c>
      <c r="D4" t="s">
        <v>547</v>
      </c>
      <c r="E4" t="s">
        <v>483</v>
      </c>
      <c r="F4" s="53" t="s">
        <v>2313</v>
      </c>
      <c r="G4" s="53" t="s">
        <v>2428</v>
      </c>
      <c r="H4" t="s">
        <v>1554</v>
      </c>
      <c r="I4" t="s">
        <v>644</v>
      </c>
      <c r="J4" t="s">
        <v>758</v>
      </c>
      <c r="K4" t="s">
        <v>1468</v>
      </c>
      <c r="L4" t="s">
        <v>1656</v>
      </c>
      <c r="M4" t="s">
        <v>1772</v>
      </c>
      <c r="N4" s="16" t="s">
        <v>1267</v>
      </c>
    </row>
    <row r="5" spans="1:14" ht="15" thickBot="1" x14ac:dyDescent="0.35">
      <c r="B5" s="44" t="s">
        <v>621</v>
      </c>
      <c r="C5" t="s">
        <v>549</v>
      </c>
      <c r="D5" t="s">
        <v>567</v>
      </c>
      <c r="E5" t="s">
        <v>517</v>
      </c>
      <c r="F5" s="53" t="s">
        <v>2314</v>
      </c>
      <c r="G5" s="53" t="s">
        <v>2429</v>
      </c>
      <c r="H5" t="s">
        <v>1555</v>
      </c>
      <c r="I5" t="s">
        <v>645</v>
      </c>
      <c r="J5" t="s">
        <v>2403</v>
      </c>
      <c r="K5" t="s">
        <v>1469</v>
      </c>
      <c r="L5" t="s">
        <v>1726</v>
      </c>
      <c r="M5" t="s">
        <v>1773</v>
      </c>
      <c r="N5" s="70" t="s">
        <v>5325</v>
      </c>
    </row>
    <row r="6" spans="1:14" x14ac:dyDescent="0.3">
      <c r="B6" s="44" t="s">
        <v>2555</v>
      </c>
      <c r="C6" t="s">
        <v>1585</v>
      </c>
      <c r="D6" t="s">
        <v>556</v>
      </c>
      <c r="E6" t="s">
        <v>2112</v>
      </c>
      <c r="F6" s="53" t="s">
        <v>2315</v>
      </c>
      <c r="G6" s="53" t="s">
        <v>2430</v>
      </c>
      <c r="H6" t="s">
        <v>1556</v>
      </c>
      <c r="I6" t="s">
        <v>5343</v>
      </c>
      <c r="J6" t="s">
        <v>2404</v>
      </c>
      <c r="K6" t="s">
        <v>5336</v>
      </c>
      <c r="L6" t="s">
        <v>1657</v>
      </c>
      <c r="M6" t="s">
        <v>1767</v>
      </c>
      <c r="N6" s="22" t="s">
        <v>1457</v>
      </c>
    </row>
    <row r="7" spans="1:14" x14ac:dyDescent="0.3">
      <c r="B7" s="44" t="s">
        <v>1552</v>
      </c>
      <c r="C7" t="s">
        <v>553</v>
      </c>
      <c r="D7" t="s">
        <v>552</v>
      </c>
      <c r="E7" t="s">
        <v>2113</v>
      </c>
      <c r="F7" s="53" t="s">
        <v>2316</v>
      </c>
      <c r="G7" s="53" t="s">
        <v>2431</v>
      </c>
      <c r="H7" t="s">
        <v>1557</v>
      </c>
      <c r="I7" s="1" t="s">
        <v>1463</v>
      </c>
      <c r="J7" t="s">
        <v>2405</v>
      </c>
      <c r="K7" s="1" t="s">
        <v>1461</v>
      </c>
      <c r="L7" t="s">
        <v>1717</v>
      </c>
      <c r="M7" t="s">
        <v>1774</v>
      </c>
      <c r="N7" s="21" t="s">
        <v>5332</v>
      </c>
    </row>
    <row r="8" spans="1:14" x14ac:dyDescent="0.3">
      <c r="B8" s="44" t="s">
        <v>620</v>
      </c>
      <c r="C8" t="s">
        <v>554</v>
      </c>
      <c r="D8" t="s">
        <v>568</v>
      </c>
      <c r="E8" t="s">
        <v>2114</v>
      </c>
      <c r="F8" s="53" t="s">
        <v>2317</v>
      </c>
      <c r="G8" s="53" t="s">
        <v>2432</v>
      </c>
      <c r="H8" t="s">
        <v>1558</v>
      </c>
      <c r="I8" t="s">
        <v>1616</v>
      </c>
      <c r="J8" t="s">
        <v>760</v>
      </c>
      <c r="K8" s="40" t="s">
        <v>1464</v>
      </c>
      <c r="L8" t="s">
        <v>1658</v>
      </c>
      <c r="M8" t="s">
        <v>1775</v>
      </c>
      <c r="N8" s="16" t="s">
        <v>5333</v>
      </c>
    </row>
    <row r="9" spans="1:14" x14ac:dyDescent="0.3">
      <c r="B9" s="44" t="s">
        <v>39</v>
      </c>
      <c r="C9" t="s">
        <v>1974</v>
      </c>
      <c r="D9" t="s">
        <v>565</v>
      </c>
      <c r="E9" t="s">
        <v>545</v>
      </c>
      <c r="F9" s="53" t="s">
        <v>2318</v>
      </c>
      <c r="G9" s="53" t="s">
        <v>2433</v>
      </c>
      <c r="H9" t="s">
        <v>1559</v>
      </c>
      <c r="I9" t="s">
        <v>2401</v>
      </c>
      <c r="J9" t="s">
        <v>761</v>
      </c>
      <c r="K9" s="41" t="s">
        <v>1465</v>
      </c>
      <c r="L9" t="s">
        <v>1736</v>
      </c>
      <c r="M9" t="s">
        <v>1782</v>
      </c>
      <c r="N9" s="17" t="s">
        <v>5334</v>
      </c>
    </row>
    <row r="10" spans="1:14" x14ac:dyDescent="0.3">
      <c r="B10" s="44" t="s">
        <v>614</v>
      </c>
      <c r="C10" t="s">
        <v>555</v>
      </c>
      <c r="D10" t="s">
        <v>728</v>
      </c>
      <c r="E10" t="s">
        <v>507</v>
      </c>
      <c r="F10" s="53" t="s">
        <v>2319</v>
      </c>
      <c r="G10" s="53" t="s">
        <v>2434</v>
      </c>
      <c r="H10" t="s">
        <v>1560</v>
      </c>
      <c r="I10" s="1" t="s">
        <v>1614</v>
      </c>
      <c r="J10" t="s">
        <v>2406</v>
      </c>
      <c r="K10" s="40" t="s">
        <v>1466</v>
      </c>
      <c r="L10" t="s">
        <v>1647</v>
      </c>
      <c r="M10" t="s">
        <v>1776</v>
      </c>
      <c r="N10" s="16" t="s">
        <v>5335</v>
      </c>
    </row>
    <row r="11" spans="1:14" x14ac:dyDescent="0.3">
      <c r="B11" s="44" t="s">
        <v>41</v>
      </c>
      <c r="C11" t="s">
        <v>1586</v>
      </c>
      <c r="D11" t="s">
        <v>2312</v>
      </c>
      <c r="E11" t="s">
        <v>2115</v>
      </c>
      <c r="F11" s="53" t="s">
        <v>2320</v>
      </c>
      <c r="G11" s="53" t="s">
        <v>2435</v>
      </c>
      <c r="H11" t="s">
        <v>1561</v>
      </c>
      <c r="I11" t="s">
        <v>646</v>
      </c>
      <c r="J11" t="s">
        <v>1228</v>
      </c>
      <c r="K11" s="41" t="s">
        <v>1467</v>
      </c>
      <c r="L11" t="s">
        <v>1734</v>
      </c>
      <c r="M11" t="s">
        <v>1777</v>
      </c>
      <c r="N11" s="17" t="s">
        <v>2598</v>
      </c>
    </row>
    <row r="12" spans="1:14" x14ac:dyDescent="0.3">
      <c r="B12" s="44" t="s">
        <v>42</v>
      </c>
      <c r="C12" t="s">
        <v>2290</v>
      </c>
      <c r="E12" t="s">
        <v>2123</v>
      </c>
      <c r="F12" s="53" t="s">
        <v>2347</v>
      </c>
      <c r="G12" s="53" t="s">
        <v>2436</v>
      </c>
      <c r="H12" t="s">
        <v>1562</v>
      </c>
      <c r="I12" t="s">
        <v>613</v>
      </c>
      <c r="J12" t="s">
        <v>2407</v>
      </c>
      <c r="L12" t="s">
        <v>1648</v>
      </c>
      <c r="M12" t="s">
        <v>1768</v>
      </c>
      <c r="N12" s="16" t="s">
        <v>2599</v>
      </c>
    </row>
    <row r="13" spans="1:14" x14ac:dyDescent="0.3">
      <c r="B13" s="3" t="s">
        <v>615</v>
      </c>
      <c r="C13" t="s">
        <v>635</v>
      </c>
      <c r="E13" t="s">
        <v>2107</v>
      </c>
      <c r="F13" s="53" t="s">
        <v>2348</v>
      </c>
      <c r="G13" s="53" t="s">
        <v>2437</v>
      </c>
      <c r="H13" t="s">
        <v>1563</v>
      </c>
      <c r="I13" t="s">
        <v>647</v>
      </c>
      <c r="J13" t="s">
        <v>2408</v>
      </c>
      <c r="L13" t="s">
        <v>1735</v>
      </c>
      <c r="M13" t="s">
        <v>1778</v>
      </c>
      <c r="N13" s="17" t="s">
        <v>2600</v>
      </c>
    </row>
    <row r="14" spans="1:14" x14ac:dyDescent="0.3">
      <c r="C14" t="s">
        <v>550</v>
      </c>
      <c r="E14" t="s">
        <v>2124</v>
      </c>
      <c r="F14" s="53" t="s">
        <v>2321</v>
      </c>
      <c r="G14" s="53" t="s">
        <v>2438</v>
      </c>
      <c r="H14" t="s">
        <v>1564</v>
      </c>
      <c r="I14" t="s">
        <v>648</v>
      </c>
      <c r="J14" t="s">
        <v>762</v>
      </c>
      <c r="L14" t="s">
        <v>1659</v>
      </c>
      <c r="M14" t="s">
        <v>1783</v>
      </c>
      <c r="N14" s="16" t="s">
        <v>2601</v>
      </c>
    </row>
    <row r="15" spans="1:14" x14ac:dyDescent="0.3">
      <c r="C15" t="s">
        <v>551</v>
      </c>
      <c r="E15" t="s">
        <v>534</v>
      </c>
      <c r="F15" s="53" t="s">
        <v>2349</v>
      </c>
      <c r="G15" s="53" t="s">
        <v>2439</v>
      </c>
      <c r="H15" t="s">
        <v>1565</v>
      </c>
      <c r="I15" t="s">
        <v>649</v>
      </c>
      <c r="J15" t="s">
        <v>763</v>
      </c>
      <c r="L15" t="s">
        <v>1723</v>
      </c>
      <c r="M15" t="s">
        <v>1784</v>
      </c>
      <c r="N15" s="17" t="s">
        <v>2602</v>
      </c>
    </row>
    <row r="16" spans="1:14" x14ac:dyDescent="0.3">
      <c r="C16" t="s">
        <v>636</v>
      </c>
      <c r="E16" t="s">
        <v>5254</v>
      </c>
      <c r="F16" s="53" t="s">
        <v>2350</v>
      </c>
      <c r="G16" s="53" t="s">
        <v>2440</v>
      </c>
      <c r="H16" t="s">
        <v>1566</v>
      </c>
      <c r="I16" t="s">
        <v>650</v>
      </c>
      <c r="J16" t="s">
        <v>765</v>
      </c>
      <c r="L16" t="s">
        <v>1660</v>
      </c>
      <c r="M16" t="s">
        <v>1769</v>
      </c>
      <c r="N16" s="16" t="s">
        <v>2603</v>
      </c>
    </row>
    <row r="17" spans="3:14" x14ac:dyDescent="0.3">
      <c r="C17" t="s">
        <v>2291</v>
      </c>
      <c r="E17" t="s">
        <v>526</v>
      </c>
      <c r="F17" s="53" t="s">
        <v>2322</v>
      </c>
      <c r="G17" s="53" t="s">
        <v>2441</v>
      </c>
      <c r="H17" t="s">
        <v>1567</v>
      </c>
      <c r="I17" t="s">
        <v>651</v>
      </c>
      <c r="J17" t="s">
        <v>766</v>
      </c>
      <c r="L17" t="s">
        <v>1721</v>
      </c>
      <c r="M17" t="s">
        <v>1779</v>
      </c>
      <c r="N17" s="17" t="s">
        <v>2604</v>
      </c>
    </row>
    <row r="18" spans="3:14" x14ac:dyDescent="0.3">
      <c r="C18" t="s">
        <v>637</v>
      </c>
      <c r="E18" t="s">
        <v>5257</v>
      </c>
      <c r="F18" s="53" t="s">
        <v>2351</v>
      </c>
      <c r="G18" s="53" t="s">
        <v>2442</v>
      </c>
      <c r="H18" t="s">
        <v>1568</v>
      </c>
      <c r="I18" s="1" t="s">
        <v>1615</v>
      </c>
      <c r="J18" t="s">
        <v>2409</v>
      </c>
      <c r="L18" t="s">
        <v>1661</v>
      </c>
      <c r="M18" t="s">
        <v>1770</v>
      </c>
      <c r="N18" s="16" t="s">
        <v>2605</v>
      </c>
    </row>
    <row r="19" spans="3:14" x14ac:dyDescent="0.3">
      <c r="C19" t="s">
        <v>2292</v>
      </c>
      <c r="E19" t="s">
        <v>5258</v>
      </c>
      <c r="F19" s="53" t="s">
        <v>2352</v>
      </c>
      <c r="G19" s="53" t="s">
        <v>2443</v>
      </c>
      <c r="H19" t="s">
        <v>1569</v>
      </c>
      <c r="I19" t="s">
        <v>1470</v>
      </c>
      <c r="J19" t="s">
        <v>2410</v>
      </c>
      <c r="L19" t="s">
        <v>1733</v>
      </c>
      <c r="M19" t="s">
        <v>1771</v>
      </c>
      <c r="N19" s="17" t="s">
        <v>2606</v>
      </c>
    </row>
    <row r="20" spans="3:14" x14ac:dyDescent="0.3">
      <c r="C20" t="s">
        <v>2293</v>
      </c>
      <c r="E20" t="s">
        <v>5259</v>
      </c>
      <c r="F20" s="53" t="s">
        <v>2353</v>
      </c>
      <c r="G20" s="53" t="s">
        <v>2444</v>
      </c>
      <c r="H20" t="s">
        <v>1570</v>
      </c>
      <c r="I20" t="s">
        <v>1474</v>
      </c>
      <c r="J20" t="s">
        <v>767</v>
      </c>
      <c r="L20" t="s">
        <v>1662</v>
      </c>
      <c r="M20" t="s">
        <v>1780</v>
      </c>
      <c r="N20" s="16" t="s">
        <v>2607</v>
      </c>
    </row>
    <row r="21" spans="3:14" x14ac:dyDescent="0.3">
      <c r="C21" t="s">
        <v>2294</v>
      </c>
      <c r="E21" t="s">
        <v>541</v>
      </c>
      <c r="F21" s="53" t="s">
        <v>2323</v>
      </c>
      <c r="G21" s="53" t="s">
        <v>2445</v>
      </c>
      <c r="H21" t="s">
        <v>1571</v>
      </c>
      <c r="I21" t="s">
        <v>1472</v>
      </c>
      <c r="J21" t="s">
        <v>769</v>
      </c>
      <c r="L21" t="s">
        <v>1712</v>
      </c>
      <c r="M21" t="s">
        <v>1796</v>
      </c>
      <c r="N21" s="17" t="s">
        <v>2608</v>
      </c>
    </row>
    <row r="22" spans="3:14" x14ac:dyDescent="0.3">
      <c r="C22" t="s">
        <v>2295</v>
      </c>
      <c r="E22" t="s">
        <v>2116</v>
      </c>
      <c r="F22" s="53" t="s">
        <v>2354</v>
      </c>
      <c r="G22" s="53" t="s">
        <v>2446</v>
      </c>
      <c r="H22" t="s">
        <v>1572</v>
      </c>
      <c r="I22" t="s">
        <v>1473</v>
      </c>
      <c r="J22" t="s">
        <v>2411</v>
      </c>
      <c r="L22" t="s">
        <v>1679</v>
      </c>
      <c r="M22" t="s">
        <v>1797</v>
      </c>
      <c r="N22" s="16" t="s">
        <v>2609</v>
      </c>
    </row>
    <row r="23" spans="3:14" x14ac:dyDescent="0.3">
      <c r="C23" t="s">
        <v>2296</v>
      </c>
      <c r="E23" t="s">
        <v>2108</v>
      </c>
      <c r="F23" s="53" t="s">
        <v>2324</v>
      </c>
      <c r="G23" s="53" t="s">
        <v>2447</v>
      </c>
      <c r="H23" t="s">
        <v>1573</v>
      </c>
      <c r="I23" t="s">
        <v>1471</v>
      </c>
      <c r="J23" t="s">
        <v>2412</v>
      </c>
      <c r="L23" t="s">
        <v>1737</v>
      </c>
      <c r="M23" t="s">
        <v>1785</v>
      </c>
      <c r="N23" s="17" t="s">
        <v>5243</v>
      </c>
    </row>
    <row r="24" spans="3:14" x14ac:dyDescent="0.3">
      <c r="C24" t="s">
        <v>2297</v>
      </c>
      <c r="E24" t="s">
        <v>2125</v>
      </c>
      <c r="F24" s="53" t="s">
        <v>2355</v>
      </c>
      <c r="G24" s="53" t="s">
        <v>2448</v>
      </c>
      <c r="H24" t="s">
        <v>1574</v>
      </c>
      <c r="I24" t="s">
        <v>1475</v>
      </c>
      <c r="J24" t="s">
        <v>2413</v>
      </c>
      <c r="L24" t="s">
        <v>1663</v>
      </c>
      <c r="M24" t="s">
        <v>1786</v>
      </c>
      <c r="N24" s="16" t="s">
        <v>5244</v>
      </c>
    </row>
    <row r="25" spans="3:14" x14ac:dyDescent="0.3">
      <c r="C25" t="s">
        <v>557</v>
      </c>
      <c r="E25" t="s">
        <v>5255</v>
      </c>
      <c r="F25" s="53" t="s">
        <v>2356</v>
      </c>
      <c r="G25" s="53" t="s">
        <v>2449</v>
      </c>
      <c r="H25" t="s">
        <v>1575</v>
      </c>
      <c r="I25" s="1" t="s">
        <v>1613</v>
      </c>
      <c r="J25" t="s">
        <v>2414</v>
      </c>
      <c r="L25" t="s">
        <v>1738</v>
      </c>
      <c r="M25" t="s">
        <v>1787</v>
      </c>
      <c r="N25" s="17" t="s">
        <v>5245</v>
      </c>
    </row>
    <row r="26" spans="3:14" x14ac:dyDescent="0.3">
      <c r="C26" t="s">
        <v>2298</v>
      </c>
      <c r="E26" t="s">
        <v>525</v>
      </c>
      <c r="F26" s="53" t="s">
        <v>2325</v>
      </c>
      <c r="G26" s="53" t="s">
        <v>2450</v>
      </c>
      <c r="H26" t="s">
        <v>1576</v>
      </c>
      <c r="I26" t="s">
        <v>593</v>
      </c>
      <c r="J26" t="s">
        <v>2415</v>
      </c>
      <c r="L26" t="s">
        <v>1664</v>
      </c>
      <c r="M26" t="s">
        <v>1788</v>
      </c>
      <c r="N26" s="16" t="s">
        <v>5246</v>
      </c>
    </row>
    <row r="27" spans="3:14" x14ac:dyDescent="0.3">
      <c r="C27" t="s">
        <v>2299</v>
      </c>
      <c r="E27" t="s">
        <v>2110</v>
      </c>
      <c r="F27" s="53" t="s">
        <v>2326</v>
      </c>
      <c r="G27" s="53" t="s">
        <v>2451</v>
      </c>
      <c r="H27" t="s">
        <v>1577</v>
      </c>
      <c r="I27" t="s">
        <v>1536</v>
      </c>
      <c r="J27" t="s">
        <v>2416</v>
      </c>
      <c r="L27" t="s">
        <v>1732</v>
      </c>
      <c r="M27" t="s">
        <v>1781</v>
      </c>
      <c r="N27" s="17" t="s">
        <v>2610</v>
      </c>
    </row>
    <row r="28" spans="3:14" x14ac:dyDescent="0.3">
      <c r="C28" t="s">
        <v>2300</v>
      </c>
      <c r="E28" t="s">
        <v>2117</v>
      </c>
      <c r="F28" s="53" t="s">
        <v>2357</v>
      </c>
      <c r="G28" s="53" t="s">
        <v>2452</v>
      </c>
      <c r="H28" t="s">
        <v>1578</v>
      </c>
      <c r="I28" t="s">
        <v>594</v>
      </c>
      <c r="J28" t="s">
        <v>770</v>
      </c>
      <c r="L28" t="s">
        <v>1665</v>
      </c>
      <c r="M28" t="s">
        <v>1789</v>
      </c>
      <c r="N28" s="16" t="s">
        <v>2611</v>
      </c>
    </row>
    <row r="29" spans="3:14" x14ac:dyDescent="0.3">
      <c r="C29" t="s">
        <v>2301</v>
      </c>
      <c r="E29" t="s">
        <v>544</v>
      </c>
      <c r="F29" s="53" t="s">
        <v>2358</v>
      </c>
      <c r="G29" s="53" t="s">
        <v>2453</v>
      </c>
      <c r="I29" t="s">
        <v>744</v>
      </c>
      <c r="J29" t="s">
        <v>771</v>
      </c>
      <c r="L29" t="s">
        <v>1730</v>
      </c>
      <c r="M29" t="s">
        <v>1790</v>
      </c>
      <c r="N29" s="17" t="s">
        <v>2612</v>
      </c>
    </row>
    <row r="30" spans="3:14" x14ac:dyDescent="0.3">
      <c r="C30" t="s">
        <v>2302</v>
      </c>
      <c r="E30" t="s">
        <v>543</v>
      </c>
      <c r="F30" s="53" t="s">
        <v>2359</v>
      </c>
      <c r="G30" s="53" t="s">
        <v>2454</v>
      </c>
      <c r="I30" t="s">
        <v>595</v>
      </c>
      <c r="J30" t="s">
        <v>2417</v>
      </c>
      <c r="L30" t="s">
        <v>1666</v>
      </c>
      <c r="M30" t="s">
        <v>1791</v>
      </c>
      <c r="N30" s="16" t="s">
        <v>2613</v>
      </c>
    </row>
    <row r="31" spans="3:14" x14ac:dyDescent="0.3">
      <c r="C31" t="s">
        <v>2303</v>
      </c>
      <c r="E31" t="s">
        <v>539</v>
      </c>
      <c r="F31" s="53" t="s">
        <v>2327</v>
      </c>
      <c r="G31" s="53" t="s">
        <v>2455</v>
      </c>
      <c r="I31" t="s">
        <v>596</v>
      </c>
      <c r="J31" t="s">
        <v>2418</v>
      </c>
      <c r="L31" t="s">
        <v>1725</v>
      </c>
      <c r="M31" t="s">
        <v>1792</v>
      </c>
      <c r="N31" s="17" t="s">
        <v>2614</v>
      </c>
    </row>
    <row r="32" spans="3:14" x14ac:dyDescent="0.3">
      <c r="C32" t="s">
        <v>2304</v>
      </c>
      <c r="E32" t="s">
        <v>540</v>
      </c>
      <c r="F32" s="53" t="s">
        <v>2328</v>
      </c>
      <c r="G32" s="53" t="s">
        <v>2456</v>
      </c>
      <c r="I32" t="s">
        <v>597</v>
      </c>
      <c r="J32" t="s">
        <v>2419</v>
      </c>
      <c r="L32" t="s">
        <v>1649</v>
      </c>
      <c r="M32" t="s">
        <v>1793</v>
      </c>
      <c r="N32" s="16" t="s">
        <v>2615</v>
      </c>
    </row>
    <row r="33" spans="3:14" x14ac:dyDescent="0.3">
      <c r="C33" t="s">
        <v>566</v>
      </c>
      <c r="E33" t="s">
        <v>5261</v>
      </c>
      <c r="F33" s="53" t="s">
        <v>1038</v>
      </c>
      <c r="G33" s="53" t="s">
        <v>2457</v>
      </c>
      <c r="I33" t="s">
        <v>598</v>
      </c>
      <c r="J33" s="54" t="s">
        <v>2557</v>
      </c>
      <c r="L33" t="s">
        <v>1727</v>
      </c>
      <c r="M33" t="s">
        <v>1794</v>
      </c>
      <c r="N33" s="17" t="s">
        <v>2616</v>
      </c>
    </row>
    <row r="34" spans="3:14" x14ac:dyDescent="0.3">
      <c r="C34" t="s">
        <v>2305</v>
      </c>
      <c r="E34" t="s">
        <v>5262</v>
      </c>
      <c r="F34" s="53" t="s">
        <v>2329</v>
      </c>
      <c r="G34" s="53" t="s">
        <v>2458</v>
      </c>
      <c r="I34" t="s">
        <v>599</v>
      </c>
      <c r="J34" t="s">
        <v>757</v>
      </c>
      <c r="L34" t="s">
        <v>1650</v>
      </c>
      <c r="M34" t="s">
        <v>1795</v>
      </c>
      <c r="N34" s="16" t="s">
        <v>2617</v>
      </c>
    </row>
    <row r="35" spans="3:14" x14ac:dyDescent="0.3">
      <c r="C35" t="s">
        <v>2306</v>
      </c>
      <c r="E35" t="s">
        <v>2111</v>
      </c>
      <c r="F35" s="53" t="s">
        <v>2360</v>
      </c>
      <c r="G35" s="53" t="s">
        <v>2459</v>
      </c>
      <c r="I35" t="s">
        <v>600</v>
      </c>
      <c r="J35" t="s">
        <v>759</v>
      </c>
      <c r="L35" t="s">
        <v>1719</v>
      </c>
      <c r="M35" s="1" t="s">
        <v>1461</v>
      </c>
      <c r="N35" s="17" t="s">
        <v>2618</v>
      </c>
    </row>
    <row r="36" spans="3:14" x14ac:dyDescent="0.3">
      <c r="C36" t="s">
        <v>2307</v>
      </c>
      <c r="E36" t="s">
        <v>5251</v>
      </c>
      <c r="F36" s="53" t="s">
        <v>2361</v>
      </c>
      <c r="G36" s="53" t="s">
        <v>2460</v>
      </c>
      <c r="I36" t="s">
        <v>1537</v>
      </c>
      <c r="J36" t="s">
        <v>764</v>
      </c>
      <c r="L36" t="s">
        <v>1694</v>
      </c>
      <c r="M36" t="s">
        <v>958</v>
      </c>
      <c r="N36" s="16" t="s">
        <v>5331</v>
      </c>
    </row>
    <row r="37" spans="3:14" x14ac:dyDescent="0.3">
      <c r="C37" t="s">
        <v>561</v>
      </c>
      <c r="E37" t="s">
        <v>5252</v>
      </c>
      <c r="F37" s="53" t="s">
        <v>2362</v>
      </c>
      <c r="G37" s="53" t="s">
        <v>2461</v>
      </c>
      <c r="I37" t="s">
        <v>1538</v>
      </c>
      <c r="J37" t="s">
        <v>768</v>
      </c>
      <c r="L37" t="s">
        <v>1754</v>
      </c>
      <c r="M37" t="s">
        <v>959</v>
      </c>
      <c r="N37" s="17" t="s">
        <v>2619</v>
      </c>
    </row>
    <row r="38" spans="3:14" x14ac:dyDescent="0.3">
      <c r="C38" t="s">
        <v>2308</v>
      </c>
      <c r="E38" t="s">
        <v>5253</v>
      </c>
      <c r="F38" s="53" t="s">
        <v>2330</v>
      </c>
      <c r="G38" s="53" t="s">
        <v>2462</v>
      </c>
      <c r="I38" t="s">
        <v>1539</v>
      </c>
      <c r="J38" s="54" t="s">
        <v>1461</v>
      </c>
      <c r="L38" t="s">
        <v>1667</v>
      </c>
      <c r="M38" t="s">
        <v>960</v>
      </c>
      <c r="N38" s="16" t="s">
        <v>2620</v>
      </c>
    </row>
    <row r="39" spans="3:14" x14ac:dyDescent="0.3">
      <c r="C39" t="s">
        <v>2309</v>
      </c>
      <c r="E39" t="s">
        <v>531</v>
      </c>
      <c r="F39" s="53" t="s">
        <v>2331</v>
      </c>
      <c r="G39" s="53" t="s">
        <v>2463</v>
      </c>
      <c r="I39" t="s">
        <v>1540</v>
      </c>
      <c r="J39" s="53" t="s">
        <v>1274</v>
      </c>
      <c r="L39" t="s">
        <v>1728</v>
      </c>
      <c r="M39" t="s">
        <v>961</v>
      </c>
      <c r="N39" s="17" t="s">
        <v>2621</v>
      </c>
    </row>
    <row r="40" spans="3:14" x14ac:dyDescent="0.3">
      <c r="C40" t="s">
        <v>2310</v>
      </c>
      <c r="E40" t="s">
        <v>521</v>
      </c>
      <c r="F40" s="53" t="s">
        <v>2363</v>
      </c>
      <c r="G40" s="53" t="s">
        <v>2464</v>
      </c>
      <c r="I40" t="s">
        <v>601</v>
      </c>
      <c r="J40" s="52" t="s">
        <v>1273</v>
      </c>
      <c r="L40" t="s">
        <v>1699</v>
      </c>
      <c r="M40" t="s">
        <v>962</v>
      </c>
      <c r="N40" s="16" t="s">
        <v>2622</v>
      </c>
    </row>
    <row r="41" spans="3:14" x14ac:dyDescent="0.3">
      <c r="C41" t="s">
        <v>2311</v>
      </c>
      <c r="E41" t="s">
        <v>520</v>
      </c>
      <c r="F41" s="53" t="s">
        <v>2332</v>
      </c>
      <c r="G41" s="53" t="s">
        <v>2465</v>
      </c>
      <c r="I41" t="s">
        <v>1219</v>
      </c>
      <c r="J41" s="53" t="s">
        <v>1271</v>
      </c>
      <c r="L41" t="s">
        <v>1759</v>
      </c>
      <c r="M41" t="s">
        <v>963</v>
      </c>
      <c r="N41" s="17" t="s">
        <v>2623</v>
      </c>
    </row>
    <row r="42" spans="3:14" x14ac:dyDescent="0.3">
      <c r="C42" t="s">
        <v>1597</v>
      </c>
      <c r="E42" t="s">
        <v>486</v>
      </c>
      <c r="F42" s="53" t="s">
        <v>2364</v>
      </c>
      <c r="G42" s="53" t="s">
        <v>2466</v>
      </c>
      <c r="I42" t="s">
        <v>602</v>
      </c>
      <c r="J42" s="52" t="s">
        <v>1270</v>
      </c>
      <c r="L42" t="s">
        <v>1689</v>
      </c>
      <c r="M42" t="s">
        <v>964</v>
      </c>
      <c r="N42" s="16" t="s">
        <v>2624</v>
      </c>
    </row>
    <row r="43" spans="3:14" x14ac:dyDescent="0.3">
      <c r="C43" t="s">
        <v>1598</v>
      </c>
      <c r="E43" t="s">
        <v>485</v>
      </c>
      <c r="F43" s="53" t="s">
        <v>2333</v>
      </c>
      <c r="G43" s="53" t="s">
        <v>2467</v>
      </c>
      <c r="I43" t="s">
        <v>603</v>
      </c>
      <c r="J43" s="53" t="s">
        <v>1272</v>
      </c>
      <c r="L43" t="s">
        <v>1749</v>
      </c>
      <c r="M43" t="s">
        <v>965</v>
      </c>
      <c r="N43" s="17" t="s">
        <v>2625</v>
      </c>
    </row>
    <row r="44" spans="3:14" x14ac:dyDescent="0.3">
      <c r="C44" t="s">
        <v>1599</v>
      </c>
      <c r="E44" t="s">
        <v>514</v>
      </c>
      <c r="F44" s="53" t="s">
        <v>1039</v>
      </c>
      <c r="G44" s="53" t="s">
        <v>2468</v>
      </c>
      <c r="I44" t="s">
        <v>1275</v>
      </c>
      <c r="J44" s="1" t="s">
        <v>1583</v>
      </c>
      <c r="L44" t="s">
        <v>1697</v>
      </c>
      <c r="M44" t="s">
        <v>966</v>
      </c>
      <c r="N44" s="16" t="s">
        <v>2626</v>
      </c>
    </row>
    <row r="45" spans="3:14" x14ac:dyDescent="0.3">
      <c r="C45" t="s">
        <v>1600</v>
      </c>
      <c r="E45" t="s">
        <v>2109</v>
      </c>
      <c r="F45" s="53" t="s">
        <v>1040</v>
      </c>
      <c r="G45" s="53" t="s">
        <v>2469</v>
      </c>
      <c r="I45" t="s">
        <v>745</v>
      </c>
      <c r="J45" t="s">
        <v>5338</v>
      </c>
      <c r="L45" t="s">
        <v>1757</v>
      </c>
      <c r="M45" t="s">
        <v>967</v>
      </c>
      <c r="N45" s="17" t="s">
        <v>2627</v>
      </c>
    </row>
    <row r="46" spans="3:14" x14ac:dyDescent="0.3">
      <c r="C46" t="s">
        <v>1601</v>
      </c>
      <c r="E46" t="s">
        <v>2104</v>
      </c>
      <c r="F46" s="53" t="s">
        <v>1041</v>
      </c>
      <c r="G46" s="53" t="s">
        <v>2470</v>
      </c>
      <c r="I46" t="s">
        <v>746</v>
      </c>
      <c r="J46" t="s">
        <v>5337</v>
      </c>
      <c r="L46" t="s">
        <v>1668</v>
      </c>
      <c r="M46" t="s">
        <v>968</v>
      </c>
      <c r="N46" s="16" t="s">
        <v>2628</v>
      </c>
    </row>
    <row r="47" spans="3:14" x14ac:dyDescent="0.3">
      <c r="C47" t="s">
        <v>1602</v>
      </c>
      <c r="E47" t="s">
        <v>2105</v>
      </c>
      <c r="F47" s="53" t="s">
        <v>2365</v>
      </c>
      <c r="G47" s="53" t="s">
        <v>2471</v>
      </c>
      <c r="I47" t="s">
        <v>604</v>
      </c>
      <c r="J47" t="s">
        <v>5339</v>
      </c>
      <c r="L47" t="s">
        <v>1718</v>
      </c>
      <c r="M47" t="s">
        <v>969</v>
      </c>
      <c r="N47" s="17" t="s">
        <v>2629</v>
      </c>
    </row>
    <row r="48" spans="3:14" x14ac:dyDescent="0.3">
      <c r="C48" t="s">
        <v>1603</v>
      </c>
      <c r="E48" t="s">
        <v>533</v>
      </c>
      <c r="F48" s="53" t="s">
        <v>2366</v>
      </c>
      <c r="G48" s="53" t="s">
        <v>2472</v>
      </c>
      <c r="I48" t="s">
        <v>605</v>
      </c>
      <c r="J48" t="s">
        <v>5340</v>
      </c>
      <c r="L48" t="s">
        <v>1651</v>
      </c>
      <c r="M48" t="s">
        <v>970</v>
      </c>
      <c r="N48" s="16" t="s">
        <v>2630</v>
      </c>
    </row>
    <row r="49" spans="3:14" x14ac:dyDescent="0.3">
      <c r="C49" t="s">
        <v>1604</v>
      </c>
      <c r="E49" t="s">
        <v>2118</v>
      </c>
      <c r="F49" s="53" t="s">
        <v>1042</v>
      </c>
      <c r="G49" s="53" t="s">
        <v>2473</v>
      </c>
      <c r="I49" t="s">
        <v>1541</v>
      </c>
      <c r="J49" t="s">
        <v>5341</v>
      </c>
      <c r="L49" t="s">
        <v>1707</v>
      </c>
      <c r="M49" t="s">
        <v>971</v>
      </c>
      <c r="N49" s="17" t="s">
        <v>2631</v>
      </c>
    </row>
    <row r="50" spans="3:14" x14ac:dyDescent="0.3">
      <c r="C50" t="s">
        <v>564</v>
      </c>
      <c r="E50" t="s">
        <v>487</v>
      </c>
      <c r="F50" s="53" t="s">
        <v>1043</v>
      </c>
      <c r="G50" s="53" t="s">
        <v>2474</v>
      </c>
      <c r="I50" t="s">
        <v>606</v>
      </c>
      <c r="J50" t="s">
        <v>5342</v>
      </c>
      <c r="L50" t="s">
        <v>1652</v>
      </c>
      <c r="M50" t="s">
        <v>972</v>
      </c>
      <c r="N50" s="16" t="s">
        <v>2632</v>
      </c>
    </row>
    <row r="51" spans="3:14" x14ac:dyDescent="0.3">
      <c r="C51" t="s">
        <v>638</v>
      </c>
      <c r="E51" t="s">
        <v>2106</v>
      </c>
      <c r="F51" s="53" t="s">
        <v>2367</v>
      </c>
      <c r="G51" s="53" t="s">
        <v>2475</v>
      </c>
      <c r="I51" t="s">
        <v>1276</v>
      </c>
      <c r="J51" s="1" t="s">
        <v>1459</v>
      </c>
      <c r="L51" t="s">
        <v>1713</v>
      </c>
      <c r="M51" t="s">
        <v>973</v>
      </c>
      <c r="N51" s="17" t="s">
        <v>2633</v>
      </c>
    </row>
    <row r="52" spans="3:14" x14ac:dyDescent="0.3">
      <c r="C52" t="s">
        <v>639</v>
      </c>
      <c r="E52" t="s">
        <v>2126</v>
      </c>
      <c r="F52" s="53" t="s">
        <v>1044</v>
      </c>
      <c r="G52" s="53" t="s">
        <v>2476</v>
      </c>
      <c r="I52" t="s">
        <v>607</v>
      </c>
      <c r="J52" t="s">
        <v>2558</v>
      </c>
      <c r="L52" t="s">
        <v>1669</v>
      </c>
      <c r="M52" t="s">
        <v>974</v>
      </c>
      <c r="N52" s="16" t="s">
        <v>2634</v>
      </c>
    </row>
    <row r="53" spans="3:14" x14ac:dyDescent="0.3">
      <c r="C53" t="s">
        <v>640</v>
      </c>
      <c r="E53" t="s">
        <v>2127</v>
      </c>
      <c r="F53" s="53" t="s">
        <v>1045</v>
      </c>
      <c r="G53" s="53" t="s">
        <v>2477</v>
      </c>
      <c r="I53" t="s">
        <v>608</v>
      </c>
      <c r="J53" t="s">
        <v>2568</v>
      </c>
      <c r="L53" t="s">
        <v>1710</v>
      </c>
      <c r="M53" t="s">
        <v>975</v>
      </c>
      <c r="N53" s="17" t="s">
        <v>2635</v>
      </c>
    </row>
    <row r="54" spans="3:14" x14ac:dyDescent="0.3">
      <c r="C54" t="s">
        <v>641</v>
      </c>
      <c r="E54" t="s">
        <v>530</v>
      </c>
      <c r="F54" s="53" t="s">
        <v>2368</v>
      </c>
      <c r="G54" s="53" t="s">
        <v>2478</v>
      </c>
      <c r="I54" t="s">
        <v>747</v>
      </c>
      <c r="J54" t="s">
        <v>2559</v>
      </c>
      <c r="L54" t="s">
        <v>1653</v>
      </c>
      <c r="M54" t="s">
        <v>976</v>
      </c>
      <c r="N54" s="16" t="s">
        <v>2636</v>
      </c>
    </row>
    <row r="55" spans="3:14" x14ac:dyDescent="0.3">
      <c r="C55" t="s">
        <v>558</v>
      </c>
      <c r="E55" t="s">
        <v>529</v>
      </c>
      <c r="F55" s="53" t="s">
        <v>2369</v>
      </c>
      <c r="G55" s="53" t="s">
        <v>2479</v>
      </c>
      <c r="I55" t="s">
        <v>1542</v>
      </c>
      <c r="J55" t="s">
        <v>2569</v>
      </c>
      <c r="L55" t="s">
        <v>1731</v>
      </c>
      <c r="M55" t="s">
        <v>977</v>
      </c>
      <c r="N55" s="17" t="s">
        <v>2637</v>
      </c>
    </row>
    <row r="56" spans="3:14" x14ac:dyDescent="0.3">
      <c r="C56" t="s">
        <v>642</v>
      </c>
      <c r="E56" t="s">
        <v>537</v>
      </c>
      <c r="F56" s="53" t="s">
        <v>2370</v>
      </c>
      <c r="G56" s="53" t="s">
        <v>2480</v>
      </c>
      <c r="I56" t="s">
        <v>1220</v>
      </c>
      <c r="J56" t="s">
        <v>2560</v>
      </c>
      <c r="L56" t="s">
        <v>1670</v>
      </c>
      <c r="M56" t="s">
        <v>978</v>
      </c>
      <c r="N56" s="16" t="s">
        <v>2638</v>
      </c>
    </row>
    <row r="57" spans="3:14" x14ac:dyDescent="0.3">
      <c r="C57" t="s">
        <v>570</v>
      </c>
      <c r="E57" t="s">
        <v>2119</v>
      </c>
      <c r="F57" s="53" t="s">
        <v>2371</v>
      </c>
      <c r="G57" s="53" t="s">
        <v>2481</v>
      </c>
      <c r="I57" t="s">
        <v>1543</v>
      </c>
      <c r="J57" t="s">
        <v>2570</v>
      </c>
      <c r="L57" t="s">
        <v>1724</v>
      </c>
      <c r="M57" t="s">
        <v>979</v>
      </c>
      <c r="N57" s="17" t="s">
        <v>2639</v>
      </c>
    </row>
    <row r="58" spans="3:14" x14ac:dyDescent="0.3">
      <c r="C58" t="s">
        <v>643</v>
      </c>
      <c r="E58" t="s">
        <v>5256</v>
      </c>
      <c r="F58" s="53" t="s">
        <v>2372</v>
      </c>
      <c r="G58" s="53" t="s">
        <v>2482</v>
      </c>
      <c r="I58" t="s">
        <v>609</v>
      </c>
      <c r="J58" t="s">
        <v>2561</v>
      </c>
      <c r="L58" t="s">
        <v>1671</v>
      </c>
      <c r="M58" t="s">
        <v>980</v>
      </c>
      <c r="N58" s="16" t="s">
        <v>2640</v>
      </c>
    </row>
    <row r="59" spans="3:14" x14ac:dyDescent="0.3">
      <c r="C59" t="s">
        <v>563</v>
      </c>
      <c r="E59" t="s">
        <v>527</v>
      </c>
      <c r="F59" s="53" t="s">
        <v>2373</v>
      </c>
      <c r="G59" s="53" t="s">
        <v>2483</v>
      </c>
      <c r="I59" t="s">
        <v>610</v>
      </c>
      <c r="J59" t="s">
        <v>2571</v>
      </c>
      <c r="L59" t="s">
        <v>1716</v>
      </c>
      <c r="M59" t="s">
        <v>981</v>
      </c>
      <c r="N59" s="17" t="s">
        <v>2641</v>
      </c>
    </row>
    <row r="60" spans="3:14" x14ac:dyDescent="0.3">
      <c r="C60" t="s">
        <v>585</v>
      </c>
      <c r="E60" t="s">
        <v>542</v>
      </c>
      <c r="F60" s="53" t="s">
        <v>2374</v>
      </c>
      <c r="G60" s="53" t="s">
        <v>2484</v>
      </c>
      <c r="I60" t="s">
        <v>611</v>
      </c>
      <c r="J60" t="s">
        <v>2562</v>
      </c>
      <c r="L60" t="s">
        <v>1672</v>
      </c>
      <c r="M60" t="s">
        <v>982</v>
      </c>
      <c r="N60" s="16" t="s">
        <v>2642</v>
      </c>
    </row>
    <row r="61" spans="3:14" x14ac:dyDescent="0.3">
      <c r="C61" t="s">
        <v>587</v>
      </c>
      <c r="E61" t="s">
        <v>536</v>
      </c>
      <c r="F61" s="53" t="s">
        <v>2375</v>
      </c>
      <c r="G61" s="53" t="s">
        <v>2485</v>
      </c>
      <c r="I61" t="s">
        <v>1544</v>
      </c>
      <c r="J61" t="s">
        <v>2572</v>
      </c>
      <c r="L61" t="s">
        <v>1711</v>
      </c>
      <c r="M61" t="s">
        <v>983</v>
      </c>
      <c r="N61" s="17" t="s">
        <v>2643</v>
      </c>
    </row>
    <row r="62" spans="3:14" x14ac:dyDescent="0.3">
      <c r="C62" t="s">
        <v>578</v>
      </c>
      <c r="E62" t="s">
        <v>5260</v>
      </c>
      <c r="F62" s="53" t="s">
        <v>2376</v>
      </c>
      <c r="G62" s="53" t="s">
        <v>2486</v>
      </c>
      <c r="I62" t="s">
        <v>1545</v>
      </c>
      <c r="J62" t="s">
        <v>2563</v>
      </c>
      <c r="L62" t="s">
        <v>1654</v>
      </c>
      <c r="M62" t="s">
        <v>984</v>
      </c>
      <c r="N62" s="16" t="s">
        <v>2644</v>
      </c>
    </row>
    <row r="63" spans="3:14" x14ac:dyDescent="0.3">
      <c r="C63" t="s">
        <v>588</v>
      </c>
      <c r="E63" t="s">
        <v>488</v>
      </c>
      <c r="F63" s="53" t="s">
        <v>2377</v>
      </c>
      <c r="G63" s="53" t="s">
        <v>2487</v>
      </c>
      <c r="I63" t="s">
        <v>1546</v>
      </c>
      <c r="J63" t="s">
        <v>2573</v>
      </c>
      <c r="L63" t="s">
        <v>1708</v>
      </c>
      <c r="M63" t="s">
        <v>985</v>
      </c>
      <c r="N63" s="17" t="s">
        <v>2645</v>
      </c>
    </row>
    <row r="64" spans="3:14" x14ac:dyDescent="0.3">
      <c r="C64" t="s">
        <v>584</v>
      </c>
      <c r="E64" t="s">
        <v>2120</v>
      </c>
      <c r="F64" s="53" t="s">
        <v>2378</v>
      </c>
      <c r="G64" s="53" t="s">
        <v>2488</v>
      </c>
      <c r="I64" t="s">
        <v>1547</v>
      </c>
      <c r="J64" t="s">
        <v>2564</v>
      </c>
      <c r="L64" t="s">
        <v>1673</v>
      </c>
      <c r="M64" s="1" t="s">
        <v>1459</v>
      </c>
      <c r="N64" s="16" t="s">
        <v>2646</v>
      </c>
    </row>
    <row r="65" spans="3:14" x14ac:dyDescent="0.3">
      <c r="C65" t="s">
        <v>583</v>
      </c>
      <c r="E65" t="s">
        <v>2121</v>
      </c>
      <c r="F65" s="53" t="s">
        <v>2379</v>
      </c>
      <c r="G65" s="53" t="s">
        <v>2489</v>
      </c>
      <c r="I65" t="s">
        <v>612</v>
      </c>
      <c r="J65" t="s">
        <v>2574</v>
      </c>
      <c r="L65" t="s">
        <v>1720</v>
      </c>
      <c r="M65" t="s">
        <v>2049</v>
      </c>
      <c r="N65" s="17" t="s">
        <v>2647</v>
      </c>
    </row>
    <row r="66" spans="3:14" x14ac:dyDescent="0.3">
      <c r="C66" t="s">
        <v>575</v>
      </c>
      <c r="E66" t="s">
        <v>2122</v>
      </c>
      <c r="F66" s="53" t="s">
        <v>2380</v>
      </c>
      <c r="G66" s="53" t="s">
        <v>2490</v>
      </c>
      <c r="I66" t="s">
        <v>1548</v>
      </c>
      <c r="J66" t="s">
        <v>2565</v>
      </c>
      <c r="L66" t="s">
        <v>1674</v>
      </c>
      <c r="M66" t="s">
        <v>2050</v>
      </c>
      <c r="N66" s="16" t="s">
        <v>2648</v>
      </c>
    </row>
    <row r="67" spans="3:14" x14ac:dyDescent="0.3">
      <c r="C67" t="s">
        <v>590</v>
      </c>
      <c r="E67" t="s">
        <v>532</v>
      </c>
      <c r="F67" s="53" t="s">
        <v>2381</v>
      </c>
      <c r="G67" s="53" t="s">
        <v>2491</v>
      </c>
      <c r="I67" t="s">
        <v>1549</v>
      </c>
      <c r="J67" t="s">
        <v>2575</v>
      </c>
      <c r="L67" t="s">
        <v>1729</v>
      </c>
      <c r="M67" t="s">
        <v>2051</v>
      </c>
      <c r="N67" s="17" t="s">
        <v>2649</v>
      </c>
    </row>
    <row r="68" spans="3:14" x14ac:dyDescent="0.3">
      <c r="C68" t="s">
        <v>560</v>
      </c>
      <c r="E68" t="s">
        <v>5264</v>
      </c>
      <c r="F68" s="53" t="s">
        <v>2382</v>
      </c>
      <c r="G68" s="53" t="s">
        <v>2492</v>
      </c>
      <c r="I68" t="s">
        <v>1550</v>
      </c>
      <c r="J68" t="s">
        <v>2566</v>
      </c>
      <c r="L68" t="s">
        <v>1655</v>
      </c>
      <c r="M68" t="s">
        <v>2052</v>
      </c>
      <c r="N68" s="16" t="s">
        <v>2650</v>
      </c>
    </row>
    <row r="69" spans="3:14" x14ac:dyDescent="0.3">
      <c r="C69" t="s">
        <v>559</v>
      </c>
      <c r="E69" t="s">
        <v>5265</v>
      </c>
      <c r="F69" s="53" t="s">
        <v>2383</v>
      </c>
      <c r="G69" s="53" t="s">
        <v>2493</v>
      </c>
      <c r="I69" t="s">
        <v>1221</v>
      </c>
      <c r="J69" t="s">
        <v>2576</v>
      </c>
      <c r="L69" t="s">
        <v>1740</v>
      </c>
      <c r="M69" t="s">
        <v>2053</v>
      </c>
      <c r="N69" s="17" t="s">
        <v>2651</v>
      </c>
    </row>
    <row r="70" spans="3:14" x14ac:dyDescent="0.3">
      <c r="C70" t="s">
        <v>576</v>
      </c>
      <c r="E70" t="s">
        <v>5266</v>
      </c>
      <c r="F70" s="53" t="s">
        <v>2384</v>
      </c>
      <c r="G70" s="53" t="s">
        <v>2494</v>
      </c>
      <c r="I70" t="s">
        <v>748</v>
      </c>
      <c r="J70" t="s">
        <v>2567</v>
      </c>
      <c r="L70" t="s">
        <v>1680</v>
      </c>
      <c r="M70" t="s">
        <v>2077</v>
      </c>
      <c r="N70" s="16" t="s">
        <v>2652</v>
      </c>
    </row>
    <row r="71" spans="3:14" x14ac:dyDescent="0.3">
      <c r="C71" t="s">
        <v>586</v>
      </c>
      <c r="E71" t="s">
        <v>538</v>
      </c>
      <c r="F71" s="53" t="s">
        <v>2385</v>
      </c>
      <c r="G71" s="53" t="s">
        <v>2495</v>
      </c>
      <c r="I71" s="1" t="s">
        <v>1621</v>
      </c>
      <c r="J71" t="s">
        <v>2577</v>
      </c>
      <c r="L71" t="s">
        <v>1739</v>
      </c>
      <c r="M71" t="s">
        <v>2054</v>
      </c>
      <c r="N71" s="17" t="s">
        <v>2653</v>
      </c>
    </row>
    <row r="72" spans="3:14" x14ac:dyDescent="0.3">
      <c r="C72" t="s">
        <v>581</v>
      </c>
      <c r="E72" t="s">
        <v>5263</v>
      </c>
      <c r="F72" s="53" t="s">
        <v>2386</v>
      </c>
      <c r="G72" s="53" t="s">
        <v>2496</v>
      </c>
      <c r="I72" t="s">
        <v>1622</v>
      </c>
      <c r="L72" t="s">
        <v>1705</v>
      </c>
      <c r="M72" t="s">
        <v>2055</v>
      </c>
      <c r="N72" s="16" t="s">
        <v>2654</v>
      </c>
    </row>
    <row r="73" spans="3:14" x14ac:dyDescent="0.3">
      <c r="C73" t="s">
        <v>582</v>
      </c>
      <c r="E73" t="s">
        <v>528</v>
      </c>
      <c r="F73" s="53" t="s">
        <v>2387</v>
      </c>
      <c r="G73" s="53" t="s">
        <v>2497</v>
      </c>
      <c r="I73" t="s">
        <v>1638</v>
      </c>
      <c r="L73" t="s">
        <v>1765</v>
      </c>
      <c r="M73" t="s">
        <v>2078</v>
      </c>
      <c r="N73" s="17" t="s">
        <v>2655</v>
      </c>
    </row>
    <row r="74" spans="3:14" x14ac:dyDescent="0.3">
      <c r="C74" t="s">
        <v>572</v>
      </c>
      <c r="E74" t="s">
        <v>535</v>
      </c>
      <c r="F74" s="53" t="s">
        <v>2388</v>
      </c>
      <c r="G74" s="53" t="s">
        <v>2498</v>
      </c>
      <c r="I74" t="s">
        <v>1623</v>
      </c>
      <c r="L74" t="s">
        <v>1677</v>
      </c>
      <c r="M74" t="s">
        <v>2056</v>
      </c>
      <c r="N74" s="16" t="s">
        <v>2656</v>
      </c>
    </row>
    <row r="75" spans="3:14" x14ac:dyDescent="0.3">
      <c r="C75" t="s">
        <v>573</v>
      </c>
      <c r="E75" t="s">
        <v>518</v>
      </c>
      <c r="F75" s="53" t="s">
        <v>2389</v>
      </c>
      <c r="G75" s="53" t="s">
        <v>2499</v>
      </c>
      <c r="I75" t="s">
        <v>1639</v>
      </c>
      <c r="L75" t="s">
        <v>1709</v>
      </c>
      <c r="M75" t="s">
        <v>2057</v>
      </c>
      <c r="N75" s="17" t="s">
        <v>2657</v>
      </c>
    </row>
    <row r="76" spans="3:14" x14ac:dyDescent="0.3">
      <c r="C76" t="s">
        <v>574</v>
      </c>
      <c r="E76" t="s">
        <v>519</v>
      </c>
      <c r="F76" s="53" t="s">
        <v>2390</v>
      </c>
      <c r="G76" s="53" t="s">
        <v>2500</v>
      </c>
      <c r="I76" t="s">
        <v>1624</v>
      </c>
      <c r="L76" t="s">
        <v>1682</v>
      </c>
      <c r="M76" t="s">
        <v>2058</v>
      </c>
      <c r="N76" s="16" t="s">
        <v>2658</v>
      </c>
    </row>
    <row r="77" spans="3:14" x14ac:dyDescent="0.3">
      <c r="C77" t="s">
        <v>579</v>
      </c>
      <c r="E77" t="s">
        <v>489</v>
      </c>
      <c r="F77" s="53" t="s">
        <v>2334</v>
      </c>
      <c r="G77" s="52" t="s">
        <v>2501</v>
      </c>
      <c r="I77" t="s">
        <v>1640</v>
      </c>
      <c r="L77" t="s">
        <v>1742</v>
      </c>
      <c r="M77" t="s">
        <v>2059</v>
      </c>
      <c r="N77" s="17" t="s">
        <v>2659</v>
      </c>
    </row>
    <row r="78" spans="3:14" x14ac:dyDescent="0.3">
      <c r="C78" t="s">
        <v>580</v>
      </c>
      <c r="E78" t="s">
        <v>515</v>
      </c>
      <c r="F78" s="53" t="s">
        <v>2391</v>
      </c>
      <c r="G78" s="53" t="s">
        <v>2502</v>
      </c>
      <c r="I78" t="s">
        <v>1641</v>
      </c>
      <c r="L78" t="s">
        <v>1703</v>
      </c>
      <c r="M78" t="s">
        <v>2060</v>
      </c>
      <c r="N78" s="16" t="s">
        <v>2660</v>
      </c>
    </row>
    <row r="79" spans="3:14" x14ac:dyDescent="0.3">
      <c r="C79" t="s">
        <v>569</v>
      </c>
      <c r="E79" t="s">
        <v>516</v>
      </c>
      <c r="F79" s="53" t="s">
        <v>2392</v>
      </c>
      <c r="G79" s="53" t="s">
        <v>2503</v>
      </c>
      <c r="I79" t="s">
        <v>1625</v>
      </c>
      <c r="L79" t="s">
        <v>1763</v>
      </c>
      <c r="M79" t="s">
        <v>2061</v>
      </c>
      <c r="N79" s="17" t="s">
        <v>2661</v>
      </c>
    </row>
    <row r="80" spans="3:14" x14ac:dyDescent="0.3">
      <c r="C80" t="s">
        <v>562</v>
      </c>
      <c r="E80" t="s">
        <v>512</v>
      </c>
      <c r="F80" s="53" t="s">
        <v>2393</v>
      </c>
      <c r="G80" s="53" t="s">
        <v>2504</v>
      </c>
      <c r="I80" t="s">
        <v>1626</v>
      </c>
      <c r="L80" t="s">
        <v>1686</v>
      </c>
      <c r="M80" t="s">
        <v>986</v>
      </c>
      <c r="N80" s="16" t="s">
        <v>2662</v>
      </c>
    </row>
    <row r="81" spans="3:14" x14ac:dyDescent="0.3">
      <c r="C81" t="s">
        <v>577</v>
      </c>
      <c r="E81" t="s">
        <v>506</v>
      </c>
      <c r="F81" s="53" t="s">
        <v>2394</v>
      </c>
      <c r="G81" s="53" t="s">
        <v>2505</v>
      </c>
      <c r="I81" t="s">
        <v>1627</v>
      </c>
      <c r="L81" t="s">
        <v>1746</v>
      </c>
      <c r="M81" t="s">
        <v>2062</v>
      </c>
      <c r="N81" s="17" t="s">
        <v>2663</v>
      </c>
    </row>
    <row r="82" spans="3:14" x14ac:dyDescent="0.3">
      <c r="C82" t="s">
        <v>571</v>
      </c>
      <c r="E82" t="s">
        <v>513</v>
      </c>
      <c r="F82" s="53" t="s">
        <v>2395</v>
      </c>
      <c r="G82" s="53" t="s">
        <v>2506</v>
      </c>
      <c r="I82" t="s">
        <v>1628</v>
      </c>
      <c r="L82" t="s">
        <v>1701</v>
      </c>
      <c r="M82" t="s">
        <v>2063</v>
      </c>
      <c r="N82" s="16" t="s">
        <v>2664</v>
      </c>
    </row>
    <row r="83" spans="3:14" x14ac:dyDescent="0.3">
      <c r="C83" t="s">
        <v>589</v>
      </c>
      <c r="E83" t="s">
        <v>477</v>
      </c>
      <c r="F83" s="53" t="s">
        <v>2396</v>
      </c>
      <c r="G83" s="53" t="s">
        <v>2507</v>
      </c>
      <c r="I83" t="s">
        <v>1629</v>
      </c>
      <c r="L83" t="s">
        <v>1761</v>
      </c>
      <c r="M83" t="s">
        <v>4658</v>
      </c>
      <c r="N83" s="17" t="s">
        <v>2665</v>
      </c>
    </row>
    <row r="84" spans="3:14" x14ac:dyDescent="0.3">
      <c r="C84" t="s">
        <v>1587</v>
      </c>
      <c r="E84" t="s">
        <v>476</v>
      </c>
      <c r="F84" s="53" t="s">
        <v>2338</v>
      </c>
      <c r="G84" s="53" t="s">
        <v>2508</v>
      </c>
      <c r="I84" t="s">
        <v>1642</v>
      </c>
      <c r="L84" t="s">
        <v>1696</v>
      </c>
      <c r="M84" t="s">
        <v>2064</v>
      </c>
      <c r="N84" s="16" t="s">
        <v>2666</v>
      </c>
    </row>
    <row r="85" spans="3:14" x14ac:dyDescent="0.3">
      <c r="C85" t="s">
        <v>1588</v>
      </c>
      <c r="E85" t="s">
        <v>466</v>
      </c>
      <c r="F85" s="53" t="s">
        <v>2344</v>
      </c>
      <c r="G85" s="52" t="s">
        <v>2509</v>
      </c>
      <c r="I85" t="s">
        <v>1630</v>
      </c>
      <c r="L85" t="s">
        <v>1756</v>
      </c>
      <c r="M85" t="s">
        <v>2065</v>
      </c>
      <c r="N85" s="17" t="s">
        <v>2667</v>
      </c>
    </row>
    <row r="86" spans="3:14" x14ac:dyDescent="0.3">
      <c r="C86" t="s">
        <v>1605</v>
      </c>
      <c r="E86" t="s">
        <v>478</v>
      </c>
      <c r="F86" s="53" t="s">
        <v>2397</v>
      </c>
      <c r="G86" s="53" t="s">
        <v>2510</v>
      </c>
      <c r="I86" t="s">
        <v>1631</v>
      </c>
      <c r="L86" t="s">
        <v>1684</v>
      </c>
      <c r="M86" t="s">
        <v>987</v>
      </c>
      <c r="N86" s="16" t="s">
        <v>2668</v>
      </c>
    </row>
    <row r="87" spans="3:14" x14ac:dyDescent="0.3">
      <c r="C87" t="s">
        <v>1606</v>
      </c>
      <c r="E87" t="s">
        <v>2087</v>
      </c>
      <c r="F87" s="53" t="s">
        <v>1051</v>
      </c>
      <c r="G87" s="55" t="s">
        <v>2511</v>
      </c>
      <c r="I87" t="s">
        <v>1632</v>
      </c>
      <c r="L87" t="s">
        <v>1744</v>
      </c>
      <c r="M87" t="s">
        <v>988</v>
      </c>
      <c r="N87" s="17" t="s">
        <v>2669</v>
      </c>
    </row>
    <row r="88" spans="3:14" x14ac:dyDescent="0.3">
      <c r="C88" t="s">
        <v>1589</v>
      </c>
      <c r="E88" t="s">
        <v>2093</v>
      </c>
      <c r="F88" s="53" t="s">
        <v>1053</v>
      </c>
      <c r="G88" s="53" t="s">
        <v>2512</v>
      </c>
      <c r="I88" t="s">
        <v>1633</v>
      </c>
      <c r="L88" t="s">
        <v>1685</v>
      </c>
      <c r="M88" t="s">
        <v>2066</v>
      </c>
      <c r="N88" s="16" t="s">
        <v>2670</v>
      </c>
    </row>
    <row r="89" spans="3:14" x14ac:dyDescent="0.3">
      <c r="C89" t="s">
        <v>1590</v>
      </c>
      <c r="E89" t="s">
        <v>481</v>
      </c>
      <c r="F89" s="53" t="s">
        <v>2345</v>
      </c>
      <c r="G89" s="55" t="s">
        <v>2513</v>
      </c>
      <c r="I89" t="s">
        <v>1634</v>
      </c>
      <c r="L89" t="s">
        <v>1745</v>
      </c>
      <c r="M89" t="s">
        <v>989</v>
      </c>
      <c r="N89" s="17" t="s">
        <v>2671</v>
      </c>
    </row>
    <row r="90" spans="3:14" x14ac:dyDescent="0.3">
      <c r="C90" t="s">
        <v>1591</v>
      </c>
      <c r="E90" t="s">
        <v>2094</v>
      </c>
      <c r="F90" s="53" t="s">
        <v>2342</v>
      </c>
      <c r="G90" s="53" t="s">
        <v>2514</v>
      </c>
      <c r="I90" t="s">
        <v>1635</v>
      </c>
      <c r="L90" t="s">
        <v>1675</v>
      </c>
      <c r="M90" t="s">
        <v>2067</v>
      </c>
      <c r="N90" s="16" t="s">
        <v>2672</v>
      </c>
    </row>
    <row r="91" spans="3:14" x14ac:dyDescent="0.3">
      <c r="C91" t="s">
        <v>1607</v>
      </c>
      <c r="E91" t="s">
        <v>502</v>
      </c>
      <c r="F91" s="53" t="s">
        <v>2346</v>
      </c>
      <c r="G91" s="55" t="s">
        <v>2515</v>
      </c>
      <c r="I91" t="s">
        <v>1636</v>
      </c>
      <c r="L91" t="s">
        <v>1715</v>
      </c>
      <c r="M91" t="s">
        <v>2068</v>
      </c>
      <c r="N91" s="17" t="s">
        <v>2673</v>
      </c>
    </row>
    <row r="92" spans="3:14" x14ac:dyDescent="0.3">
      <c r="C92" t="s">
        <v>1608</v>
      </c>
      <c r="E92" t="s">
        <v>2091</v>
      </c>
      <c r="F92" s="53" t="s">
        <v>2398</v>
      </c>
      <c r="G92" s="53" t="s">
        <v>2516</v>
      </c>
      <c r="I92" t="s">
        <v>1637</v>
      </c>
      <c r="L92" t="s">
        <v>1676</v>
      </c>
      <c r="M92" t="s">
        <v>2069</v>
      </c>
      <c r="N92" s="16" t="s">
        <v>2674</v>
      </c>
    </row>
    <row r="93" spans="3:14" x14ac:dyDescent="0.3">
      <c r="C93" t="s">
        <v>1609</v>
      </c>
      <c r="E93" t="s">
        <v>479</v>
      </c>
      <c r="F93" s="53" t="s">
        <v>2399</v>
      </c>
      <c r="G93" s="55" t="s">
        <v>2517</v>
      </c>
      <c r="I93" t="s">
        <v>1643</v>
      </c>
      <c r="L93" t="s">
        <v>1722</v>
      </c>
      <c r="M93" t="s">
        <v>2070</v>
      </c>
      <c r="N93" s="17" t="s">
        <v>2675</v>
      </c>
    </row>
    <row r="94" spans="3:14" x14ac:dyDescent="0.3">
      <c r="C94" t="s">
        <v>1592</v>
      </c>
      <c r="E94" t="s">
        <v>480</v>
      </c>
      <c r="F94" s="63" t="s">
        <v>1584</v>
      </c>
      <c r="G94" s="53" t="s">
        <v>2518</v>
      </c>
      <c r="I94" t="s">
        <v>1644</v>
      </c>
      <c r="L94" t="s">
        <v>1678</v>
      </c>
      <c r="M94" t="s">
        <v>4665</v>
      </c>
      <c r="N94" s="16" t="s">
        <v>2676</v>
      </c>
    </row>
    <row r="95" spans="3:14" x14ac:dyDescent="0.3">
      <c r="C95" t="s">
        <v>1593</v>
      </c>
      <c r="E95" t="s">
        <v>523</v>
      </c>
      <c r="F95" s="53" t="s">
        <v>2335</v>
      </c>
      <c r="G95" s="55" t="s">
        <v>2519</v>
      </c>
      <c r="I95" t="s">
        <v>1645</v>
      </c>
      <c r="L95" t="s">
        <v>1714</v>
      </c>
      <c r="M95" t="s">
        <v>990</v>
      </c>
      <c r="N95" s="17" t="s">
        <v>2677</v>
      </c>
    </row>
    <row r="96" spans="3:14" x14ac:dyDescent="0.3">
      <c r="C96" t="s">
        <v>1610</v>
      </c>
      <c r="E96" t="s">
        <v>524</v>
      </c>
      <c r="F96" s="53" t="s">
        <v>2336</v>
      </c>
      <c r="G96" s="53" t="s">
        <v>2520</v>
      </c>
      <c r="I96" t="s">
        <v>1646</v>
      </c>
      <c r="L96" t="s">
        <v>1698</v>
      </c>
      <c r="M96" t="s">
        <v>2071</v>
      </c>
      <c r="N96" s="16" t="s">
        <v>2678</v>
      </c>
    </row>
    <row r="97" spans="3:14" x14ac:dyDescent="0.3">
      <c r="C97" t="s">
        <v>1611</v>
      </c>
      <c r="E97" t="s">
        <v>522</v>
      </c>
      <c r="F97" s="53" t="s">
        <v>2337</v>
      </c>
      <c r="G97" s="55" t="s">
        <v>2521</v>
      </c>
      <c r="I97" s="1" t="s">
        <v>1583</v>
      </c>
      <c r="L97" t="s">
        <v>1758</v>
      </c>
      <c r="M97" t="s">
        <v>2072</v>
      </c>
      <c r="N97" s="17" t="s">
        <v>2679</v>
      </c>
    </row>
    <row r="98" spans="3:14" x14ac:dyDescent="0.3">
      <c r="C98" t="s">
        <v>1612</v>
      </c>
      <c r="E98" t="s">
        <v>2095</v>
      </c>
      <c r="F98" s="53" t="s">
        <v>1046</v>
      </c>
      <c r="G98" s="53" t="s">
        <v>2522</v>
      </c>
      <c r="I98" t="s">
        <v>2420</v>
      </c>
      <c r="L98" t="s">
        <v>1692</v>
      </c>
      <c r="M98" t="s">
        <v>2081</v>
      </c>
      <c r="N98" s="16" t="s">
        <v>2680</v>
      </c>
    </row>
    <row r="99" spans="3:14" x14ac:dyDescent="0.3">
      <c r="C99" t="s">
        <v>1594</v>
      </c>
      <c r="E99" t="s">
        <v>2096</v>
      </c>
      <c r="F99" s="53" t="s">
        <v>1047</v>
      </c>
      <c r="G99" s="55" t="s">
        <v>2523</v>
      </c>
      <c r="I99" t="s">
        <v>2421</v>
      </c>
      <c r="L99" t="s">
        <v>1752</v>
      </c>
      <c r="M99" t="s">
        <v>2073</v>
      </c>
      <c r="N99" s="17" t="s">
        <v>2681</v>
      </c>
    </row>
    <row r="100" spans="3:14" x14ac:dyDescent="0.3">
      <c r="C100" t="s">
        <v>1595</v>
      </c>
      <c r="E100" t="s">
        <v>2097</v>
      </c>
      <c r="F100" s="53" t="s">
        <v>1048</v>
      </c>
      <c r="G100" s="53" t="s">
        <v>2524</v>
      </c>
      <c r="I100" t="s">
        <v>2422</v>
      </c>
      <c r="L100" t="s">
        <v>1681</v>
      </c>
      <c r="M100" t="s">
        <v>2074</v>
      </c>
      <c r="N100" s="16" t="s">
        <v>2682</v>
      </c>
    </row>
    <row r="101" spans="3:14" x14ac:dyDescent="0.3">
      <c r="C101" t="s">
        <v>1596</v>
      </c>
      <c r="E101" t="s">
        <v>475</v>
      </c>
      <c r="F101" s="53" t="s">
        <v>1049</v>
      </c>
      <c r="G101" s="55" t="s">
        <v>2525</v>
      </c>
      <c r="I101" t="s">
        <v>2423</v>
      </c>
      <c r="L101" t="s">
        <v>1741</v>
      </c>
      <c r="M101" t="s">
        <v>2079</v>
      </c>
      <c r="N101" s="17" t="s">
        <v>2683</v>
      </c>
    </row>
    <row r="102" spans="3:14" x14ac:dyDescent="0.3">
      <c r="C102" t="s">
        <v>591</v>
      </c>
      <c r="E102" t="s">
        <v>474</v>
      </c>
      <c r="F102" s="53" t="s">
        <v>2339</v>
      </c>
      <c r="G102" s="53" t="s">
        <v>2526</v>
      </c>
      <c r="I102" t="s">
        <v>2424</v>
      </c>
      <c r="L102" t="s">
        <v>1700</v>
      </c>
      <c r="M102" t="s">
        <v>2075</v>
      </c>
      <c r="N102" s="16" t="s">
        <v>2684</v>
      </c>
    </row>
    <row r="103" spans="3:14" x14ac:dyDescent="0.3">
      <c r="C103" t="s">
        <v>592</v>
      </c>
      <c r="E103" t="s">
        <v>2092</v>
      </c>
      <c r="F103" s="53" t="s">
        <v>1050</v>
      </c>
      <c r="G103" s="55" t="s">
        <v>2527</v>
      </c>
      <c r="I103" t="s">
        <v>2425</v>
      </c>
      <c r="L103" t="s">
        <v>1760</v>
      </c>
      <c r="M103" t="s">
        <v>2080</v>
      </c>
      <c r="N103" s="17" t="s">
        <v>2685</v>
      </c>
    </row>
    <row r="104" spans="3:14" x14ac:dyDescent="0.3">
      <c r="E104" t="s">
        <v>2098</v>
      </c>
      <c r="F104" s="53" t="s">
        <v>1052</v>
      </c>
      <c r="G104" s="53" t="s">
        <v>2528</v>
      </c>
      <c r="I104" s="45" t="s">
        <v>1617</v>
      </c>
      <c r="L104" t="s">
        <v>1688</v>
      </c>
      <c r="M104" t="s">
        <v>2076</v>
      </c>
      <c r="N104" s="16" t="s">
        <v>2686</v>
      </c>
    </row>
    <row r="105" spans="3:14" x14ac:dyDescent="0.3">
      <c r="E105" t="s">
        <v>2099</v>
      </c>
      <c r="F105" s="53" t="s">
        <v>1054</v>
      </c>
      <c r="G105" s="55" t="s">
        <v>2529</v>
      </c>
      <c r="I105" t="s">
        <v>1618</v>
      </c>
      <c r="L105" t="s">
        <v>1748</v>
      </c>
      <c r="N105" s="17" t="s">
        <v>2595</v>
      </c>
    </row>
    <row r="106" spans="3:14" x14ac:dyDescent="0.3">
      <c r="E106" t="s">
        <v>546</v>
      </c>
      <c r="F106" s="53" t="s">
        <v>1055</v>
      </c>
      <c r="G106" s="53" t="s">
        <v>2530</v>
      </c>
      <c r="I106" t="s">
        <v>1620</v>
      </c>
      <c r="L106" t="s">
        <v>1690</v>
      </c>
      <c r="N106" s="16" t="s">
        <v>5330</v>
      </c>
    </row>
    <row r="107" spans="3:14" x14ac:dyDescent="0.3">
      <c r="E107" t="s">
        <v>2100</v>
      </c>
      <c r="F107" s="53" t="s">
        <v>2340</v>
      </c>
      <c r="G107" s="55" t="s">
        <v>2531</v>
      </c>
      <c r="I107" t="s">
        <v>1619</v>
      </c>
      <c r="L107" t="s">
        <v>1750</v>
      </c>
      <c r="N107" s="17" t="s">
        <v>2687</v>
      </c>
    </row>
    <row r="108" spans="3:14" x14ac:dyDescent="0.3">
      <c r="E108" t="s">
        <v>2101</v>
      </c>
      <c r="F108" s="53" t="s">
        <v>2341</v>
      </c>
      <c r="G108" s="53" t="s">
        <v>2532</v>
      </c>
      <c r="I108" s="1" t="s">
        <v>1460</v>
      </c>
      <c r="L108" t="s">
        <v>1693</v>
      </c>
      <c r="N108" s="16" t="s">
        <v>2688</v>
      </c>
    </row>
    <row r="109" spans="3:14" x14ac:dyDescent="0.3">
      <c r="E109" t="s">
        <v>2102</v>
      </c>
      <c r="F109" s="53" t="s">
        <v>2343</v>
      </c>
      <c r="G109" s="55" t="s">
        <v>2533</v>
      </c>
      <c r="I109" t="s">
        <v>1330</v>
      </c>
      <c r="L109" t="s">
        <v>1753</v>
      </c>
      <c r="N109" s="17" t="s">
        <v>2689</v>
      </c>
    </row>
    <row r="110" spans="3:14" x14ac:dyDescent="0.3">
      <c r="E110" t="s">
        <v>2103</v>
      </c>
      <c r="F110" s="53" t="s">
        <v>1056</v>
      </c>
      <c r="G110" s="53" t="s">
        <v>2534</v>
      </c>
      <c r="I110" t="s">
        <v>1315</v>
      </c>
      <c r="L110" t="s">
        <v>1695</v>
      </c>
      <c r="N110" s="16" t="s">
        <v>2690</v>
      </c>
    </row>
    <row r="111" spans="3:14" x14ac:dyDescent="0.3">
      <c r="E111" t="s">
        <v>493</v>
      </c>
      <c r="G111" s="55" t="s">
        <v>2535</v>
      </c>
      <c r="I111" t="s">
        <v>1334</v>
      </c>
      <c r="L111" t="s">
        <v>1755</v>
      </c>
      <c r="N111" s="17" t="s">
        <v>2691</v>
      </c>
    </row>
    <row r="112" spans="3:14" x14ac:dyDescent="0.3">
      <c r="E112" t="s">
        <v>2088</v>
      </c>
      <c r="G112" s="53" t="s">
        <v>2536</v>
      </c>
      <c r="I112" t="s">
        <v>1332</v>
      </c>
      <c r="L112" t="s">
        <v>1704</v>
      </c>
      <c r="N112" s="16" t="s">
        <v>2692</v>
      </c>
    </row>
    <row r="113" spans="5:14" x14ac:dyDescent="0.3">
      <c r="E113" t="s">
        <v>498</v>
      </c>
      <c r="G113" s="55" t="s">
        <v>2537</v>
      </c>
      <c r="I113" t="s">
        <v>1331</v>
      </c>
      <c r="L113" t="s">
        <v>1764</v>
      </c>
      <c r="N113" s="17" t="s">
        <v>2693</v>
      </c>
    </row>
    <row r="114" spans="5:14" x14ac:dyDescent="0.3">
      <c r="E114" t="s">
        <v>495</v>
      </c>
      <c r="G114" s="53" t="s">
        <v>2538</v>
      </c>
      <c r="I114" t="s">
        <v>1333</v>
      </c>
      <c r="L114" t="s">
        <v>1702</v>
      </c>
      <c r="N114" s="16" t="s">
        <v>2694</v>
      </c>
    </row>
    <row r="115" spans="5:14" x14ac:dyDescent="0.3">
      <c r="E115" t="s">
        <v>501</v>
      </c>
      <c r="G115" s="55" t="s">
        <v>2539</v>
      </c>
      <c r="I115" t="s">
        <v>1347</v>
      </c>
      <c r="L115" t="s">
        <v>1762</v>
      </c>
      <c r="N115" s="17" t="s">
        <v>2695</v>
      </c>
    </row>
    <row r="116" spans="5:14" x14ac:dyDescent="0.3">
      <c r="E116" t="s">
        <v>503</v>
      </c>
      <c r="G116" s="53" t="s">
        <v>2540</v>
      </c>
      <c r="I116" t="s">
        <v>1346</v>
      </c>
      <c r="L116" t="s">
        <v>1687</v>
      </c>
      <c r="N116" s="16" t="s">
        <v>2696</v>
      </c>
    </row>
    <row r="117" spans="5:14" x14ac:dyDescent="0.3">
      <c r="E117" t="s">
        <v>2089</v>
      </c>
      <c r="G117" s="55" t="s">
        <v>2541</v>
      </c>
      <c r="I117" t="s">
        <v>1291</v>
      </c>
      <c r="L117" t="s">
        <v>1747</v>
      </c>
      <c r="N117" s="17" t="s">
        <v>2697</v>
      </c>
    </row>
    <row r="118" spans="5:14" x14ac:dyDescent="0.3">
      <c r="E118" t="s">
        <v>497</v>
      </c>
      <c r="G118" s="53" t="s">
        <v>2542</v>
      </c>
      <c r="I118" t="s">
        <v>1290</v>
      </c>
      <c r="L118" t="s">
        <v>1683</v>
      </c>
      <c r="N118" s="16" t="s">
        <v>2698</v>
      </c>
    </row>
    <row r="119" spans="5:14" x14ac:dyDescent="0.3">
      <c r="E119" t="s">
        <v>509</v>
      </c>
      <c r="G119" s="55" t="s">
        <v>2543</v>
      </c>
      <c r="I119" t="s">
        <v>1289</v>
      </c>
      <c r="L119" t="s">
        <v>1743</v>
      </c>
      <c r="N119" s="17" t="s">
        <v>2699</v>
      </c>
    </row>
    <row r="120" spans="5:14" x14ac:dyDescent="0.3">
      <c r="E120" t="s">
        <v>505</v>
      </c>
      <c r="G120" s="53" t="s">
        <v>2544</v>
      </c>
      <c r="I120" t="s">
        <v>1342</v>
      </c>
      <c r="L120" t="s">
        <v>1706</v>
      </c>
      <c r="N120" s="16" t="s">
        <v>2700</v>
      </c>
    </row>
    <row r="121" spans="5:14" x14ac:dyDescent="0.3">
      <c r="E121" t="s">
        <v>504</v>
      </c>
      <c r="G121" s="55" t="s">
        <v>2545</v>
      </c>
      <c r="I121" t="s">
        <v>1341</v>
      </c>
      <c r="L121" t="s">
        <v>1766</v>
      </c>
      <c r="N121" s="17" t="s">
        <v>2701</v>
      </c>
    </row>
    <row r="122" spans="5:14" x14ac:dyDescent="0.3">
      <c r="E122" t="s">
        <v>494</v>
      </c>
      <c r="G122" s="53" t="s">
        <v>2546</v>
      </c>
      <c r="I122" t="s">
        <v>1340</v>
      </c>
      <c r="L122" t="s">
        <v>1691</v>
      </c>
      <c r="N122" s="16" t="s">
        <v>2702</v>
      </c>
    </row>
    <row r="123" spans="5:14" x14ac:dyDescent="0.3">
      <c r="E123" t="s">
        <v>490</v>
      </c>
      <c r="G123" s="55" t="s">
        <v>2547</v>
      </c>
      <c r="I123" t="s">
        <v>4621</v>
      </c>
      <c r="L123" t="s">
        <v>1751</v>
      </c>
      <c r="N123" s="17" t="s">
        <v>2703</v>
      </c>
    </row>
    <row r="124" spans="5:14" x14ac:dyDescent="0.3">
      <c r="E124" t="s">
        <v>499</v>
      </c>
      <c r="G124" s="53" t="s">
        <v>2548</v>
      </c>
      <c r="I124" t="s">
        <v>1288</v>
      </c>
      <c r="L124" s="1" t="s">
        <v>1461</v>
      </c>
      <c r="N124" s="16" t="s">
        <v>2704</v>
      </c>
    </row>
    <row r="125" spans="5:14" x14ac:dyDescent="0.3">
      <c r="E125" t="s">
        <v>491</v>
      </c>
      <c r="G125" s="55" t="s">
        <v>2549</v>
      </c>
      <c r="I125" t="s">
        <v>1283</v>
      </c>
      <c r="L125" t="s">
        <v>818</v>
      </c>
      <c r="N125" s="17" t="s">
        <v>2705</v>
      </c>
    </row>
    <row r="126" spans="5:14" x14ac:dyDescent="0.3">
      <c r="E126" t="s">
        <v>508</v>
      </c>
      <c r="G126" s="53" t="s">
        <v>2550</v>
      </c>
      <c r="I126" t="s">
        <v>1798</v>
      </c>
      <c r="L126" t="s">
        <v>819</v>
      </c>
      <c r="N126" s="16" t="s">
        <v>2706</v>
      </c>
    </row>
    <row r="127" spans="5:14" x14ac:dyDescent="0.3">
      <c r="E127" t="s">
        <v>484</v>
      </c>
      <c r="G127" s="55" t="s">
        <v>2551</v>
      </c>
      <c r="I127" t="s">
        <v>1324</v>
      </c>
      <c r="L127" t="s">
        <v>820</v>
      </c>
      <c r="N127" s="17" t="s">
        <v>2707</v>
      </c>
    </row>
    <row r="128" spans="5:14" x14ac:dyDescent="0.3">
      <c r="E128" t="s">
        <v>510</v>
      </c>
      <c r="G128" s="53" t="s">
        <v>2552</v>
      </c>
      <c r="I128" t="s">
        <v>1305</v>
      </c>
      <c r="L128" t="s">
        <v>821</v>
      </c>
      <c r="N128" s="16" t="s">
        <v>5326</v>
      </c>
    </row>
    <row r="129" spans="5:14" x14ac:dyDescent="0.3">
      <c r="E129" t="s">
        <v>500</v>
      </c>
      <c r="G129" s="55" t="s">
        <v>2553</v>
      </c>
      <c r="I129" t="s">
        <v>1287</v>
      </c>
      <c r="L129" t="s">
        <v>822</v>
      </c>
      <c r="N129" s="17" t="s">
        <v>5327</v>
      </c>
    </row>
    <row r="130" spans="5:14" x14ac:dyDescent="0.3">
      <c r="E130" t="s">
        <v>2085</v>
      </c>
      <c r="G130" s="53" t="s">
        <v>2554</v>
      </c>
      <c r="I130" t="s">
        <v>1304</v>
      </c>
      <c r="L130" t="s">
        <v>823</v>
      </c>
      <c r="N130" s="16" t="s">
        <v>5328</v>
      </c>
    </row>
    <row r="131" spans="5:14" x14ac:dyDescent="0.3">
      <c r="E131" t="s">
        <v>496</v>
      </c>
      <c r="I131" t="s">
        <v>1303</v>
      </c>
      <c r="L131" t="s">
        <v>824</v>
      </c>
      <c r="N131" s="17" t="s">
        <v>5329</v>
      </c>
    </row>
    <row r="132" spans="5:14" x14ac:dyDescent="0.3">
      <c r="E132" t="s">
        <v>492</v>
      </c>
      <c r="I132" t="s">
        <v>1321</v>
      </c>
      <c r="L132" t="s">
        <v>825</v>
      </c>
      <c r="N132" s="16" t="s">
        <v>2708</v>
      </c>
    </row>
    <row r="133" spans="5:14" x14ac:dyDescent="0.3">
      <c r="E133" t="s">
        <v>5268</v>
      </c>
      <c r="I133" t="s">
        <v>1280</v>
      </c>
      <c r="L133" t="s">
        <v>826</v>
      </c>
      <c r="N133" s="17" t="s">
        <v>2709</v>
      </c>
    </row>
    <row r="134" spans="5:14" x14ac:dyDescent="0.3">
      <c r="E134" t="s">
        <v>511</v>
      </c>
      <c r="I134" t="s">
        <v>1309</v>
      </c>
      <c r="L134" t="s">
        <v>827</v>
      </c>
      <c r="N134" s="16" t="s">
        <v>2710</v>
      </c>
    </row>
    <row r="135" spans="5:14" x14ac:dyDescent="0.3">
      <c r="E135" t="s">
        <v>2086</v>
      </c>
      <c r="I135" t="s">
        <v>1302</v>
      </c>
      <c r="L135" t="s">
        <v>828</v>
      </c>
      <c r="N135" s="17" t="s">
        <v>2711</v>
      </c>
    </row>
    <row r="136" spans="5:14" x14ac:dyDescent="0.3">
      <c r="E136" t="s">
        <v>472</v>
      </c>
      <c r="I136" t="s">
        <v>1312</v>
      </c>
      <c r="L136" t="s">
        <v>829</v>
      </c>
      <c r="N136" s="16" t="s">
        <v>2712</v>
      </c>
    </row>
    <row r="137" spans="5:14" x14ac:dyDescent="0.3">
      <c r="E137" t="s">
        <v>5267</v>
      </c>
      <c r="I137" t="s">
        <v>1322</v>
      </c>
      <c r="L137" t="s">
        <v>830</v>
      </c>
      <c r="N137" s="17" t="s">
        <v>2713</v>
      </c>
    </row>
    <row r="138" spans="5:14" x14ac:dyDescent="0.3">
      <c r="E138" t="s">
        <v>473</v>
      </c>
      <c r="I138" t="s">
        <v>1310</v>
      </c>
      <c r="L138" t="s">
        <v>831</v>
      </c>
      <c r="N138" s="16" t="s">
        <v>2714</v>
      </c>
    </row>
    <row r="139" spans="5:14" x14ac:dyDescent="0.3">
      <c r="E139" t="s">
        <v>467</v>
      </c>
      <c r="I139" t="s">
        <v>1323</v>
      </c>
      <c r="L139" t="s">
        <v>832</v>
      </c>
      <c r="N139" s="17" t="s">
        <v>2715</v>
      </c>
    </row>
    <row r="140" spans="5:14" x14ac:dyDescent="0.3">
      <c r="E140" t="s">
        <v>2090</v>
      </c>
      <c r="I140" t="s">
        <v>1318</v>
      </c>
      <c r="L140" t="s">
        <v>833</v>
      </c>
      <c r="N140" s="16" t="s">
        <v>2716</v>
      </c>
    </row>
    <row r="141" spans="5:14" x14ac:dyDescent="0.3">
      <c r="E141" t="s">
        <v>468</v>
      </c>
      <c r="I141" t="s">
        <v>1319</v>
      </c>
      <c r="L141" t="s">
        <v>834</v>
      </c>
      <c r="N141" s="17" t="s">
        <v>2717</v>
      </c>
    </row>
    <row r="142" spans="5:14" x14ac:dyDescent="0.3">
      <c r="E142" t="s">
        <v>469</v>
      </c>
      <c r="I142" t="s">
        <v>1320</v>
      </c>
      <c r="L142" t="s">
        <v>835</v>
      </c>
      <c r="N142" s="16" t="s">
        <v>2718</v>
      </c>
    </row>
    <row r="143" spans="5:14" x14ac:dyDescent="0.3">
      <c r="E143" t="s">
        <v>2082</v>
      </c>
      <c r="I143" t="s">
        <v>1325</v>
      </c>
      <c r="L143" t="s">
        <v>836</v>
      </c>
      <c r="N143" s="17" t="s">
        <v>2719</v>
      </c>
    </row>
    <row r="144" spans="5:14" x14ac:dyDescent="0.3">
      <c r="E144" t="s">
        <v>2083</v>
      </c>
      <c r="I144" t="s">
        <v>1326</v>
      </c>
      <c r="L144" t="s">
        <v>837</v>
      </c>
      <c r="N144" s="16" t="s">
        <v>2720</v>
      </c>
    </row>
    <row r="145" spans="5:14" x14ac:dyDescent="0.3">
      <c r="E145" t="s">
        <v>2084</v>
      </c>
      <c r="I145" t="s">
        <v>1292</v>
      </c>
      <c r="L145" t="s">
        <v>838</v>
      </c>
      <c r="N145" s="17" t="s">
        <v>2721</v>
      </c>
    </row>
    <row r="146" spans="5:14" x14ac:dyDescent="0.3">
      <c r="E146" t="s">
        <v>470</v>
      </c>
      <c r="I146" t="s">
        <v>1298</v>
      </c>
      <c r="L146" t="s">
        <v>839</v>
      </c>
      <c r="N146" s="16" t="s">
        <v>2722</v>
      </c>
    </row>
    <row r="147" spans="5:14" x14ac:dyDescent="0.3">
      <c r="E147" t="s">
        <v>471</v>
      </c>
      <c r="I147" t="s">
        <v>1297</v>
      </c>
      <c r="L147" t="s">
        <v>840</v>
      </c>
      <c r="N147" s="17" t="s">
        <v>2723</v>
      </c>
    </row>
    <row r="148" spans="5:14" x14ac:dyDescent="0.3">
      <c r="I148" t="s">
        <v>1294</v>
      </c>
      <c r="L148" t="s">
        <v>841</v>
      </c>
      <c r="N148" s="16" t="s">
        <v>2724</v>
      </c>
    </row>
    <row r="149" spans="5:14" x14ac:dyDescent="0.3">
      <c r="I149" t="s">
        <v>1293</v>
      </c>
      <c r="L149" t="s">
        <v>842</v>
      </c>
      <c r="N149" s="17" t="s">
        <v>2725</v>
      </c>
    </row>
    <row r="150" spans="5:14" x14ac:dyDescent="0.3">
      <c r="I150" t="s">
        <v>1299</v>
      </c>
      <c r="L150" t="s">
        <v>843</v>
      </c>
      <c r="N150" s="16" t="s">
        <v>2726</v>
      </c>
    </row>
    <row r="151" spans="5:14" x14ac:dyDescent="0.3">
      <c r="I151" t="s">
        <v>1300</v>
      </c>
      <c r="L151" t="s">
        <v>844</v>
      </c>
      <c r="N151" s="17" t="s">
        <v>2727</v>
      </c>
    </row>
    <row r="152" spans="5:14" x14ac:dyDescent="0.3">
      <c r="I152" t="s">
        <v>1296</v>
      </c>
      <c r="L152" t="s">
        <v>845</v>
      </c>
      <c r="N152" s="16" t="s">
        <v>2728</v>
      </c>
    </row>
    <row r="153" spans="5:14" x14ac:dyDescent="0.3">
      <c r="I153" t="s">
        <v>1295</v>
      </c>
      <c r="L153" t="s">
        <v>846</v>
      </c>
      <c r="N153" s="17" t="s">
        <v>2729</v>
      </c>
    </row>
    <row r="154" spans="5:14" x14ac:dyDescent="0.3">
      <c r="I154" t="s">
        <v>1343</v>
      </c>
      <c r="L154" t="s">
        <v>847</v>
      </c>
      <c r="N154" s="16" t="s">
        <v>2730</v>
      </c>
    </row>
    <row r="155" spans="5:14" x14ac:dyDescent="0.3">
      <c r="I155" t="s">
        <v>4614</v>
      </c>
      <c r="L155" t="s">
        <v>848</v>
      </c>
      <c r="N155" s="17" t="s">
        <v>2731</v>
      </c>
    </row>
    <row r="156" spans="5:14" x14ac:dyDescent="0.3">
      <c r="I156" t="s">
        <v>1301</v>
      </c>
      <c r="L156" t="s">
        <v>849</v>
      </c>
      <c r="N156" s="16" t="s">
        <v>2732</v>
      </c>
    </row>
    <row r="157" spans="5:14" x14ac:dyDescent="0.3">
      <c r="I157" t="s">
        <v>1286</v>
      </c>
      <c r="L157" t="s">
        <v>850</v>
      </c>
      <c r="N157" s="17" t="s">
        <v>2733</v>
      </c>
    </row>
    <row r="158" spans="5:14" x14ac:dyDescent="0.3">
      <c r="I158" t="s">
        <v>1336</v>
      </c>
      <c r="L158" t="s">
        <v>851</v>
      </c>
      <c r="N158" s="16" t="s">
        <v>2734</v>
      </c>
    </row>
    <row r="159" spans="5:14" x14ac:dyDescent="0.3">
      <c r="I159" t="s">
        <v>1344</v>
      </c>
      <c r="L159" t="s">
        <v>852</v>
      </c>
      <c r="N159" s="17" t="s">
        <v>2735</v>
      </c>
    </row>
    <row r="160" spans="5:14" x14ac:dyDescent="0.3">
      <c r="I160" t="s">
        <v>1337</v>
      </c>
      <c r="L160" t="s">
        <v>853</v>
      </c>
      <c r="N160" s="16" t="s">
        <v>2736</v>
      </c>
    </row>
    <row r="161" spans="9:14" x14ac:dyDescent="0.3">
      <c r="I161" t="s">
        <v>1338</v>
      </c>
      <c r="L161" t="s">
        <v>854</v>
      </c>
      <c r="N161" s="17" t="s">
        <v>2737</v>
      </c>
    </row>
    <row r="162" spans="9:14" x14ac:dyDescent="0.3">
      <c r="I162" t="s">
        <v>1335</v>
      </c>
      <c r="L162" t="s">
        <v>855</v>
      </c>
      <c r="N162" s="16" t="s">
        <v>2738</v>
      </c>
    </row>
    <row r="163" spans="9:14" x14ac:dyDescent="0.3">
      <c r="I163" t="s">
        <v>1358</v>
      </c>
      <c r="L163" t="s">
        <v>856</v>
      </c>
      <c r="N163" s="17" t="s">
        <v>2739</v>
      </c>
    </row>
    <row r="164" spans="9:14" x14ac:dyDescent="0.3">
      <c r="I164" t="s">
        <v>1354</v>
      </c>
      <c r="L164" t="s">
        <v>857</v>
      </c>
      <c r="N164" s="16" t="s">
        <v>2740</v>
      </c>
    </row>
    <row r="165" spans="9:14" x14ac:dyDescent="0.3">
      <c r="I165" t="s">
        <v>1366</v>
      </c>
      <c r="L165" t="s">
        <v>858</v>
      </c>
      <c r="N165" s="17" t="s">
        <v>2741</v>
      </c>
    </row>
    <row r="166" spans="9:14" x14ac:dyDescent="0.3">
      <c r="I166" t="s">
        <v>1349</v>
      </c>
      <c r="L166" t="s">
        <v>859</v>
      </c>
      <c r="N166" s="16" t="s">
        <v>2742</v>
      </c>
    </row>
    <row r="167" spans="9:14" x14ac:dyDescent="0.3">
      <c r="I167" t="s">
        <v>1350</v>
      </c>
      <c r="L167" t="s">
        <v>860</v>
      </c>
      <c r="N167" s="17" t="s">
        <v>2743</v>
      </c>
    </row>
    <row r="168" spans="9:14" x14ac:dyDescent="0.3">
      <c r="I168" t="s">
        <v>1355</v>
      </c>
      <c r="L168" t="s">
        <v>861</v>
      </c>
      <c r="N168" s="16" t="s">
        <v>2744</v>
      </c>
    </row>
    <row r="169" spans="9:14" x14ac:dyDescent="0.3">
      <c r="I169" t="s">
        <v>1361</v>
      </c>
      <c r="L169" t="s">
        <v>862</v>
      </c>
      <c r="N169" s="17" t="s">
        <v>2745</v>
      </c>
    </row>
    <row r="170" spans="9:14" x14ac:dyDescent="0.3">
      <c r="I170" t="s">
        <v>1367</v>
      </c>
      <c r="L170" t="s">
        <v>863</v>
      </c>
      <c r="N170" s="16" t="s">
        <v>2746</v>
      </c>
    </row>
    <row r="171" spans="9:14" x14ac:dyDescent="0.3">
      <c r="I171" t="s">
        <v>1356</v>
      </c>
      <c r="L171" t="s">
        <v>864</v>
      </c>
      <c r="N171" s="17" t="s">
        <v>2747</v>
      </c>
    </row>
    <row r="172" spans="9:14" x14ac:dyDescent="0.3">
      <c r="I172" t="s">
        <v>1365</v>
      </c>
      <c r="L172" t="s">
        <v>865</v>
      </c>
      <c r="N172" s="16" t="s">
        <v>2748</v>
      </c>
    </row>
    <row r="173" spans="9:14" x14ac:dyDescent="0.3">
      <c r="I173" t="s">
        <v>1364</v>
      </c>
      <c r="L173" t="s">
        <v>866</v>
      </c>
      <c r="N173" s="17" t="s">
        <v>2749</v>
      </c>
    </row>
    <row r="174" spans="9:14" x14ac:dyDescent="0.3">
      <c r="I174" t="s">
        <v>1353</v>
      </c>
      <c r="L174" t="s">
        <v>867</v>
      </c>
      <c r="N174" s="16" t="s">
        <v>2750</v>
      </c>
    </row>
    <row r="175" spans="9:14" x14ac:dyDescent="0.3">
      <c r="I175" t="s">
        <v>1362</v>
      </c>
      <c r="L175" t="s">
        <v>868</v>
      </c>
      <c r="N175" s="17" t="s">
        <v>2751</v>
      </c>
    </row>
    <row r="176" spans="9:14" x14ac:dyDescent="0.3">
      <c r="I176" t="s">
        <v>1351</v>
      </c>
      <c r="L176" t="s">
        <v>869</v>
      </c>
      <c r="N176" s="16" t="s">
        <v>2752</v>
      </c>
    </row>
    <row r="177" spans="9:14" x14ac:dyDescent="0.3">
      <c r="I177" t="s">
        <v>1360</v>
      </c>
      <c r="L177" t="s">
        <v>870</v>
      </c>
      <c r="N177" s="17" t="s">
        <v>2753</v>
      </c>
    </row>
    <row r="178" spans="9:14" x14ac:dyDescent="0.3">
      <c r="I178" t="s">
        <v>1348</v>
      </c>
      <c r="L178" t="s">
        <v>871</v>
      </c>
      <c r="N178" s="16" t="s">
        <v>2754</v>
      </c>
    </row>
    <row r="179" spans="9:14" x14ac:dyDescent="0.3">
      <c r="I179" t="s">
        <v>1363</v>
      </c>
      <c r="L179" t="s">
        <v>872</v>
      </c>
      <c r="N179" s="17" t="s">
        <v>2755</v>
      </c>
    </row>
    <row r="180" spans="9:14" x14ac:dyDescent="0.3">
      <c r="I180" t="s">
        <v>1352</v>
      </c>
      <c r="L180" t="s">
        <v>873</v>
      </c>
      <c r="N180" s="16" t="s">
        <v>2756</v>
      </c>
    </row>
    <row r="181" spans="9:14" x14ac:dyDescent="0.3">
      <c r="I181" t="s">
        <v>1359</v>
      </c>
      <c r="L181" t="s">
        <v>874</v>
      </c>
      <c r="N181" s="17" t="s">
        <v>2757</v>
      </c>
    </row>
    <row r="182" spans="9:14" x14ac:dyDescent="0.3">
      <c r="I182" t="s">
        <v>1357</v>
      </c>
      <c r="L182" t="s">
        <v>875</v>
      </c>
      <c r="N182" s="16" t="s">
        <v>2758</v>
      </c>
    </row>
    <row r="183" spans="9:14" x14ac:dyDescent="0.3">
      <c r="I183" t="s">
        <v>1314</v>
      </c>
      <c r="L183" t="s">
        <v>876</v>
      </c>
      <c r="N183" s="17" t="s">
        <v>2759</v>
      </c>
    </row>
    <row r="184" spans="9:14" x14ac:dyDescent="0.3">
      <c r="I184" t="s">
        <v>1313</v>
      </c>
      <c r="L184" t="s">
        <v>877</v>
      </c>
      <c r="N184" s="16" t="s">
        <v>2760</v>
      </c>
    </row>
    <row r="185" spans="9:14" x14ac:dyDescent="0.3">
      <c r="I185" t="s">
        <v>1339</v>
      </c>
      <c r="L185" t="s">
        <v>878</v>
      </c>
      <c r="N185" s="17" t="s">
        <v>2761</v>
      </c>
    </row>
    <row r="186" spans="9:14" x14ac:dyDescent="0.3">
      <c r="I186" t="s">
        <v>1345</v>
      </c>
      <c r="L186" t="s">
        <v>879</v>
      </c>
      <c r="N186" s="16" t="s">
        <v>2762</v>
      </c>
    </row>
    <row r="187" spans="9:14" x14ac:dyDescent="0.3">
      <c r="I187" t="s">
        <v>4622</v>
      </c>
      <c r="L187" t="s">
        <v>880</v>
      </c>
      <c r="N187" s="17" t="s">
        <v>2763</v>
      </c>
    </row>
    <row r="188" spans="9:14" x14ac:dyDescent="0.3">
      <c r="I188" t="s">
        <v>4613</v>
      </c>
      <c r="L188" t="s">
        <v>881</v>
      </c>
      <c r="N188" s="16" t="s">
        <v>2764</v>
      </c>
    </row>
    <row r="189" spans="9:14" x14ac:dyDescent="0.3">
      <c r="I189" t="s">
        <v>1306</v>
      </c>
      <c r="L189" t="s">
        <v>882</v>
      </c>
      <c r="N189" s="17" t="s">
        <v>2765</v>
      </c>
    </row>
    <row r="190" spans="9:14" x14ac:dyDescent="0.3">
      <c r="I190" t="s">
        <v>1285</v>
      </c>
      <c r="L190" t="s">
        <v>883</v>
      </c>
      <c r="N190" s="16" t="s">
        <v>2766</v>
      </c>
    </row>
    <row r="191" spans="9:14" x14ac:dyDescent="0.3">
      <c r="I191" t="s">
        <v>1329</v>
      </c>
      <c r="L191" t="s">
        <v>884</v>
      </c>
      <c r="N191" s="17" t="s">
        <v>2767</v>
      </c>
    </row>
    <row r="192" spans="9:14" x14ac:dyDescent="0.3">
      <c r="I192" t="s">
        <v>1328</v>
      </c>
      <c r="L192" t="s">
        <v>885</v>
      </c>
      <c r="N192" s="16" t="s">
        <v>2768</v>
      </c>
    </row>
    <row r="193" spans="9:14" x14ac:dyDescent="0.3">
      <c r="I193" t="s">
        <v>1327</v>
      </c>
      <c r="L193" t="s">
        <v>886</v>
      </c>
      <c r="N193" s="17" t="s">
        <v>2769</v>
      </c>
    </row>
    <row r="194" spans="9:14" x14ac:dyDescent="0.3">
      <c r="I194" t="s">
        <v>1316</v>
      </c>
      <c r="L194" t="s">
        <v>887</v>
      </c>
      <c r="N194" s="16" t="s">
        <v>2770</v>
      </c>
    </row>
    <row r="195" spans="9:14" x14ac:dyDescent="0.3">
      <c r="I195" t="s">
        <v>1317</v>
      </c>
      <c r="L195" t="s">
        <v>888</v>
      </c>
      <c r="N195" s="17" t="s">
        <v>2771</v>
      </c>
    </row>
    <row r="196" spans="9:14" x14ac:dyDescent="0.3">
      <c r="I196" t="s">
        <v>1284</v>
      </c>
      <c r="L196" t="s">
        <v>889</v>
      </c>
      <c r="N196" s="16" t="s">
        <v>2772</v>
      </c>
    </row>
    <row r="197" spans="9:14" x14ac:dyDescent="0.3">
      <c r="I197" t="s">
        <v>4620</v>
      </c>
      <c r="L197" t="s">
        <v>890</v>
      </c>
      <c r="N197" s="17" t="s">
        <v>2773</v>
      </c>
    </row>
    <row r="198" spans="9:14" x14ac:dyDescent="0.3">
      <c r="I198" t="s">
        <v>4617</v>
      </c>
      <c r="L198" t="s">
        <v>891</v>
      </c>
      <c r="N198" s="16" t="s">
        <v>2774</v>
      </c>
    </row>
    <row r="199" spans="9:14" x14ac:dyDescent="0.3">
      <c r="I199" t="s">
        <v>1282</v>
      </c>
      <c r="L199" t="s">
        <v>892</v>
      </c>
      <c r="N199" s="17" t="s">
        <v>2596</v>
      </c>
    </row>
    <row r="200" spans="9:14" x14ac:dyDescent="0.3">
      <c r="I200" t="s">
        <v>1308</v>
      </c>
      <c r="L200" t="s">
        <v>893</v>
      </c>
      <c r="N200" s="16" t="s">
        <v>2597</v>
      </c>
    </row>
    <row r="201" spans="9:14" x14ac:dyDescent="0.3">
      <c r="I201" t="s">
        <v>1307</v>
      </c>
      <c r="L201" t="s">
        <v>894</v>
      </c>
      <c r="N201" s="17" t="s">
        <v>2775</v>
      </c>
    </row>
    <row r="202" spans="9:14" x14ac:dyDescent="0.3">
      <c r="I202" t="s">
        <v>1311</v>
      </c>
      <c r="L202" t="s">
        <v>895</v>
      </c>
      <c r="N202" s="16" t="s">
        <v>2776</v>
      </c>
    </row>
    <row r="203" spans="9:14" x14ac:dyDescent="0.3">
      <c r="I203" t="s">
        <v>1281</v>
      </c>
      <c r="L203" t="s">
        <v>896</v>
      </c>
      <c r="N203" s="17" t="s">
        <v>2777</v>
      </c>
    </row>
    <row r="204" spans="9:14" x14ac:dyDescent="0.3">
      <c r="I204" t="s">
        <v>1279</v>
      </c>
      <c r="L204" t="s">
        <v>897</v>
      </c>
      <c r="N204" s="16" t="s">
        <v>2778</v>
      </c>
    </row>
    <row r="205" spans="9:14" x14ac:dyDescent="0.3">
      <c r="I205" s="45" t="s">
        <v>1459</v>
      </c>
      <c r="L205" t="s">
        <v>898</v>
      </c>
      <c r="N205" s="17" t="s">
        <v>2779</v>
      </c>
    </row>
    <row r="206" spans="9:14" x14ac:dyDescent="0.3">
      <c r="I206" s="40" t="s">
        <v>1222</v>
      </c>
      <c r="L206" t="s">
        <v>899</v>
      </c>
      <c r="N206" s="16" t="s">
        <v>2780</v>
      </c>
    </row>
    <row r="207" spans="9:14" x14ac:dyDescent="0.3">
      <c r="I207" s="41" t="s">
        <v>1223</v>
      </c>
      <c r="L207" t="s">
        <v>900</v>
      </c>
      <c r="N207" s="17" t="s">
        <v>2781</v>
      </c>
    </row>
    <row r="208" spans="9:14" x14ac:dyDescent="0.3">
      <c r="I208" s="40" t="s">
        <v>749</v>
      </c>
      <c r="L208" t="s">
        <v>901</v>
      </c>
      <c r="N208" s="16" t="s">
        <v>2782</v>
      </c>
    </row>
    <row r="209" spans="9:14" x14ac:dyDescent="0.3">
      <c r="I209" s="41" t="s">
        <v>1224</v>
      </c>
      <c r="L209" t="s">
        <v>902</v>
      </c>
      <c r="N209" s="17" t="s">
        <v>2783</v>
      </c>
    </row>
    <row r="210" spans="9:14" x14ac:dyDescent="0.3">
      <c r="I210" s="40" t="s">
        <v>652</v>
      </c>
      <c r="L210" t="s">
        <v>903</v>
      </c>
      <c r="N210" s="16" t="s">
        <v>2784</v>
      </c>
    </row>
    <row r="211" spans="9:14" x14ac:dyDescent="0.3">
      <c r="I211" s="41" t="s">
        <v>1225</v>
      </c>
      <c r="L211" t="s">
        <v>904</v>
      </c>
      <c r="N211" s="17" t="s">
        <v>2785</v>
      </c>
    </row>
    <row r="212" spans="9:14" x14ac:dyDescent="0.3">
      <c r="I212" s="40" t="s">
        <v>653</v>
      </c>
      <c r="L212" t="s">
        <v>905</v>
      </c>
      <c r="N212" s="16" t="s">
        <v>2786</v>
      </c>
    </row>
    <row r="213" spans="9:14" x14ac:dyDescent="0.3">
      <c r="I213" s="41" t="s">
        <v>1226</v>
      </c>
      <c r="L213" t="s">
        <v>906</v>
      </c>
      <c r="N213" s="17" t="s">
        <v>2787</v>
      </c>
    </row>
    <row r="214" spans="9:14" x14ac:dyDescent="0.3">
      <c r="I214" s="40" t="s">
        <v>750</v>
      </c>
      <c r="L214" t="s">
        <v>907</v>
      </c>
      <c r="N214" s="16" t="s">
        <v>2788</v>
      </c>
    </row>
    <row r="215" spans="9:14" x14ac:dyDescent="0.3">
      <c r="I215" s="41" t="s">
        <v>2402</v>
      </c>
      <c r="L215" t="s">
        <v>908</v>
      </c>
      <c r="N215" s="17" t="s">
        <v>2789</v>
      </c>
    </row>
    <row r="216" spans="9:14" x14ac:dyDescent="0.3">
      <c r="I216" s="40" t="s">
        <v>1227</v>
      </c>
      <c r="L216" t="s">
        <v>909</v>
      </c>
      <c r="N216" s="16" t="s">
        <v>2790</v>
      </c>
    </row>
    <row r="217" spans="9:14" x14ac:dyDescent="0.3">
      <c r="I217" s="41" t="s">
        <v>751</v>
      </c>
      <c r="L217" t="s">
        <v>910</v>
      </c>
      <c r="N217" s="17" t="s">
        <v>2791</v>
      </c>
    </row>
    <row r="218" spans="9:14" x14ac:dyDescent="0.3">
      <c r="I218" s="40" t="s">
        <v>752</v>
      </c>
      <c r="L218" t="s">
        <v>911</v>
      </c>
      <c r="N218" s="16" t="s">
        <v>2792</v>
      </c>
    </row>
    <row r="219" spans="9:14" x14ac:dyDescent="0.3">
      <c r="I219" s="41" t="s">
        <v>753</v>
      </c>
      <c r="L219" t="s">
        <v>912</v>
      </c>
      <c r="N219" s="17" t="s">
        <v>2793</v>
      </c>
    </row>
    <row r="220" spans="9:14" x14ac:dyDescent="0.3">
      <c r="I220" s="40" t="s">
        <v>754</v>
      </c>
      <c r="L220" t="s">
        <v>913</v>
      </c>
      <c r="N220" s="16" t="s">
        <v>2794</v>
      </c>
    </row>
    <row r="221" spans="9:14" x14ac:dyDescent="0.3">
      <c r="I221" s="41" t="s">
        <v>755</v>
      </c>
      <c r="L221" t="s">
        <v>914</v>
      </c>
      <c r="N221" s="17" t="s">
        <v>2795</v>
      </c>
    </row>
    <row r="222" spans="9:14" x14ac:dyDescent="0.3">
      <c r="I222" s="40" t="s">
        <v>654</v>
      </c>
      <c r="L222" t="s">
        <v>915</v>
      </c>
      <c r="N222" s="16" t="s">
        <v>2796</v>
      </c>
    </row>
    <row r="223" spans="9:14" x14ac:dyDescent="0.3">
      <c r="I223" s="41" t="s">
        <v>756</v>
      </c>
      <c r="L223" t="s">
        <v>916</v>
      </c>
      <c r="N223" s="17" t="s">
        <v>2797</v>
      </c>
    </row>
    <row r="224" spans="9:14" x14ac:dyDescent="0.3">
      <c r="L224" t="s">
        <v>917</v>
      </c>
      <c r="N224" s="16" t="s">
        <v>2798</v>
      </c>
    </row>
    <row r="225" spans="12:14" x14ac:dyDescent="0.3">
      <c r="L225" t="s">
        <v>918</v>
      </c>
      <c r="N225" s="17" t="s">
        <v>2799</v>
      </c>
    </row>
    <row r="226" spans="12:14" x14ac:dyDescent="0.3">
      <c r="L226" t="s">
        <v>919</v>
      </c>
      <c r="N226" s="16" t="s">
        <v>2800</v>
      </c>
    </row>
    <row r="227" spans="12:14" x14ac:dyDescent="0.3">
      <c r="L227" t="s">
        <v>920</v>
      </c>
      <c r="N227" s="17" t="s">
        <v>2801</v>
      </c>
    </row>
    <row r="228" spans="12:14" x14ac:dyDescent="0.3">
      <c r="L228" t="s">
        <v>921</v>
      </c>
      <c r="N228" s="16" t="s">
        <v>2802</v>
      </c>
    </row>
    <row r="229" spans="12:14" x14ac:dyDescent="0.3">
      <c r="L229" t="s">
        <v>922</v>
      </c>
      <c r="N229" s="17" t="s">
        <v>2803</v>
      </c>
    </row>
    <row r="230" spans="12:14" x14ac:dyDescent="0.3">
      <c r="L230" t="s">
        <v>923</v>
      </c>
      <c r="N230" s="16" t="s">
        <v>2804</v>
      </c>
    </row>
    <row r="231" spans="12:14" x14ac:dyDescent="0.3">
      <c r="L231" t="s">
        <v>924</v>
      </c>
      <c r="N231" s="17" t="s">
        <v>2805</v>
      </c>
    </row>
    <row r="232" spans="12:14" x14ac:dyDescent="0.3">
      <c r="L232" t="s">
        <v>925</v>
      </c>
      <c r="N232" s="16" t="s">
        <v>2806</v>
      </c>
    </row>
    <row r="233" spans="12:14" x14ac:dyDescent="0.3">
      <c r="L233" t="s">
        <v>926</v>
      </c>
      <c r="N233" s="17" t="s">
        <v>2807</v>
      </c>
    </row>
    <row r="234" spans="12:14" x14ac:dyDescent="0.3">
      <c r="L234" t="s">
        <v>927</v>
      </c>
      <c r="N234" s="16" t="s">
        <v>2808</v>
      </c>
    </row>
    <row r="235" spans="12:14" x14ac:dyDescent="0.3">
      <c r="L235" t="s">
        <v>928</v>
      </c>
      <c r="N235" s="17" t="s">
        <v>2809</v>
      </c>
    </row>
    <row r="236" spans="12:14" x14ac:dyDescent="0.3">
      <c r="L236" t="s">
        <v>929</v>
      </c>
      <c r="N236" s="16" t="s">
        <v>2810</v>
      </c>
    </row>
    <row r="237" spans="12:14" x14ac:dyDescent="0.3">
      <c r="L237" t="s">
        <v>930</v>
      </c>
      <c r="N237" s="17" t="s">
        <v>2811</v>
      </c>
    </row>
    <row r="238" spans="12:14" x14ac:dyDescent="0.3">
      <c r="L238" t="s">
        <v>931</v>
      </c>
      <c r="N238" s="16" t="s">
        <v>2812</v>
      </c>
    </row>
    <row r="239" spans="12:14" x14ac:dyDescent="0.3">
      <c r="L239" t="s">
        <v>932</v>
      </c>
      <c r="N239" s="17" t="s">
        <v>2813</v>
      </c>
    </row>
    <row r="240" spans="12:14" x14ac:dyDescent="0.3">
      <c r="L240" t="s">
        <v>933</v>
      </c>
      <c r="N240" s="16" t="s">
        <v>2814</v>
      </c>
    </row>
    <row r="241" spans="12:14" x14ac:dyDescent="0.3">
      <c r="L241" s="1" t="s">
        <v>1459</v>
      </c>
      <c r="N241" s="17" t="s">
        <v>2815</v>
      </c>
    </row>
    <row r="242" spans="12:14" x14ac:dyDescent="0.3">
      <c r="L242" t="s">
        <v>934</v>
      </c>
      <c r="N242" s="16" t="s">
        <v>2816</v>
      </c>
    </row>
    <row r="243" spans="12:14" x14ac:dyDescent="0.3">
      <c r="L243" t="s">
        <v>935</v>
      </c>
      <c r="N243" s="17" t="s">
        <v>2817</v>
      </c>
    </row>
    <row r="244" spans="12:14" x14ac:dyDescent="0.3">
      <c r="L244" t="s">
        <v>1985</v>
      </c>
      <c r="N244" s="16" t="s">
        <v>2818</v>
      </c>
    </row>
    <row r="245" spans="12:14" x14ac:dyDescent="0.3">
      <c r="L245" t="s">
        <v>2016</v>
      </c>
      <c r="N245" s="17" t="s">
        <v>2819</v>
      </c>
    </row>
    <row r="246" spans="12:14" x14ac:dyDescent="0.3">
      <c r="L246" t="s">
        <v>1986</v>
      </c>
      <c r="N246" s="16" t="s">
        <v>2820</v>
      </c>
    </row>
    <row r="247" spans="12:14" x14ac:dyDescent="0.3">
      <c r="L247" t="s">
        <v>2017</v>
      </c>
      <c r="N247" s="17" t="s">
        <v>2821</v>
      </c>
    </row>
    <row r="248" spans="12:14" x14ac:dyDescent="0.3">
      <c r="L248" t="s">
        <v>1987</v>
      </c>
      <c r="N248" s="16" t="s">
        <v>2822</v>
      </c>
    </row>
    <row r="249" spans="12:14" x14ac:dyDescent="0.3">
      <c r="L249" t="s">
        <v>2018</v>
      </c>
      <c r="N249" s="17" t="s">
        <v>2823</v>
      </c>
    </row>
    <row r="250" spans="12:14" x14ac:dyDescent="0.3">
      <c r="L250" t="s">
        <v>1988</v>
      </c>
      <c r="N250" s="16" t="s">
        <v>2824</v>
      </c>
    </row>
    <row r="251" spans="12:14" x14ac:dyDescent="0.3">
      <c r="L251" t="s">
        <v>2019</v>
      </c>
      <c r="N251" s="17" t="s">
        <v>2825</v>
      </c>
    </row>
    <row r="252" spans="12:14" x14ac:dyDescent="0.3">
      <c r="L252" t="s">
        <v>1975</v>
      </c>
      <c r="N252" s="16" t="s">
        <v>2826</v>
      </c>
    </row>
    <row r="253" spans="12:14" x14ac:dyDescent="0.3">
      <c r="L253" t="s">
        <v>2006</v>
      </c>
      <c r="N253" s="17" t="s">
        <v>2827</v>
      </c>
    </row>
    <row r="254" spans="12:14" x14ac:dyDescent="0.3">
      <c r="L254" t="s">
        <v>936</v>
      </c>
      <c r="N254" s="16" t="s">
        <v>2828</v>
      </c>
    </row>
    <row r="255" spans="12:14" x14ac:dyDescent="0.3">
      <c r="L255" t="s">
        <v>937</v>
      </c>
      <c r="N255" s="17" t="s">
        <v>2829</v>
      </c>
    </row>
    <row r="256" spans="12:14" x14ac:dyDescent="0.3">
      <c r="L256" t="s">
        <v>1977</v>
      </c>
      <c r="N256" s="16" t="s">
        <v>2830</v>
      </c>
    </row>
    <row r="257" spans="12:14" x14ac:dyDescent="0.3">
      <c r="L257" t="s">
        <v>2008</v>
      </c>
      <c r="N257" s="17" t="s">
        <v>2831</v>
      </c>
    </row>
    <row r="258" spans="12:14" x14ac:dyDescent="0.3">
      <c r="L258" t="s">
        <v>772</v>
      </c>
      <c r="N258" s="16" t="s">
        <v>2832</v>
      </c>
    </row>
    <row r="259" spans="12:14" x14ac:dyDescent="0.3">
      <c r="L259" t="s">
        <v>938</v>
      </c>
      <c r="N259" s="17" t="s">
        <v>2833</v>
      </c>
    </row>
    <row r="260" spans="12:14" x14ac:dyDescent="0.3">
      <c r="L260" t="s">
        <v>773</v>
      </c>
      <c r="N260" s="16" t="s">
        <v>2834</v>
      </c>
    </row>
    <row r="261" spans="12:14" x14ac:dyDescent="0.3">
      <c r="L261" t="s">
        <v>939</v>
      </c>
      <c r="N261" s="17" t="s">
        <v>2835</v>
      </c>
    </row>
    <row r="262" spans="12:14" x14ac:dyDescent="0.3">
      <c r="L262" t="s">
        <v>774</v>
      </c>
      <c r="N262" s="16" t="s">
        <v>2836</v>
      </c>
    </row>
    <row r="263" spans="12:14" x14ac:dyDescent="0.3">
      <c r="L263" t="s">
        <v>940</v>
      </c>
      <c r="N263" s="17" t="s">
        <v>2837</v>
      </c>
    </row>
    <row r="264" spans="12:14" x14ac:dyDescent="0.3">
      <c r="L264" t="s">
        <v>775</v>
      </c>
      <c r="N264" s="16" t="s">
        <v>2838</v>
      </c>
    </row>
    <row r="265" spans="12:14" x14ac:dyDescent="0.3">
      <c r="L265" t="s">
        <v>941</v>
      </c>
      <c r="N265" s="17" t="s">
        <v>2839</v>
      </c>
    </row>
    <row r="266" spans="12:14" x14ac:dyDescent="0.3">
      <c r="L266" t="s">
        <v>2028</v>
      </c>
      <c r="N266" s="16" t="s">
        <v>2840</v>
      </c>
    </row>
    <row r="267" spans="12:14" x14ac:dyDescent="0.3">
      <c r="L267" t="s">
        <v>2045</v>
      </c>
      <c r="N267" s="17" t="s">
        <v>2841</v>
      </c>
    </row>
    <row r="268" spans="12:14" x14ac:dyDescent="0.3">
      <c r="L268" t="s">
        <v>776</v>
      </c>
      <c r="N268" s="16" t="s">
        <v>2842</v>
      </c>
    </row>
    <row r="269" spans="12:14" x14ac:dyDescent="0.3">
      <c r="L269" t="s">
        <v>777</v>
      </c>
      <c r="N269" s="17" t="s">
        <v>2843</v>
      </c>
    </row>
    <row r="270" spans="12:14" x14ac:dyDescent="0.3">
      <c r="L270" t="s">
        <v>1989</v>
      </c>
      <c r="N270" s="16" t="s">
        <v>2844</v>
      </c>
    </row>
    <row r="271" spans="12:14" x14ac:dyDescent="0.3">
      <c r="L271" t="s">
        <v>2020</v>
      </c>
      <c r="N271" s="17" t="s">
        <v>2845</v>
      </c>
    </row>
    <row r="272" spans="12:14" x14ac:dyDescent="0.3">
      <c r="L272" t="s">
        <v>1990</v>
      </c>
      <c r="N272" s="16" t="s">
        <v>2846</v>
      </c>
    </row>
    <row r="273" spans="12:14" x14ac:dyDescent="0.3">
      <c r="L273" t="s">
        <v>2021</v>
      </c>
      <c r="N273" s="17" t="s">
        <v>2847</v>
      </c>
    </row>
    <row r="274" spans="12:14" x14ac:dyDescent="0.3">
      <c r="L274" t="s">
        <v>1991</v>
      </c>
      <c r="N274" s="16" t="s">
        <v>2848</v>
      </c>
    </row>
    <row r="275" spans="12:14" x14ac:dyDescent="0.3">
      <c r="L275" t="s">
        <v>2022</v>
      </c>
      <c r="N275" s="17" t="s">
        <v>2849</v>
      </c>
    </row>
    <row r="276" spans="12:14" x14ac:dyDescent="0.3">
      <c r="L276" t="s">
        <v>1992</v>
      </c>
      <c r="N276" s="16" t="s">
        <v>2850</v>
      </c>
    </row>
    <row r="277" spans="12:14" x14ac:dyDescent="0.3">
      <c r="L277" t="s">
        <v>2023</v>
      </c>
      <c r="N277" s="17" t="s">
        <v>2851</v>
      </c>
    </row>
    <row r="278" spans="12:14" x14ac:dyDescent="0.3">
      <c r="L278" t="s">
        <v>1993</v>
      </c>
      <c r="N278" s="16" t="s">
        <v>2852</v>
      </c>
    </row>
    <row r="279" spans="12:14" x14ac:dyDescent="0.3">
      <c r="L279" t="s">
        <v>2024</v>
      </c>
      <c r="N279" s="17" t="s">
        <v>2853</v>
      </c>
    </row>
    <row r="280" spans="12:14" x14ac:dyDescent="0.3">
      <c r="L280" t="s">
        <v>1994</v>
      </c>
      <c r="N280" s="16" t="s">
        <v>2854</v>
      </c>
    </row>
    <row r="281" spans="12:14" x14ac:dyDescent="0.3">
      <c r="L281" t="s">
        <v>2025</v>
      </c>
      <c r="N281" s="17" t="s">
        <v>2855</v>
      </c>
    </row>
    <row r="282" spans="12:14" x14ac:dyDescent="0.3">
      <c r="L282" t="s">
        <v>1995</v>
      </c>
      <c r="N282" s="16" t="s">
        <v>2856</v>
      </c>
    </row>
    <row r="283" spans="12:14" x14ac:dyDescent="0.3">
      <c r="L283" t="s">
        <v>2026</v>
      </c>
      <c r="N283" s="17" t="s">
        <v>2857</v>
      </c>
    </row>
    <row r="284" spans="12:14" x14ac:dyDescent="0.3">
      <c r="L284" t="s">
        <v>1996</v>
      </c>
      <c r="N284" s="16" t="s">
        <v>2858</v>
      </c>
    </row>
    <row r="285" spans="12:14" x14ac:dyDescent="0.3">
      <c r="L285" t="s">
        <v>2027</v>
      </c>
      <c r="N285" s="17" t="s">
        <v>2859</v>
      </c>
    </row>
    <row r="286" spans="12:14" x14ac:dyDescent="0.3">
      <c r="L286" t="s">
        <v>1997</v>
      </c>
      <c r="N286" s="16" t="s">
        <v>2860</v>
      </c>
    </row>
    <row r="287" spans="12:14" x14ac:dyDescent="0.3">
      <c r="L287" t="s">
        <v>2036</v>
      </c>
      <c r="N287" s="17" t="s">
        <v>2861</v>
      </c>
    </row>
    <row r="288" spans="12:14" x14ac:dyDescent="0.3">
      <c r="L288" t="s">
        <v>1998</v>
      </c>
      <c r="N288" s="16" t="s">
        <v>2862</v>
      </c>
    </row>
    <row r="289" spans="12:14" x14ac:dyDescent="0.3">
      <c r="L289" t="s">
        <v>2037</v>
      </c>
      <c r="N289" s="17" t="s">
        <v>2863</v>
      </c>
    </row>
    <row r="290" spans="12:14" x14ac:dyDescent="0.3">
      <c r="L290" t="s">
        <v>1978</v>
      </c>
      <c r="N290" s="16" t="s">
        <v>2864</v>
      </c>
    </row>
    <row r="291" spans="12:14" x14ac:dyDescent="0.3">
      <c r="L291" t="s">
        <v>2009</v>
      </c>
      <c r="N291" s="17" t="s">
        <v>2865</v>
      </c>
    </row>
    <row r="292" spans="12:14" x14ac:dyDescent="0.3">
      <c r="L292" t="s">
        <v>778</v>
      </c>
      <c r="N292" s="16" t="s">
        <v>2866</v>
      </c>
    </row>
    <row r="293" spans="12:14" x14ac:dyDescent="0.3">
      <c r="L293" t="s">
        <v>942</v>
      </c>
      <c r="N293" s="17" t="s">
        <v>2867</v>
      </c>
    </row>
    <row r="294" spans="12:14" x14ac:dyDescent="0.3">
      <c r="L294" t="s">
        <v>1999</v>
      </c>
      <c r="N294" s="16" t="s">
        <v>2868</v>
      </c>
    </row>
    <row r="295" spans="12:14" x14ac:dyDescent="0.3">
      <c r="L295" t="s">
        <v>2038</v>
      </c>
      <c r="N295" s="17" t="s">
        <v>2869</v>
      </c>
    </row>
    <row r="296" spans="12:14" x14ac:dyDescent="0.3">
      <c r="L296" t="s">
        <v>2000</v>
      </c>
      <c r="N296" s="16" t="s">
        <v>2870</v>
      </c>
    </row>
    <row r="297" spans="12:14" x14ac:dyDescent="0.3">
      <c r="L297" t="s">
        <v>2039</v>
      </c>
      <c r="N297" s="17" t="s">
        <v>2871</v>
      </c>
    </row>
    <row r="298" spans="12:14" x14ac:dyDescent="0.3">
      <c r="L298" t="s">
        <v>1976</v>
      </c>
      <c r="N298" s="16" t="s">
        <v>2872</v>
      </c>
    </row>
    <row r="299" spans="12:14" x14ac:dyDescent="0.3">
      <c r="L299" t="s">
        <v>2007</v>
      </c>
      <c r="N299" s="17" t="s">
        <v>2873</v>
      </c>
    </row>
    <row r="300" spans="12:14" x14ac:dyDescent="0.3">
      <c r="L300" t="s">
        <v>2001</v>
      </c>
      <c r="N300" s="16" t="s">
        <v>2874</v>
      </c>
    </row>
    <row r="301" spans="12:14" x14ac:dyDescent="0.3">
      <c r="L301" t="s">
        <v>2040</v>
      </c>
      <c r="N301" s="17" t="s">
        <v>2875</v>
      </c>
    </row>
    <row r="302" spans="12:14" x14ac:dyDescent="0.3">
      <c r="L302" t="s">
        <v>1979</v>
      </c>
      <c r="N302" s="16" t="s">
        <v>2876</v>
      </c>
    </row>
    <row r="303" spans="12:14" x14ac:dyDescent="0.3">
      <c r="L303" t="s">
        <v>2010</v>
      </c>
      <c r="N303" s="17" t="s">
        <v>2877</v>
      </c>
    </row>
    <row r="304" spans="12:14" x14ac:dyDescent="0.3">
      <c r="L304" t="s">
        <v>1980</v>
      </c>
      <c r="N304" s="16" t="s">
        <v>2878</v>
      </c>
    </row>
    <row r="305" spans="12:14" x14ac:dyDescent="0.3">
      <c r="L305" t="s">
        <v>2011</v>
      </c>
      <c r="N305" s="17" t="s">
        <v>2879</v>
      </c>
    </row>
    <row r="306" spans="12:14" x14ac:dyDescent="0.3">
      <c r="L306" t="s">
        <v>1981</v>
      </c>
      <c r="N306" s="16" t="s">
        <v>2880</v>
      </c>
    </row>
    <row r="307" spans="12:14" x14ac:dyDescent="0.3">
      <c r="L307" t="s">
        <v>2012</v>
      </c>
      <c r="N307" s="17" t="s">
        <v>2881</v>
      </c>
    </row>
    <row r="308" spans="12:14" x14ac:dyDescent="0.3">
      <c r="L308" t="s">
        <v>2002</v>
      </c>
      <c r="N308" s="16" t="s">
        <v>2882</v>
      </c>
    </row>
    <row r="309" spans="12:14" x14ac:dyDescent="0.3">
      <c r="L309" t="s">
        <v>2041</v>
      </c>
      <c r="N309" s="17" t="s">
        <v>2883</v>
      </c>
    </row>
    <row r="310" spans="12:14" x14ac:dyDescent="0.3">
      <c r="L310" t="s">
        <v>4656</v>
      </c>
      <c r="N310" s="16" t="s">
        <v>2884</v>
      </c>
    </row>
    <row r="311" spans="12:14" x14ac:dyDescent="0.3">
      <c r="L311" t="s">
        <v>4657</v>
      </c>
      <c r="N311" s="17" t="s">
        <v>2885</v>
      </c>
    </row>
    <row r="312" spans="12:14" x14ac:dyDescent="0.3">
      <c r="L312" t="s">
        <v>779</v>
      </c>
      <c r="N312" s="16" t="s">
        <v>2886</v>
      </c>
    </row>
    <row r="313" spans="12:14" x14ac:dyDescent="0.3">
      <c r="L313" t="s">
        <v>780</v>
      </c>
      <c r="N313" s="17" t="s">
        <v>2887</v>
      </c>
    </row>
    <row r="314" spans="12:14" x14ac:dyDescent="0.3">
      <c r="L314" t="s">
        <v>2031</v>
      </c>
      <c r="N314" s="16" t="s">
        <v>2888</v>
      </c>
    </row>
    <row r="315" spans="12:14" x14ac:dyDescent="0.3">
      <c r="L315" t="s">
        <v>943</v>
      </c>
      <c r="N315" s="17" t="s">
        <v>2889</v>
      </c>
    </row>
    <row r="316" spans="12:14" x14ac:dyDescent="0.3">
      <c r="L316" t="s">
        <v>2032</v>
      </c>
      <c r="N316" s="16" t="s">
        <v>2890</v>
      </c>
    </row>
    <row r="317" spans="12:14" x14ac:dyDescent="0.3">
      <c r="L317" t="s">
        <v>944</v>
      </c>
      <c r="N317" s="17" t="s">
        <v>2891</v>
      </c>
    </row>
    <row r="318" spans="12:14" x14ac:dyDescent="0.3">
      <c r="L318" t="s">
        <v>1982</v>
      </c>
      <c r="N318" s="16" t="s">
        <v>2892</v>
      </c>
    </row>
    <row r="319" spans="12:14" x14ac:dyDescent="0.3">
      <c r="L319" t="s">
        <v>2013</v>
      </c>
      <c r="N319" s="17" t="s">
        <v>2893</v>
      </c>
    </row>
    <row r="320" spans="12:14" x14ac:dyDescent="0.3">
      <c r="L320" t="s">
        <v>781</v>
      </c>
      <c r="N320" s="16" t="s">
        <v>2894</v>
      </c>
    </row>
    <row r="321" spans="12:14" x14ac:dyDescent="0.3">
      <c r="L321" t="s">
        <v>945</v>
      </c>
      <c r="N321" s="17" t="s">
        <v>2895</v>
      </c>
    </row>
    <row r="322" spans="12:14" x14ac:dyDescent="0.3">
      <c r="L322" t="s">
        <v>782</v>
      </c>
      <c r="N322" s="16" t="s">
        <v>2896</v>
      </c>
    </row>
    <row r="323" spans="12:14" x14ac:dyDescent="0.3">
      <c r="L323" t="s">
        <v>946</v>
      </c>
      <c r="N323" s="17" t="s">
        <v>2897</v>
      </c>
    </row>
    <row r="324" spans="12:14" x14ac:dyDescent="0.3">
      <c r="L324" t="s">
        <v>2033</v>
      </c>
      <c r="N324" s="16" t="s">
        <v>2898</v>
      </c>
    </row>
    <row r="325" spans="12:14" x14ac:dyDescent="0.3">
      <c r="L325" t="s">
        <v>947</v>
      </c>
      <c r="N325" s="17" t="s">
        <v>2899</v>
      </c>
    </row>
    <row r="326" spans="12:14" x14ac:dyDescent="0.3">
      <c r="L326" t="s">
        <v>1983</v>
      </c>
      <c r="N326" s="16" t="s">
        <v>2900</v>
      </c>
    </row>
    <row r="327" spans="12:14" x14ac:dyDescent="0.3">
      <c r="L327" t="s">
        <v>2014</v>
      </c>
      <c r="N327" s="17" t="s">
        <v>2901</v>
      </c>
    </row>
    <row r="328" spans="12:14" x14ac:dyDescent="0.3">
      <c r="L328" t="s">
        <v>783</v>
      </c>
      <c r="N328" s="16" t="s">
        <v>2902</v>
      </c>
    </row>
    <row r="329" spans="12:14" x14ac:dyDescent="0.3">
      <c r="L329" t="s">
        <v>948</v>
      </c>
      <c r="N329" s="17" t="s">
        <v>2903</v>
      </c>
    </row>
    <row r="330" spans="12:14" x14ac:dyDescent="0.3">
      <c r="L330" t="s">
        <v>949</v>
      </c>
      <c r="N330" s="16" t="s">
        <v>2904</v>
      </c>
    </row>
    <row r="331" spans="12:14" x14ac:dyDescent="0.3">
      <c r="L331" t="s">
        <v>950</v>
      </c>
      <c r="N331" s="17" t="s">
        <v>2905</v>
      </c>
    </row>
    <row r="332" spans="12:14" x14ac:dyDescent="0.3">
      <c r="L332" t="s">
        <v>951</v>
      </c>
      <c r="N332" s="16" t="s">
        <v>2906</v>
      </c>
    </row>
    <row r="333" spans="12:14" x14ac:dyDescent="0.3">
      <c r="L333" t="s">
        <v>952</v>
      </c>
      <c r="N333" s="17" t="s">
        <v>2907</v>
      </c>
    </row>
    <row r="334" spans="12:14" x14ac:dyDescent="0.3">
      <c r="L334" t="s">
        <v>784</v>
      </c>
      <c r="N334" s="16" t="s">
        <v>2908</v>
      </c>
    </row>
    <row r="335" spans="12:14" x14ac:dyDescent="0.3">
      <c r="L335" t="s">
        <v>953</v>
      </c>
      <c r="N335" s="17" t="s">
        <v>2909</v>
      </c>
    </row>
    <row r="336" spans="12:14" x14ac:dyDescent="0.3">
      <c r="L336" t="s">
        <v>785</v>
      </c>
      <c r="N336" s="16" t="s">
        <v>2910</v>
      </c>
    </row>
    <row r="337" spans="12:14" x14ac:dyDescent="0.3">
      <c r="L337" t="s">
        <v>954</v>
      </c>
      <c r="N337" s="17" t="s">
        <v>2911</v>
      </c>
    </row>
    <row r="338" spans="12:14" x14ac:dyDescent="0.3">
      <c r="L338" t="s">
        <v>4663</v>
      </c>
      <c r="N338" s="16" t="s">
        <v>2912</v>
      </c>
    </row>
    <row r="339" spans="12:14" x14ac:dyDescent="0.3">
      <c r="L339" t="s">
        <v>4664</v>
      </c>
      <c r="N339" s="17" t="s">
        <v>2913</v>
      </c>
    </row>
    <row r="340" spans="12:14" x14ac:dyDescent="0.3">
      <c r="L340" t="s">
        <v>2003</v>
      </c>
      <c r="N340" s="16" t="s">
        <v>2914</v>
      </c>
    </row>
    <row r="341" spans="12:14" x14ac:dyDescent="0.3">
      <c r="L341" t="s">
        <v>2042</v>
      </c>
      <c r="N341" s="17" t="s">
        <v>2915</v>
      </c>
    </row>
    <row r="342" spans="12:14" x14ac:dyDescent="0.3">
      <c r="L342" t="s">
        <v>786</v>
      </c>
      <c r="N342" s="16" t="s">
        <v>2916</v>
      </c>
    </row>
    <row r="343" spans="12:14" x14ac:dyDescent="0.3">
      <c r="L343" t="s">
        <v>955</v>
      </c>
      <c r="N343" s="17" t="s">
        <v>2917</v>
      </c>
    </row>
    <row r="344" spans="12:14" x14ac:dyDescent="0.3">
      <c r="L344" t="s">
        <v>1984</v>
      </c>
      <c r="N344" s="16" t="s">
        <v>2918</v>
      </c>
    </row>
    <row r="345" spans="12:14" x14ac:dyDescent="0.3">
      <c r="L345" t="s">
        <v>2015</v>
      </c>
      <c r="N345" s="17" t="s">
        <v>2919</v>
      </c>
    </row>
    <row r="346" spans="12:14" x14ac:dyDescent="0.3">
      <c r="L346" t="s">
        <v>2034</v>
      </c>
      <c r="N346" s="16" t="s">
        <v>2920</v>
      </c>
    </row>
    <row r="347" spans="12:14" x14ac:dyDescent="0.3">
      <c r="L347" t="s">
        <v>956</v>
      </c>
      <c r="N347" s="17" t="s">
        <v>2921</v>
      </c>
    </row>
    <row r="348" spans="12:14" x14ac:dyDescent="0.3">
      <c r="L348" t="s">
        <v>787</v>
      </c>
      <c r="N348" s="16" t="s">
        <v>2922</v>
      </c>
    </row>
    <row r="349" spans="12:14" x14ac:dyDescent="0.3">
      <c r="L349" t="s">
        <v>788</v>
      </c>
      <c r="N349" s="17" t="s">
        <v>2923</v>
      </c>
    </row>
    <row r="350" spans="12:14" x14ac:dyDescent="0.3">
      <c r="L350" t="s">
        <v>789</v>
      </c>
      <c r="N350" s="16" t="s">
        <v>2924</v>
      </c>
    </row>
    <row r="351" spans="12:14" x14ac:dyDescent="0.3">
      <c r="L351" t="s">
        <v>790</v>
      </c>
      <c r="N351" s="17" t="s">
        <v>2925</v>
      </c>
    </row>
    <row r="352" spans="12:14" x14ac:dyDescent="0.3">
      <c r="L352" t="s">
        <v>2035</v>
      </c>
      <c r="N352" s="16" t="s">
        <v>2926</v>
      </c>
    </row>
    <row r="353" spans="12:14" x14ac:dyDescent="0.3">
      <c r="L353" t="s">
        <v>2048</v>
      </c>
      <c r="N353" s="17" t="s">
        <v>2927</v>
      </c>
    </row>
    <row r="354" spans="12:14" x14ac:dyDescent="0.3">
      <c r="L354" t="s">
        <v>791</v>
      </c>
      <c r="N354" s="16" t="s">
        <v>2928</v>
      </c>
    </row>
    <row r="355" spans="12:14" x14ac:dyDescent="0.3">
      <c r="L355" t="s">
        <v>792</v>
      </c>
      <c r="N355" s="17" t="s">
        <v>2929</v>
      </c>
    </row>
    <row r="356" spans="12:14" x14ac:dyDescent="0.3">
      <c r="L356" t="s">
        <v>2004</v>
      </c>
      <c r="N356" s="16" t="s">
        <v>2930</v>
      </c>
    </row>
    <row r="357" spans="12:14" x14ac:dyDescent="0.3">
      <c r="L357" t="s">
        <v>2043</v>
      </c>
      <c r="N357" s="17" t="s">
        <v>2931</v>
      </c>
    </row>
    <row r="358" spans="12:14" x14ac:dyDescent="0.3">
      <c r="L358" t="s">
        <v>793</v>
      </c>
      <c r="N358" s="16" t="s">
        <v>2932</v>
      </c>
    </row>
    <row r="359" spans="12:14" x14ac:dyDescent="0.3">
      <c r="L359" t="s">
        <v>957</v>
      </c>
      <c r="N359" s="17" t="s">
        <v>2933</v>
      </c>
    </row>
    <row r="360" spans="12:14" x14ac:dyDescent="0.3">
      <c r="L360" t="s">
        <v>2029</v>
      </c>
      <c r="N360" s="16" t="s">
        <v>2934</v>
      </c>
    </row>
    <row r="361" spans="12:14" x14ac:dyDescent="0.3">
      <c r="L361" t="s">
        <v>2046</v>
      </c>
      <c r="N361" s="17" t="s">
        <v>2935</v>
      </c>
    </row>
    <row r="362" spans="12:14" x14ac:dyDescent="0.3">
      <c r="L362" t="s">
        <v>2005</v>
      </c>
      <c r="N362" s="16" t="s">
        <v>2936</v>
      </c>
    </row>
    <row r="363" spans="12:14" x14ac:dyDescent="0.3">
      <c r="L363" t="s">
        <v>2044</v>
      </c>
      <c r="N363" s="17" t="s">
        <v>2937</v>
      </c>
    </row>
    <row r="364" spans="12:14" x14ac:dyDescent="0.3">
      <c r="L364" t="s">
        <v>794</v>
      </c>
      <c r="N364" s="16" t="s">
        <v>2938</v>
      </c>
    </row>
    <row r="365" spans="12:14" x14ac:dyDescent="0.3">
      <c r="L365" t="s">
        <v>795</v>
      </c>
      <c r="N365" s="17" t="s">
        <v>2939</v>
      </c>
    </row>
    <row r="366" spans="12:14" x14ac:dyDescent="0.3">
      <c r="L366" t="s">
        <v>2030</v>
      </c>
      <c r="N366" s="16" t="s">
        <v>2940</v>
      </c>
    </row>
    <row r="367" spans="12:14" x14ac:dyDescent="0.3">
      <c r="L367" t="s">
        <v>2047</v>
      </c>
      <c r="N367" s="17" t="s">
        <v>2941</v>
      </c>
    </row>
    <row r="368" spans="12:14" x14ac:dyDescent="0.3">
      <c r="N368" s="16" t="s">
        <v>2942</v>
      </c>
    </row>
    <row r="369" spans="14:14" x14ac:dyDescent="0.3">
      <c r="N369" s="17" t="s">
        <v>2943</v>
      </c>
    </row>
    <row r="370" spans="14:14" x14ac:dyDescent="0.3">
      <c r="N370" s="16" t="s">
        <v>2944</v>
      </c>
    </row>
    <row r="371" spans="14:14" x14ac:dyDescent="0.3">
      <c r="N371" s="17" t="s">
        <v>2945</v>
      </c>
    </row>
    <row r="372" spans="14:14" x14ac:dyDescent="0.3">
      <c r="N372" s="16" t="s">
        <v>2946</v>
      </c>
    </row>
    <row r="373" spans="14:14" x14ac:dyDescent="0.3">
      <c r="N373" s="17" t="s">
        <v>2947</v>
      </c>
    </row>
    <row r="374" spans="14:14" x14ac:dyDescent="0.3">
      <c r="N374" s="16" t="s">
        <v>2948</v>
      </c>
    </row>
    <row r="375" spans="14:14" x14ac:dyDescent="0.3">
      <c r="N375" s="17" t="s">
        <v>2949</v>
      </c>
    </row>
    <row r="376" spans="14:14" x14ac:dyDescent="0.3">
      <c r="N376" s="16" t="s">
        <v>2950</v>
      </c>
    </row>
    <row r="377" spans="14:14" x14ac:dyDescent="0.3">
      <c r="N377" s="46" t="s">
        <v>1458</v>
      </c>
    </row>
    <row r="378" spans="14:14" x14ac:dyDescent="0.3">
      <c r="N378" s="20" t="s">
        <v>3133</v>
      </c>
    </row>
    <row r="379" spans="14:14" x14ac:dyDescent="0.3">
      <c r="N379" s="16" t="s">
        <v>3134</v>
      </c>
    </row>
    <row r="380" spans="14:14" x14ac:dyDescent="0.3">
      <c r="N380" s="17" t="s">
        <v>3135</v>
      </c>
    </row>
    <row r="381" spans="14:14" x14ac:dyDescent="0.3">
      <c r="N381" s="16" t="s">
        <v>3136</v>
      </c>
    </row>
    <row r="382" spans="14:14" x14ac:dyDescent="0.3">
      <c r="N382" s="17" t="s">
        <v>3137</v>
      </c>
    </row>
    <row r="383" spans="14:14" x14ac:dyDescent="0.3">
      <c r="N383" s="16" t="s">
        <v>3138</v>
      </c>
    </row>
    <row r="384" spans="14:14" x14ac:dyDescent="0.3">
      <c r="N384" s="17" t="s">
        <v>3139</v>
      </c>
    </row>
    <row r="385" spans="14:14" x14ac:dyDescent="0.3">
      <c r="N385" s="16" t="s">
        <v>3140</v>
      </c>
    </row>
    <row r="386" spans="14:14" x14ac:dyDescent="0.3">
      <c r="N386" s="17" t="s">
        <v>3141</v>
      </c>
    </row>
    <row r="387" spans="14:14" x14ac:dyDescent="0.3">
      <c r="N387" s="16" t="s">
        <v>3142</v>
      </c>
    </row>
    <row r="388" spans="14:14" x14ac:dyDescent="0.3">
      <c r="N388" s="17" t="s">
        <v>3143</v>
      </c>
    </row>
    <row r="389" spans="14:14" x14ac:dyDescent="0.3">
      <c r="N389" s="16" t="s">
        <v>3144</v>
      </c>
    </row>
    <row r="390" spans="14:14" x14ac:dyDescent="0.3">
      <c r="N390" s="17" t="s">
        <v>3145</v>
      </c>
    </row>
    <row r="391" spans="14:14" x14ac:dyDescent="0.3">
      <c r="N391" s="16" t="s">
        <v>3146</v>
      </c>
    </row>
    <row r="392" spans="14:14" x14ac:dyDescent="0.3">
      <c r="N392" s="17" t="s">
        <v>3147</v>
      </c>
    </row>
    <row r="393" spans="14:14" x14ac:dyDescent="0.3">
      <c r="N393" s="16" t="s">
        <v>3148</v>
      </c>
    </row>
    <row r="394" spans="14:14" x14ac:dyDescent="0.3">
      <c r="N394" s="17" t="s">
        <v>3149</v>
      </c>
    </row>
    <row r="395" spans="14:14" x14ac:dyDescent="0.3">
      <c r="N395" s="16" t="s">
        <v>3150</v>
      </c>
    </row>
    <row r="396" spans="14:14" x14ac:dyDescent="0.3">
      <c r="N396" s="17" t="s">
        <v>3151</v>
      </c>
    </row>
    <row r="397" spans="14:14" x14ac:dyDescent="0.3">
      <c r="N397" s="16" t="s">
        <v>3152</v>
      </c>
    </row>
    <row r="398" spans="14:14" x14ac:dyDescent="0.3">
      <c r="N398" s="17" t="s">
        <v>3153</v>
      </c>
    </row>
    <row r="399" spans="14:14" x14ac:dyDescent="0.3">
      <c r="N399" s="16" t="s">
        <v>3155</v>
      </c>
    </row>
    <row r="400" spans="14:14" x14ac:dyDescent="0.3">
      <c r="N400" s="17" t="s">
        <v>5346</v>
      </c>
    </row>
    <row r="401" spans="14:14" x14ac:dyDescent="0.3">
      <c r="N401" s="17" t="s">
        <v>3157</v>
      </c>
    </row>
    <row r="402" spans="14:14" x14ac:dyDescent="0.3">
      <c r="N402" s="16" t="s">
        <v>3158</v>
      </c>
    </row>
    <row r="403" spans="14:14" x14ac:dyDescent="0.3">
      <c r="N403" s="17" t="s">
        <v>3159</v>
      </c>
    </row>
    <row r="404" spans="14:14" x14ac:dyDescent="0.3">
      <c r="N404" s="16" t="s">
        <v>3160</v>
      </c>
    </row>
    <row r="405" spans="14:14" x14ac:dyDescent="0.3">
      <c r="N405" s="17" t="s">
        <v>3161</v>
      </c>
    </row>
    <row r="406" spans="14:14" x14ac:dyDescent="0.3">
      <c r="N406" s="16" t="s">
        <v>3162</v>
      </c>
    </row>
    <row r="407" spans="14:14" x14ac:dyDescent="0.3">
      <c r="N407" s="17" t="s">
        <v>3163</v>
      </c>
    </row>
    <row r="408" spans="14:14" x14ac:dyDescent="0.3">
      <c r="N408" s="16" t="s">
        <v>3164</v>
      </c>
    </row>
    <row r="409" spans="14:14" x14ac:dyDescent="0.3">
      <c r="N409" s="17" t="s">
        <v>3165</v>
      </c>
    </row>
    <row r="410" spans="14:14" x14ac:dyDescent="0.3">
      <c r="N410" s="16" t="s">
        <v>3166</v>
      </c>
    </row>
    <row r="411" spans="14:14" x14ac:dyDescent="0.3">
      <c r="N411" s="17" t="s">
        <v>3167</v>
      </c>
    </row>
    <row r="412" spans="14:14" x14ac:dyDescent="0.3">
      <c r="N412" s="16" t="s">
        <v>3168</v>
      </c>
    </row>
    <row r="413" spans="14:14" x14ac:dyDescent="0.3">
      <c r="N413" s="17" t="s">
        <v>3169</v>
      </c>
    </row>
    <row r="414" spans="14:14" x14ac:dyDescent="0.3">
      <c r="N414" s="16" t="s">
        <v>3170</v>
      </c>
    </row>
    <row r="415" spans="14:14" x14ac:dyDescent="0.3">
      <c r="N415" s="17" t="s">
        <v>3171</v>
      </c>
    </row>
    <row r="416" spans="14:14" x14ac:dyDescent="0.3">
      <c r="N416" s="16" t="s">
        <v>3172</v>
      </c>
    </row>
    <row r="417" spans="14:14" x14ac:dyDescent="0.3">
      <c r="N417" s="17" t="s">
        <v>3173</v>
      </c>
    </row>
    <row r="418" spans="14:14" x14ac:dyDescent="0.3">
      <c r="N418" s="16" t="s">
        <v>3174</v>
      </c>
    </row>
    <row r="419" spans="14:14" x14ac:dyDescent="0.3">
      <c r="N419" s="17" t="s">
        <v>3175</v>
      </c>
    </row>
    <row r="420" spans="14:14" x14ac:dyDescent="0.3">
      <c r="N420" s="16" t="s">
        <v>3176</v>
      </c>
    </row>
    <row r="421" spans="14:14" x14ac:dyDescent="0.3">
      <c r="N421" s="17" t="s">
        <v>3177</v>
      </c>
    </row>
    <row r="422" spans="14:14" x14ac:dyDescent="0.3">
      <c r="N422" s="16" t="s">
        <v>3178</v>
      </c>
    </row>
    <row r="423" spans="14:14" x14ac:dyDescent="0.3">
      <c r="N423" s="17" t="s">
        <v>3179</v>
      </c>
    </row>
    <row r="424" spans="14:14" x14ac:dyDescent="0.3">
      <c r="N424" s="16" t="s">
        <v>3180</v>
      </c>
    </row>
    <row r="425" spans="14:14" x14ac:dyDescent="0.3">
      <c r="N425" s="17" t="s">
        <v>3181</v>
      </c>
    </row>
    <row r="426" spans="14:14" x14ac:dyDescent="0.3">
      <c r="N426" s="16" t="s">
        <v>3182</v>
      </c>
    </row>
    <row r="427" spans="14:14" x14ac:dyDescent="0.3">
      <c r="N427" s="17" t="s">
        <v>3183</v>
      </c>
    </row>
    <row r="428" spans="14:14" x14ac:dyDescent="0.3">
      <c r="N428" s="16" t="s">
        <v>3184</v>
      </c>
    </row>
    <row r="429" spans="14:14" x14ac:dyDescent="0.3">
      <c r="N429" s="17" t="s">
        <v>3185</v>
      </c>
    </row>
    <row r="430" spans="14:14" x14ac:dyDescent="0.3">
      <c r="N430" s="16" t="s">
        <v>3186</v>
      </c>
    </row>
    <row r="431" spans="14:14" x14ac:dyDescent="0.3">
      <c r="N431" s="17" t="s">
        <v>3187</v>
      </c>
    </row>
    <row r="432" spans="14:14" x14ac:dyDescent="0.3">
      <c r="N432" s="16" t="s">
        <v>3188</v>
      </c>
    </row>
    <row r="433" spans="14:14" x14ac:dyDescent="0.3">
      <c r="N433" s="17" t="s">
        <v>3189</v>
      </c>
    </row>
    <row r="434" spans="14:14" x14ac:dyDescent="0.3">
      <c r="N434" s="16" t="s">
        <v>3190</v>
      </c>
    </row>
    <row r="435" spans="14:14" x14ac:dyDescent="0.3">
      <c r="N435" s="17" t="s">
        <v>3191</v>
      </c>
    </row>
    <row r="436" spans="14:14" x14ac:dyDescent="0.3">
      <c r="N436" s="16" t="s">
        <v>3192</v>
      </c>
    </row>
    <row r="437" spans="14:14" x14ac:dyDescent="0.3">
      <c r="N437" s="17" t="s">
        <v>3193</v>
      </c>
    </row>
    <row r="438" spans="14:14" x14ac:dyDescent="0.3">
      <c r="N438" s="16" t="s">
        <v>3194</v>
      </c>
    </row>
    <row r="439" spans="14:14" x14ac:dyDescent="0.3">
      <c r="N439" s="17" t="s">
        <v>3195</v>
      </c>
    </row>
    <row r="440" spans="14:14" x14ac:dyDescent="0.3">
      <c r="N440" s="16" t="s">
        <v>3196</v>
      </c>
    </row>
    <row r="441" spans="14:14" x14ac:dyDescent="0.3">
      <c r="N441" s="17" t="s">
        <v>3197</v>
      </c>
    </row>
    <row r="442" spans="14:14" x14ac:dyDescent="0.3">
      <c r="N442" s="16" t="s">
        <v>3198</v>
      </c>
    </row>
    <row r="443" spans="14:14" x14ac:dyDescent="0.3">
      <c r="N443" s="17" t="s">
        <v>3199</v>
      </c>
    </row>
    <row r="444" spans="14:14" x14ac:dyDescent="0.3">
      <c r="N444" s="16" t="s">
        <v>3200</v>
      </c>
    </row>
    <row r="445" spans="14:14" x14ac:dyDescent="0.3">
      <c r="N445" s="17" t="s">
        <v>3201</v>
      </c>
    </row>
    <row r="446" spans="14:14" x14ac:dyDescent="0.3">
      <c r="N446" s="16" t="s">
        <v>3202</v>
      </c>
    </row>
    <row r="447" spans="14:14" x14ac:dyDescent="0.3">
      <c r="N447" s="17" t="s">
        <v>3191</v>
      </c>
    </row>
    <row r="448" spans="14:14" x14ac:dyDescent="0.3">
      <c r="N448" s="16" t="s">
        <v>3192</v>
      </c>
    </row>
    <row r="449" spans="14:14" x14ac:dyDescent="0.3">
      <c r="N449" s="17" t="s">
        <v>3193</v>
      </c>
    </row>
    <row r="450" spans="14:14" x14ac:dyDescent="0.3">
      <c r="N450" s="16" t="s">
        <v>3203</v>
      </c>
    </row>
    <row r="451" spans="14:14" x14ac:dyDescent="0.3">
      <c r="N451" s="17" t="s">
        <v>3204</v>
      </c>
    </row>
    <row r="452" spans="14:14" x14ac:dyDescent="0.3">
      <c r="N452" s="16" t="s">
        <v>3205</v>
      </c>
    </row>
    <row r="453" spans="14:14" x14ac:dyDescent="0.3">
      <c r="N453" s="17" t="s">
        <v>3206</v>
      </c>
    </row>
    <row r="454" spans="14:14" x14ac:dyDescent="0.3">
      <c r="N454" s="16" t="s">
        <v>3207</v>
      </c>
    </row>
    <row r="455" spans="14:14" x14ac:dyDescent="0.3">
      <c r="N455" s="17" t="s">
        <v>3208</v>
      </c>
    </row>
    <row r="456" spans="14:14" x14ac:dyDescent="0.3">
      <c r="N456" s="16" t="s">
        <v>3209</v>
      </c>
    </row>
    <row r="457" spans="14:14" x14ac:dyDescent="0.3">
      <c r="N457" s="17" t="s">
        <v>3210</v>
      </c>
    </row>
    <row r="458" spans="14:14" x14ac:dyDescent="0.3">
      <c r="N458" s="16" t="s">
        <v>3211</v>
      </c>
    </row>
    <row r="459" spans="14:14" x14ac:dyDescent="0.3">
      <c r="N459" s="17" t="s">
        <v>3213</v>
      </c>
    </row>
    <row r="460" spans="14:14" x14ac:dyDescent="0.3">
      <c r="N460" s="16" t="s">
        <v>5348</v>
      </c>
    </row>
    <row r="461" spans="14:14" x14ac:dyDescent="0.3">
      <c r="N461" s="16" t="s">
        <v>3215</v>
      </c>
    </row>
    <row r="462" spans="14:14" x14ac:dyDescent="0.3">
      <c r="N462" s="17" t="s">
        <v>3216</v>
      </c>
    </row>
    <row r="463" spans="14:14" x14ac:dyDescent="0.3">
      <c r="N463" s="16" t="s">
        <v>3217</v>
      </c>
    </row>
    <row r="464" spans="14:14" x14ac:dyDescent="0.3">
      <c r="N464" s="17" t="s">
        <v>3218</v>
      </c>
    </row>
    <row r="465" spans="14:14" x14ac:dyDescent="0.3">
      <c r="N465" s="16" t="s">
        <v>3219</v>
      </c>
    </row>
    <row r="466" spans="14:14" x14ac:dyDescent="0.3">
      <c r="N466" s="17" t="s">
        <v>3220</v>
      </c>
    </row>
    <row r="467" spans="14:14" x14ac:dyDescent="0.3">
      <c r="N467" s="16" t="s">
        <v>3221</v>
      </c>
    </row>
    <row r="468" spans="14:14" x14ac:dyDescent="0.3">
      <c r="N468" s="17" t="s">
        <v>3222</v>
      </c>
    </row>
    <row r="469" spans="14:14" x14ac:dyDescent="0.3">
      <c r="N469" s="16" t="s">
        <v>3223</v>
      </c>
    </row>
    <row r="470" spans="14:14" x14ac:dyDescent="0.3">
      <c r="N470" s="17" t="s">
        <v>3224</v>
      </c>
    </row>
    <row r="471" spans="14:14" x14ac:dyDescent="0.3">
      <c r="N471" s="16" t="s">
        <v>3878</v>
      </c>
    </row>
    <row r="472" spans="14:14" x14ac:dyDescent="0.3">
      <c r="N472" s="17" t="s">
        <v>5350</v>
      </c>
    </row>
    <row r="473" spans="14:14" x14ac:dyDescent="0.3">
      <c r="N473" s="17" t="s">
        <v>3880</v>
      </c>
    </row>
    <row r="474" spans="14:14" x14ac:dyDescent="0.3">
      <c r="N474" s="16" t="s">
        <v>3225</v>
      </c>
    </row>
    <row r="475" spans="14:14" x14ac:dyDescent="0.3">
      <c r="N475" s="17" t="s">
        <v>3226</v>
      </c>
    </row>
    <row r="476" spans="14:14" x14ac:dyDescent="0.3">
      <c r="N476" s="16" t="s">
        <v>3227</v>
      </c>
    </row>
    <row r="477" spans="14:14" x14ac:dyDescent="0.3">
      <c r="N477" s="17" t="s">
        <v>3228</v>
      </c>
    </row>
    <row r="478" spans="14:14" x14ac:dyDescent="0.3">
      <c r="N478" s="16" t="s">
        <v>3229</v>
      </c>
    </row>
    <row r="479" spans="14:14" x14ac:dyDescent="0.3">
      <c r="N479" s="17" t="s">
        <v>3230</v>
      </c>
    </row>
    <row r="480" spans="14:14" x14ac:dyDescent="0.3">
      <c r="N480" s="16" t="s">
        <v>3231</v>
      </c>
    </row>
    <row r="481" spans="14:14" x14ac:dyDescent="0.3">
      <c r="N481" s="17" t="s">
        <v>3232</v>
      </c>
    </row>
    <row r="482" spans="14:14" x14ac:dyDescent="0.3">
      <c r="N482" s="16" t="s">
        <v>3233</v>
      </c>
    </row>
    <row r="483" spans="14:14" x14ac:dyDescent="0.3">
      <c r="N483" s="17" t="s">
        <v>3234</v>
      </c>
    </row>
    <row r="484" spans="14:14" x14ac:dyDescent="0.3">
      <c r="N484" s="16" t="s">
        <v>3235</v>
      </c>
    </row>
    <row r="485" spans="14:14" x14ac:dyDescent="0.3">
      <c r="N485" s="17" t="s">
        <v>3236</v>
      </c>
    </row>
    <row r="486" spans="14:14" x14ac:dyDescent="0.3">
      <c r="N486" s="16" t="s">
        <v>3237</v>
      </c>
    </row>
    <row r="487" spans="14:14" x14ac:dyDescent="0.3">
      <c r="N487" s="17" t="s">
        <v>3238</v>
      </c>
    </row>
    <row r="488" spans="14:14" x14ac:dyDescent="0.3">
      <c r="N488" s="16" t="s">
        <v>3239</v>
      </c>
    </row>
    <row r="489" spans="14:14" x14ac:dyDescent="0.3">
      <c r="N489" s="17" t="s">
        <v>3240</v>
      </c>
    </row>
    <row r="490" spans="14:14" x14ac:dyDescent="0.3">
      <c r="N490" s="16" t="s">
        <v>3241</v>
      </c>
    </row>
    <row r="491" spans="14:14" x14ac:dyDescent="0.3">
      <c r="N491" s="17" t="s">
        <v>3242</v>
      </c>
    </row>
    <row r="492" spans="14:14" x14ac:dyDescent="0.3">
      <c r="N492" s="16" t="s">
        <v>2626</v>
      </c>
    </row>
    <row r="493" spans="14:14" x14ac:dyDescent="0.3">
      <c r="N493" s="17" t="s">
        <v>5352</v>
      </c>
    </row>
    <row r="494" spans="14:14" x14ac:dyDescent="0.3">
      <c r="N494" s="17" t="s">
        <v>2628</v>
      </c>
    </row>
    <row r="495" spans="14:14" x14ac:dyDescent="0.3">
      <c r="N495" s="16" t="s">
        <v>3243</v>
      </c>
    </row>
    <row r="496" spans="14:14" x14ac:dyDescent="0.3">
      <c r="N496" s="17" t="s">
        <v>3244</v>
      </c>
    </row>
    <row r="497" spans="14:14" x14ac:dyDescent="0.3">
      <c r="N497" s="16" t="s">
        <v>3245</v>
      </c>
    </row>
    <row r="498" spans="14:14" x14ac:dyDescent="0.3">
      <c r="N498" s="17" t="s">
        <v>3246</v>
      </c>
    </row>
    <row r="499" spans="14:14" x14ac:dyDescent="0.3">
      <c r="N499" s="16" t="s">
        <v>3247</v>
      </c>
    </row>
    <row r="500" spans="14:14" x14ac:dyDescent="0.3">
      <c r="N500" s="17" t="s">
        <v>3248</v>
      </c>
    </row>
    <row r="501" spans="14:14" x14ac:dyDescent="0.3">
      <c r="N501" s="16" t="s">
        <v>3249</v>
      </c>
    </row>
    <row r="502" spans="14:14" x14ac:dyDescent="0.3">
      <c r="N502" s="17" t="s">
        <v>3250</v>
      </c>
    </row>
    <row r="503" spans="14:14" x14ac:dyDescent="0.3">
      <c r="N503" s="16" t="s">
        <v>3251</v>
      </c>
    </row>
    <row r="504" spans="14:14" x14ac:dyDescent="0.3">
      <c r="N504" s="17" t="s">
        <v>3252</v>
      </c>
    </row>
    <row r="505" spans="14:14" x14ac:dyDescent="0.3">
      <c r="N505" s="16" t="s">
        <v>3253</v>
      </c>
    </row>
    <row r="506" spans="14:14" x14ac:dyDescent="0.3">
      <c r="N506" s="17" t="s">
        <v>3254</v>
      </c>
    </row>
    <row r="507" spans="14:14" x14ac:dyDescent="0.3">
      <c r="N507" s="16" t="s">
        <v>3255</v>
      </c>
    </row>
    <row r="508" spans="14:14" x14ac:dyDescent="0.3">
      <c r="N508" s="17" t="s">
        <v>3256</v>
      </c>
    </row>
    <row r="509" spans="14:14" x14ac:dyDescent="0.3">
      <c r="N509" s="16" t="s">
        <v>3257</v>
      </c>
    </row>
    <row r="510" spans="14:14" x14ac:dyDescent="0.3">
      <c r="N510" s="17" t="s">
        <v>3258</v>
      </c>
    </row>
    <row r="511" spans="14:14" x14ac:dyDescent="0.3">
      <c r="N511" s="16" t="s">
        <v>3259</v>
      </c>
    </row>
    <row r="512" spans="14:14" x14ac:dyDescent="0.3">
      <c r="N512" s="17" t="s">
        <v>3260</v>
      </c>
    </row>
    <row r="513" spans="14:14" x14ac:dyDescent="0.3">
      <c r="N513" s="16" t="s">
        <v>3261</v>
      </c>
    </row>
    <row r="514" spans="14:14" x14ac:dyDescent="0.3">
      <c r="N514" s="17" t="s">
        <v>3262</v>
      </c>
    </row>
    <row r="515" spans="14:14" x14ac:dyDescent="0.3">
      <c r="N515" s="16" t="s">
        <v>3263</v>
      </c>
    </row>
    <row r="516" spans="14:14" x14ac:dyDescent="0.3">
      <c r="N516" s="17" t="s">
        <v>3264</v>
      </c>
    </row>
    <row r="517" spans="14:14" x14ac:dyDescent="0.3">
      <c r="N517" s="16" t="s">
        <v>3265</v>
      </c>
    </row>
    <row r="518" spans="14:14" x14ac:dyDescent="0.3">
      <c r="N518" s="17" t="s">
        <v>3266</v>
      </c>
    </row>
    <row r="519" spans="14:14" x14ac:dyDescent="0.3">
      <c r="N519" s="16" t="s">
        <v>3267</v>
      </c>
    </row>
    <row r="520" spans="14:14" x14ac:dyDescent="0.3">
      <c r="N520" s="17" t="s">
        <v>3268</v>
      </c>
    </row>
    <row r="521" spans="14:14" x14ac:dyDescent="0.3">
      <c r="N521" s="16" t="s">
        <v>3269</v>
      </c>
    </row>
    <row r="522" spans="14:14" x14ac:dyDescent="0.3">
      <c r="N522" s="17" t="s">
        <v>3270</v>
      </c>
    </row>
    <row r="523" spans="14:14" x14ac:dyDescent="0.3">
      <c r="N523" s="16" t="s">
        <v>3271</v>
      </c>
    </row>
    <row r="524" spans="14:14" x14ac:dyDescent="0.3">
      <c r="N524" s="17" t="s">
        <v>3272</v>
      </c>
    </row>
    <row r="525" spans="14:14" x14ac:dyDescent="0.3">
      <c r="N525" s="16" t="s">
        <v>3273</v>
      </c>
    </row>
    <row r="526" spans="14:14" x14ac:dyDescent="0.3">
      <c r="N526" s="17" t="s">
        <v>3274</v>
      </c>
    </row>
    <row r="527" spans="14:14" x14ac:dyDescent="0.3">
      <c r="N527" s="16" t="s">
        <v>3275</v>
      </c>
    </row>
    <row r="528" spans="14:14" x14ac:dyDescent="0.3">
      <c r="N528" s="17" t="s">
        <v>3276</v>
      </c>
    </row>
    <row r="529" spans="14:14" x14ac:dyDescent="0.3">
      <c r="N529" s="16" t="s">
        <v>3277</v>
      </c>
    </row>
    <row r="530" spans="14:14" x14ac:dyDescent="0.3">
      <c r="N530" s="17" t="s">
        <v>3278</v>
      </c>
    </row>
    <row r="531" spans="14:14" x14ac:dyDescent="0.3">
      <c r="N531" s="16" t="s">
        <v>3279</v>
      </c>
    </row>
    <row r="532" spans="14:14" x14ac:dyDescent="0.3">
      <c r="N532" s="17" t="s">
        <v>3280</v>
      </c>
    </row>
    <row r="533" spans="14:14" x14ac:dyDescent="0.3">
      <c r="N533" s="16" t="s">
        <v>3281</v>
      </c>
    </row>
    <row r="534" spans="14:14" x14ac:dyDescent="0.3">
      <c r="N534" s="17" t="s">
        <v>3282</v>
      </c>
    </row>
    <row r="535" spans="14:14" x14ac:dyDescent="0.3">
      <c r="N535" s="16" t="s">
        <v>3283</v>
      </c>
    </row>
    <row r="536" spans="14:14" x14ac:dyDescent="0.3">
      <c r="N536" s="17" t="s">
        <v>3284</v>
      </c>
    </row>
    <row r="537" spans="14:14" x14ac:dyDescent="0.3">
      <c r="N537" s="16" t="s">
        <v>3285</v>
      </c>
    </row>
    <row r="538" spans="14:14" x14ac:dyDescent="0.3">
      <c r="N538" s="17" t="s">
        <v>3286</v>
      </c>
    </row>
    <row r="539" spans="14:14" x14ac:dyDescent="0.3">
      <c r="N539" s="16" t="s">
        <v>3287</v>
      </c>
    </row>
    <row r="540" spans="14:14" x14ac:dyDescent="0.3">
      <c r="N540" s="17" t="s">
        <v>3288</v>
      </c>
    </row>
    <row r="541" spans="14:14" x14ac:dyDescent="0.3">
      <c r="N541" s="16" t="s">
        <v>2705</v>
      </c>
    </row>
    <row r="542" spans="14:14" x14ac:dyDescent="0.3">
      <c r="N542" s="17" t="s">
        <v>5354</v>
      </c>
    </row>
    <row r="543" spans="14:14" x14ac:dyDescent="0.3">
      <c r="N543" s="17" t="s">
        <v>2707</v>
      </c>
    </row>
    <row r="544" spans="14:14" x14ac:dyDescent="0.3">
      <c r="N544" s="16" t="s">
        <v>3289</v>
      </c>
    </row>
    <row r="545" spans="14:14" x14ac:dyDescent="0.3">
      <c r="N545" s="17" t="s">
        <v>3290</v>
      </c>
    </row>
    <row r="546" spans="14:14" x14ac:dyDescent="0.3">
      <c r="N546" s="16" t="s">
        <v>3291</v>
      </c>
    </row>
    <row r="547" spans="14:14" x14ac:dyDescent="0.3">
      <c r="N547" s="17" t="s">
        <v>3292</v>
      </c>
    </row>
    <row r="548" spans="14:14" x14ac:dyDescent="0.3">
      <c r="N548" s="16" t="s">
        <v>3293</v>
      </c>
    </row>
    <row r="549" spans="14:14" x14ac:dyDescent="0.3">
      <c r="N549" s="17" t="s">
        <v>3294</v>
      </c>
    </row>
    <row r="550" spans="14:14" x14ac:dyDescent="0.3">
      <c r="N550" s="16" t="s">
        <v>3295</v>
      </c>
    </row>
    <row r="551" spans="14:14" x14ac:dyDescent="0.3">
      <c r="N551" s="17" t="s">
        <v>3296</v>
      </c>
    </row>
    <row r="552" spans="14:14" x14ac:dyDescent="0.3">
      <c r="N552" s="16" t="s">
        <v>3297</v>
      </c>
    </row>
    <row r="553" spans="14:14" x14ac:dyDescent="0.3">
      <c r="N553" s="17" t="s">
        <v>3298</v>
      </c>
    </row>
    <row r="554" spans="14:14" x14ac:dyDescent="0.3">
      <c r="N554" s="16" t="s">
        <v>3299</v>
      </c>
    </row>
    <row r="555" spans="14:14" x14ac:dyDescent="0.3">
      <c r="N555" s="17" t="s">
        <v>3300</v>
      </c>
    </row>
    <row r="556" spans="14:14" x14ac:dyDescent="0.3">
      <c r="N556" s="16" t="s">
        <v>3301</v>
      </c>
    </row>
    <row r="557" spans="14:14" x14ac:dyDescent="0.3">
      <c r="N557" s="17" t="s">
        <v>3302</v>
      </c>
    </row>
    <row r="558" spans="14:14" x14ac:dyDescent="0.3">
      <c r="N558" s="16" t="s">
        <v>3303</v>
      </c>
    </row>
    <row r="559" spans="14:14" x14ac:dyDescent="0.3">
      <c r="N559" s="17" t="s">
        <v>3304</v>
      </c>
    </row>
    <row r="560" spans="14:14" x14ac:dyDescent="0.3">
      <c r="N560" s="16" t="s">
        <v>3305</v>
      </c>
    </row>
    <row r="561" spans="14:14" x14ac:dyDescent="0.3">
      <c r="N561" s="17" t="s">
        <v>3306</v>
      </c>
    </row>
    <row r="562" spans="14:14" x14ac:dyDescent="0.3">
      <c r="N562" s="16" t="s">
        <v>3307</v>
      </c>
    </row>
    <row r="563" spans="14:14" x14ac:dyDescent="0.3">
      <c r="N563" s="17" t="s">
        <v>3308</v>
      </c>
    </row>
    <row r="564" spans="14:14" x14ac:dyDescent="0.3">
      <c r="N564" s="16" t="s">
        <v>3309</v>
      </c>
    </row>
    <row r="565" spans="14:14" x14ac:dyDescent="0.3">
      <c r="N565" s="17" t="s">
        <v>3310</v>
      </c>
    </row>
    <row r="566" spans="14:14" x14ac:dyDescent="0.3">
      <c r="N566" s="16" t="s">
        <v>3311</v>
      </c>
    </row>
    <row r="567" spans="14:14" x14ac:dyDescent="0.3">
      <c r="N567" s="17" t="s">
        <v>3312</v>
      </c>
    </row>
    <row r="568" spans="14:14" x14ac:dyDescent="0.3">
      <c r="N568" s="16" t="s">
        <v>3313</v>
      </c>
    </row>
    <row r="569" spans="14:14" x14ac:dyDescent="0.3">
      <c r="N569" s="17" t="s">
        <v>3314</v>
      </c>
    </row>
    <row r="570" spans="14:14" x14ac:dyDescent="0.3">
      <c r="N570" s="16" t="s">
        <v>3315</v>
      </c>
    </row>
    <row r="571" spans="14:14" x14ac:dyDescent="0.3">
      <c r="N571" s="17" t="s">
        <v>3316</v>
      </c>
    </row>
    <row r="572" spans="14:14" x14ac:dyDescent="0.3">
      <c r="N572" s="16" t="s">
        <v>3317</v>
      </c>
    </row>
    <row r="573" spans="14:14" x14ac:dyDescent="0.3">
      <c r="N573" s="17" t="s">
        <v>3318</v>
      </c>
    </row>
    <row r="574" spans="14:14" x14ac:dyDescent="0.3">
      <c r="N574" s="16" t="s">
        <v>3319</v>
      </c>
    </row>
    <row r="575" spans="14:14" x14ac:dyDescent="0.3">
      <c r="N575" s="17" t="s">
        <v>3320</v>
      </c>
    </row>
    <row r="576" spans="14:14" x14ac:dyDescent="0.3">
      <c r="N576" s="16" t="s">
        <v>3321</v>
      </c>
    </row>
    <row r="577" spans="14:14" x14ac:dyDescent="0.3">
      <c r="N577" s="17" t="s">
        <v>3362</v>
      </c>
    </row>
    <row r="578" spans="14:14" x14ac:dyDescent="0.3">
      <c r="N578" s="16" t="s">
        <v>5356</v>
      </c>
    </row>
    <row r="579" spans="14:14" x14ac:dyDescent="0.3">
      <c r="N579" s="16" t="s">
        <v>3364</v>
      </c>
    </row>
    <row r="580" spans="14:14" x14ac:dyDescent="0.3">
      <c r="N580" s="17" t="s">
        <v>3322</v>
      </c>
    </row>
    <row r="581" spans="14:14" x14ac:dyDescent="0.3">
      <c r="N581" s="16" t="s">
        <v>3323</v>
      </c>
    </row>
    <row r="582" spans="14:14" x14ac:dyDescent="0.3">
      <c r="N582" s="17" t="s">
        <v>3324</v>
      </c>
    </row>
    <row r="583" spans="14:14" x14ac:dyDescent="0.3">
      <c r="N583" s="16" t="s">
        <v>3325</v>
      </c>
    </row>
    <row r="584" spans="14:14" x14ac:dyDescent="0.3">
      <c r="N584" s="17" t="s">
        <v>3326</v>
      </c>
    </row>
    <row r="585" spans="14:14" x14ac:dyDescent="0.3">
      <c r="N585" s="16" t="s">
        <v>3327</v>
      </c>
    </row>
    <row r="586" spans="14:14" x14ac:dyDescent="0.3">
      <c r="N586" s="16" t="s">
        <v>2919</v>
      </c>
    </row>
    <row r="587" spans="14:14" x14ac:dyDescent="0.3">
      <c r="N587" s="17" t="s">
        <v>5358</v>
      </c>
    </row>
    <row r="588" spans="14:14" x14ac:dyDescent="0.3">
      <c r="N588" s="17" t="s">
        <v>2921</v>
      </c>
    </row>
    <row r="589" spans="14:14" x14ac:dyDescent="0.3">
      <c r="N589" s="17" t="s">
        <v>3328</v>
      </c>
    </row>
    <row r="590" spans="14:14" x14ac:dyDescent="0.3">
      <c r="N590" s="16" t="s">
        <v>3329</v>
      </c>
    </row>
    <row r="591" spans="14:14" x14ac:dyDescent="0.3">
      <c r="N591" s="17" t="s">
        <v>3330</v>
      </c>
    </row>
    <row r="592" spans="14:14" x14ac:dyDescent="0.3">
      <c r="N592" s="16" t="s">
        <v>3331</v>
      </c>
    </row>
    <row r="593" spans="14:14" x14ac:dyDescent="0.3">
      <c r="N593" s="17" t="s">
        <v>3332</v>
      </c>
    </row>
    <row r="594" spans="14:14" x14ac:dyDescent="0.3">
      <c r="N594" s="16" t="s">
        <v>3333</v>
      </c>
    </row>
    <row r="595" spans="14:14" x14ac:dyDescent="0.3">
      <c r="N595" s="17" t="s">
        <v>3334</v>
      </c>
    </row>
    <row r="596" spans="14:14" x14ac:dyDescent="0.3">
      <c r="N596" s="16" t="s">
        <v>3335</v>
      </c>
    </row>
    <row r="597" spans="14:14" x14ac:dyDescent="0.3">
      <c r="N597" s="17" t="s">
        <v>3336</v>
      </c>
    </row>
    <row r="598" spans="14:14" x14ac:dyDescent="0.3">
      <c r="N598" s="16" t="s">
        <v>2712</v>
      </c>
    </row>
    <row r="599" spans="14:14" x14ac:dyDescent="0.3">
      <c r="N599" s="17" t="s">
        <v>2713</v>
      </c>
    </row>
    <row r="600" spans="14:14" x14ac:dyDescent="0.3">
      <c r="N600" s="16" t="s">
        <v>2714</v>
      </c>
    </row>
    <row r="601" spans="14:14" x14ac:dyDescent="0.3">
      <c r="N601" s="17" t="s">
        <v>2715</v>
      </c>
    </row>
    <row r="602" spans="14:14" x14ac:dyDescent="0.3">
      <c r="N602" s="16" t="s">
        <v>3370</v>
      </c>
    </row>
    <row r="603" spans="14:14" x14ac:dyDescent="0.3">
      <c r="N603" s="17" t="s">
        <v>3371</v>
      </c>
    </row>
    <row r="604" spans="14:14" x14ac:dyDescent="0.3">
      <c r="N604" s="16" t="s">
        <v>3337</v>
      </c>
    </row>
    <row r="605" spans="14:14" x14ac:dyDescent="0.3">
      <c r="N605" s="17" t="s">
        <v>3338</v>
      </c>
    </row>
    <row r="606" spans="14:14" x14ac:dyDescent="0.3">
      <c r="N606" s="16" t="s">
        <v>3339</v>
      </c>
    </row>
    <row r="607" spans="14:14" x14ac:dyDescent="0.3">
      <c r="N607" s="17" t="s">
        <v>3340</v>
      </c>
    </row>
    <row r="608" spans="14:14" x14ac:dyDescent="0.3">
      <c r="N608" s="16" t="s">
        <v>3341</v>
      </c>
    </row>
    <row r="609" spans="14:14" x14ac:dyDescent="0.3">
      <c r="N609" s="17" t="s">
        <v>3342</v>
      </c>
    </row>
    <row r="610" spans="14:14" x14ac:dyDescent="0.3">
      <c r="N610" s="16" t="s">
        <v>3343</v>
      </c>
    </row>
    <row r="611" spans="14:14" x14ac:dyDescent="0.3">
      <c r="N611" s="17" t="s">
        <v>3344</v>
      </c>
    </row>
    <row r="612" spans="14:14" x14ac:dyDescent="0.3">
      <c r="N612" s="16" t="s">
        <v>3345</v>
      </c>
    </row>
    <row r="613" spans="14:14" x14ac:dyDescent="0.3">
      <c r="N613" s="17" t="s">
        <v>3372</v>
      </c>
    </row>
    <row r="614" spans="14:14" x14ac:dyDescent="0.3">
      <c r="N614" s="16" t="s">
        <v>3373</v>
      </c>
    </row>
    <row r="615" spans="14:14" x14ac:dyDescent="0.3">
      <c r="N615" s="17" t="s">
        <v>3346</v>
      </c>
    </row>
    <row r="616" spans="14:14" x14ac:dyDescent="0.3">
      <c r="N616" s="16" t="s">
        <v>3347</v>
      </c>
    </row>
    <row r="617" spans="14:14" x14ac:dyDescent="0.3">
      <c r="N617" s="17" t="s">
        <v>3348</v>
      </c>
    </row>
    <row r="618" spans="14:14" x14ac:dyDescent="0.3">
      <c r="N618" s="16" t="s">
        <v>3374</v>
      </c>
    </row>
    <row r="619" spans="14:14" x14ac:dyDescent="0.3">
      <c r="N619" s="17" t="s">
        <v>3375</v>
      </c>
    </row>
    <row r="620" spans="14:14" x14ac:dyDescent="0.3">
      <c r="N620" s="16" t="s">
        <v>3376</v>
      </c>
    </row>
    <row r="621" spans="14:14" x14ac:dyDescent="0.3">
      <c r="N621" s="17" t="s">
        <v>3377</v>
      </c>
    </row>
    <row r="622" spans="14:14" x14ac:dyDescent="0.3">
      <c r="N622" s="16" t="s">
        <v>3378</v>
      </c>
    </row>
    <row r="623" spans="14:14" x14ac:dyDescent="0.3">
      <c r="N623" s="17" t="s">
        <v>3379</v>
      </c>
    </row>
    <row r="624" spans="14:14" x14ac:dyDescent="0.3">
      <c r="N624" s="16" t="s">
        <v>3380</v>
      </c>
    </row>
    <row r="625" spans="14:14" x14ac:dyDescent="0.3">
      <c r="N625" s="17" t="s">
        <v>3381</v>
      </c>
    </row>
    <row r="626" spans="14:14" x14ac:dyDescent="0.3">
      <c r="N626" s="16" t="s">
        <v>3349</v>
      </c>
    </row>
    <row r="627" spans="14:14" x14ac:dyDescent="0.3">
      <c r="N627" s="17" t="s">
        <v>3350</v>
      </c>
    </row>
    <row r="628" spans="14:14" x14ac:dyDescent="0.3">
      <c r="N628" s="16" t="s">
        <v>3351</v>
      </c>
    </row>
    <row r="629" spans="14:14" x14ac:dyDescent="0.3">
      <c r="N629" s="17" t="s">
        <v>3352</v>
      </c>
    </row>
    <row r="630" spans="14:14" x14ac:dyDescent="0.3">
      <c r="N630" s="16" t="s">
        <v>3353</v>
      </c>
    </row>
    <row r="631" spans="14:14" x14ac:dyDescent="0.3">
      <c r="N631" s="17" t="s">
        <v>3354</v>
      </c>
    </row>
    <row r="632" spans="14:14" x14ac:dyDescent="0.3">
      <c r="N632" s="16" t="s">
        <v>3355</v>
      </c>
    </row>
    <row r="633" spans="14:14" x14ac:dyDescent="0.3">
      <c r="N633" s="17" t="s">
        <v>3356</v>
      </c>
    </row>
    <row r="634" spans="14:14" x14ac:dyDescent="0.3">
      <c r="N634" s="16" t="s">
        <v>3357</v>
      </c>
    </row>
    <row r="635" spans="14:14" x14ac:dyDescent="0.3">
      <c r="N635" s="17" t="s">
        <v>3382</v>
      </c>
    </row>
    <row r="636" spans="14:14" x14ac:dyDescent="0.3">
      <c r="N636" s="16" t="s">
        <v>3383</v>
      </c>
    </row>
    <row r="637" spans="14:14" x14ac:dyDescent="0.3">
      <c r="N637" s="17" t="s">
        <v>3252</v>
      </c>
    </row>
    <row r="638" spans="14:14" x14ac:dyDescent="0.3">
      <c r="N638" s="16" t="s">
        <v>3253</v>
      </c>
    </row>
    <row r="639" spans="14:14" x14ac:dyDescent="0.3">
      <c r="N639" s="17" t="s">
        <v>3254</v>
      </c>
    </row>
    <row r="640" spans="14:14" x14ac:dyDescent="0.3">
      <c r="N640" s="17" t="s">
        <v>3384</v>
      </c>
    </row>
    <row r="641" spans="14:14" x14ac:dyDescent="0.3">
      <c r="N641" s="16" t="s">
        <v>3385</v>
      </c>
    </row>
    <row r="642" spans="14:14" x14ac:dyDescent="0.3">
      <c r="N642" s="17" t="s">
        <v>3386</v>
      </c>
    </row>
    <row r="643" spans="14:14" x14ac:dyDescent="0.3">
      <c r="N643" s="16" t="s">
        <v>3387</v>
      </c>
    </row>
    <row r="644" spans="14:14" x14ac:dyDescent="0.3">
      <c r="N644" s="17" t="s">
        <v>3191</v>
      </c>
    </row>
    <row r="645" spans="14:14" x14ac:dyDescent="0.3">
      <c r="N645" s="16" t="s">
        <v>3192</v>
      </c>
    </row>
    <row r="646" spans="14:14" x14ac:dyDescent="0.3">
      <c r="N646" s="17" t="s">
        <v>3193</v>
      </c>
    </row>
    <row r="647" spans="14:14" x14ac:dyDescent="0.3">
      <c r="N647" s="16" t="s">
        <v>3388</v>
      </c>
    </row>
    <row r="648" spans="14:14" x14ac:dyDescent="0.3">
      <c r="N648" s="17" t="s">
        <v>3389</v>
      </c>
    </row>
    <row r="649" spans="14:14" x14ac:dyDescent="0.3">
      <c r="N649" s="16" t="s">
        <v>2941</v>
      </c>
    </row>
    <row r="650" spans="14:14" x14ac:dyDescent="0.3">
      <c r="N650" s="17" t="s">
        <v>5360</v>
      </c>
    </row>
    <row r="651" spans="14:14" x14ac:dyDescent="0.3">
      <c r="N651" s="16" t="s">
        <v>2943</v>
      </c>
    </row>
    <row r="652" spans="14:14" x14ac:dyDescent="0.3">
      <c r="N652" s="17" t="s">
        <v>3390</v>
      </c>
    </row>
    <row r="653" spans="14:14" x14ac:dyDescent="0.3">
      <c r="N653" s="16" t="s">
        <v>3391</v>
      </c>
    </row>
    <row r="654" spans="14:14" x14ac:dyDescent="0.3">
      <c r="N654" s="17" t="s">
        <v>3392</v>
      </c>
    </row>
    <row r="655" spans="14:14" x14ac:dyDescent="0.3">
      <c r="N655" s="16" t="s">
        <v>3393</v>
      </c>
    </row>
    <row r="656" spans="14:14" x14ac:dyDescent="0.3">
      <c r="N656" s="17" t="s">
        <v>3358</v>
      </c>
    </row>
    <row r="657" spans="14:14" x14ac:dyDescent="0.3">
      <c r="N657" s="16" t="s">
        <v>3359</v>
      </c>
    </row>
    <row r="658" spans="14:14" x14ac:dyDescent="0.3">
      <c r="N658" s="17" t="s">
        <v>3360</v>
      </c>
    </row>
    <row r="659" spans="14:14" x14ac:dyDescent="0.3">
      <c r="N659" s="16" t="s">
        <v>3394</v>
      </c>
    </row>
    <row r="660" spans="14:14" x14ac:dyDescent="0.3">
      <c r="N660" s="17" t="s">
        <v>3395</v>
      </c>
    </row>
    <row r="661" spans="14:14" x14ac:dyDescent="0.3">
      <c r="N661" s="16" t="s">
        <v>3396</v>
      </c>
    </row>
    <row r="662" spans="14:14" x14ac:dyDescent="0.3">
      <c r="N662" s="17" t="s">
        <v>3397</v>
      </c>
    </row>
    <row r="663" spans="14:14" x14ac:dyDescent="0.3">
      <c r="N663" s="16" t="s">
        <v>2941</v>
      </c>
    </row>
    <row r="664" spans="14:14" x14ac:dyDescent="0.3">
      <c r="N664" s="17" t="s">
        <v>5360</v>
      </c>
    </row>
    <row r="665" spans="14:14" x14ac:dyDescent="0.3">
      <c r="N665" s="16" t="s">
        <v>2943</v>
      </c>
    </row>
    <row r="666" spans="14:14" x14ac:dyDescent="0.3">
      <c r="N666" s="17" t="s">
        <v>3398</v>
      </c>
    </row>
    <row r="667" spans="14:14" x14ac:dyDescent="0.3">
      <c r="N667" s="16" t="s">
        <v>3399</v>
      </c>
    </row>
    <row r="668" spans="14:14" x14ac:dyDescent="0.3">
      <c r="N668" s="16" t="s">
        <v>3362</v>
      </c>
    </row>
    <row r="669" spans="14:14" x14ac:dyDescent="0.3">
      <c r="N669" s="17" t="s">
        <v>5356</v>
      </c>
    </row>
    <row r="670" spans="14:14" x14ac:dyDescent="0.3">
      <c r="N670" s="16" t="s">
        <v>3364</v>
      </c>
    </row>
    <row r="671" spans="14:14" x14ac:dyDescent="0.3">
      <c r="N671" s="17" t="s">
        <v>3400</v>
      </c>
    </row>
    <row r="672" spans="14:14" x14ac:dyDescent="0.3">
      <c r="N672" s="16" t="s">
        <v>3401</v>
      </c>
    </row>
    <row r="673" spans="14:14" x14ac:dyDescent="0.3">
      <c r="N673" s="17" t="s">
        <v>3365</v>
      </c>
    </row>
    <row r="674" spans="14:14" x14ac:dyDescent="0.3">
      <c r="N674" s="16" t="s">
        <v>3366</v>
      </c>
    </row>
    <row r="675" spans="14:14" x14ac:dyDescent="0.3">
      <c r="N675" s="17" t="s">
        <v>3367</v>
      </c>
    </row>
    <row r="676" spans="14:14" x14ac:dyDescent="0.3">
      <c r="N676" s="16" t="s">
        <v>3368</v>
      </c>
    </row>
    <row r="677" spans="14:14" x14ac:dyDescent="0.3">
      <c r="N677" s="17" t="s">
        <v>3369</v>
      </c>
    </row>
    <row r="678" spans="14:14" x14ac:dyDescent="0.3">
      <c r="N678" s="61" t="s">
        <v>1583</v>
      </c>
    </row>
    <row r="679" spans="14:14" x14ac:dyDescent="0.3">
      <c r="N679" s="17" t="s">
        <v>3881</v>
      </c>
    </row>
    <row r="680" spans="14:14" x14ac:dyDescent="0.3">
      <c r="N680" s="16" t="s">
        <v>3882</v>
      </c>
    </row>
    <row r="681" spans="14:14" x14ac:dyDescent="0.3">
      <c r="N681" s="17" t="s">
        <v>3883</v>
      </c>
    </row>
    <row r="682" spans="14:14" x14ac:dyDescent="0.3">
      <c r="N682" s="16" t="s">
        <v>3884</v>
      </c>
    </row>
    <row r="683" spans="14:14" x14ac:dyDescent="0.3">
      <c r="N683" s="17" t="s">
        <v>3885</v>
      </c>
    </row>
    <row r="684" spans="14:14" x14ac:dyDescent="0.3">
      <c r="N684" s="16" t="s">
        <v>3886</v>
      </c>
    </row>
    <row r="685" spans="14:14" x14ac:dyDescent="0.3">
      <c r="N685" s="17" t="s">
        <v>3887</v>
      </c>
    </row>
    <row r="686" spans="14:14" x14ac:dyDescent="0.3">
      <c r="N686" s="16" t="s">
        <v>3888</v>
      </c>
    </row>
    <row r="687" spans="14:14" x14ac:dyDescent="0.3">
      <c r="N687" s="17" t="s">
        <v>3889</v>
      </c>
    </row>
    <row r="688" spans="14:14" x14ac:dyDescent="0.3">
      <c r="N688" s="16" t="s">
        <v>3890</v>
      </c>
    </row>
    <row r="689" spans="14:14" x14ac:dyDescent="0.3">
      <c r="N689" s="17" t="s">
        <v>3891</v>
      </c>
    </row>
    <row r="690" spans="14:14" x14ac:dyDescent="0.3">
      <c r="N690" s="16" t="s">
        <v>3892</v>
      </c>
    </row>
    <row r="691" spans="14:14" x14ac:dyDescent="0.3">
      <c r="N691" s="17" t="s">
        <v>3893</v>
      </c>
    </row>
    <row r="692" spans="14:14" x14ac:dyDescent="0.3">
      <c r="N692" s="16" t="s">
        <v>3894</v>
      </c>
    </row>
    <row r="693" spans="14:14" x14ac:dyDescent="0.3">
      <c r="N693" s="17" t="s">
        <v>3895</v>
      </c>
    </row>
    <row r="694" spans="14:14" x14ac:dyDescent="0.3">
      <c r="N694" s="16" t="s">
        <v>3896</v>
      </c>
    </row>
    <row r="695" spans="14:14" x14ac:dyDescent="0.3">
      <c r="N695" s="17" t="s">
        <v>3897</v>
      </c>
    </row>
    <row r="696" spans="14:14" x14ac:dyDescent="0.3">
      <c r="N696" s="16" t="s">
        <v>3898</v>
      </c>
    </row>
    <row r="697" spans="14:14" x14ac:dyDescent="0.3">
      <c r="N697" s="17" t="s">
        <v>3899</v>
      </c>
    </row>
    <row r="698" spans="14:14" x14ac:dyDescent="0.3">
      <c r="N698" s="16" t="s">
        <v>3900</v>
      </c>
    </row>
    <row r="699" spans="14:14" x14ac:dyDescent="0.3">
      <c r="N699" s="17" t="s">
        <v>3901</v>
      </c>
    </row>
    <row r="700" spans="14:14" x14ac:dyDescent="0.3">
      <c r="N700" s="16" t="s">
        <v>3902</v>
      </c>
    </row>
    <row r="701" spans="14:14" x14ac:dyDescent="0.3">
      <c r="N701" s="17" t="s">
        <v>3903</v>
      </c>
    </row>
    <row r="702" spans="14:14" x14ac:dyDescent="0.3">
      <c r="N702" s="16" t="s">
        <v>3904</v>
      </c>
    </row>
    <row r="703" spans="14:14" x14ac:dyDescent="0.3">
      <c r="N703" s="17" t="s">
        <v>3905</v>
      </c>
    </row>
    <row r="704" spans="14:14" x14ac:dyDescent="0.3">
      <c r="N704" s="16" t="s">
        <v>3906</v>
      </c>
    </row>
    <row r="705" spans="14:14" x14ac:dyDescent="0.3">
      <c r="N705" s="17" t="s">
        <v>3907</v>
      </c>
    </row>
    <row r="706" spans="14:14" x14ac:dyDescent="0.3">
      <c r="N706" s="16" t="s">
        <v>3908</v>
      </c>
    </row>
    <row r="707" spans="14:14" x14ac:dyDescent="0.3">
      <c r="N707" s="17" t="s">
        <v>3909</v>
      </c>
    </row>
    <row r="708" spans="14:14" x14ac:dyDescent="0.3">
      <c r="N708" s="16" t="s">
        <v>3910</v>
      </c>
    </row>
    <row r="709" spans="14:14" x14ac:dyDescent="0.3">
      <c r="N709" s="17" t="s">
        <v>3911</v>
      </c>
    </row>
    <row r="710" spans="14:14" x14ac:dyDescent="0.3">
      <c r="N710" s="16" t="s">
        <v>3912</v>
      </c>
    </row>
    <row r="711" spans="14:14" x14ac:dyDescent="0.3">
      <c r="N711" s="17" t="s">
        <v>3913</v>
      </c>
    </row>
    <row r="712" spans="14:14" x14ac:dyDescent="0.3">
      <c r="N712" s="16" t="s">
        <v>3914</v>
      </c>
    </row>
    <row r="713" spans="14:14" x14ac:dyDescent="0.3">
      <c r="N713" s="17" t="s">
        <v>3915</v>
      </c>
    </row>
    <row r="714" spans="14:14" x14ac:dyDescent="0.3">
      <c r="N714" s="16" t="s">
        <v>3916</v>
      </c>
    </row>
    <row r="715" spans="14:14" x14ac:dyDescent="0.3">
      <c r="N715" s="17" t="s">
        <v>3917</v>
      </c>
    </row>
    <row r="716" spans="14:14" x14ac:dyDescent="0.3">
      <c r="N716" s="16" t="s">
        <v>3918</v>
      </c>
    </row>
    <row r="717" spans="14:14" x14ac:dyDescent="0.3">
      <c r="N717" s="17" t="s">
        <v>3919</v>
      </c>
    </row>
    <row r="718" spans="14:14" x14ac:dyDescent="0.3">
      <c r="N718" s="16" t="s">
        <v>3920</v>
      </c>
    </row>
    <row r="719" spans="14:14" x14ac:dyDescent="0.3">
      <c r="N719" s="17" t="s">
        <v>3921</v>
      </c>
    </row>
    <row r="720" spans="14:14" x14ac:dyDescent="0.3">
      <c r="N720" s="16" t="s">
        <v>3922</v>
      </c>
    </row>
    <row r="721" spans="14:14" x14ac:dyDescent="0.3">
      <c r="N721" s="17" t="s">
        <v>3923</v>
      </c>
    </row>
    <row r="722" spans="14:14" x14ac:dyDescent="0.3">
      <c r="N722" s="16" t="s">
        <v>3924</v>
      </c>
    </row>
    <row r="723" spans="14:14" x14ac:dyDescent="0.3">
      <c r="N723" s="17" t="s">
        <v>3925</v>
      </c>
    </row>
    <row r="724" spans="14:14" x14ac:dyDescent="0.3">
      <c r="N724" s="16" t="s">
        <v>3926</v>
      </c>
    </row>
    <row r="725" spans="14:14" x14ac:dyDescent="0.3">
      <c r="N725" s="17" t="s">
        <v>3927</v>
      </c>
    </row>
    <row r="726" spans="14:14" x14ac:dyDescent="0.3">
      <c r="N726" s="16" t="s">
        <v>3928</v>
      </c>
    </row>
    <row r="727" spans="14:14" x14ac:dyDescent="0.3">
      <c r="N727" s="17" t="s">
        <v>3929</v>
      </c>
    </row>
    <row r="728" spans="14:14" x14ac:dyDescent="0.3">
      <c r="N728" s="16" t="s">
        <v>3930</v>
      </c>
    </row>
    <row r="729" spans="14:14" x14ac:dyDescent="0.3">
      <c r="N729" s="17" t="s">
        <v>3931</v>
      </c>
    </row>
    <row r="730" spans="14:14" x14ac:dyDescent="0.3">
      <c r="N730" s="16" t="s">
        <v>2789</v>
      </c>
    </row>
    <row r="731" spans="14:14" x14ac:dyDescent="0.3">
      <c r="N731" s="17" t="s">
        <v>2790</v>
      </c>
    </row>
    <row r="732" spans="14:14" x14ac:dyDescent="0.3">
      <c r="N732" s="16" t="s">
        <v>2791</v>
      </c>
    </row>
    <row r="733" spans="14:14" x14ac:dyDescent="0.3">
      <c r="N733" s="17" t="s">
        <v>2792</v>
      </c>
    </row>
    <row r="734" spans="14:14" x14ac:dyDescent="0.3">
      <c r="N734" s="16" t="s">
        <v>3932</v>
      </c>
    </row>
    <row r="735" spans="14:14" x14ac:dyDescent="0.3">
      <c r="N735" s="17" t="s">
        <v>3933</v>
      </c>
    </row>
    <row r="736" spans="14:14" x14ac:dyDescent="0.3">
      <c r="N736" s="16" t="s">
        <v>3934</v>
      </c>
    </row>
    <row r="737" spans="14:14" x14ac:dyDescent="0.3">
      <c r="N737" s="17" t="s">
        <v>3935</v>
      </c>
    </row>
    <row r="738" spans="14:14" x14ac:dyDescent="0.3">
      <c r="N738" s="16" t="s">
        <v>3936</v>
      </c>
    </row>
    <row r="739" spans="14:14" x14ac:dyDescent="0.3">
      <c r="N739" s="17" t="s">
        <v>3937</v>
      </c>
    </row>
    <row r="740" spans="14:14" x14ac:dyDescent="0.3">
      <c r="N740" s="16" t="s">
        <v>3938</v>
      </c>
    </row>
    <row r="741" spans="14:14" x14ac:dyDescent="0.3">
      <c r="N741" s="17" t="s">
        <v>3939</v>
      </c>
    </row>
    <row r="742" spans="14:14" x14ac:dyDescent="0.3">
      <c r="N742" s="16" t="s">
        <v>2833</v>
      </c>
    </row>
    <row r="743" spans="14:14" x14ac:dyDescent="0.3">
      <c r="N743" s="17" t="s">
        <v>2834</v>
      </c>
    </row>
    <row r="744" spans="14:14" x14ac:dyDescent="0.3">
      <c r="N744" s="16" t="s">
        <v>2835</v>
      </c>
    </row>
    <row r="745" spans="14:14" x14ac:dyDescent="0.3">
      <c r="N745" s="17" t="s">
        <v>2836</v>
      </c>
    </row>
    <row r="746" spans="14:14" x14ac:dyDescent="0.3">
      <c r="N746" s="16" t="s">
        <v>3940</v>
      </c>
    </row>
    <row r="747" spans="14:14" x14ac:dyDescent="0.3">
      <c r="N747" s="17" t="s">
        <v>3941</v>
      </c>
    </row>
    <row r="748" spans="14:14" x14ac:dyDescent="0.3">
      <c r="N748" s="16" t="s">
        <v>3942</v>
      </c>
    </row>
    <row r="749" spans="14:14" x14ac:dyDescent="0.3">
      <c r="N749" s="17" t="s">
        <v>3943</v>
      </c>
    </row>
    <row r="750" spans="14:14" x14ac:dyDescent="0.3">
      <c r="N750" s="16" t="s">
        <v>3154</v>
      </c>
    </row>
    <row r="751" spans="14:14" x14ac:dyDescent="0.3">
      <c r="N751" s="17" t="s">
        <v>3155</v>
      </c>
    </row>
    <row r="752" spans="14:14" x14ac:dyDescent="0.3">
      <c r="N752" s="16" t="s">
        <v>3156</v>
      </c>
    </row>
    <row r="753" spans="14:14" x14ac:dyDescent="0.3">
      <c r="N753" s="17" t="s">
        <v>3157</v>
      </c>
    </row>
    <row r="754" spans="14:14" x14ac:dyDescent="0.3">
      <c r="N754" s="16" t="s">
        <v>3944</v>
      </c>
    </row>
    <row r="755" spans="14:14" x14ac:dyDescent="0.3">
      <c r="N755" s="17" t="s">
        <v>3945</v>
      </c>
    </row>
    <row r="756" spans="14:14" x14ac:dyDescent="0.3">
      <c r="N756" s="16" t="s">
        <v>3946</v>
      </c>
    </row>
    <row r="757" spans="14:14" x14ac:dyDescent="0.3">
      <c r="N757" s="17" t="s">
        <v>3947</v>
      </c>
    </row>
    <row r="758" spans="14:14" x14ac:dyDescent="0.3">
      <c r="N758" s="16" t="s">
        <v>3948</v>
      </c>
    </row>
    <row r="759" spans="14:14" x14ac:dyDescent="0.3">
      <c r="N759" s="17" t="s">
        <v>3949</v>
      </c>
    </row>
    <row r="760" spans="14:14" x14ac:dyDescent="0.3">
      <c r="N760" s="16" t="s">
        <v>3950</v>
      </c>
    </row>
    <row r="761" spans="14:14" x14ac:dyDescent="0.3">
      <c r="N761" s="17" t="s">
        <v>3951</v>
      </c>
    </row>
    <row r="762" spans="14:14" x14ac:dyDescent="0.3">
      <c r="N762" s="16" t="s">
        <v>3952</v>
      </c>
    </row>
    <row r="763" spans="14:14" x14ac:dyDescent="0.3">
      <c r="N763" s="17" t="s">
        <v>3953</v>
      </c>
    </row>
    <row r="764" spans="14:14" x14ac:dyDescent="0.3">
      <c r="N764" s="16" t="s">
        <v>3954</v>
      </c>
    </row>
    <row r="765" spans="14:14" x14ac:dyDescent="0.3">
      <c r="N765" s="17" t="s">
        <v>3955</v>
      </c>
    </row>
    <row r="766" spans="14:14" x14ac:dyDescent="0.3">
      <c r="N766" s="16" t="s">
        <v>3956</v>
      </c>
    </row>
    <row r="767" spans="14:14" x14ac:dyDescent="0.3">
      <c r="N767" s="17" t="s">
        <v>3957</v>
      </c>
    </row>
    <row r="768" spans="14:14" x14ac:dyDescent="0.3">
      <c r="N768" s="16" t="s">
        <v>3958</v>
      </c>
    </row>
    <row r="769" spans="14:14" x14ac:dyDescent="0.3">
      <c r="N769" s="17" t="s">
        <v>3959</v>
      </c>
    </row>
    <row r="770" spans="14:14" x14ac:dyDescent="0.3">
      <c r="N770" s="16" t="s">
        <v>3960</v>
      </c>
    </row>
    <row r="771" spans="14:14" x14ac:dyDescent="0.3">
      <c r="N771" s="17" t="s">
        <v>3961</v>
      </c>
    </row>
    <row r="772" spans="14:14" x14ac:dyDescent="0.3">
      <c r="N772" s="16" t="s">
        <v>3962</v>
      </c>
    </row>
    <row r="773" spans="14:14" x14ac:dyDescent="0.3">
      <c r="N773" s="17" t="s">
        <v>3963</v>
      </c>
    </row>
    <row r="774" spans="14:14" x14ac:dyDescent="0.3">
      <c r="N774" s="16" t="s">
        <v>2715</v>
      </c>
    </row>
    <row r="775" spans="14:14" x14ac:dyDescent="0.3">
      <c r="N775" s="16" t="s">
        <v>3964</v>
      </c>
    </row>
    <row r="776" spans="14:14" x14ac:dyDescent="0.3">
      <c r="N776" s="17" t="s">
        <v>3965</v>
      </c>
    </row>
    <row r="777" spans="14:14" x14ac:dyDescent="0.3">
      <c r="N777" s="16" t="s">
        <v>3966</v>
      </c>
    </row>
    <row r="778" spans="14:14" x14ac:dyDescent="0.3">
      <c r="N778" s="17" t="s">
        <v>3967</v>
      </c>
    </row>
    <row r="779" spans="14:14" x14ac:dyDescent="0.3">
      <c r="N779" s="16" t="s">
        <v>3968</v>
      </c>
    </row>
    <row r="780" spans="14:14" x14ac:dyDescent="0.3">
      <c r="N780" s="17" t="s">
        <v>3969</v>
      </c>
    </row>
    <row r="781" spans="14:14" x14ac:dyDescent="0.3">
      <c r="N781" s="16" t="s">
        <v>3970</v>
      </c>
    </row>
    <row r="782" spans="14:14" x14ac:dyDescent="0.3">
      <c r="N782" s="17" t="s">
        <v>3971</v>
      </c>
    </row>
    <row r="783" spans="14:14" x14ac:dyDescent="0.3">
      <c r="N783" s="16" t="s">
        <v>3972</v>
      </c>
    </row>
    <row r="784" spans="14:14" x14ac:dyDescent="0.3">
      <c r="N784" s="17" t="s">
        <v>3973</v>
      </c>
    </row>
    <row r="785" spans="14:14" x14ac:dyDescent="0.3">
      <c r="N785" s="16" t="s">
        <v>3974</v>
      </c>
    </row>
    <row r="786" spans="14:14" x14ac:dyDescent="0.3">
      <c r="N786" s="17" t="s">
        <v>3975</v>
      </c>
    </row>
    <row r="787" spans="14:14" x14ac:dyDescent="0.3">
      <c r="N787" s="16" t="s">
        <v>3976</v>
      </c>
    </row>
    <row r="788" spans="14:14" x14ac:dyDescent="0.3">
      <c r="N788" s="17" t="s">
        <v>3977</v>
      </c>
    </row>
    <row r="789" spans="14:14" x14ac:dyDescent="0.3">
      <c r="N789" s="16" t="s">
        <v>3978</v>
      </c>
    </row>
    <row r="790" spans="14:14" x14ac:dyDescent="0.3">
      <c r="N790" s="17" t="s">
        <v>3979</v>
      </c>
    </row>
    <row r="791" spans="14:14" x14ac:dyDescent="0.3">
      <c r="N791" s="16" t="s">
        <v>3980</v>
      </c>
    </row>
    <row r="792" spans="14:14" x14ac:dyDescent="0.3">
      <c r="N792" s="17" t="s">
        <v>3981</v>
      </c>
    </row>
    <row r="793" spans="14:14" x14ac:dyDescent="0.3">
      <c r="N793" s="16" t="s">
        <v>3982</v>
      </c>
    </row>
    <row r="794" spans="14:14" x14ac:dyDescent="0.3">
      <c r="N794" s="17" t="s">
        <v>3983</v>
      </c>
    </row>
    <row r="795" spans="14:14" x14ac:dyDescent="0.3">
      <c r="N795" s="16" t="s">
        <v>3984</v>
      </c>
    </row>
    <row r="796" spans="14:14" x14ac:dyDescent="0.3">
      <c r="N796" s="17" t="s">
        <v>3985</v>
      </c>
    </row>
    <row r="797" spans="14:14" x14ac:dyDescent="0.3">
      <c r="N797" s="16" t="s">
        <v>3986</v>
      </c>
    </row>
    <row r="798" spans="14:14" x14ac:dyDescent="0.3">
      <c r="N798" s="17" t="s">
        <v>3987</v>
      </c>
    </row>
    <row r="799" spans="14:14" x14ac:dyDescent="0.3">
      <c r="N799" s="16" t="s">
        <v>3988</v>
      </c>
    </row>
    <row r="800" spans="14:14" x14ac:dyDescent="0.3">
      <c r="N800" s="17" t="s">
        <v>3989</v>
      </c>
    </row>
    <row r="801" spans="14:14" x14ac:dyDescent="0.3">
      <c r="N801" s="16" t="s">
        <v>3990</v>
      </c>
    </row>
    <row r="802" spans="14:14" x14ac:dyDescent="0.3">
      <c r="N802" s="17" t="s">
        <v>3991</v>
      </c>
    </row>
    <row r="803" spans="14:14" x14ac:dyDescent="0.3">
      <c r="N803" s="16" t="s">
        <v>3992</v>
      </c>
    </row>
    <row r="804" spans="14:14" x14ac:dyDescent="0.3">
      <c r="N804" s="17" t="s">
        <v>3993</v>
      </c>
    </row>
    <row r="805" spans="14:14" x14ac:dyDescent="0.3">
      <c r="N805" s="16" t="s">
        <v>3994</v>
      </c>
    </row>
    <row r="806" spans="14:14" x14ac:dyDescent="0.3">
      <c r="N806" s="17" t="s">
        <v>3995</v>
      </c>
    </row>
    <row r="807" spans="14:14" x14ac:dyDescent="0.3">
      <c r="N807" s="16" t="s">
        <v>3996</v>
      </c>
    </row>
    <row r="808" spans="14:14" x14ac:dyDescent="0.3">
      <c r="N808" s="17" t="s">
        <v>3997</v>
      </c>
    </row>
    <row r="809" spans="14:14" x14ac:dyDescent="0.3">
      <c r="N809" s="16" t="s">
        <v>3998</v>
      </c>
    </row>
    <row r="810" spans="14:14" x14ac:dyDescent="0.3">
      <c r="N810" s="17" t="s">
        <v>3999</v>
      </c>
    </row>
    <row r="811" spans="14:14" x14ac:dyDescent="0.3">
      <c r="N811" s="16" t="s">
        <v>3877</v>
      </c>
    </row>
    <row r="812" spans="14:14" x14ac:dyDescent="0.3">
      <c r="N812" s="17" t="s">
        <v>3878</v>
      </c>
    </row>
    <row r="813" spans="14:14" x14ac:dyDescent="0.3">
      <c r="N813" s="16" t="s">
        <v>3879</v>
      </c>
    </row>
    <row r="814" spans="14:14" x14ac:dyDescent="0.3">
      <c r="N814" s="17" t="s">
        <v>3880</v>
      </c>
    </row>
    <row r="815" spans="14:14" x14ac:dyDescent="0.3">
      <c r="N815" s="16" t="s">
        <v>4000</v>
      </c>
    </row>
    <row r="816" spans="14:14" x14ac:dyDescent="0.3">
      <c r="N816" s="17" t="s">
        <v>4001</v>
      </c>
    </row>
    <row r="817" spans="14:14" x14ac:dyDescent="0.3">
      <c r="N817" s="16" t="s">
        <v>4002</v>
      </c>
    </row>
    <row r="818" spans="14:14" x14ac:dyDescent="0.3">
      <c r="N818" s="17" t="s">
        <v>4003</v>
      </c>
    </row>
    <row r="819" spans="14:14" x14ac:dyDescent="0.3">
      <c r="N819" s="16" t="s">
        <v>4004</v>
      </c>
    </row>
    <row r="820" spans="14:14" x14ac:dyDescent="0.3">
      <c r="N820" s="17" t="s">
        <v>4005</v>
      </c>
    </row>
    <row r="821" spans="14:14" x14ac:dyDescent="0.3">
      <c r="N821" s="16" t="s">
        <v>4006</v>
      </c>
    </row>
    <row r="822" spans="14:14" x14ac:dyDescent="0.3">
      <c r="N822" s="17" t="s">
        <v>4007</v>
      </c>
    </row>
    <row r="823" spans="14:14" x14ac:dyDescent="0.3">
      <c r="N823" s="16" t="s">
        <v>4008</v>
      </c>
    </row>
    <row r="824" spans="14:14" x14ac:dyDescent="0.3">
      <c r="N824" s="17" t="s">
        <v>4009</v>
      </c>
    </row>
    <row r="825" spans="14:14" x14ac:dyDescent="0.3">
      <c r="N825" s="16" t="s">
        <v>4010</v>
      </c>
    </row>
    <row r="826" spans="14:14" x14ac:dyDescent="0.3">
      <c r="N826" s="17" t="s">
        <v>4011</v>
      </c>
    </row>
    <row r="827" spans="14:14" x14ac:dyDescent="0.3">
      <c r="N827" s="16" t="s">
        <v>4012</v>
      </c>
    </row>
    <row r="828" spans="14:14" x14ac:dyDescent="0.3">
      <c r="N828" s="17" t="s">
        <v>4013</v>
      </c>
    </row>
    <row r="829" spans="14:14" x14ac:dyDescent="0.3">
      <c r="N829" s="16" t="s">
        <v>4014</v>
      </c>
    </row>
    <row r="830" spans="14:14" x14ac:dyDescent="0.3">
      <c r="N830" s="17" t="s">
        <v>4015</v>
      </c>
    </row>
    <row r="831" spans="14:14" x14ac:dyDescent="0.3">
      <c r="N831" s="16" t="s">
        <v>4016</v>
      </c>
    </row>
    <row r="832" spans="14:14" x14ac:dyDescent="0.3">
      <c r="N832" s="17" t="s">
        <v>4017</v>
      </c>
    </row>
    <row r="833" spans="14:14" x14ac:dyDescent="0.3">
      <c r="N833" s="16" t="s">
        <v>4018</v>
      </c>
    </row>
    <row r="834" spans="14:14" x14ac:dyDescent="0.3">
      <c r="N834" s="17" t="s">
        <v>4019</v>
      </c>
    </row>
    <row r="835" spans="14:14" x14ac:dyDescent="0.3">
      <c r="N835" s="16" t="s">
        <v>4020</v>
      </c>
    </row>
    <row r="836" spans="14:14" x14ac:dyDescent="0.3">
      <c r="N836" s="17" t="s">
        <v>4021</v>
      </c>
    </row>
    <row r="837" spans="14:14" x14ac:dyDescent="0.3">
      <c r="N837" s="16" t="s">
        <v>4022</v>
      </c>
    </row>
    <row r="838" spans="14:14" x14ac:dyDescent="0.3">
      <c r="N838" s="17" t="s">
        <v>4023</v>
      </c>
    </row>
    <row r="839" spans="14:14" x14ac:dyDescent="0.3">
      <c r="N839" s="16" t="s">
        <v>4024</v>
      </c>
    </row>
    <row r="840" spans="14:14" x14ac:dyDescent="0.3">
      <c r="N840" s="17" t="s">
        <v>4025</v>
      </c>
    </row>
    <row r="841" spans="14:14" x14ac:dyDescent="0.3">
      <c r="N841" s="16" t="s">
        <v>4026</v>
      </c>
    </row>
    <row r="842" spans="14:14" x14ac:dyDescent="0.3">
      <c r="N842" s="17" t="s">
        <v>4027</v>
      </c>
    </row>
    <row r="843" spans="14:14" x14ac:dyDescent="0.3">
      <c r="N843" s="16" t="s">
        <v>4028</v>
      </c>
    </row>
    <row r="844" spans="14:14" x14ac:dyDescent="0.3">
      <c r="N844" s="17" t="s">
        <v>4029</v>
      </c>
    </row>
    <row r="845" spans="14:14" x14ac:dyDescent="0.3">
      <c r="N845" s="16" t="s">
        <v>4030</v>
      </c>
    </row>
    <row r="846" spans="14:14" x14ac:dyDescent="0.3">
      <c r="N846" s="17" t="s">
        <v>4031</v>
      </c>
    </row>
    <row r="847" spans="14:14" x14ac:dyDescent="0.3">
      <c r="N847" s="16" t="s">
        <v>4032</v>
      </c>
    </row>
    <row r="848" spans="14:14" x14ac:dyDescent="0.3">
      <c r="N848" s="17" t="s">
        <v>4033</v>
      </c>
    </row>
    <row r="849" spans="14:14" x14ac:dyDescent="0.3">
      <c r="N849" s="16" t="s">
        <v>4034</v>
      </c>
    </row>
    <row r="850" spans="14:14" x14ac:dyDescent="0.3">
      <c r="N850" s="17" t="s">
        <v>4035</v>
      </c>
    </row>
    <row r="851" spans="14:14" x14ac:dyDescent="0.3">
      <c r="N851" s="16" t="s">
        <v>4036</v>
      </c>
    </row>
    <row r="852" spans="14:14" x14ac:dyDescent="0.3">
      <c r="N852" s="17" t="s">
        <v>4037</v>
      </c>
    </row>
    <row r="853" spans="14:14" x14ac:dyDescent="0.3">
      <c r="N853" s="16" t="s">
        <v>4038</v>
      </c>
    </row>
    <row r="854" spans="14:14" x14ac:dyDescent="0.3">
      <c r="N854" s="17" t="s">
        <v>4039</v>
      </c>
    </row>
    <row r="855" spans="14:14" x14ac:dyDescent="0.3">
      <c r="N855" s="16" t="s">
        <v>4040</v>
      </c>
    </row>
    <row r="856" spans="14:14" x14ac:dyDescent="0.3">
      <c r="N856" s="17" t="s">
        <v>4041</v>
      </c>
    </row>
    <row r="857" spans="14:14" x14ac:dyDescent="0.3">
      <c r="N857" s="16" t="s">
        <v>4042</v>
      </c>
    </row>
    <row r="858" spans="14:14" x14ac:dyDescent="0.3">
      <c r="N858" s="17" t="s">
        <v>4043</v>
      </c>
    </row>
    <row r="859" spans="14:14" x14ac:dyDescent="0.3">
      <c r="N859" s="16" t="s">
        <v>4044</v>
      </c>
    </row>
    <row r="860" spans="14:14" x14ac:dyDescent="0.3">
      <c r="N860" s="17" t="s">
        <v>2848</v>
      </c>
    </row>
    <row r="861" spans="14:14" x14ac:dyDescent="0.3">
      <c r="N861" s="16" t="s">
        <v>2849</v>
      </c>
    </row>
    <row r="862" spans="14:14" x14ac:dyDescent="0.3">
      <c r="N862" s="17" t="s">
        <v>2850</v>
      </c>
    </row>
    <row r="863" spans="14:14" x14ac:dyDescent="0.3">
      <c r="N863" s="16" t="s">
        <v>2851</v>
      </c>
    </row>
    <row r="864" spans="14:14" x14ac:dyDescent="0.3">
      <c r="N864" s="17" t="s">
        <v>4045</v>
      </c>
    </row>
    <row r="865" spans="14:14" x14ac:dyDescent="0.3">
      <c r="N865" s="16" t="s">
        <v>4046</v>
      </c>
    </row>
    <row r="866" spans="14:14" x14ac:dyDescent="0.3">
      <c r="N866" s="17" t="s">
        <v>4047</v>
      </c>
    </row>
    <row r="867" spans="14:14" x14ac:dyDescent="0.3">
      <c r="N867" s="16" t="s">
        <v>4048</v>
      </c>
    </row>
    <row r="868" spans="14:14" x14ac:dyDescent="0.3">
      <c r="N868" s="17" t="s">
        <v>4049</v>
      </c>
    </row>
    <row r="869" spans="14:14" x14ac:dyDescent="0.3">
      <c r="N869" s="16" t="s">
        <v>4050</v>
      </c>
    </row>
    <row r="870" spans="14:14" x14ac:dyDescent="0.3">
      <c r="N870" s="17" t="s">
        <v>4051</v>
      </c>
    </row>
    <row r="871" spans="14:14" x14ac:dyDescent="0.3">
      <c r="N871" s="16" t="s">
        <v>4052</v>
      </c>
    </row>
    <row r="872" spans="14:14" x14ac:dyDescent="0.3">
      <c r="N872" s="17" t="s">
        <v>4053</v>
      </c>
    </row>
    <row r="873" spans="14:14" x14ac:dyDescent="0.3">
      <c r="N873" s="16" t="s">
        <v>4054</v>
      </c>
    </row>
    <row r="874" spans="14:14" x14ac:dyDescent="0.3">
      <c r="N874" s="17" t="s">
        <v>4055</v>
      </c>
    </row>
    <row r="875" spans="14:14" x14ac:dyDescent="0.3">
      <c r="N875" s="16" t="s">
        <v>4056</v>
      </c>
    </row>
    <row r="876" spans="14:14" x14ac:dyDescent="0.3">
      <c r="N876" s="17" t="s">
        <v>4057</v>
      </c>
    </row>
    <row r="877" spans="14:14" x14ac:dyDescent="0.3">
      <c r="N877" s="16" t="s">
        <v>4058</v>
      </c>
    </row>
    <row r="878" spans="14:14" x14ac:dyDescent="0.3">
      <c r="N878" s="17" t="s">
        <v>4059</v>
      </c>
    </row>
    <row r="879" spans="14:14" x14ac:dyDescent="0.3">
      <c r="N879" s="16" t="s">
        <v>4060</v>
      </c>
    </row>
    <row r="880" spans="14:14" x14ac:dyDescent="0.3">
      <c r="N880" s="17" t="s">
        <v>4061</v>
      </c>
    </row>
    <row r="881" spans="14:14" x14ac:dyDescent="0.3">
      <c r="N881" s="16" t="s">
        <v>4062</v>
      </c>
    </row>
    <row r="882" spans="14:14" x14ac:dyDescent="0.3">
      <c r="N882" s="17" t="s">
        <v>4063</v>
      </c>
    </row>
    <row r="883" spans="14:14" x14ac:dyDescent="0.3">
      <c r="N883" s="16" t="s">
        <v>4064</v>
      </c>
    </row>
    <row r="884" spans="14:14" x14ac:dyDescent="0.3">
      <c r="N884" s="17" t="s">
        <v>4065</v>
      </c>
    </row>
    <row r="885" spans="14:14" x14ac:dyDescent="0.3">
      <c r="N885" s="16" t="s">
        <v>4066</v>
      </c>
    </row>
    <row r="886" spans="14:14" x14ac:dyDescent="0.3">
      <c r="N886" s="17" t="s">
        <v>4067</v>
      </c>
    </row>
    <row r="887" spans="14:14" x14ac:dyDescent="0.3">
      <c r="N887" s="16" t="s">
        <v>4068</v>
      </c>
    </row>
    <row r="888" spans="14:14" x14ac:dyDescent="0.3">
      <c r="N888" s="17" t="s">
        <v>4069</v>
      </c>
    </row>
    <row r="889" spans="14:14" x14ac:dyDescent="0.3">
      <c r="N889" s="16" t="s">
        <v>4070</v>
      </c>
    </row>
    <row r="890" spans="14:14" x14ac:dyDescent="0.3">
      <c r="N890" s="17" t="s">
        <v>4071</v>
      </c>
    </row>
    <row r="891" spans="14:14" x14ac:dyDescent="0.3">
      <c r="N891" s="16" t="s">
        <v>4072</v>
      </c>
    </row>
    <row r="892" spans="14:14" x14ac:dyDescent="0.3">
      <c r="N892" s="17" t="s">
        <v>4073</v>
      </c>
    </row>
    <row r="893" spans="14:14" x14ac:dyDescent="0.3">
      <c r="N893" s="16" t="s">
        <v>4074</v>
      </c>
    </row>
    <row r="894" spans="14:14" x14ac:dyDescent="0.3">
      <c r="N894" s="17" t="s">
        <v>4075</v>
      </c>
    </row>
    <row r="895" spans="14:14" x14ac:dyDescent="0.3">
      <c r="N895" s="16" t="s">
        <v>4076</v>
      </c>
    </row>
    <row r="896" spans="14:14" x14ac:dyDescent="0.3">
      <c r="N896" s="17" t="s">
        <v>4077</v>
      </c>
    </row>
    <row r="897" spans="14:14" x14ac:dyDescent="0.3">
      <c r="N897" s="16" t="s">
        <v>4078</v>
      </c>
    </row>
    <row r="898" spans="14:14" x14ac:dyDescent="0.3">
      <c r="N898" s="17" t="s">
        <v>4079</v>
      </c>
    </row>
    <row r="899" spans="14:14" x14ac:dyDescent="0.3">
      <c r="N899" s="16" t="s">
        <v>4080</v>
      </c>
    </row>
    <row r="900" spans="14:14" x14ac:dyDescent="0.3">
      <c r="N900" s="17" t="s">
        <v>4081</v>
      </c>
    </row>
    <row r="901" spans="14:14" x14ac:dyDescent="0.3">
      <c r="N901" s="16" t="s">
        <v>4082</v>
      </c>
    </row>
    <row r="902" spans="14:14" x14ac:dyDescent="0.3">
      <c r="N902" s="17" t="s">
        <v>4083</v>
      </c>
    </row>
    <row r="903" spans="14:14" x14ac:dyDescent="0.3">
      <c r="N903" s="16" t="s">
        <v>4084</v>
      </c>
    </row>
    <row r="904" spans="14:14" x14ac:dyDescent="0.3">
      <c r="N904" s="17" t="s">
        <v>4085</v>
      </c>
    </row>
    <row r="905" spans="14:14" x14ac:dyDescent="0.3">
      <c r="N905" s="16" t="s">
        <v>4086</v>
      </c>
    </row>
    <row r="906" spans="14:14" x14ac:dyDescent="0.3">
      <c r="N906" s="17" t="s">
        <v>4087</v>
      </c>
    </row>
    <row r="907" spans="14:14" x14ac:dyDescent="0.3">
      <c r="N907" s="16" t="s">
        <v>4088</v>
      </c>
    </row>
    <row r="908" spans="14:14" x14ac:dyDescent="0.3">
      <c r="N908" s="17" t="s">
        <v>4089</v>
      </c>
    </row>
    <row r="909" spans="14:14" x14ac:dyDescent="0.3">
      <c r="N909" s="16" t="s">
        <v>4090</v>
      </c>
    </row>
    <row r="910" spans="14:14" x14ac:dyDescent="0.3">
      <c r="N910" s="17" t="s">
        <v>4091</v>
      </c>
    </row>
    <row r="911" spans="14:14" x14ac:dyDescent="0.3">
      <c r="N911" s="16" t="s">
        <v>4092</v>
      </c>
    </row>
    <row r="912" spans="14:14" x14ac:dyDescent="0.3">
      <c r="N912" s="17" t="s">
        <v>4093</v>
      </c>
    </row>
    <row r="913" spans="14:14" x14ac:dyDescent="0.3">
      <c r="N913" s="16" t="s">
        <v>4094</v>
      </c>
    </row>
    <row r="914" spans="14:14" x14ac:dyDescent="0.3">
      <c r="N914" s="17" t="s">
        <v>4095</v>
      </c>
    </row>
    <row r="915" spans="14:14" x14ac:dyDescent="0.3">
      <c r="N915" s="16" t="s">
        <v>4096</v>
      </c>
    </row>
    <row r="916" spans="14:14" x14ac:dyDescent="0.3">
      <c r="N916" s="17" t="s">
        <v>4097</v>
      </c>
    </row>
    <row r="917" spans="14:14" x14ac:dyDescent="0.3">
      <c r="N917" s="16" t="s">
        <v>4098</v>
      </c>
    </row>
    <row r="918" spans="14:14" x14ac:dyDescent="0.3">
      <c r="N918" s="17" t="s">
        <v>4099</v>
      </c>
    </row>
    <row r="919" spans="14:14" x14ac:dyDescent="0.3">
      <c r="N919" s="16" t="s">
        <v>4100</v>
      </c>
    </row>
    <row r="920" spans="14:14" x14ac:dyDescent="0.3">
      <c r="N920" s="17" t="s">
        <v>4101</v>
      </c>
    </row>
    <row r="921" spans="14:14" x14ac:dyDescent="0.3">
      <c r="N921" s="16" t="s">
        <v>4102</v>
      </c>
    </row>
    <row r="922" spans="14:14" x14ac:dyDescent="0.3">
      <c r="N922" s="17" t="s">
        <v>4103</v>
      </c>
    </row>
    <row r="923" spans="14:14" x14ac:dyDescent="0.3">
      <c r="N923" s="16" t="s">
        <v>4104</v>
      </c>
    </row>
    <row r="924" spans="14:14" x14ac:dyDescent="0.3">
      <c r="N924" s="17" t="s">
        <v>4105</v>
      </c>
    </row>
    <row r="925" spans="14:14" x14ac:dyDescent="0.3">
      <c r="N925" s="16" t="s">
        <v>4106</v>
      </c>
    </row>
    <row r="926" spans="14:14" x14ac:dyDescent="0.3">
      <c r="N926" s="17" t="s">
        <v>4107</v>
      </c>
    </row>
    <row r="927" spans="14:14" x14ac:dyDescent="0.3">
      <c r="N927" s="16" t="s">
        <v>4108</v>
      </c>
    </row>
    <row r="928" spans="14:14" x14ac:dyDescent="0.3">
      <c r="N928" s="17" t="s">
        <v>4109</v>
      </c>
    </row>
    <row r="929" spans="14:14" x14ac:dyDescent="0.3">
      <c r="N929" s="16" t="s">
        <v>4110</v>
      </c>
    </row>
    <row r="930" spans="14:14" x14ac:dyDescent="0.3">
      <c r="N930" s="17" t="s">
        <v>4111</v>
      </c>
    </row>
    <row r="931" spans="14:14" x14ac:dyDescent="0.3">
      <c r="N931" s="16" t="s">
        <v>4112</v>
      </c>
    </row>
    <row r="932" spans="14:14" x14ac:dyDescent="0.3">
      <c r="N932" s="17" t="s">
        <v>4113</v>
      </c>
    </row>
    <row r="933" spans="14:14" x14ac:dyDescent="0.3">
      <c r="N933" s="16" t="s">
        <v>4114</v>
      </c>
    </row>
    <row r="934" spans="14:14" x14ac:dyDescent="0.3">
      <c r="N934" s="17" t="s">
        <v>4115</v>
      </c>
    </row>
    <row r="935" spans="14:14" x14ac:dyDescent="0.3">
      <c r="N935" s="16" t="s">
        <v>4116</v>
      </c>
    </row>
    <row r="936" spans="14:14" x14ac:dyDescent="0.3">
      <c r="N936" s="17" t="s">
        <v>4117</v>
      </c>
    </row>
    <row r="937" spans="14:14" x14ac:dyDescent="0.3">
      <c r="N937" s="16" t="s">
        <v>4118</v>
      </c>
    </row>
    <row r="938" spans="14:14" x14ac:dyDescent="0.3">
      <c r="N938" s="17" t="s">
        <v>4119</v>
      </c>
    </row>
    <row r="939" spans="14:14" x14ac:dyDescent="0.3">
      <c r="N939" s="16" t="s">
        <v>4120</v>
      </c>
    </row>
    <row r="940" spans="14:14" x14ac:dyDescent="0.3">
      <c r="N940" s="17" t="s">
        <v>4121</v>
      </c>
    </row>
    <row r="941" spans="14:14" x14ac:dyDescent="0.3">
      <c r="N941" s="16" t="s">
        <v>4122</v>
      </c>
    </row>
    <row r="942" spans="14:14" x14ac:dyDescent="0.3">
      <c r="N942" s="17" t="s">
        <v>4123</v>
      </c>
    </row>
    <row r="943" spans="14:14" x14ac:dyDescent="0.3">
      <c r="N943" s="16" t="s">
        <v>4124</v>
      </c>
    </row>
    <row r="944" spans="14:14" x14ac:dyDescent="0.3">
      <c r="N944" s="17" t="s">
        <v>2925</v>
      </c>
    </row>
    <row r="945" spans="14:14" x14ac:dyDescent="0.3">
      <c r="N945" s="16" t="s">
        <v>2926</v>
      </c>
    </row>
    <row r="946" spans="14:14" x14ac:dyDescent="0.3">
      <c r="N946" s="17" t="s">
        <v>2927</v>
      </c>
    </row>
    <row r="947" spans="14:14" x14ac:dyDescent="0.3">
      <c r="N947" s="16" t="s">
        <v>2928</v>
      </c>
    </row>
    <row r="948" spans="14:14" x14ac:dyDescent="0.3">
      <c r="N948" s="17" t="s">
        <v>4125</v>
      </c>
    </row>
    <row r="949" spans="14:14" x14ac:dyDescent="0.3">
      <c r="N949" s="16" t="s">
        <v>4126</v>
      </c>
    </row>
    <row r="950" spans="14:14" x14ac:dyDescent="0.3">
      <c r="N950" s="17" t="s">
        <v>4127</v>
      </c>
    </row>
    <row r="951" spans="14:14" x14ac:dyDescent="0.3">
      <c r="N951" s="16" t="s">
        <v>4128</v>
      </c>
    </row>
    <row r="952" spans="14:14" x14ac:dyDescent="0.3">
      <c r="N952" s="17" t="s">
        <v>4129</v>
      </c>
    </row>
    <row r="953" spans="14:14" x14ac:dyDescent="0.3">
      <c r="N953" s="16" t="s">
        <v>4130</v>
      </c>
    </row>
    <row r="954" spans="14:14" x14ac:dyDescent="0.3">
      <c r="N954" s="17" t="s">
        <v>4131</v>
      </c>
    </row>
    <row r="955" spans="14:14" x14ac:dyDescent="0.3">
      <c r="N955" s="16" t="s">
        <v>4132</v>
      </c>
    </row>
    <row r="956" spans="14:14" x14ac:dyDescent="0.3">
      <c r="N956" s="17" t="s">
        <v>4133</v>
      </c>
    </row>
    <row r="957" spans="14:14" x14ac:dyDescent="0.3">
      <c r="N957" s="16" t="s">
        <v>4134</v>
      </c>
    </row>
    <row r="958" spans="14:14" x14ac:dyDescent="0.3">
      <c r="N958" s="17" t="s">
        <v>4135</v>
      </c>
    </row>
    <row r="959" spans="14:14" x14ac:dyDescent="0.3">
      <c r="N959" s="16" t="s">
        <v>4136</v>
      </c>
    </row>
    <row r="960" spans="14:14" x14ac:dyDescent="0.3">
      <c r="N960" s="17" t="s">
        <v>4137</v>
      </c>
    </row>
    <row r="961" spans="14:14" x14ac:dyDescent="0.3">
      <c r="N961" s="16" t="s">
        <v>4138</v>
      </c>
    </row>
    <row r="962" spans="14:14" x14ac:dyDescent="0.3">
      <c r="N962" s="17" t="s">
        <v>4139</v>
      </c>
    </row>
    <row r="963" spans="14:14" x14ac:dyDescent="0.3">
      <c r="N963" s="16" t="s">
        <v>4140</v>
      </c>
    </row>
    <row r="964" spans="14:14" x14ac:dyDescent="0.3">
      <c r="N964" s="17" t="s">
        <v>4141</v>
      </c>
    </row>
    <row r="965" spans="14:14" x14ac:dyDescent="0.3">
      <c r="N965" s="16" t="s">
        <v>4142</v>
      </c>
    </row>
    <row r="966" spans="14:14" x14ac:dyDescent="0.3">
      <c r="N966" s="17" t="s">
        <v>4143</v>
      </c>
    </row>
    <row r="967" spans="14:14" x14ac:dyDescent="0.3">
      <c r="N967" s="16" t="s">
        <v>4144</v>
      </c>
    </row>
    <row r="968" spans="14:14" x14ac:dyDescent="0.3">
      <c r="N968" s="17" t="s">
        <v>4145</v>
      </c>
    </row>
    <row r="969" spans="14:14" x14ac:dyDescent="0.3">
      <c r="N969" s="16" t="s">
        <v>4146</v>
      </c>
    </row>
    <row r="970" spans="14:14" x14ac:dyDescent="0.3">
      <c r="N970" s="17" t="s">
        <v>4147</v>
      </c>
    </row>
    <row r="971" spans="14:14" x14ac:dyDescent="0.3">
      <c r="N971" s="16" t="s">
        <v>4148</v>
      </c>
    </row>
    <row r="972" spans="14:14" x14ac:dyDescent="0.3">
      <c r="N972" s="17" t="s">
        <v>4149</v>
      </c>
    </row>
    <row r="973" spans="14:14" x14ac:dyDescent="0.3">
      <c r="N973" s="16" t="s">
        <v>4150</v>
      </c>
    </row>
    <row r="974" spans="14:14" x14ac:dyDescent="0.3">
      <c r="N974" s="17" t="s">
        <v>4151</v>
      </c>
    </row>
    <row r="975" spans="14:14" x14ac:dyDescent="0.3">
      <c r="N975" s="16" t="s">
        <v>4152</v>
      </c>
    </row>
    <row r="976" spans="14:14" x14ac:dyDescent="0.3">
      <c r="N976" s="17" t="s">
        <v>4153</v>
      </c>
    </row>
    <row r="977" spans="14:14" x14ac:dyDescent="0.3">
      <c r="N977" s="16" t="s">
        <v>4154</v>
      </c>
    </row>
    <row r="978" spans="14:14" x14ac:dyDescent="0.3">
      <c r="N978" s="17" t="s">
        <v>4155</v>
      </c>
    </row>
    <row r="979" spans="14:14" x14ac:dyDescent="0.3">
      <c r="N979" s="16" t="s">
        <v>4156</v>
      </c>
    </row>
    <row r="980" spans="14:14" x14ac:dyDescent="0.3">
      <c r="N980" s="17" t="s">
        <v>4157</v>
      </c>
    </row>
    <row r="981" spans="14:14" x14ac:dyDescent="0.3">
      <c r="N981" s="16" t="s">
        <v>4158</v>
      </c>
    </row>
    <row r="982" spans="14:14" x14ac:dyDescent="0.3">
      <c r="N982" s="17" t="s">
        <v>4159</v>
      </c>
    </row>
    <row r="983" spans="14:14" x14ac:dyDescent="0.3">
      <c r="N983" s="16" t="s">
        <v>4160</v>
      </c>
    </row>
    <row r="984" spans="14:14" x14ac:dyDescent="0.3">
      <c r="N984" s="17" t="s">
        <v>4161</v>
      </c>
    </row>
    <row r="985" spans="14:14" x14ac:dyDescent="0.3">
      <c r="N985" s="16" t="s">
        <v>4162</v>
      </c>
    </row>
    <row r="986" spans="14:14" x14ac:dyDescent="0.3">
      <c r="N986" s="17" t="s">
        <v>4163</v>
      </c>
    </row>
    <row r="987" spans="14:14" x14ac:dyDescent="0.3">
      <c r="N987" s="16" t="s">
        <v>4164</v>
      </c>
    </row>
    <row r="988" spans="14:14" x14ac:dyDescent="0.3">
      <c r="N988" s="17" t="s">
        <v>4165</v>
      </c>
    </row>
    <row r="989" spans="14:14" x14ac:dyDescent="0.3">
      <c r="N989" s="16" t="s">
        <v>4166</v>
      </c>
    </row>
    <row r="990" spans="14:14" x14ac:dyDescent="0.3">
      <c r="N990" s="17" t="s">
        <v>4167</v>
      </c>
    </row>
    <row r="991" spans="14:14" x14ac:dyDescent="0.3">
      <c r="N991" s="16" t="s">
        <v>4168</v>
      </c>
    </row>
    <row r="992" spans="14:14" x14ac:dyDescent="0.3">
      <c r="N992" s="17" t="s">
        <v>4169</v>
      </c>
    </row>
    <row r="993" spans="14:14" x14ac:dyDescent="0.3">
      <c r="N993" s="16" t="s">
        <v>4170</v>
      </c>
    </row>
    <row r="994" spans="14:14" x14ac:dyDescent="0.3">
      <c r="N994" s="17" t="s">
        <v>4171</v>
      </c>
    </row>
    <row r="995" spans="14:14" x14ac:dyDescent="0.3">
      <c r="N995" s="16" t="s">
        <v>4172</v>
      </c>
    </row>
    <row r="996" spans="14:14" x14ac:dyDescent="0.3">
      <c r="N996" s="17" t="s">
        <v>4173</v>
      </c>
    </row>
    <row r="997" spans="14:14" x14ac:dyDescent="0.3">
      <c r="N997" s="16" t="s">
        <v>4174</v>
      </c>
    </row>
    <row r="998" spans="14:14" x14ac:dyDescent="0.3">
      <c r="N998" s="17" t="s">
        <v>4175</v>
      </c>
    </row>
    <row r="999" spans="14:14" x14ac:dyDescent="0.3">
      <c r="N999" s="16" t="s">
        <v>4176</v>
      </c>
    </row>
    <row r="1000" spans="14:14" x14ac:dyDescent="0.3">
      <c r="N1000" s="17" t="s">
        <v>4177</v>
      </c>
    </row>
    <row r="1001" spans="14:14" x14ac:dyDescent="0.3">
      <c r="N1001" s="16" t="s">
        <v>4178</v>
      </c>
    </row>
    <row r="1002" spans="14:14" x14ac:dyDescent="0.3">
      <c r="N1002" s="17" t="s">
        <v>4179</v>
      </c>
    </row>
    <row r="1003" spans="14:14" x14ac:dyDescent="0.3">
      <c r="N1003" s="16" t="s">
        <v>4180</v>
      </c>
    </row>
    <row r="1004" spans="14:14" x14ac:dyDescent="0.3">
      <c r="N1004" s="17" t="s">
        <v>2868</v>
      </c>
    </row>
    <row r="1005" spans="14:14" x14ac:dyDescent="0.3">
      <c r="N1005" s="16" t="s">
        <v>2869</v>
      </c>
    </row>
    <row r="1006" spans="14:14" x14ac:dyDescent="0.3">
      <c r="N1006" s="17" t="s">
        <v>2870</v>
      </c>
    </row>
    <row r="1007" spans="14:14" x14ac:dyDescent="0.3">
      <c r="N1007" s="16" t="s">
        <v>2871</v>
      </c>
    </row>
    <row r="1008" spans="14:14" x14ac:dyDescent="0.3">
      <c r="N1008" s="17" t="s">
        <v>4181</v>
      </c>
    </row>
    <row r="1009" spans="14:14" x14ac:dyDescent="0.3">
      <c r="N1009" s="16" t="s">
        <v>4182</v>
      </c>
    </row>
    <row r="1010" spans="14:14" x14ac:dyDescent="0.3">
      <c r="N1010" s="17" t="s">
        <v>4183</v>
      </c>
    </row>
    <row r="1011" spans="14:14" x14ac:dyDescent="0.3">
      <c r="N1011" s="16" t="s">
        <v>4184</v>
      </c>
    </row>
    <row r="1012" spans="14:14" x14ac:dyDescent="0.3">
      <c r="N1012" s="17" t="s">
        <v>4185</v>
      </c>
    </row>
    <row r="1013" spans="14:14" x14ac:dyDescent="0.3">
      <c r="N1013" s="16" t="s">
        <v>4186</v>
      </c>
    </row>
    <row r="1014" spans="14:14" x14ac:dyDescent="0.3">
      <c r="N1014" s="17" t="s">
        <v>4187</v>
      </c>
    </row>
    <row r="1015" spans="14:14" x14ac:dyDescent="0.3">
      <c r="N1015" s="16" t="s">
        <v>4188</v>
      </c>
    </row>
    <row r="1016" spans="14:14" x14ac:dyDescent="0.3">
      <c r="N1016" s="17" t="s">
        <v>4189</v>
      </c>
    </row>
    <row r="1017" spans="14:14" x14ac:dyDescent="0.3">
      <c r="N1017" s="16" t="s">
        <v>4190</v>
      </c>
    </row>
    <row r="1018" spans="14:14" x14ac:dyDescent="0.3">
      <c r="N1018" s="17" t="s">
        <v>4191</v>
      </c>
    </row>
    <row r="1019" spans="14:14" x14ac:dyDescent="0.3">
      <c r="N1019" s="16" t="s">
        <v>4192</v>
      </c>
    </row>
    <row r="1020" spans="14:14" x14ac:dyDescent="0.3">
      <c r="N1020" s="17" t="s">
        <v>4193</v>
      </c>
    </row>
    <row r="1021" spans="14:14" x14ac:dyDescent="0.3">
      <c r="N1021" s="16" t="s">
        <v>4194</v>
      </c>
    </row>
    <row r="1022" spans="14:14" x14ac:dyDescent="0.3">
      <c r="N1022" s="17" t="s">
        <v>4195</v>
      </c>
    </row>
    <row r="1023" spans="14:14" x14ac:dyDescent="0.3">
      <c r="N1023" s="16" t="s">
        <v>4196</v>
      </c>
    </row>
    <row r="1024" spans="14:14" x14ac:dyDescent="0.3">
      <c r="N1024" s="17" t="s">
        <v>4197</v>
      </c>
    </row>
    <row r="1025" spans="14:14" x14ac:dyDescent="0.3">
      <c r="N1025" s="16" t="s">
        <v>4198</v>
      </c>
    </row>
    <row r="1026" spans="14:14" x14ac:dyDescent="0.3">
      <c r="N1026" s="17" t="s">
        <v>4199</v>
      </c>
    </row>
    <row r="1027" spans="14:14" x14ac:dyDescent="0.3">
      <c r="N1027" s="16" t="s">
        <v>4200</v>
      </c>
    </row>
    <row r="1028" spans="14:14" x14ac:dyDescent="0.3">
      <c r="N1028" s="17" t="s">
        <v>4201</v>
      </c>
    </row>
    <row r="1029" spans="14:14" x14ac:dyDescent="0.3">
      <c r="N1029" s="16" t="s">
        <v>4202</v>
      </c>
    </row>
    <row r="1030" spans="14:14" x14ac:dyDescent="0.3">
      <c r="N1030" s="17" t="s">
        <v>4203</v>
      </c>
    </row>
    <row r="1031" spans="14:14" x14ac:dyDescent="0.3">
      <c r="N1031" s="16" t="s">
        <v>4204</v>
      </c>
    </row>
    <row r="1032" spans="14:14" x14ac:dyDescent="0.3">
      <c r="N1032" s="17" t="s">
        <v>4205</v>
      </c>
    </row>
    <row r="1033" spans="14:14" x14ac:dyDescent="0.3">
      <c r="N1033" s="16" t="s">
        <v>4206</v>
      </c>
    </row>
    <row r="1034" spans="14:14" x14ac:dyDescent="0.3">
      <c r="N1034" s="17" t="s">
        <v>4207</v>
      </c>
    </row>
    <row r="1035" spans="14:14" x14ac:dyDescent="0.3">
      <c r="N1035" s="16" t="s">
        <v>4208</v>
      </c>
    </row>
    <row r="1036" spans="14:14" x14ac:dyDescent="0.3">
      <c r="N1036" s="17" t="s">
        <v>4209</v>
      </c>
    </row>
    <row r="1037" spans="14:14" x14ac:dyDescent="0.3">
      <c r="N1037" s="16" t="s">
        <v>4210</v>
      </c>
    </row>
    <row r="1038" spans="14:14" x14ac:dyDescent="0.3">
      <c r="N1038" s="17" t="s">
        <v>4211</v>
      </c>
    </row>
    <row r="1039" spans="14:14" x14ac:dyDescent="0.3">
      <c r="N1039" s="16" t="s">
        <v>4212</v>
      </c>
    </row>
    <row r="1040" spans="14:14" x14ac:dyDescent="0.3">
      <c r="N1040" s="17" t="s">
        <v>4213</v>
      </c>
    </row>
    <row r="1041" spans="14:14" x14ac:dyDescent="0.3">
      <c r="N1041" s="16" t="s">
        <v>4214</v>
      </c>
    </row>
    <row r="1042" spans="14:14" x14ac:dyDescent="0.3">
      <c r="N1042" s="17" t="s">
        <v>4215</v>
      </c>
    </row>
    <row r="1043" spans="14:14" x14ac:dyDescent="0.3">
      <c r="N1043" s="16" t="s">
        <v>4216</v>
      </c>
    </row>
    <row r="1044" spans="14:14" x14ac:dyDescent="0.3">
      <c r="N1044" s="17" t="s">
        <v>4217</v>
      </c>
    </row>
    <row r="1045" spans="14:14" x14ac:dyDescent="0.3">
      <c r="N1045" s="16" t="s">
        <v>4218</v>
      </c>
    </row>
    <row r="1046" spans="14:14" x14ac:dyDescent="0.3">
      <c r="N1046" s="17" t="s">
        <v>4219</v>
      </c>
    </row>
    <row r="1047" spans="14:14" x14ac:dyDescent="0.3">
      <c r="N1047" s="16" t="s">
        <v>4220</v>
      </c>
    </row>
    <row r="1048" spans="14:14" x14ac:dyDescent="0.3">
      <c r="N1048" s="17" t="s">
        <v>4221</v>
      </c>
    </row>
    <row r="1049" spans="14:14" x14ac:dyDescent="0.3">
      <c r="N1049" s="16" t="s">
        <v>4222</v>
      </c>
    </row>
    <row r="1050" spans="14:14" x14ac:dyDescent="0.3">
      <c r="N1050" s="17" t="s">
        <v>4223</v>
      </c>
    </row>
    <row r="1051" spans="14:14" x14ac:dyDescent="0.3">
      <c r="N1051" s="16" t="s">
        <v>4224</v>
      </c>
    </row>
    <row r="1052" spans="14:14" x14ac:dyDescent="0.3">
      <c r="N1052" s="17" t="s">
        <v>4225</v>
      </c>
    </row>
    <row r="1053" spans="14:14" x14ac:dyDescent="0.3">
      <c r="N1053" s="16" t="s">
        <v>4226</v>
      </c>
    </row>
    <row r="1054" spans="14:14" x14ac:dyDescent="0.3">
      <c r="N1054" s="17" t="s">
        <v>4227</v>
      </c>
    </row>
    <row r="1055" spans="14:14" x14ac:dyDescent="0.3">
      <c r="N1055" s="16" t="s">
        <v>4228</v>
      </c>
    </row>
    <row r="1056" spans="14:14" x14ac:dyDescent="0.3">
      <c r="N1056" s="17" t="s">
        <v>4229</v>
      </c>
    </row>
    <row r="1057" spans="14:14" x14ac:dyDescent="0.3">
      <c r="N1057" s="16" t="s">
        <v>2895</v>
      </c>
    </row>
    <row r="1058" spans="14:14" x14ac:dyDescent="0.3">
      <c r="N1058" s="17" t="s">
        <v>2896</v>
      </c>
    </row>
    <row r="1059" spans="14:14" x14ac:dyDescent="0.3">
      <c r="N1059" s="16" t="s">
        <v>2897</v>
      </c>
    </row>
    <row r="1060" spans="14:14" x14ac:dyDescent="0.3">
      <c r="N1060" s="17" t="s">
        <v>2902</v>
      </c>
    </row>
    <row r="1061" spans="14:14" x14ac:dyDescent="0.3">
      <c r="N1061" s="16" t="s">
        <v>2903</v>
      </c>
    </row>
    <row r="1062" spans="14:14" x14ac:dyDescent="0.3">
      <c r="N1062" s="17" t="s">
        <v>2904</v>
      </c>
    </row>
    <row r="1063" spans="14:14" x14ac:dyDescent="0.3">
      <c r="N1063" s="16" t="s">
        <v>2905</v>
      </c>
    </row>
    <row r="1064" spans="14:14" x14ac:dyDescent="0.3">
      <c r="N1064" s="16" t="s">
        <v>3361</v>
      </c>
    </row>
    <row r="1065" spans="14:14" x14ac:dyDescent="0.3">
      <c r="N1065" s="17" t="s">
        <v>3362</v>
      </c>
    </row>
    <row r="1066" spans="14:14" x14ac:dyDescent="0.3">
      <c r="N1066" s="16" t="s">
        <v>3363</v>
      </c>
    </row>
    <row r="1067" spans="14:14" x14ac:dyDescent="0.3">
      <c r="N1067" s="17" t="s">
        <v>3364</v>
      </c>
    </row>
    <row r="1068" spans="14:14" x14ac:dyDescent="0.3">
      <c r="N1068" s="16" t="s">
        <v>4230</v>
      </c>
    </row>
    <row r="1069" spans="14:14" x14ac:dyDescent="0.3">
      <c r="N1069" s="17" t="s">
        <v>4231</v>
      </c>
    </row>
    <row r="1070" spans="14:14" x14ac:dyDescent="0.3">
      <c r="N1070" s="16" t="s">
        <v>4232</v>
      </c>
    </row>
    <row r="1071" spans="14:14" x14ac:dyDescent="0.3">
      <c r="N1071" s="17" t="s">
        <v>4233</v>
      </c>
    </row>
    <row r="1072" spans="14:14" x14ac:dyDescent="0.3">
      <c r="N1072" s="16" t="s">
        <v>4234</v>
      </c>
    </row>
    <row r="1073" spans="14:14" x14ac:dyDescent="0.3">
      <c r="N1073" s="17" t="s">
        <v>4235</v>
      </c>
    </row>
    <row r="1074" spans="14:14" x14ac:dyDescent="0.3">
      <c r="N1074" s="16" t="s">
        <v>4236</v>
      </c>
    </row>
    <row r="1075" spans="14:14" x14ac:dyDescent="0.3">
      <c r="N1075" s="17" t="s">
        <v>4237</v>
      </c>
    </row>
    <row r="1076" spans="14:14" x14ac:dyDescent="0.3">
      <c r="N1076" s="16" t="s">
        <v>4238</v>
      </c>
    </row>
    <row r="1077" spans="14:14" x14ac:dyDescent="0.3">
      <c r="N1077" s="17" t="s">
        <v>4239</v>
      </c>
    </row>
    <row r="1078" spans="14:14" x14ac:dyDescent="0.3">
      <c r="N1078" s="16" t="s">
        <v>4240</v>
      </c>
    </row>
    <row r="1079" spans="14:14" x14ac:dyDescent="0.3">
      <c r="N1079" s="17" t="s">
        <v>4241</v>
      </c>
    </row>
    <row r="1080" spans="14:14" x14ac:dyDescent="0.3">
      <c r="N1080" s="16" t="s">
        <v>4242</v>
      </c>
    </row>
    <row r="1081" spans="14:14" x14ac:dyDescent="0.3">
      <c r="N1081" s="17" t="s">
        <v>4243</v>
      </c>
    </row>
    <row r="1082" spans="14:14" x14ac:dyDescent="0.3">
      <c r="N1082" s="16" t="s">
        <v>4244</v>
      </c>
    </row>
    <row r="1083" spans="14:14" x14ac:dyDescent="0.3">
      <c r="N1083" s="17" t="s">
        <v>4245</v>
      </c>
    </row>
    <row r="1084" spans="14:14" x14ac:dyDescent="0.3">
      <c r="N1084" s="16" t="s">
        <v>4246</v>
      </c>
    </row>
    <row r="1085" spans="14:14" x14ac:dyDescent="0.3">
      <c r="N1085" s="17" t="s">
        <v>4247</v>
      </c>
    </row>
    <row r="1086" spans="14:14" x14ac:dyDescent="0.3">
      <c r="N1086" s="16" t="s">
        <v>4248</v>
      </c>
    </row>
    <row r="1087" spans="14:14" x14ac:dyDescent="0.3">
      <c r="N1087" s="17" t="s">
        <v>4249</v>
      </c>
    </row>
    <row r="1088" spans="14:14" x14ac:dyDescent="0.3">
      <c r="N1088" s="16" t="s">
        <v>4250</v>
      </c>
    </row>
    <row r="1089" spans="14:14" x14ac:dyDescent="0.3">
      <c r="N1089" s="17" t="s">
        <v>4251</v>
      </c>
    </row>
    <row r="1090" spans="14:14" x14ac:dyDescent="0.3">
      <c r="N1090" s="16" t="s">
        <v>4252</v>
      </c>
    </row>
    <row r="1091" spans="14:14" x14ac:dyDescent="0.3">
      <c r="N1091" s="17" t="s">
        <v>4253</v>
      </c>
    </row>
    <row r="1092" spans="14:14" x14ac:dyDescent="0.3">
      <c r="N1092" s="16" t="s">
        <v>4254</v>
      </c>
    </row>
    <row r="1093" spans="14:14" x14ac:dyDescent="0.3">
      <c r="N1093" s="17" t="s">
        <v>4255</v>
      </c>
    </row>
    <row r="1094" spans="14:14" x14ac:dyDescent="0.3">
      <c r="N1094" s="16" t="s">
        <v>4256</v>
      </c>
    </row>
    <row r="1095" spans="14:14" x14ac:dyDescent="0.3">
      <c r="N1095" s="17" t="s">
        <v>4257</v>
      </c>
    </row>
    <row r="1096" spans="14:14" x14ac:dyDescent="0.3">
      <c r="N1096" s="16" t="s">
        <v>4258</v>
      </c>
    </row>
    <row r="1097" spans="14:14" x14ac:dyDescent="0.3">
      <c r="N1097" s="17" t="s">
        <v>4259</v>
      </c>
    </row>
    <row r="1098" spans="14:14" x14ac:dyDescent="0.3">
      <c r="N1098" s="16" t="s">
        <v>4260</v>
      </c>
    </row>
    <row r="1099" spans="14:14" x14ac:dyDescent="0.3">
      <c r="N1099" s="17" t="s">
        <v>4261</v>
      </c>
    </row>
    <row r="1100" spans="14:14" x14ac:dyDescent="0.3">
      <c r="N1100" s="16" t="s">
        <v>4262</v>
      </c>
    </row>
    <row r="1101" spans="14:14" x14ac:dyDescent="0.3">
      <c r="N1101" s="17" t="s">
        <v>4263</v>
      </c>
    </row>
    <row r="1102" spans="14:14" x14ac:dyDescent="0.3">
      <c r="N1102" s="16" t="s">
        <v>4264</v>
      </c>
    </row>
    <row r="1103" spans="14:14" x14ac:dyDescent="0.3">
      <c r="N1103" s="17" t="s">
        <v>4265</v>
      </c>
    </row>
    <row r="1104" spans="14:14" x14ac:dyDescent="0.3">
      <c r="N1104" s="16" t="s">
        <v>4266</v>
      </c>
    </row>
    <row r="1105" spans="14:14" x14ac:dyDescent="0.3">
      <c r="N1105" s="17" t="s">
        <v>4267</v>
      </c>
    </row>
    <row r="1106" spans="14:14" x14ac:dyDescent="0.3">
      <c r="N1106" s="16" t="s">
        <v>4268</v>
      </c>
    </row>
    <row r="1107" spans="14:14" x14ac:dyDescent="0.3">
      <c r="N1107" s="17" t="s">
        <v>4269</v>
      </c>
    </row>
    <row r="1108" spans="14:14" x14ac:dyDescent="0.3">
      <c r="N1108" s="16" t="s">
        <v>4270</v>
      </c>
    </row>
    <row r="1109" spans="14:14" x14ac:dyDescent="0.3">
      <c r="N1109" s="17" t="s">
        <v>4271</v>
      </c>
    </row>
    <row r="1110" spans="14:14" x14ac:dyDescent="0.3">
      <c r="N1110" s="16" t="s">
        <v>4272</v>
      </c>
    </row>
    <row r="1111" spans="14:14" x14ac:dyDescent="0.3">
      <c r="N1111" s="17" t="s">
        <v>4273</v>
      </c>
    </row>
    <row r="1112" spans="14:14" x14ac:dyDescent="0.3">
      <c r="N1112" s="16" t="s">
        <v>3212</v>
      </c>
    </row>
    <row r="1113" spans="14:14" x14ac:dyDescent="0.3">
      <c r="N1113" s="17" t="s">
        <v>3213</v>
      </c>
    </row>
    <row r="1114" spans="14:14" x14ac:dyDescent="0.3">
      <c r="N1114" s="16" t="s">
        <v>3214</v>
      </c>
    </row>
    <row r="1115" spans="14:14" x14ac:dyDescent="0.3">
      <c r="N1115" s="17" t="s">
        <v>3215</v>
      </c>
    </row>
    <row r="1116" spans="14:14" x14ac:dyDescent="0.3">
      <c r="N1116" s="16" t="s">
        <v>4274</v>
      </c>
    </row>
    <row r="1117" spans="14:14" x14ac:dyDescent="0.3">
      <c r="N1117" s="17" t="s">
        <v>4275</v>
      </c>
    </row>
    <row r="1118" spans="14:14" x14ac:dyDescent="0.3">
      <c r="N1118" s="16" t="s">
        <v>4276</v>
      </c>
    </row>
    <row r="1119" spans="14:14" x14ac:dyDescent="0.3">
      <c r="N1119" s="17" t="s">
        <v>4277</v>
      </c>
    </row>
    <row r="1120" spans="14:14" x14ac:dyDescent="0.3">
      <c r="N1120" s="16" t="s">
        <v>4278</v>
      </c>
    </row>
    <row r="1121" spans="14:14" x14ac:dyDescent="0.3">
      <c r="N1121" s="17" t="s">
        <v>4279</v>
      </c>
    </row>
    <row r="1122" spans="14:14" x14ac:dyDescent="0.3">
      <c r="N1122" s="16" t="s">
        <v>4280</v>
      </c>
    </row>
    <row r="1123" spans="14:14" x14ac:dyDescent="0.3">
      <c r="N1123" s="17" t="s">
        <v>4281</v>
      </c>
    </row>
    <row r="1124" spans="14:14" x14ac:dyDescent="0.3">
      <c r="N1124" s="16" t="s">
        <v>4282</v>
      </c>
    </row>
    <row r="1125" spans="14:14" x14ac:dyDescent="0.3">
      <c r="N1125" s="17" t="s">
        <v>4283</v>
      </c>
    </row>
    <row r="1126" spans="14:14" x14ac:dyDescent="0.3">
      <c r="N1126" s="16" t="s">
        <v>4284</v>
      </c>
    </row>
    <row r="1127" spans="14:14" x14ac:dyDescent="0.3">
      <c r="N1127" s="17" t="s">
        <v>4285</v>
      </c>
    </row>
    <row r="1128" spans="14:14" x14ac:dyDescent="0.3">
      <c r="N1128" s="16" t="s">
        <v>4286</v>
      </c>
    </row>
    <row r="1129" spans="14:14" x14ac:dyDescent="0.3">
      <c r="N1129" s="17" t="s">
        <v>4287</v>
      </c>
    </row>
    <row r="1130" spans="14:14" x14ac:dyDescent="0.3">
      <c r="N1130" s="16" t="s">
        <v>4288</v>
      </c>
    </row>
    <row r="1131" spans="14:14" x14ac:dyDescent="0.3">
      <c r="N1131" s="17" t="s">
        <v>4289</v>
      </c>
    </row>
    <row r="1132" spans="14:14" x14ac:dyDescent="0.3">
      <c r="N1132" s="16" t="s">
        <v>4290</v>
      </c>
    </row>
    <row r="1133" spans="14:14" x14ac:dyDescent="0.3">
      <c r="N1133" s="17" t="s">
        <v>4291</v>
      </c>
    </row>
    <row r="1134" spans="14:14" x14ac:dyDescent="0.3">
      <c r="N1134" s="16" t="s">
        <v>4292</v>
      </c>
    </row>
    <row r="1135" spans="14:14" x14ac:dyDescent="0.3">
      <c r="N1135" s="17" t="s">
        <v>4293</v>
      </c>
    </row>
    <row r="1136" spans="14:14" x14ac:dyDescent="0.3">
      <c r="N1136" s="16" t="s">
        <v>4294</v>
      </c>
    </row>
    <row r="1137" spans="14:14" x14ac:dyDescent="0.3">
      <c r="N1137" s="17" t="s">
        <v>4295</v>
      </c>
    </row>
    <row r="1138" spans="14:14" x14ac:dyDescent="0.3">
      <c r="N1138" s="16" t="s">
        <v>4296</v>
      </c>
    </row>
    <row r="1139" spans="14:14" x14ac:dyDescent="0.3">
      <c r="N1139" s="17" t="s">
        <v>4297</v>
      </c>
    </row>
    <row r="1140" spans="14:14" x14ac:dyDescent="0.3">
      <c r="N1140" s="16" t="s">
        <v>4298</v>
      </c>
    </row>
    <row r="1141" spans="14:14" x14ac:dyDescent="0.3">
      <c r="N1141" s="17" t="s">
        <v>4299</v>
      </c>
    </row>
    <row r="1142" spans="14:14" x14ac:dyDescent="0.3">
      <c r="N1142" s="16" t="s">
        <v>4300</v>
      </c>
    </row>
    <row r="1143" spans="14:14" x14ac:dyDescent="0.3">
      <c r="N1143" s="17" t="s">
        <v>4301</v>
      </c>
    </row>
    <row r="1144" spans="14:14" x14ac:dyDescent="0.3">
      <c r="N1144" s="16" t="s">
        <v>4302</v>
      </c>
    </row>
    <row r="1145" spans="14:14" x14ac:dyDescent="0.3">
      <c r="N1145" s="17" t="s">
        <v>4303</v>
      </c>
    </row>
    <row r="1146" spans="14:14" x14ac:dyDescent="0.3">
      <c r="N1146" s="16" t="s">
        <v>4304</v>
      </c>
    </row>
    <row r="1147" spans="14:14" x14ac:dyDescent="0.3">
      <c r="N1147" s="17" t="s">
        <v>4305</v>
      </c>
    </row>
    <row r="1148" spans="14:14" x14ac:dyDescent="0.3">
      <c r="N1148" s="16" t="s">
        <v>4306</v>
      </c>
    </row>
    <row r="1149" spans="14:14" x14ac:dyDescent="0.3">
      <c r="N1149" s="17" t="s">
        <v>4307</v>
      </c>
    </row>
    <row r="1150" spans="14:14" x14ac:dyDescent="0.3">
      <c r="N1150" s="16" t="s">
        <v>4308</v>
      </c>
    </row>
    <row r="1151" spans="14:14" x14ac:dyDescent="0.3">
      <c r="N1151" s="17" t="s">
        <v>4309</v>
      </c>
    </row>
    <row r="1152" spans="14:14" x14ac:dyDescent="0.3">
      <c r="N1152" s="16" t="s">
        <v>4310</v>
      </c>
    </row>
    <row r="1153" spans="14:14" x14ac:dyDescent="0.3">
      <c r="N1153" s="17" t="s">
        <v>4311</v>
      </c>
    </row>
    <row r="1154" spans="14:14" x14ac:dyDescent="0.3">
      <c r="N1154" s="16" t="s">
        <v>4312</v>
      </c>
    </row>
    <row r="1155" spans="14:14" x14ac:dyDescent="0.3">
      <c r="N1155" s="17" t="s">
        <v>4313</v>
      </c>
    </row>
    <row r="1156" spans="14:14" x14ac:dyDescent="0.3">
      <c r="N1156" s="16" t="s">
        <v>4314</v>
      </c>
    </row>
    <row r="1157" spans="14:14" x14ac:dyDescent="0.3">
      <c r="N1157" s="17" t="s">
        <v>4315</v>
      </c>
    </row>
    <row r="1158" spans="14:14" x14ac:dyDescent="0.3">
      <c r="N1158" s="16" t="s">
        <v>4316</v>
      </c>
    </row>
    <row r="1159" spans="14:14" x14ac:dyDescent="0.3">
      <c r="N1159" s="17" t="s">
        <v>4317</v>
      </c>
    </row>
    <row r="1160" spans="14:14" x14ac:dyDescent="0.3">
      <c r="N1160" s="16" t="s">
        <v>4318</v>
      </c>
    </row>
    <row r="1161" spans="14:14" x14ac:dyDescent="0.3">
      <c r="N1161" s="17" t="s">
        <v>4319</v>
      </c>
    </row>
    <row r="1162" spans="14:14" x14ac:dyDescent="0.3">
      <c r="N1162" s="16" t="s">
        <v>4320</v>
      </c>
    </row>
    <row r="1163" spans="14:14" x14ac:dyDescent="0.3">
      <c r="N1163" s="17" t="s">
        <v>4321</v>
      </c>
    </row>
    <row r="1164" spans="14:14" x14ac:dyDescent="0.3">
      <c r="N1164" s="16" t="s">
        <v>4322</v>
      </c>
    </row>
    <row r="1165" spans="14:14" x14ac:dyDescent="0.3">
      <c r="N1165" s="17" t="s">
        <v>4323</v>
      </c>
    </row>
    <row r="1166" spans="14:14" x14ac:dyDescent="0.3">
      <c r="N1166" s="16" t="s">
        <v>4324</v>
      </c>
    </row>
    <row r="1167" spans="14:14" x14ac:dyDescent="0.3">
      <c r="N1167" s="17" t="s">
        <v>4325</v>
      </c>
    </row>
    <row r="1168" spans="14:14" x14ac:dyDescent="0.3">
      <c r="N1168" s="16" t="s">
        <v>4326</v>
      </c>
    </row>
    <row r="1169" spans="14:14" x14ac:dyDescent="0.3">
      <c r="N1169" s="17" t="s">
        <v>4327</v>
      </c>
    </row>
    <row r="1170" spans="14:14" x14ac:dyDescent="0.3">
      <c r="N1170" s="16" t="s">
        <v>4328</v>
      </c>
    </row>
    <row r="1171" spans="14:14" x14ac:dyDescent="0.3">
      <c r="N1171" s="17" t="s">
        <v>4329</v>
      </c>
    </row>
    <row r="1172" spans="14:14" x14ac:dyDescent="0.3">
      <c r="N1172" s="16" t="s">
        <v>4330</v>
      </c>
    </row>
    <row r="1173" spans="14:14" x14ac:dyDescent="0.3">
      <c r="N1173" s="17" t="s">
        <v>4331</v>
      </c>
    </row>
    <row r="1174" spans="14:14" x14ac:dyDescent="0.3">
      <c r="N1174" s="16" t="s">
        <v>4332</v>
      </c>
    </row>
    <row r="1175" spans="14:14" x14ac:dyDescent="0.3">
      <c r="N1175" s="17" t="s">
        <v>4333</v>
      </c>
    </row>
    <row r="1176" spans="14:14" x14ac:dyDescent="0.3">
      <c r="N1176" s="16" t="s">
        <v>4334</v>
      </c>
    </row>
    <row r="1177" spans="14:14" x14ac:dyDescent="0.3">
      <c r="N1177" s="17" t="s">
        <v>2793</v>
      </c>
    </row>
    <row r="1178" spans="14:14" x14ac:dyDescent="0.3">
      <c r="N1178" s="16" t="s">
        <v>2794</v>
      </c>
    </row>
    <row r="1179" spans="14:14" x14ac:dyDescent="0.3">
      <c r="N1179" s="17" t="s">
        <v>2795</v>
      </c>
    </row>
    <row r="1180" spans="14:14" x14ac:dyDescent="0.3">
      <c r="N1180" s="16" t="s">
        <v>2796</v>
      </c>
    </row>
    <row r="1181" spans="14:14" x14ac:dyDescent="0.3">
      <c r="N1181" s="17" t="s">
        <v>4335</v>
      </c>
    </row>
    <row r="1182" spans="14:14" x14ac:dyDescent="0.3">
      <c r="N1182" s="16" t="s">
        <v>4336</v>
      </c>
    </row>
    <row r="1183" spans="14:14" x14ac:dyDescent="0.3">
      <c r="N1183" s="17" t="s">
        <v>4337</v>
      </c>
    </row>
    <row r="1184" spans="14:14" x14ac:dyDescent="0.3">
      <c r="N1184" s="16" t="s">
        <v>4338</v>
      </c>
    </row>
    <row r="1185" spans="14:14" x14ac:dyDescent="0.3">
      <c r="N1185" s="17" t="s">
        <v>4339</v>
      </c>
    </row>
    <row r="1186" spans="14:14" x14ac:dyDescent="0.3">
      <c r="N1186" s="16" t="s">
        <v>4340</v>
      </c>
    </row>
    <row r="1187" spans="14:14" x14ac:dyDescent="0.3">
      <c r="N1187" s="17" t="s">
        <v>4341</v>
      </c>
    </row>
    <row r="1188" spans="14:14" x14ac:dyDescent="0.3">
      <c r="N1188" s="16" t="s">
        <v>4342</v>
      </c>
    </row>
    <row r="1189" spans="14:14" x14ac:dyDescent="0.3">
      <c r="N1189" s="17" t="s">
        <v>4343</v>
      </c>
    </row>
    <row r="1190" spans="14:14" x14ac:dyDescent="0.3">
      <c r="N1190" s="16" t="s">
        <v>4344</v>
      </c>
    </row>
    <row r="1191" spans="14:14" x14ac:dyDescent="0.3">
      <c r="N1191" s="17" t="s">
        <v>4345</v>
      </c>
    </row>
    <row r="1192" spans="14:14" x14ac:dyDescent="0.3">
      <c r="N1192" s="16" t="s">
        <v>4346</v>
      </c>
    </row>
    <row r="1193" spans="14:14" x14ac:dyDescent="0.3">
      <c r="N1193" s="17" t="s">
        <v>4347</v>
      </c>
    </row>
    <row r="1194" spans="14:14" x14ac:dyDescent="0.3">
      <c r="N1194" s="16" t="s">
        <v>4348</v>
      </c>
    </row>
    <row r="1195" spans="14:14" x14ac:dyDescent="0.3">
      <c r="N1195" s="17" t="s">
        <v>4349</v>
      </c>
    </row>
    <row r="1196" spans="14:14" x14ac:dyDescent="0.3">
      <c r="N1196" s="16" t="s">
        <v>4350</v>
      </c>
    </row>
    <row r="1197" spans="14:14" ht="15" thickBot="1" x14ac:dyDescent="0.35">
      <c r="N1197" s="17" t="s">
        <v>4351</v>
      </c>
    </row>
    <row r="1198" spans="14:14" x14ac:dyDescent="0.3">
      <c r="N1198" s="22" t="s">
        <v>1534</v>
      </c>
    </row>
    <row r="1199" spans="14:14" x14ac:dyDescent="0.3">
      <c r="N1199" s="21" t="s">
        <v>4352</v>
      </c>
    </row>
    <row r="1200" spans="14:14" x14ac:dyDescent="0.3">
      <c r="N1200" s="19" t="s">
        <v>4353</v>
      </c>
    </row>
    <row r="1201" spans="14:14" x14ac:dyDescent="0.3">
      <c r="N1201" s="21" t="s">
        <v>4354</v>
      </c>
    </row>
    <row r="1202" spans="14:14" x14ac:dyDescent="0.3">
      <c r="N1202" s="19" t="s">
        <v>4355</v>
      </c>
    </row>
    <row r="1203" spans="14:14" x14ac:dyDescent="0.3">
      <c r="N1203" s="21" t="s">
        <v>4356</v>
      </c>
    </row>
    <row r="1204" spans="14:14" x14ac:dyDescent="0.3">
      <c r="N1204" s="19" t="s">
        <v>4357</v>
      </c>
    </row>
    <row r="1205" spans="14:14" x14ac:dyDescent="0.3">
      <c r="N1205" s="21" t="s">
        <v>4358</v>
      </c>
    </row>
    <row r="1206" spans="14:14" x14ac:dyDescent="0.3">
      <c r="N1206" s="19" t="s">
        <v>4359</v>
      </c>
    </row>
    <row r="1207" spans="14:14" x14ac:dyDescent="0.3">
      <c r="N1207" s="21" t="s">
        <v>4360</v>
      </c>
    </row>
    <row r="1208" spans="14:14" x14ac:dyDescent="0.3">
      <c r="N1208" s="19" t="s">
        <v>4361</v>
      </c>
    </row>
    <row r="1209" spans="14:14" x14ac:dyDescent="0.3">
      <c r="N1209" s="21" t="s">
        <v>4362</v>
      </c>
    </row>
    <row r="1210" spans="14:14" x14ac:dyDescent="0.3">
      <c r="N1210" s="19" t="s">
        <v>4363</v>
      </c>
    </row>
    <row r="1211" spans="14:14" x14ac:dyDescent="0.3">
      <c r="N1211" s="21" t="s">
        <v>4364</v>
      </c>
    </row>
    <row r="1212" spans="14:14" x14ac:dyDescent="0.3">
      <c r="N1212" s="19" t="s">
        <v>4365</v>
      </c>
    </row>
    <row r="1213" spans="14:14" x14ac:dyDescent="0.3">
      <c r="N1213" s="21" t="s">
        <v>4366</v>
      </c>
    </row>
    <row r="1214" spans="14:14" x14ac:dyDescent="0.3">
      <c r="N1214" s="19" t="s">
        <v>4367</v>
      </c>
    </row>
    <row r="1215" spans="14:14" x14ac:dyDescent="0.3">
      <c r="N1215" s="21" t="s">
        <v>4368</v>
      </c>
    </row>
    <row r="1216" spans="14:14" x14ac:dyDescent="0.3">
      <c r="N1216" s="19" t="s">
        <v>4369</v>
      </c>
    </row>
    <row r="1217" spans="14:14" x14ac:dyDescent="0.3">
      <c r="N1217" s="21" t="s">
        <v>4370</v>
      </c>
    </row>
    <row r="1218" spans="14:14" x14ac:dyDescent="0.3">
      <c r="N1218" s="19" t="s">
        <v>4371</v>
      </c>
    </row>
    <row r="1219" spans="14:14" x14ac:dyDescent="0.3">
      <c r="N1219" s="21" t="s">
        <v>4372</v>
      </c>
    </row>
    <row r="1220" spans="14:14" x14ac:dyDescent="0.3">
      <c r="N1220" s="19" t="s">
        <v>4373</v>
      </c>
    </row>
    <row r="1221" spans="14:14" x14ac:dyDescent="0.3">
      <c r="N1221" s="21" t="s">
        <v>4374</v>
      </c>
    </row>
    <row r="1222" spans="14:14" x14ac:dyDescent="0.3">
      <c r="N1222" s="19" t="s">
        <v>4375</v>
      </c>
    </row>
    <row r="1223" spans="14:14" x14ac:dyDescent="0.3">
      <c r="N1223" s="21" t="s">
        <v>4376</v>
      </c>
    </row>
    <row r="1224" spans="14:14" ht="15" thickBot="1" x14ac:dyDescent="0.35">
      <c r="N1224" s="19" t="s">
        <v>4377</v>
      </c>
    </row>
    <row r="1225" spans="14:14" x14ac:dyDescent="0.3">
      <c r="N1225" s="22" t="s">
        <v>1535</v>
      </c>
    </row>
    <row r="1226" spans="14:14" x14ac:dyDescent="0.3">
      <c r="N1226" s="21" t="s">
        <v>4379</v>
      </c>
    </row>
    <row r="1227" spans="14:14" x14ac:dyDescent="0.3">
      <c r="N1227" s="19" t="s">
        <v>4380</v>
      </c>
    </row>
    <row r="1228" spans="14:14" x14ac:dyDescent="0.3">
      <c r="N1228" s="21" t="s">
        <v>4432</v>
      </c>
    </row>
    <row r="1229" spans="14:14" x14ac:dyDescent="0.3">
      <c r="N1229" s="19" t="s">
        <v>4433</v>
      </c>
    </row>
    <row r="1230" spans="14:14" x14ac:dyDescent="0.3">
      <c r="N1230" s="21" t="s">
        <v>4434</v>
      </c>
    </row>
    <row r="1231" spans="14:14" x14ac:dyDescent="0.3">
      <c r="N1231" s="19" t="s">
        <v>4435</v>
      </c>
    </row>
    <row r="1232" spans="14:14" x14ac:dyDescent="0.3">
      <c r="N1232" s="21" t="s">
        <v>4436</v>
      </c>
    </row>
    <row r="1233" spans="14:14" x14ac:dyDescent="0.3">
      <c r="N1233" s="19" t="s">
        <v>4381</v>
      </c>
    </row>
    <row r="1234" spans="14:14" x14ac:dyDescent="0.3">
      <c r="N1234" s="21" t="s">
        <v>4382</v>
      </c>
    </row>
    <row r="1235" spans="14:14" x14ac:dyDescent="0.3">
      <c r="N1235" s="19" t="s">
        <v>4383</v>
      </c>
    </row>
    <row r="1236" spans="14:14" x14ac:dyDescent="0.3">
      <c r="N1236" s="21" t="s">
        <v>4384</v>
      </c>
    </row>
    <row r="1237" spans="14:14" x14ac:dyDescent="0.3">
      <c r="N1237" s="19" t="s">
        <v>4437</v>
      </c>
    </row>
    <row r="1238" spans="14:14" x14ac:dyDescent="0.3">
      <c r="N1238" s="21" t="s">
        <v>4385</v>
      </c>
    </row>
    <row r="1239" spans="14:14" x14ac:dyDescent="0.3">
      <c r="N1239" s="19" t="s">
        <v>4438</v>
      </c>
    </row>
    <row r="1240" spans="14:14" x14ac:dyDescent="0.3">
      <c r="N1240" s="21" t="s">
        <v>4439</v>
      </c>
    </row>
    <row r="1241" spans="14:14" x14ac:dyDescent="0.3">
      <c r="N1241" s="19" t="s">
        <v>4440</v>
      </c>
    </row>
    <row r="1242" spans="14:14" x14ac:dyDescent="0.3">
      <c r="N1242" s="21" t="s">
        <v>4386</v>
      </c>
    </row>
    <row r="1243" spans="14:14" x14ac:dyDescent="0.3">
      <c r="N1243" s="19" t="s">
        <v>4387</v>
      </c>
    </row>
    <row r="1244" spans="14:14" x14ac:dyDescent="0.3">
      <c r="N1244" s="21" t="s">
        <v>4441</v>
      </c>
    </row>
    <row r="1245" spans="14:14" x14ac:dyDescent="0.3">
      <c r="N1245" s="19" t="s">
        <v>4388</v>
      </c>
    </row>
    <row r="1246" spans="14:14" x14ac:dyDescent="0.3">
      <c r="N1246" s="21" t="s">
        <v>4442</v>
      </c>
    </row>
    <row r="1247" spans="14:14" x14ac:dyDescent="0.3">
      <c r="N1247" s="19" t="s">
        <v>4443</v>
      </c>
    </row>
    <row r="1248" spans="14:14" x14ac:dyDescent="0.3">
      <c r="N1248" s="21" t="s">
        <v>4444</v>
      </c>
    </row>
    <row r="1249" spans="14:14" x14ac:dyDescent="0.3">
      <c r="N1249" s="19" t="s">
        <v>4445</v>
      </c>
    </row>
    <row r="1250" spans="14:14" x14ac:dyDescent="0.3">
      <c r="N1250" s="21" t="s">
        <v>4446</v>
      </c>
    </row>
    <row r="1251" spans="14:14" x14ac:dyDescent="0.3">
      <c r="N1251" s="19" t="s">
        <v>4447</v>
      </c>
    </row>
    <row r="1252" spans="14:14" x14ac:dyDescent="0.3">
      <c r="N1252" s="21" t="s">
        <v>4448</v>
      </c>
    </row>
    <row r="1253" spans="14:14" x14ac:dyDescent="0.3">
      <c r="N1253" s="19" t="s">
        <v>4449</v>
      </c>
    </row>
    <row r="1254" spans="14:14" x14ac:dyDescent="0.3">
      <c r="N1254" s="21" t="s">
        <v>4389</v>
      </c>
    </row>
    <row r="1255" spans="14:14" x14ac:dyDescent="0.3">
      <c r="N1255" s="19" t="s">
        <v>4390</v>
      </c>
    </row>
    <row r="1256" spans="14:14" x14ac:dyDescent="0.3">
      <c r="N1256" s="21" t="s">
        <v>4450</v>
      </c>
    </row>
    <row r="1257" spans="14:14" x14ac:dyDescent="0.3">
      <c r="N1257" s="19" t="s">
        <v>4391</v>
      </c>
    </row>
    <row r="1258" spans="14:14" x14ac:dyDescent="0.3">
      <c r="N1258" s="21" t="s">
        <v>4392</v>
      </c>
    </row>
    <row r="1259" spans="14:14" x14ac:dyDescent="0.3">
      <c r="N1259" s="19" t="s">
        <v>4451</v>
      </c>
    </row>
    <row r="1260" spans="14:14" x14ac:dyDescent="0.3">
      <c r="N1260" s="21" t="s">
        <v>4452</v>
      </c>
    </row>
    <row r="1261" spans="14:14" x14ac:dyDescent="0.3">
      <c r="N1261" s="19" t="s">
        <v>4453</v>
      </c>
    </row>
    <row r="1262" spans="14:14" x14ac:dyDescent="0.3">
      <c r="N1262" s="21" t="s">
        <v>4454</v>
      </c>
    </row>
    <row r="1263" spans="14:14" x14ac:dyDescent="0.3">
      <c r="N1263" s="19" t="s">
        <v>4393</v>
      </c>
    </row>
    <row r="1264" spans="14:14" x14ac:dyDescent="0.3">
      <c r="N1264" s="21" t="s">
        <v>4394</v>
      </c>
    </row>
    <row r="1265" spans="14:14" x14ac:dyDescent="0.3">
      <c r="N1265" s="19" t="s">
        <v>4395</v>
      </c>
    </row>
    <row r="1266" spans="14:14" x14ac:dyDescent="0.3">
      <c r="N1266" s="21" t="s">
        <v>4396</v>
      </c>
    </row>
    <row r="1267" spans="14:14" x14ac:dyDescent="0.3">
      <c r="N1267" s="19" t="s">
        <v>4455</v>
      </c>
    </row>
    <row r="1268" spans="14:14" x14ac:dyDescent="0.3">
      <c r="N1268" s="21" t="s">
        <v>4456</v>
      </c>
    </row>
    <row r="1269" spans="14:14" x14ac:dyDescent="0.3">
      <c r="N1269" s="19" t="s">
        <v>4457</v>
      </c>
    </row>
    <row r="1270" spans="14:14" x14ac:dyDescent="0.3">
      <c r="N1270" s="21" t="s">
        <v>4458</v>
      </c>
    </row>
    <row r="1271" spans="14:14" x14ac:dyDescent="0.3">
      <c r="N1271" s="19" t="s">
        <v>4397</v>
      </c>
    </row>
    <row r="1272" spans="14:14" x14ac:dyDescent="0.3">
      <c r="N1272" s="21" t="s">
        <v>4398</v>
      </c>
    </row>
    <row r="1273" spans="14:14" x14ac:dyDescent="0.3">
      <c r="N1273" s="19" t="s">
        <v>4399</v>
      </c>
    </row>
    <row r="1274" spans="14:14" x14ac:dyDescent="0.3">
      <c r="N1274" s="21" t="s">
        <v>4459</v>
      </c>
    </row>
    <row r="1275" spans="14:14" x14ac:dyDescent="0.3">
      <c r="N1275" s="19" t="s">
        <v>4460</v>
      </c>
    </row>
    <row r="1276" spans="14:14" x14ac:dyDescent="0.3">
      <c r="N1276" s="21" t="s">
        <v>4461</v>
      </c>
    </row>
    <row r="1277" spans="14:14" x14ac:dyDescent="0.3">
      <c r="N1277" s="19" t="s">
        <v>4462</v>
      </c>
    </row>
    <row r="1278" spans="14:14" x14ac:dyDescent="0.3">
      <c r="N1278" s="21" t="s">
        <v>4463</v>
      </c>
    </row>
    <row r="1279" spans="14:14" x14ac:dyDescent="0.3">
      <c r="N1279" s="19" t="s">
        <v>4464</v>
      </c>
    </row>
    <row r="1280" spans="14:14" x14ac:dyDescent="0.3">
      <c r="N1280" s="21" t="s">
        <v>4465</v>
      </c>
    </row>
    <row r="1281" spans="14:14" x14ac:dyDescent="0.3">
      <c r="N1281" s="19" t="s">
        <v>4466</v>
      </c>
    </row>
    <row r="1282" spans="14:14" x14ac:dyDescent="0.3">
      <c r="N1282" s="21" t="s">
        <v>4400</v>
      </c>
    </row>
    <row r="1283" spans="14:14" x14ac:dyDescent="0.3">
      <c r="N1283" s="19" t="s">
        <v>4401</v>
      </c>
    </row>
    <row r="1284" spans="14:14" x14ac:dyDescent="0.3">
      <c r="N1284" s="21" t="s">
        <v>4402</v>
      </c>
    </row>
    <row r="1285" spans="14:14" x14ac:dyDescent="0.3">
      <c r="N1285" s="19" t="s">
        <v>4403</v>
      </c>
    </row>
    <row r="1286" spans="14:14" x14ac:dyDescent="0.3">
      <c r="N1286" s="21" t="s">
        <v>4404</v>
      </c>
    </row>
    <row r="1287" spans="14:14" x14ac:dyDescent="0.3">
      <c r="N1287" s="19" t="s">
        <v>4405</v>
      </c>
    </row>
    <row r="1288" spans="14:14" x14ac:dyDescent="0.3">
      <c r="N1288" s="21" t="s">
        <v>4406</v>
      </c>
    </row>
    <row r="1289" spans="14:14" x14ac:dyDescent="0.3">
      <c r="N1289" s="19" t="s">
        <v>4407</v>
      </c>
    </row>
    <row r="1290" spans="14:14" x14ac:dyDescent="0.3">
      <c r="N1290" s="21" t="s">
        <v>4408</v>
      </c>
    </row>
    <row r="1291" spans="14:14" x14ac:dyDescent="0.3">
      <c r="N1291" s="19" t="s">
        <v>4409</v>
      </c>
    </row>
    <row r="1292" spans="14:14" x14ac:dyDescent="0.3">
      <c r="N1292" s="21" t="s">
        <v>4410</v>
      </c>
    </row>
    <row r="1293" spans="14:14" x14ac:dyDescent="0.3">
      <c r="N1293" s="19" t="s">
        <v>4411</v>
      </c>
    </row>
    <row r="1294" spans="14:14" x14ac:dyDescent="0.3">
      <c r="N1294" s="21" t="s">
        <v>4412</v>
      </c>
    </row>
    <row r="1295" spans="14:14" x14ac:dyDescent="0.3">
      <c r="N1295" s="19" t="s">
        <v>4413</v>
      </c>
    </row>
    <row r="1296" spans="14:14" x14ac:dyDescent="0.3">
      <c r="N1296" s="21" t="s">
        <v>4414</v>
      </c>
    </row>
    <row r="1297" spans="14:14" x14ac:dyDescent="0.3">
      <c r="N1297" s="19" t="s">
        <v>4415</v>
      </c>
    </row>
    <row r="1298" spans="14:14" x14ac:dyDescent="0.3">
      <c r="N1298" s="21" t="s">
        <v>4416</v>
      </c>
    </row>
    <row r="1299" spans="14:14" x14ac:dyDescent="0.3">
      <c r="N1299" s="19" t="s">
        <v>4417</v>
      </c>
    </row>
    <row r="1300" spans="14:14" x14ac:dyDescent="0.3">
      <c r="N1300" s="21" t="s">
        <v>4418</v>
      </c>
    </row>
    <row r="1301" spans="14:14" x14ac:dyDescent="0.3">
      <c r="N1301" s="19" t="s">
        <v>4419</v>
      </c>
    </row>
    <row r="1302" spans="14:14" x14ac:dyDescent="0.3">
      <c r="N1302" s="21" t="s">
        <v>4420</v>
      </c>
    </row>
    <row r="1303" spans="14:14" x14ac:dyDescent="0.3">
      <c r="N1303" s="19" t="s">
        <v>4421</v>
      </c>
    </row>
    <row r="1304" spans="14:14" x14ac:dyDescent="0.3">
      <c r="N1304" s="21" t="s">
        <v>4422</v>
      </c>
    </row>
    <row r="1305" spans="14:14" x14ac:dyDescent="0.3">
      <c r="N1305" s="19" t="s">
        <v>4423</v>
      </c>
    </row>
    <row r="1306" spans="14:14" x14ac:dyDescent="0.3">
      <c r="N1306" s="21" t="s">
        <v>4424</v>
      </c>
    </row>
    <row r="1307" spans="14:14" x14ac:dyDescent="0.3">
      <c r="N1307" s="19" t="s">
        <v>4425</v>
      </c>
    </row>
    <row r="1308" spans="14:14" x14ac:dyDescent="0.3">
      <c r="N1308" s="21" t="s">
        <v>4426</v>
      </c>
    </row>
    <row r="1309" spans="14:14" x14ac:dyDescent="0.3">
      <c r="N1309" s="19" t="s">
        <v>4467</v>
      </c>
    </row>
    <row r="1310" spans="14:14" x14ac:dyDescent="0.3">
      <c r="N1310" s="21" t="s">
        <v>4427</v>
      </c>
    </row>
    <row r="1311" spans="14:14" x14ac:dyDescent="0.3">
      <c r="N1311" s="19" t="s">
        <v>4428</v>
      </c>
    </row>
    <row r="1312" spans="14:14" x14ac:dyDescent="0.3">
      <c r="N1312" s="21" t="s">
        <v>4429</v>
      </c>
    </row>
    <row r="1313" spans="14:14" x14ac:dyDescent="0.3">
      <c r="N1313" s="19" t="s">
        <v>4430</v>
      </c>
    </row>
    <row r="1314" spans="14:14" ht="15" thickBot="1" x14ac:dyDescent="0.35">
      <c r="N1314" s="21" t="s">
        <v>4431</v>
      </c>
    </row>
    <row r="1315" spans="14:14" x14ac:dyDescent="0.3">
      <c r="N1315" s="22" t="s">
        <v>1459</v>
      </c>
    </row>
    <row r="1316" spans="14:14" x14ac:dyDescent="0.3">
      <c r="N1316" s="21" t="s">
        <v>5040</v>
      </c>
    </row>
    <row r="1317" spans="14:14" x14ac:dyDescent="0.3">
      <c r="N1317" s="19" t="s">
        <v>5041</v>
      </c>
    </row>
    <row r="1318" spans="14:14" x14ac:dyDescent="0.3">
      <c r="N1318" s="21" t="s">
        <v>5042</v>
      </c>
    </row>
    <row r="1319" spans="14:14" x14ac:dyDescent="0.3">
      <c r="N1319" s="19" t="s">
        <v>5043</v>
      </c>
    </row>
    <row r="1320" spans="14:14" x14ac:dyDescent="0.3">
      <c r="N1320" s="21" t="s">
        <v>5044</v>
      </c>
    </row>
    <row r="1321" spans="14:14" x14ac:dyDescent="0.3">
      <c r="N1321" s="19" t="s">
        <v>5045</v>
      </c>
    </row>
    <row r="1322" spans="14:14" x14ac:dyDescent="0.3">
      <c r="N1322" s="21" t="s">
        <v>5046</v>
      </c>
    </row>
    <row r="1323" spans="14:14" x14ac:dyDescent="0.3">
      <c r="N1323" s="19" t="s">
        <v>5047</v>
      </c>
    </row>
    <row r="1324" spans="14:14" x14ac:dyDescent="0.3">
      <c r="N1324" s="21" t="s">
        <v>5048</v>
      </c>
    </row>
    <row r="1325" spans="14:14" x14ac:dyDescent="0.3">
      <c r="N1325" s="19" t="s">
        <v>4671</v>
      </c>
    </row>
    <row r="1326" spans="14:14" x14ac:dyDescent="0.3">
      <c r="N1326" s="21" t="s">
        <v>4895</v>
      </c>
    </row>
    <row r="1327" spans="14:14" x14ac:dyDescent="0.3">
      <c r="N1327" s="19" t="s">
        <v>4750</v>
      </c>
    </row>
    <row r="1328" spans="14:14" x14ac:dyDescent="0.3">
      <c r="N1328" s="21" t="s">
        <v>5049</v>
      </c>
    </row>
    <row r="1329" spans="14:14" x14ac:dyDescent="0.3">
      <c r="N1329" s="19" t="s">
        <v>4672</v>
      </c>
    </row>
    <row r="1330" spans="14:14" x14ac:dyDescent="0.3">
      <c r="N1330" s="21" t="s">
        <v>4896</v>
      </c>
    </row>
    <row r="1331" spans="14:14" x14ac:dyDescent="0.3">
      <c r="N1331" s="19" t="s">
        <v>4751</v>
      </c>
    </row>
    <row r="1332" spans="14:14" x14ac:dyDescent="0.3">
      <c r="N1332" s="21" t="s">
        <v>5050</v>
      </c>
    </row>
    <row r="1333" spans="14:14" x14ac:dyDescent="0.3">
      <c r="N1333" s="19" t="s">
        <v>5051</v>
      </c>
    </row>
    <row r="1334" spans="14:14" x14ac:dyDescent="0.3">
      <c r="N1334" s="21" t="s">
        <v>5222</v>
      </c>
    </row>
    <row r="1335" spans="14:14" x14ac:dyDescent="0.3">
      <c r="N1335" s="19" t="s">
        <v>4673</v>
      </c>
    </row>
    <row r="1336" spans="14:14" x14ac:dyDescent="0.3">
      <c r="N1336" s="21" t="s">
        <v>4897</v>
      </c>
    </row>
    <row r="1337" spans="14:14" x14ac:dyDescent="0.3">
      <c r="N1337" s="19" t="s">
        <v>4752</v>
      </c>
    </row>
    <row r="1338" spans="14:14" x14ac:dyDescent="0.3">
      <c r="N1338" s="21" t="s">
        <v>5052</v>
      </c>
    </row>
    <row r="1339" spans="14:14" x14ac:dyDescent="0.3">
      <c r="N1339" s="19" t="s">
        <v>5053</v>
      </c>
    </row>
    <row r="1340" spans="14:14" x14ac:dyDescent="0.3">
      <c r="N1340" s="21" t="s">
        <v>5054</v>
      </c>
    </row>
    <row r="1341" spans="14:14" x14ac:dyDescent="0.3">
      <c r="N1341" s="19" t="s">
        <v>5055</v>
      </c>
    </row>
    <row r="1342" spans="14:14" x14ac:dyDescent="0.3">
      <c r="N1342" s="21" t="s">
        <v>5056</v>
      </c>
    </row>
    <row r="1343" spans="14:14" x14ac:dyDescent="0.3">
      <c r="N1343" s="19" t="s">
        <v>5057</v>
      </c>
    </row>
    <row r="1344" spans="14:14" x14ac:dyDescent="0.3">
      <c r="N1344" s="21" t="s">
        <v>5058</v>
      </c>
    </row>
    <row r="1345" spans="14:14" x14ac:dyDescent="0.3">
      <c r="N1345" s="19" t="s">
        <v>5059</v>
      </c>
    </row>
    <row r="1346" spans="14:14" x14ac:dyDescent="0.3">
      <c r="N1346" s="21" t="s">
        <v>4898</v>
      </c>
    </row>
    <row r="1347" spans="14:14" x14ac:dyDescent="0.3">
      <c r="N1347" s="19" t="s">
        <v>4753</v>
      </c>
    </row>
    <row r="1348" spans="14:14" x14ac:dyDescent="0.3">
      <c r="N1348" s="21" t="s">
        <v>5060</v>
      </c>
    </row>
    <row r="1349" spans="14:14" x14ac:dyDescent="0.3">
      <c r="N1349" s="19" t="s">
        <v>5061</v>
      </c>
    </row>
    <row r="1350" spans="14:14" x14ac:dyDescent="0.3">
      <c r="N1350" s="21" t="s">
        <v>4899</v>
      </c>
    </row>
    <row r="1351" spans="14:14" x14ac:dyDescent="0.3">
      <c r="N1351" s="19" t="s">
        <v>4754</v>
      </c>
    </row>
    <row r="1352" spans="14:14" x14ac:dyDescent="0.3">
      <c r="N1352" s="21" t="s">
        <v>5062</v>
      </c>
    </row>
    <row r="1353" spans="14:14" x14ac:dyDescent="0.3">
      <c r="N1353" s="19" t="s">
        <v>5063</v>
      </c>
    </row>
    <row r="1354" spans="14:14" x14ac:dyDescent="0.3">
      <c r="N1354" s="21" t="s">
        <v>5064</v>
      </c>
    </row>
    <row r="1355" spans="14:14" x14ac:dyDescent="0.3">
      <c r="N1355" s="19" t="s">
        <v>4900</v>
      </c>
    </row>
    <row r="1356" spans="14:14" x14ac:dyDescent="0.3">
      <c r="N1356" s="21" t="s">
        <v>4755</v>
      </c>
    </row>
    <row r="1357" spans="14:14" x14ac:dyDescent="0.3">
      <c r="N1357" s="19" t="s">
        <v>5065</v>
      </c>
    </row>
    <row r="1358" spans="14:14" x14ac:dyDescent="0.3">
      <c r="N1358" s="21" t="s">
        <v>5066</v>
      </c>
    </row>
    <row r="1359" spans="14:14" x14ac:dyDescent="0.3">
      <c r="N1359" s="19" t="s">
        <v>4674</v>
      </c>
    </row>
    <row r="1360" spans="14:14" x14ac:dyDescent="0.3">
      <c r="N1360" s="21" t="s">
        <v>4901</v>
      </c>
    </row>
    <row r="1361" spans="14:14" x14ac:dyDescent="0.3">
      <c r="N1361" s="19" t="s">
        <v>4756</v>
      </c>
    </row>
    <row r="1362" spans="14:14" x14ac:dyDescent="0.3">
      <c r="N1362" s="21" t="s">
        <v>5067</v>
      </c>
    </row>
    <row r="1363" spans="14:14" x14ac:dyDescent="0.3">
      <c r="N1363" s="19" t="s">
        <v>4675</v>
      </c>
    </row>
    <row r="1364" spans="14:14" x14ac:dyDescent="0.3">
      <c r="N1364" s="21" t="s">
        <v>4902</v>
      </c>
    </row>
    <row r="1365" spans="14:14" x14ac:dyDescent="0.3">
      <c r="N1365" s="19" t="s">
        <v>4757</v>
      </c>
    </row>
    <row r="1366" spans="14:14" x14ac:dyDescent="0.3">
      <c r="N1366" s="21" t="s">
        <v>5068</v>
      </c>
    </row>
    <row r="1367" spans="14:14" x14ac:dyDescent="0.3">
      <c r="N1367" s="19" t="s">
        <v>5069</v>
      </c>
    </row>
    <row r="1368" spans="14:14" x14ac:dyDescent="0.3">
      <c r="N1368" s="21" t="s">
        <v>5070</v>
      </c>
    </row>
    <row r="1369" spans="14:14" x14ac:dyDescent="0.3">
      <c r="N1369" s="19" t="s">
        <v>4903</v>
      </c>
    </row>
    <row r="1370" spans="14:14" x14ac:dyDescent="0.3">
      <c r="N1370" s="21" t="s">
        <v>4758</v>
      </c>
    </row>
    <row r="1371" spans="14:14" x14ac:dyDescent="0.3">
      <c r="N1371" s="19" t="s">
        <v>5071</v>
      </c>
    </row>
    <row r="1372" spans="14:14" x14ac:dyDescent="0.3">
      <c r="N1372" s="21" t="s">
        <v>5072</v>
      </c>
    </row>
    <row r="1373" spans="14:14" x14ac:dyDescent="0.3">
      <c r="N1373" s="19" t="s">
        <v>5073</v>
      </c>
    </row>
    <row r="1374" spans="14:14" x14ac:dyDescent="0.3">
      <c r="N1374" s="21" t="s">
        <v>5074</v>
      </c>
    </row>
    <row r="1375" spans="14:14" x14ac:dyDescent="0.3">
      <c r="N1375" s="19" t="s">
        <v>5075</v>
      </c>
    </row>
    <row r="1376" spans="14:14" x14ac:dyDescent="0.3">
      <c r="N1376" s="21" t="s">
        <v>4904</v>
      </c>
    </row>
    <row r="1377" spans="14:14" x14ac:dyDescent="0.3">
      <c r="N1377" s="19" t="s">
        <v>4759</v>
      </c>
    </row>
    <row r="1378" spans="14:14" x14ac:dyDescent="0.3">
      <c r="N1378" s="21" t="s">
        <v>5076</v>
      </c>
    </row>
    <row r="1379" spans="14:14" x14ac:dyDescent="0.3">
      <c r="N1379" s="19" t="s">
        <v>4905</v>
      </c>
    </row>
    <row r="1380" spans="14:14" x14ac:dyDescent="0.3">
      <c r="N1380" s="21" t="s">
        <v>4760</v>
      </c>
    </row>
    <row r="1381" spans="14:14" x14ac:dyDescent="0.3">
      <c r="N1381" s="19" t="s">
        <v>5077</v>
      </c>
    </row>
    <row r="1382" spans="14:14" x14ac:dyDescent="0.3">
      <c r="N1382" s="21" t="s">
        <v>5344</v>
      </c>
    </row>
    <row r="1383" spans="14:14" x14ac:dyDescent="0.3">
      <c r="N1383" s="21" t="s">
        <v>4906</v>
      </c>
    </row>
    <row r="1384" spans="14:14" x14ac:dyDescent="0.3">
      <c r="N1384" s="19" t="s">
        <v>4761</v>
      </c>
    </row>
    <row r="1385" spans="14:14" x14ac:dyDescent="0.3">
      <c r="N1385" s="21" t="s">
        <v>5078</v>
      </c>
    </row>
    <row r="1386" spans="14:14" x14ac:dyDescent="0.3">
      <c r="N1386" s="19" t="s">
        <v>5079</v>
      </c>
    </row>
    <row r="1387" spans="14:14" x14ac:dyDescent="0.3">
      <c r="N1387" s="21" t="s">
        <v>4676</v>
      </c>
    </row>
    <row r="1388" spans="14:14" x14ac:dyDescent="0.3">
      <c r="N1388" s="19" t="s">
        <v>4907</v>
      </c>
    </row>
    <row r="1389" spans="14:14" x14ac:dyDescent="0.3">
      <c r="N1389" s="21" t="s">
        <v>4762</v>
      </c>
    </row>
    <row r="1390" spans="14:14" x14ac:dyDescent="0.3">
      <c r="N1390" s="19" t="s">
        <v>5080</v>
      </c>
    </row>
    <row r="1391" spans="14:14" x14ac:dyDescent="0.3">
      <c r="N1391" s="21" t="s">
        <v>4908</v>
      </c>
    </row>
    <row r="1392" spans="14:14" x14ac:dyDescent="0.3">
      <c r="N1392" s="19" t="s">
        <v>4763</v>
      </c>
    </row>
    <row r="1393" spans="14:14" x14ac:dyDescent="0.3">
      <c r="N1393" s="21" t="s">
        <v>5081</v>
      </c>
    </row>
    <row r="1394" spans="14:14" x14ac:dyDescent="0.3">
      <c r="N1394" s="19" t="s">
        <v>4677</v>
      </c>
    </row>
    <row r="1395" spans="14:14" x14ac:dyDescent="0.3">
      <c r="N1395" s="21" t="s">
        <v>4909</v>
      </c>
    </row>
    <row r="1396" spans="14:14" x14ac:dyDescent="0.3">
      <c r="N1396" s="19" t="s">
        <v>4764</v>
      </c>
    </row>
    <row r="1397" spans="14:14" x14ac:dyDescent="0.3">
      <c r="N1397" s="21" t="s">
        <v>5082</v>
      </c>
    </row>
    <row r="1398" spans="14:14" x14ac:dyDescent="0.3">
      <c r="N1398" s="19" t="s">
        <v>4678</v>
      </c>
    </row>
    <row r="1399" spans="14:14" x14ac:dyDescent="0.3">
      <c r="N1399" s="21" t="s">
        <v>4910</v>
      </c>
    </row>
    <row r="1400" spans="14:14" x14ac:dyDescent="0.3">
      <c r="N1400" s="19" t="s">
        <v>4765</v>
      </c>
    </row>
    <row r="1401" spans="14:14" x14ac:dyDescent="0.3">
      <c r="N1401" s="21" t="s">
        <v>5083</v>
      </c>
    </row>
    <row r="1402" spans="14:14" x14ac:dyDescent="0.3">
      <c r="N1402" s="19" t="s">
        <v>4679</v>
      </c>
    </row>
    <row r="1403" spans="14:14" x14ac:dyDescent="0.3">
      <c r="N1403" s="21" t="s">
        <v>4911</v>
      </c>
    </row>
    <row r="1404" spans="14:14" x14ac:dyDescent="0.3">
      <c r="N1404" s="19" t="s">
        <v>4766</v>
      </c>
    </row>
    <row r="1405" spans="14:14" x14ac:dyDescent="0.3">
      <c r="N1405" s="21" t="s">
        <v>5084</v>
      </c>
    </row>
    <row r="1406" spans="14:14" x14ac:dyDescent="0.3">
      <c r="N1406" s="19" t="s">
        <v>4680</v>
      </c>
    </row>
    <row r="1407" spans="14:14" x14ac:dyDescent="0.3">
      <c r="N1407" s="21" t="s">
        <v>4912</v>
      </c>
    </row>
    <row r="1408" spans="14:14" x14ac:dyDescent="0.3">
      <c r="N1408" s="19" t="s">
        <v>4767</v>
      </c>
    </row>
    <row r="1409" spans="14:14" x14ac:dyDescent="0.3">
      <c r="N1409" s="21" t="s">
        <v>5085</v>
      </c>
    </row>
    <row r="1410" spans="14:14" x14ac:dyDescent="0.3">
      <c r="N1410" s="19" t="s">
        <v>4681</v>
      </c>
    </row>
    <row r="1411" spans="14:14" x14ac:dyDescent="0.3">
      <c r="N1411" s="21" t="s">
        <v>4913</v>
      </c>
    </row>
    <row r="1412" spans="14:14" x14ac:dyDescent="0.3">
      <c r="N1412" s="19" t="s">
        <v>4768</v>
      </c>
    </row>
    <row r="1413" spans="14:14" x14ac:dyDescent="0.3">
      <c r="N1413" s="21" t="s">
        <v>5086</v>
      </c>
    </row>
    <row r="1414" spans="14:14" x14ac:dyDescent="0.3">
      <c r="N1414" s="19" t="s">
        <v>4914</v>
      </c>
    </row>
    <row r="1415" spans="14:14" x14ac:dyDescent="0.3">
      <c r="N1415" s="21" t="s">
        <v>4769</v>
      </c>
    </row>
    <row r="1416" spans="14:14" x14ac:dyDescent="0.3">
      <c r="N1416" s="19" t="s">
        <v>5087</v>
      </c>
    </row>
    <row r="1417" spans="14:14" x14ac:dyDescent="0.3">
      <c r="N1417" s="21" t="s">
        <v>4915</v>
      </c>
    </row>
    <row r="1418" spans="14:14" x14ac:dyDescent="0.3">
      <c r="N1418" s="19" t="s">
        <v>4770</v>
      </c>
    </row>
    <row r="1419" spans="14:14" x14ac:dyDescent="0.3">
      <c r="N1419" s="21" t="s">
        <v>5088</v>
      </c>
    </row>
    <row r="1420" spans="14:14" x14ac:dyDescent="0.3">
      <c r="N1420" s="19" t="s">
        <v>5269</v>
      </c>
    </row>
    <row r="1421" spans="14:14" x14ac:dyDescent="0.3">
      <c r="N1421" s="21" t="s">
        <v>4916</v>
      </c>
    </row>
    <row r="1422" spans="14:14" x14ac:dyDescent="0.3">
      <c r="N1422" s="19" t="s">
        <v>4771</v>
      </c>
    </row>
    <row r="1423" spans="14:14" x14ac:dyDescent="0.3">
      <c r="N1423" s="21" t="s">
        <v>5089</v>
      </c>
    </row>
    <row r="1424" spans="14:14" x14ac:dyDescent="0.3">
      <c r="N1424" s="19" t="s">
        <v>4917</v>
      </c>
    </row>
    <row r="1425" spans="14:14" x14ac:dyDescent="0.3">
      <c r="N1425" s="21" t="s">
        <v>4772</v>
      </c>
    </row>
    <row r="1426" spans="14:14" x14ac:dyDescent="0.3">
      <c r="N1426" s="19" t="s">
        <v>5090</v>
      </c>
    </row>
    <row r="1427" spans="14:14" x14ac:dyDescent="0.3">
      <c r="N1427" s="21" t="s">
        <v>4682</v>
      </c>
    </row>
    <row r="1428" spans="14:14" x14ac:dyDescent="0.3">
      <c r="N1428" s="19" t="s">
        <v>4918</v>
      </c>
    </row>
    <row r="1429" spans="14:14" x14ac:dyDescent="0.3">
      <c r="N1429" s="21" t="s">
        <v>4773</v>
      </c>
    </row>
    <row r="1430" spans="14:14" x14ac:dyDescent="0.3">
      <c r="N1430" s="19" t="s">
        <v>5091</v>
      </c>
    </row>
    <row r="1431" spans="14:14" x14ac:dyDescent="0.3">
      <c r="N1431" s="21" t="s">
        <v>5270</v>
      </c>
    </row>
    <row r="1432" spans="14:14" x14ac:dyDescent="0.3">
      <c r="N1432" s="19" t="s">
        <v>4919</v>
      </c>
    </row>
    <row r="1433" spans="14:14" x14ac:dyDescent="0.3">
      <c r="N1433" s="21" t="s">
        <v>4774</v>
      </c>
    </row>
    <row r="1434" spans="14:14" x14ac:dyDescent="0.3">
      <c r="N1434" s="19" t="s">
        <v>5092</v>
      </c>
    </row>
    <row r="1435" spans="14:14" x14ac:dyDescent="0.3">
      <c r="N1435" s="21" t="s">
        <v>5271</v>
      </c>
    </row>
    <row r="1436" spans="14:14" x14ac:dyDescent="0.3">
      <c r="N1436" s="19" t="s">
        <v>4920</v>
      </c>
    </row>
    <row r="1437" spans="14:14" x14ac:dyDescent="0.3">
      <c r="N1437" s="21" t="s">
        <v>4775</v>
      </c>
    </row>
    <row r="1438" spans="14:14" x14ac:dyDescent="0.3">
      <c r="N1438" s="19" t="s">
        <v>5093</v>
      </c>
    </row>
    <row r="1439" spans="14:14" x14ac:dyDescent="0.3">
      <c r="N1439" s="21" t="s">
        <v>4921</v>
      </c>
    </row>
    <row r="1440" spans="14:14" x14ac:dyDescent="0.3">
      <c r="N1440" s="19" t="s">
        <v>4776</v>
      </c>
    </row>
    <row r="1441" spans="14:14" x14ac:dyDescent="0.3">
      <c r="N1441" s="21" t="s">
        <v>5094</v>
      </c>
    </row>
    <row r="1442" spans="14:14" x14ac:dyDescent="0.3">
      <c r="N1442" s="19" t="s">
        <v>4683</v>
      </c>
    </row>
    <row r="1443" spans="14:14" x14ac:dyDescent="0.3">
      <c r="N1443" s="21" t="s">
        <v>4922</v>
      </c>
    </row>
    <row r="1444" spans="14:14" x14ac:dyDescent="0.3">
      <c r="N1444" s="19" t="s">
        <v>4777</v>
      </c>
    </row>
    <row r="1445" spans="14:14" x14ac:dyDescent="0.3">
      <c r="N1445" s="21" t="s">
        <v>5095</v>
      </c>
    </row>
    <row r="1446" spans="14:14" x14ac:dyDescent="0.3">
      <c r="N1446" s="19" t="s">
        <v>4684</v>
      </c>
    </row>
    <row r="1447" spans="14:14" x14ac:dyDescent="0.3">
      <c r="N1447" s="21" t="s">
        <v>4923</v>
      </c>
    </row>
    <row r="1448" spans="14:14" x14ac:dyDescent="0.3">
      <c r="N1448" s="19" t="s">
        <v>4778</v>
      </c>
    </row>
    <row r="1449" spans="14:14" x14ac:dyDescent="0.3">
      <c r="N1449" s="21" t="s">
        <v>5096</v>
      </c>
    </row>
    <row r="1450" spans="14:14" x14ac:dyDescent="0.3">
      <c r="N1450" s="19" t="s">
        <v>4685</v>
      </c>
    </row>
    <row r="1451" spans="14:14" x14ac:dyDescent="0.3">
      <c r="N1451" s="21" t="s">
        <v>4924</v>
      </c>
    </row>
    <row r="1452" spans="14:14" x14ac:dyDescent="0.3">
      <c r="N1452" s="19" t="s">
        <v>4779</v>
      </c>
    </row>
    <row r="1453" spans="14:14" x14ac:dyDescent="0.3">
      <c r="N1453" s="21" t="s">
        <v>5097</v>
      </c>
    </row>
    <row r="1454" spans="14:14" x14ac:dyDescent="0.3">
      <c r="N1454" s="19" t="s">
        <v>4686</v>
      </c>
    </row>
    <row r="1455" spans="14:14" x14ac:dyDescent="0.3">
      <c r="N1455" s="21" t="s">
        <v>4925</v>
      </c>
    </row>
    <row r="1456" spans="14:14" x14ac:dyDescent="0.3">
      <c r="N1456" s="19" t="s">
        <v>4780</v>
      </c>
    </row>
    <row r="1457" spans="14:14" x14ac:dyDescent="0.3">
      <c r="N1457" s="21" t="s">
        <v>5098</v>
      </c>
    </row>
    <row r="1458" spans="14:14" x14ac:dyDescent="0.3">
      <c r="N1458" s="19" t="s">
        <v>4687</v>
      </c>
    </row>
    <row r="1459" spans="14:14" x14ac:dyDescent="0.3">
      <c r="N1459" s="21" t="s">
        <v>4926</v>
      </c>
    </row>
    <row r="1460" spans="14:14" x14ac:dyDescent="0.3">
      <c r="N1460" s="19" t="s">
        <v>4781</v>
      </c>
    </row>
    <row r="1461" spans="14:14" x14ac:dyDescent="0.3">
      <c r="N1461" s="21" t="s">
        <v>5099</v>
      </c>
    </row>
    <row r="1462" spans="14:14" x14ac:dyDescent="0.3">
      <c r="N1462" s="19" t="s">
        <v>5100</v>
      </c>
    </row>
    <row r="1463" spans="14:14" x14ac:dyDescent="0.3">
      <c r="N1463" s="21" t="s">
        <v>5272</v>
      </c>
    </row>
    <row r="1464" spans="14:14" x14ac:dyDescent="0.3">
      <c r="N1464" s="19" t="s">
        <v>4927</v>
      </c>
    </row>
    <row r="1465" spans="14:14" x14ac:dyDescent="0.3">
      <c r="N1465" s="21" t="s">
        <v>4782</v>
      </c>
    </row>
    <row r="1466" spans="14:14" x14ac:dyDescent="0.3">
      <c r="N1466" s="19" t="s">
        <v>5101</v>
      </c>
    </row>
    <row r="1467" spans="14:14" x14ac:dyDescent="0.3">
      <c r="N1467" s="21" t="s">
        <v>4928</v>
      </c>
    </row>
    <row r="1468" spans="14:14" x14ac:dyDescent="0.3">
      <c r="N1468" s="19" t="s">
        <v>4783</v>
      </c>
    </row>
    <row r="1469" spans="14:14" x14ac:dyDescent="0.3">
      <c r="N1469" s="21" t="s">
        <v>5102</v>
      </c>
    </row>
    <row r="1470" spans="14:14" x14ac:dyDescent="0.3">
      <c r="N1470" s="19" t="s">
        <v>4929</v>
      </c>
    </row>
    <row r="1471" spans="14:14" x14ac:dyDescent="0.3">
      <c r="N1471" s="21" t="s">
        <v>4784</v>
      </c>
    </row>
    <row r="1472" spans="14:14" x14ac:dyDescent="0.3">
      <c r="N1472" s="19" t="s">
        <v>5103</v>
      </c>
    </row>
    <row r="1473" spans="14:14" x14ac:dyDescent="0.3">
      <c r="N1473" s="21" t="s">
        <v>4930</v>
      </c>
    </row>
    <row r="1474" spans="14:14" x14ac:dyDescent="0.3">
      <c r="N1474" s="19" t="s">
        <v>4785</v>
      </c>
    </row>
    <row r="1475" spans="14:14" x14ac:dyDescent="0.3">
      <c r="N1475" s="21" t="s">
        <v>5104</v>
      </c>
    </row>
    <row r="1476" spans="14:14" x14ac:dyDescent="0.3">
      <c r="N1476" s="19" t="s">
        <v>4688</v>
      </c>
    </row>
    <row r="1477" spans="14:14" x14ac:dyDescent="0.3">
      <c r="N1477" s="21" t="s">
        <v>4931</v>
      </c>
    </row>
    <row r="1478" spans="14:14" x14ac:dyDescent="0.3">
      <c r="N1478" s="19" t="s">
        <v>4786</v>
      </c>
    </row>
    <row r="1479" spans="14:14" x14ac:dyDescent="0.3">
      <c r="N1479" s="21" t="s">
        <v>5105</v>
      </c>
    </row>
    <row r="1480" spans="14:14" x14ac:dyDescent="0.3">
      <c r="N1480" s="19" t="s">
        <v>4932</v>
      </c>
    </row>
    <row r="1481" spans="14:14" x14ac:dyDescent="0.3">
      <c r="N1481" s="21" t="s">
        <v>4787</v>
      </c>
    </row>
    <row r="1482" spans="14:14" x14ac:dyDescent="0.3">
      <c r="N1482" s="19" t="s">
        <v>5106</v>
      </c>
    </row>
    <row r="1483" spans="14:14" x14ac:dyDescent="0.3">
      <c r="N1483" s="21" t="s">
        <v>4689</v>
      </c>
    </row>
    <row r="1484" spans="14:14" x14ac:dyDescent="0.3">
      <c r="N1484" s="19" t="s">
        <v>4933</v>
      </c>
    </row>
    <row r="1485" spans="14:14" x14ac:dyDescent="0.3">
      <c r="N1485" s="21" t="s">
        <v>4788</v>
      </c>
    </row>
    <row r="1486" spans="14:14" x14ac:dyDescent="0.3">
      <c r="N1486" s="19" t="s">
        <v>5107</v>
      </c>
    </row>
    <row r="1487" spans="14:14" x14ac:dyDescent="0.3">
      <c r="N1487" s="21" t="s">
        <v>4934</v>
      </c>
    </row>
    <row r="1488" spans="14:14" x14ac:dyDescent="0.3">
      <c r="N1488" s="19" t="s">
        <v>4789</v>
      </c>
    </row>
    <row r="1489" spans="14:14" x14ac:dyDescent="0.3">
      <c r="N1489" s="21" t="s">
        <v>5108</v>
      </c>
    </row>
    <row r="1490" spans="14:14" x14ac:dyDescent="0.3">
      <c r="N1490" s="19" t="s">
        <v>4690</v>
      </c>
    </row>
    <row r="1491" spans="14:14" x14ac:dyDescent="0.3">
      <c r="N1491" s="21" t="s">
        <v>4935</v>
      </c>
    </row>
    <row r="1492" spans="14:14" x14ac:dyDescent="0.3">
      <c r="N1492" s="19" t="s">
        <v>4790</v>
      </c>
    </row>
    <row r="1493" spans="14:14" x14ac:dyDescent="0.3">
      <c r="N1493" s="21" t="s">
        <v>5109</v>
      </c>
    </row>
    <row r="1494" spans="14:14" x14ac:dyDescent="0.3">
      <c r="N1494" s="19" t="s">
        <v>4936</v>
      </c>
    </row>
    <row r="1495" spans="14:14" x14ac:dyDescent="0.3">
      <c r="N1495" s="21" t="s">
        <v>4791</v>
      </c>
    </row>
    <row r="1496" spans="14:14" x14ac:dyDescent="0.3">
      <c r="N1496" s="19" t="s">
        <v>5110</v>
      </c>
    </row>
    <row r="1497" spans="14:14" x14ac:dyDescent="0.3">
      <c r="N1497" s="21" t="s">
        <v>5273</v>
      </c>
    </row>
    <row r="1498" spans="14:14" x14ac:dyDescent="0.3">
      <c r="N1498" s="19" t="s">
        <v>4937</v>
      </c>
    </row>
    <row r="1499" spans="14:14" x14ac:dyDescent="0.3">
      <c r="N1499" s="21" t="s">
        <v>4792</v>
      </c>
    </row>
    <row r="1500" spans="14:14" x14ac:dyDescent="0.3">
      <c r="N1500" s="19" t="s">
        <v>5111</v>
      </c>
    </row>
    <row r="1501" spans="14:14" x14ac:dyDescent="0.3">
      <c r="N1501" s="21" t="s">
        <v>5274</v>
      </c>
    </row>
    <row r="1502" spans="14:14" x14ac:dyDescent="0.3">
      <c r="N1502" s="19" t="s">
        <v>4938</v>
      </c>
    </row>
    <row r="1503" spans="14:14" x14ac:dyDescent="0.3">
      <c r="N1503" s="21" t="s">
        <v>4793</v>
      </c>
    </row>
    <row r="1504" spans="14:14" x14ac:dyDescent="0.3">
      <c r="N1504" s="19" t="s">
        <v>5112</v>
      </c>
    </row>
    <row r="1505" spans="14:14" x14ac:dyDescent="0.3">
      <c r="N1505" s="21" t="s">
        <v>5275</v>
      </c>
    </row>
    <row r="1506" spans="14:14" x14ac:dyDescent="0.3">
      <c r="N1506" s="19" t="s">
        <v>4939</v>
      </c>
    </row>
    <row r="1507" spans="14:14" x14ac:dyDescent="0.3">
      <c r="N1507" s="21" t="s">
        <v>4794</v>
      </c>
    </row>
    <row r="1508" spans="14:14" x14ac:dyDescent="0.3">
      <c r="N1508" s="19" t="s">
        <v>5113</v>
      </c>
    </row>
    <row r="1509" spans="14:14" x14ac:dyDescent="0.3">
      <c r="N1509" s="21" t="s">
        <v>5114</v>
      </c>
    </row>
    <row r="1510" spans="14:14" x14ac:dyDescent="0.3">
      <c r="N1510" s="19" t="s">
        <v>5115</v>
      </c>
    </row>
    <row r="1511" spans="14:14" x14ac:dyDescent="0.3">
      <c r="N1511" s="21" t="s">
        <v>5116</v>
      </c>
    </row>
    <row r="1512" spans="14:14" x14ac:dyDescent="0.3">
      <c r="N1512" s="19" t="s">
        <v>4940</v>
      </c>
    </row>
    <row r="1513" spans="14:14" x14ac:dyDescent="0.3">
      <c r="N1513" s="21" t="s">
        <v>4795</v>
      </c>
    </row>
    <row r="1514" spans="14:14" x14ac:dyDescent="0.3">
      <c r="N1514" s="19" t="s">
        <v>5117</v>
      </c>
    </row>
    <row r="1515" spans="14:14" x14ac:dyDescent="0.3">
      <c r="N1515" s="21" t="s">
        <v>5118</v>
      </c>
    </row>
    <row r="1516" spans="14:14" x14ac:dyDescent="0.3">
      <c r="N1516" s="19" t="s">
        <v>4941</v>
      </c>
    </row>
    <row r="1517" spans="14:14" x14ac:dyDescent="0.3">
      <c r="N1517" s="21" t="s">
        <v>4796</v>
      </c>
    </row>
    <row r="1518" spans="14:14" x14ac:dyDescent="0.3">
      <c r="N1518" s="19" t="s">
        <v>5119</v>
      </c>
    </row>
    <row r="1519" spans="14:14" x14ac:dyDescent="0.3">
      <c r="N1519" s="21" t="s">
        <v>4691</v>
      </c>
    </row>
    <row r="1520" spans="14:14" x14ac:dyDescent="0.3">
      <c r="N1520" s="19" t="s">
        <v>4942</v>
      </c>
    </row>
    <row r="1521" spans="14:14" x14ac:dyDescent="0.3">
      <c r="N1521" s="21" t="s">
        <v>4797</v>
      </c>
    </row>
    <row r="1522" spans="14:14" x14ac:dyDescent="0.3">
      <c r="N1522" s="19" t="s">
        <v>5120</v>
      </c>
    </row>
    <row r="1523" spans="14:14" x14ac:dyDescent="0.3">
      <c r="N1523" s="21" t="s">
        <v>5276</v>
      </c>
    </row>
    <row r="1524" spans="14:14" x14ac:dyDescent="0.3">
      <c r="N1524" s="19" t="s">
        <v>4943</v>
      </c>
    </row>
    <row r="1525" spans="14:14" x14ac:dyDescent="0.3">
      <c r="N1525" s="21" t="s">
        <v>4798</v>
      </c>
    </row>
    <row r="1526" spans="14:14" x14ac:dyDescent="0.3">
      <c r="N1526" s="19" t="s">
        <v>5121</v>
      </c>
    </row>
    <row r="1527" spans="14:14" x14ac:dyDescent="0.3">
      <c r="N1527" s="21" t="s">
        <v>4944</v>
      </c>
    </row>
    <row r="1528" spans="14:14" x14ac:dyDescent="0.3">
      <c r="N1528" s="19" t="s">
        <v>4799</v>
      </c>
    </row>
    <row r="1529" spans="14:14" x14ac:dyDescent="0.3">
      <c r="N1529" s="21" t="s">
        <v>5122</v>
      </c>
    </row>
    <row r="1530" spans="14:14" x14ac:dyDescent="0.3">
      <c r="N1530" s="19" t="s">
        <v>4945</v>
      </c>
    </row>
    <row r="1531" spans="14:14" x14ac:dyDescent="0.3">
      <c r="N1531" s="21" t="s">
        <v>4800</v>
      </c>
    </row>
    <row r="1532" spans="14:14" x14ac:dyDescent="0.3">
      <c r="N1532" s="19" t="s">
        <v>5123</v>
      </c>
    </row>
    <row r="1533" spans="14:14" x14ac:dyDescent="0.3">
      <c r="N1533" s="21" t="s">
        <v>4692</v>
      </c>
    </row>
    <row r="1534" spans="14:14" x14ac:dyDescent="0.3">
      <c r="N1534" s="19" t="s">
        <v>4946</v>
      </c>
    </row>
    <row r="1535" spans="14:14" x14ac:dyDescent="0.3">
      <c r="N1535" s="21" t="s">
        <v>4801</v>
      </c>
    </row>
    <row r="1536" spans="14:14" x14ac:dyDescent="0.3">
      <c r="N1536" s="19" t="s">
        <v>5124</v>
      </c>
    </row>
    <row r="1537" spans="14:14" x14ac:dyDescent="0.3">
      <c r="N1537" s="21" t="s">
        <v>4693</v>
      </c>
    </row>
    <row r="1538" spans="14:14" x14ac:dyDescent="0.3">
      <c r="N1538" s="19" t="s">
        <v>4947</v>
      </c>
    </row>
    <row r="1539" spans="14:14" x14ac:dyDescent="0.3">
      <c r="N1539" s="21" t="s">
        <v>4802</v>
      </c>
    </row>
    <row r="1540" spans="14:14" x14ac:dyDescent="0.3">
      <c r="N1540" s="19" t="s">
        <v>5125</v>
      </c>
    </row>
    <row r="1541" spans="14:14" x14ac:dyDescent="0.3">
      <c r="N1541" s="21" t="s">
        <v>4694</v>
      </c>
    </row>
    <row r="1542" spans="14:14" x14ac:dyDescent="0.3">
      <c r="N1542" s="19" t="s">
        <v>4948</v>
      </c>
    </row>
    <row r="1543" spans="14:14" x14ac:dyDescent="0.3">
      <c r="N1543" s="21" t="s">
        <v>4803</v>
      </c>
    </row>
    <row r="1544" spans="14:14" x14ac:dyDescent="0.3">
      <c r="N1544" s="19" t="s">
        <v>5126</v>
      </c>
    </row>
    <row r="1545" spans="14:14" x14ac:dyDescent="0.3">
      <c r="N1545" s="21" t="s">
        <v>4949</v>
      </c>
    </row>
    <row r="1546" spans="14:14" x14ac:dyDescent="0.3">
      <c r="N1546" s="19" t="s">
        <v>4804</v>
      </c>
    </row>
    <row r="1547" spans="14:14" x14ac:dyDescent="0.3">
      <c r="N1547" s="21" t="s">
        <v>5127</v>
      </c>
    </row>
    <row r="1548" spans="14:14" x14ac:dyDescent="0.3">
      <c r="N1548" s="19" t="s">
        <v>4695</v>
      </c>
    </row>
    <row r="1549" spans="14:14" x14ac:dyDescent="0.3">
      <c r="N1549" s="21" t="s">
        <v>4950</v>
      </c>
    </row>
    <row r="1550" spans="14:14" x14ac:dyDescent="0.3">
      <c r="N1550" s="19" t="s">
        <v>4805</v>
      </c>
    </row>
    <row r="1551" spans="14:14" x14ac:dyDescent="0.3">
      <c r="N1551" s="21" t="s">
        <v>5128</v>
      </c>
    </row>
    <row r="1552" spans="14:14" x14ac:dyDescent="0.3">
      <c r="N1552" s="19" t="s">
        <v>4951</v>
      </c>
    </row>
    <row r="1553" spans="14:14" x14ac:dyDescent="0.3">
      <c r="N1553" s="21" t="s">
        <v>4806</v>
      </c>
    </row>
    <row r="1554" spans="14:14" x14ac:dyDescent="0.3">
      <c r="N1554" s="19" t="s">
        <v>5129</v>
      </c>
    </row>
    <row r="1555" spans="14:14" x14ac:dyDescent="0.3">
      <c r="N1555" s="21" t="s">
        <v>4696</v>
      </c>
    </row>
    <row r="1556" spans="14:14" x14ac:dyDescent="0.3">
      <c r="N1556" s="19" t="s">
        <v>4952</v>
      </c>
    </row>
    <row r="1557" spans="14:14" x14ac:dyDescent="0.3">
      <c r="N1557" s="21" t="s">
        <v>4807</v>
      </c>
    </row>
    <row r="1558" spans="14:14" x14ac:dyDescent="0.3">
      <c r="N1558" s="19" t="s">
        <v>5130</v>
      </c>
    </row>
    <row r="1559" spans="14:14" x14ac:dyDescent="0.3">
      <c r="N1559" s="21" t="s">
        <v>4697</v>
      </c>
    </row>
    <row r="1560" spans="14:14" x14ac:dyDescent="0.3">
      <c r="N1560" s="19" t="s">
        <v>4953</v>
      </c>
    </row>
    <row r="1561" spans="14:14" x14ac:dyDescent="0.3">
      <c r="N1561" s="21" t="s">
        <v>4808</v>
      </c>
    </row>
    <row r="1562" spans="14:14" x14ac:dyDescent="0.3">
      <c r="N1562" s="19" t="s">
        <v>5131</v>
      </c>
    </row>
    <row r="1563" spans="14:14" x14ac:dyDescent="0.3">
      <c r="N1563" s="21" t="s">
        <v>4698</v>
      </c>
    </row>
    <row r="1564" spans="14:14" x14ac:dyDescent="0.3">
      <c r="N1564" s="19" t="s">
        <v>4954</v>
      </c>
    </row>
    <row r="1565" spans="14:14" x14ac:dyDescent="0.3">
      <c r="N1565" s="21" t="s">
        <v>4809</v>
      </c>
    </row>
    <row r="1566" spans="14:14" x14ac:dyDescent="0.3">
      <c r="N1566" s="19" t="s">
        <v>5132</v>
      </c>
    </row>
    <row r="1567" spans="14:14" x14ac:dyDescent="0.3">
      <c r="N1567" s="21" t="s">
        <v>4955</v>
      </c>
    </row>
    <row r="1568" spans="14:14" x14ac:dyDescent="0.3">
      <c r="N1568" s="19" t="s">
        <v>4810</v>
      </c>
    </row>
    <row r="1569" spans="14:14" x14ac:dyDescent="0.3">
      <c r="N1569" s="21" t="s">
        <v>5133</v>
      </c>
    </row>
    <row r="1570" spans="14:14" x14ac:dyDescent="0.3">
      <c r="N1570" s="19" t="s">
        <v>4956</v>
      </c>
    </row>
    <row r="1571" spans="14:14" x14ac:dyDescent="0.3">
      <c r="N1571" s="21" t="s">
        <v>4811</v>
      </c>
    </row>
    <row r="1572" spans="14:14" x14ac:dyDescent="0.3">
      <c r="N1572" s="19" t="s">
        <v>5134</v>
      </c>
    </row>
    <row r="1573" spans="14:14" x14ac:dyDescent="0.3">
      <c r="N1573" s="21" t="s">
        <v>4957</v>
      </c>
    </row>
    <row r="1574" spans="14:14" x14ac:dyDescent="0.3">
      <c r="N1574" s="19" t="s">
        <v>4812</v>
      </c>
    </row>
    <row r="1575" spans="14:14" x14ac:dyDescent="0.3">
      <c r="N1575" s="21" t="s">
        <v>5135</v>
      </c>
    </row>
    <row r="1576" spans="14:14" x14ac:dyDescent="0.3">
      <c r="N1576" s="19" t="s">
        <v>4958</v>
      </c>
    </row>
    <row r="1577" spans="14:14" x14ac:dyDescent="0.3">
      <c r="N1577" s="21" t="s">
        <v>4813</v>
      </c>
    </row>
    <row r="1578" spans="14:14" x14ac:dyDescent="0.3">
      <c r="N1578" s="19" t="s">
        <v>5136</v>
      </c>
    </row>
    <row r="1579" spans="14:14" x14ac:dyDescent="0.3">
      <c r="N1579" s="21" t="s">
        <v>4699</v>
      </c>
    </row>
    <row r="1580" spans="14:14" x14ac:dyDescent="0.3">
      <c r="N1580" s="19" t="s">
        <v>4959</v>
      </c>
    </row>
    <row r="1581" spans="14:14" x14ac:dyDescent="0.3">
      <c r="N1581" s="21" t="s">
        <v>4814</v>
      </c>
    </row>
    <row r="1582" spans="14:14" x14ac:dyDescent="0.3">
      <c r="N1582" s="19" t="s">
        <v>5137</v>
      </c>
    </row>
    <row r="1583" spans="14:14" x14ac:dyDescent="0.3">
      <c r="N1583" s="21" t="s">
        <v>4700</v>
      </c>
    </row>
    <row r="1584" spans="14:14" x14ac:dyDescent="0.3">
      <c r="N1584" s="19" t="s">
        <v>4960</v>
      </c>
    </row>
    <row r="1585" spans="14:14" x14ac:dyDescent="0.3">
      <c r="N1585" s="21" t="s">
        <v>4815</v>
      </c>
    </row>
    <row r="1586" spans="14:14" x14ac:dyDescent="0.3">
      <c r="N1586" s="19" t="s">
        <v>5138</v>
      </c>
    </row>
    <row r="1587" spans="14:14" x14ac:dyDescent="0.3">
      <c r="N1587" s="21" t="s">
        <v>4961</v>
      </c>
    </row>
    <row r="1588" spans="14:14" x14ac:dyDescent="0.3">
      <c r="N1588" s="19" t="s">
        <v>4816</v>
      </c>
    </row>
    <row r="1589" spans="14:14" x14ac:dyDescent="0.3">
      <c r="N1589" s="21" t="s">
        <v>5139</v>
      </c>
    </row>
    <row r="1590" spans="14:14" x14ac:dyDescent="0.3">
      <c r="N1590" s="19" t="s">
        <v>4701</v>
      </c>
    </row>
    <row r="1591" spans="14:14" x14ac:dyDescent="0.3">
      <c r="N1591" s="21" t="s">
        <v>4962</v>
      </c>
    </row>
    <row r="1592" spans="14:14" x14ac:dyDescent="0.3">
      <c r="N1592" s="19" t="s">
        <v>4817</v>
      </c>
    </row>
    <row r="1593" spans="14:14" x14ac:dyDescent="0.3">
      <c r="N1593" s="21" t="s">
        <v>5140</v>
      </c>
    </row>
    <row r="1594" spans="14:14" x14ac:dyDescent="0.3">
      <c r="N1594" s="19" t="s">
        <v>4702</v>
      </c>
    </row>
    <row r="1595" spans="14:14" x14ac:dyDescent="0.3">
      <c r="N1595" s="21" t="s">
        <v>4963</v>
      </c>
    </row>
    <row r="1596" spans="14:14" x14ac:dyDescent="0.3">
      <c r="N1596" s="19" t="s">
        <v>4818</v>
      </c>
    </row>
    <row r="1597" spans="14:14" x14ac:dyDescent="0.3">
      <c r="N1597" s="21" t="s">
        <v>5141</v>
      </c>
    </row>
    <row r="1598" spans="14:14" x14ac:dyDescent="0.3">
      <c r="N1598" s="19" t="s">
        <v>5277</v>
      </c>
    </row>
    <row r="1599" spans="14:14" x14ac:dyDescent="0.3">
      <c r="N1599" s="21" t="s">
        <v>4964</v>
      </c>
    </row>
    <row r="1600" spans="14:14" x14ac:dyDescent="0.3">
      <c r="N1600" s="19" t="s">
        <v>4819</v>
      </c>
    </row>
    <row r="1601" spans="14:14" x14ac:dyDescent="0.3">
      <c r="N1601" s="21" t="s">
        <v>5142</v>
      </c>
    </row>
    <row r="1602" spans="14:14" x14ac:dyDescent="0.3">
      <c r="N1602" s="19" t="s">
        <v>4703</v>
      </c>
    </row>
    <row r="1603" spans="14:14" x14ac:dyDescent="0.3">
      <c r="N1603" s="21" t="s">
        <v>4965</v>
      </c>
    </row>
    <row r="1604" spans="14:14" x14ac:dyDescent="0.3">
      <c r="N1604" s="19" t="s">
        <v>4820</v>
      </c>
    </row>
    <row r="1605" spans="14:14" x14ac:dyDescent="0.3">
      <c r="N1605" s="21" t="s">
        <v>5143</v>
      </c>
    </row>
    <row r="1606" spans="14:14" x14ac:dyDescent="0.3">
      <c r="N1606" s="19" t="s">
        <v>4966</v>
      </c>
    </row>
    <row r="1607" spans="14:14" x14ac:dyDescent="0.3">
      <c r="N1607" s="21" t="s">
        <v>4821</v>
      </c>
    </row>
    <row r="1608" spans="14:14" x14ac:dyDescent="0.3">
      <c r="N1608" s="19" t="s">
        <v>5144</v>
      </c>
    </row>
    <row r="1609" spans="14:14" x14ac:dyDescent="0.3">
      <c r="N1609" s="21" t="s">
        <v>4704</v>
      </c>
    </row>
    <row r="1610" spans="14:14" x14ac:dyDescent="0.3">
      <c r="N1610" s="19" t="s">
        <v>4967</v>
      </c>
    </row>
    <row r="1611" spans="14:14" x14ac:dyDescent="0.3">
      <c r="N1611" s="21" t="s">
        <v>4822</v>
      </c>
    </row>
    <row r="1612" spans="14:14" x14ac:dyDescent="0.3">
      <c r="N1612" s="19" t="s">
        <v>5145</v>
      </c>
    </row>
    <row r="1613" spans="14:14" x14ac:dyDescent="0.3">
      <c r="N1613" s="21" t="s">
        <v>4705</v>
      </c>
    </row>
    <row r="1614" spans="14:14" x14ac:dyDescent="0.3">
      <c r="N1614" s="19" t="s">
        <v>4968</v>
      </c>
    </row>
    <row r="1615" spans="14:14" x14ac:dyDescent="0.3">
      <c r="N1615" s="21" t="s">
        <v>4823</v>
      </c>
    </row>
    <row r="1616" spans="14:14" x14ac:dyDescent="0.3">
      <c r="N1616" s="19" t="s">
        <v>5146</v>
      </c>
    </row>
    <row r="1617" spans="14:14" x14ac:dyDescent="0.3">
      <c r="N1617" s="21" t="s">
        <v>4969</v>
      </c>
    </row>
    <row r="1618" spans="14:14" x14ac:dyDescent="0.3">
      <c r="N1618" s="19" t="s">
        <v>4824</v>
      </c>
    </row>
    <row r="1619" spans="14:14" x14ac:dyDescent="0.3">
      <c r="N1619" s="21" t="s">
        <v>5147</v>
      </c>
    </row>
    <row r="1620" spans="14:14" x14ac:dyDescent="0.3">
      <c r="N1620" s="19" t="s">
        <v>4706</v>
      </c>
    </row>
    <row r="1621" spans="14:14" x14ac:dyDescent="0.3">
      <c r="N1621" s="21" t="s">
        <v>4970</v>
      </c>
    </row>
    <row r="1622" spans="14:14" x14ac:dyDescent="0.3">
      <c r="N1622" s="19" t="s">
        <v>4825</v>
      </c>
    </row>
    <row r="1623" spans="14:14" x14ac:dyDescent="0.3">
      <c r="N1623" s="21" t="s">
        <v>5148</v>
      </c>
    </row>
    <row r="1624" spans="14:14" x14ac:dyDescent="0.3">
      <c r="N1624" s="19" t="s">
        <v>4707</v>
      </c>
    </row>
    <row r="1625" spans="14:14" x14ac:dyDescent="0.3">
      <c r="N1625" s="21" t="s">
        <v>4971</v>
      </c>
    </row>
    <row r="1626" spans="14:14" x14ac:dyDescent="0.3">
      <c r="N1626" s="19" t="s">
        <v>4826</v>
      </c>
    </row>
    <row r="1627" spans="14:14" x14ac:dyDescent="0.3">
      <c r="N1627" s="21" t="s">
        <v>5149</v>
      </c>
    </row>
    <row r="1628" spans="14:14" x14ac:dyDescent="0.3">
      <c r="N1628" s="19" t="s">
        <v>4708</v>
      </c>
    </row>
    <row r="1629" spans="14:14" x14ac:dyDescent="0.3">
      <c r="N1629" s="21" t="s">
        <v>4972</v>
      </c>
    </row>
    <row r="1630" spans="14:14" x14ac:dyDescent="0.3">
      <c r="N1630" s="19" t="s">
        <v>4827</v>
      </c>
    </row>
    <row r="1631" spans="14:14" x14ac:dyDescent="0.3">
      <c r="N1631" s="21" t="s">
        <v>5150</v>
      </c>
    </row>
    <row r="1632" spans="14:14" x14ac:dyDescent="0.3">
      <c r="N1632" s="19" t="s">
        <v>4709</v>
      </c>
    </row>
    <row r="1633" spans="14:14" x14ac:dyDescent="0.3">
      <c r="N1633" s="21" t="s">
        <v>4973</v>
      </c>
    </row>
    <row r="1634" spans="14:14" x14ac:dyDescent="0.3">
      <c r="N1634" s="19" t="s">
        <v>4828</v>
      </c>
    </row>
    <row r="1635" spans="14:14" x14ac:dyDescent="0.3">
      <c r="N1635" s="21" t="s">
        <v>5151</v>
      </c>
    </row>
    <row r="1636" spans="14:14" x14ac:dyDescent="0.3">
      <c r="N1636" s="19" t="s">
        <v>4710</v>
      </c>
    </row>
    <row r="1637" spans="14:14" x14ac:dyDescent="0.3">
      <c r="N1637" s="21" t="s">
        <v>4974</v>
      </c>
    </row>
    <row r="1638" spans="14:14" x14ac:dyDescent="0.3">
      <c r="N1638" s="19" t="s">
        <v>4829</v>
      </c>
    </row>
    <row r="1639" spans="14:14" x14ac:dyDescent="0.3">
      <c r="N1639" s="21" t="s">
        <v>5152</v>
      </c>
    </row>
    <row r="1640" spans="14:14" x14ac:dyDescent="0.3">
      <c r="N1640" s="19" t="s">
        <v>4711</v>
      </c>
    </row>
    <row r="1641" spans="14:14" x14ac:dyDescent="0.3">
      <c r="N1641" s="21" t="s">
        <v>4975</v>
      </c>
    </row>
    <row r="1642" spans="14:14" x14ac:dyDescent="0.3">
      <c r="N1642" s="19" t="s">
        <v>4830</v>
      </c>
    </row>
    <row r="1643" spans="14:14" x14ac:dyDescent="0.3">
      <c r="N1643" s="21" t="s">
        <v>5153</v>
      </c>
    </row>
    <row r="1644" spans="14:14" x14ac:dyDescent="0.3">
      <c r="N1644" s="19" t="s">
        <v>4712</v>
      </c>
    </row>
    <row r="1645" spans="14:14" x14ac:dyDescent="0.3">
      <c r="N1645" s="21" t="s">
        <v>4976</v>
      </c>
    </row>
    <row r="1646" spans="14:14" x14ac:dyDescent="0.3">
      <c r="N1646" s="19" t="s">
        <v>4831</v>
      </c>
    </row>
    <row r="1647" spans="14:14" x14ac:dyDescent="0.3">
      <c r="N1647" s="21" t="s">
        <v>5154</v>
      </c>
    </row>
    <row r="1648" spans="14:14" x14ac:dyDescent="0.3">
      <c r="N1648" s="19" t="s">
        <v>4713</v>
      </c>
    </row>
    <row r="1649" spans="14:14" x14ac:dyDescent="0.3">
      <c r="N1649" s="21" t="s">
        <v>4977</v>
      </c>
    </row>
    <row r="1650" spans="14:14" x14ac:dyDescent="0.3">
      <c r="N1650" s="19" t="s">
        <v>4832</v>
      </c>
    </row>
    <row r="1651" spans="14:14" x14ac:dyDescent="0.3">
      <c r="N1651" s="21" t="s">
        <v>5155</v>
      </c>
    </row>
    <row r="1652" spans="14:14" x14ac:dyDescent="0.3">
      <c r="N1652" s="19" t="s">
        <v>4714</v>
      </c>
    </row>
    <row r="1653" spans="14:14" x14ac:dyDescent="0.3">
      <c r="N1653" s="21" t="s">
        <v>4978</v>
      </c>
    </row>
    <row r="1654" spans="14:14" x14ac:dyDescent="0.3">
      <c r="N1654" s="19" t="s">
        <v>4833</v>
      </c>
    </row>
    <row r="1655" spans="14:14" x14ac:dyDescent="0.3">
      <c r="N1655" s="21" t="s">
        <v>5156</v>
      </c>
    </row>
    <row r="1656" spans="14:14" x14ac:dyDescent="0.3">
      <c r="N1656" s="19" t="s">
        <v>5278</v>
      </c>
    </row>
    <row r="1657" spans="14:14" x14ac:dyDescent="0.3">
      <c r="N1657" s="21" t="s">
        <v>4979</v>
      </c>
    </row>
    <row r="1658" spans="14:14" x14ac:dyDescent="0.3">
      <c r="N1658" s="19" t="s">
        <v>4834</v>
      </c>
    </row>
    <row r="1659" spans="14:14" x14ac:dyDescent="0.3">
      <c r="N1659" s="21" t="s">
        <v>5157</v>
      </c>
    </row>
    <row r="1660" spans="14:14" x14ac:dyDescent="0.3">
      <c r="N1660" s="19" t="s">
        <v>4980</v>
      </c>
    </row>
    <row r="1661" spans="14:14" x14ac:dyDescent="0.3">
      <c r="N1661" s="21" t="s">
        <v>4835</v>
      </c>
    </row>
    <row r="1662" spans="14:14" x14ac:dyDescent="0.3">
      <c r="N1662" s="19" t="s">
        <v>5158</v>
      </c>
    </row>
    <row r="1663" spans="14:14" x14ac:dyDescent="0.3">
      <c r="N1663" s="21" t="s">
        <v>4715</v>
      </c>
    </row>
    <row r="1664" spans="14:14" x14ac:dyDescent="0.3">
      <c r="N1664" s="19" t="s">
        <v>4981</v>
      </c>
    </row>
    <row r="1665" spans="14:14" x14ac:dyDescent="0.3">
      <c r="N1665" s="21" t="s">
        <v>4836</v>
      </c>
    </row>
    <row r="1666" spans="14:14" x14ac:dyDescent="0.3">
      <c r="N1666" s="19" t="s">
        <v>5159</v>
      </c>
    </row>
    <row r="1667" spans="14:14" x14ac:dyDescent="0.3">
      <c r="N1667" s="21" t="s">
        <v>5279</v>
      </c>
    </row>
    <row r="1668" spans="14:14" x14ac:dyDescent="0.3">
      <c r="N1668" s="19" t="s">
        <v>4982</v>
      </c>
    </row>
    <row r="1669" spans="14:14" x14ac:dyDescent="0.3">
      <c r="N1669" s="21" t="s">
        <v>4837</v>
      </c>
    </row>
    <row r="1670" spans="14:14" x14ac:dyDescent="0.3">
      <c r="N1670" s="19" t="s">
        <v>5160</v>
      </c>
    </row>
    <row r="1671" spans="14:14" x14ac:dyDescent="0.3">
      <c r="N1671" s="21" t="s">
        <v>4716</v>
      </c>
    </row>
    <row r="1672" spans="14:14" x14ac:dyDescent="0.3">
      <c r="N1672" s="19" t="s">
        <v>4983</v>
      </c>
    </row>
    <row r="1673" spans="14:14" x14ac:dyDescent="0.3">
      <c r="N1673" s="21" t="s">
        <v>4838</v>
      </c>
    </row>
    <row r="1674" spans="14:14" x14ac:dyDescent="0.3">
      <c r="N1674" s="19" t="s">
        <v>5161</v>
      </c>
    </row>
    <row r="1675" spans="14:14" x14ac:dyDescent="0.3">
      <c r="N1675" s="21" t="s">
        <v>5280</v>
      </c>
    </row>
    <row r="1676" spans="14:14" x14ac:dyDescent="0.3">
      <c r="N1676" s="19" t="s">
        <v>4984</v>
      </c>
    </row>
    <row r="1677" spans="14:14" x14ac:dyDescent="0.3">
      <c r="N1677" s="21" t="s">
        <v>4839</v>
      </c>
    </row>
    <row r="1678" spans="14:14" x14ac:dyDescent="0.3">
      <c r="N1678" s="19" t="s">
        <v>5162</v>
      </c>
    </row>
    <row r="1679" spans="14:14" x14ac:dyDescent="0.3">
      <c r="N1679" s="21" t="s">
        <v>4717</v>
      </c>
    </row>
    <row r="1680" spans="14:14" x14ac:dyDescent="0.3">
      <c r="N1680" s="19" t="s">
        <v>4985</v>
      </c>
    </row>
    <row r="1681" spans="14:14" x14ac:dyDescent="0.3">
      <c r="N1681" s="21" t="s">
        <v>4840</v>
      </c>
    </row>
    <row r="1682" spans="14:14" x14ac:dyDescent="0.3">
      <c r="N1682" s="19" t="s">
        <v>5163</v>
      </c>
    </row>
    <row r="1683" spans="14:14" x14ac:dyDescent="0.3">
      <c r="N1683" s="21" t="s">
        <v>4718</v>
      </c>
    </row>
    <row r="1684" spans="14:14" x14ac:dyDescent="0.3">
      <c r="N1684" s="19" t="s">
        <v>4986</v>
      </c>
    </row>
    <row r="1685" spans="14:14" x14ac:dyDescent="0.3">
      <c r="N1685" s="21" t="s">
        <v>4841</v>
      </c>
    </row>
    <row r="1686" spans="14:14" x14ac:dyDescent="0.3">
      <c r="N1686" s="19" t="s">
        <v>5164</v>
      </c>
    </row>
    <row r="1687" spans="14:14" x14ac:dyDescent="0.3">
      <c r="N1687" s="21" t="s">
        <v>4719</v>
      </c>
    </row>
    <row r="1688" spans="14:14" x14ac:dyDescent="0.3">
      <c r="N1688" s="19" t="s">
        <v>4987</v>
      </c>
    </row>
    <row r="1689" spans="14:14" x14ac:dyDescent="0.3">
      <c r="N1689" s="21" t="s">
        <v>4842</v>
      </c>
    </row>
    <row r="1690" spans="14:14" x14ac:dyDescent="0.3">
      <c r="N1690" s="19" t="s">
        <v>5165</v>
      </c>
    </row>
    <row r="1691" spans="14:14" x14ac:dyDescent="0.3">
      <c r="N1691" s="21" t="s">
        <v>4720</v>
      </c>
    </row>
    <row r="1692" spans="14:14" x14ac:dyDescent="0.3">
      <c r="N1692" s="19" t="s">
        <v>4988</v>
      </c>
    </row>
    <row r="1693" spans="14:14" x14ac:dyDescent="0.3">
      <c r="N1693" s="21" t="s">
        <v>4843</v>
      </c>
    </row>
    <row r="1694" spans="14:14" x14ac:dyDescent="0.3">
      <c r="N1694" s="19" t="s">
        <v>5166</v>
      </c>
    </row>
    <row r="1695" spans="14:14" x14ac:dyDescent="0.3">
      <c r="N1695" s="21" t="s">
        <v>5223</v>
      </c>
    </row>
    <row r="1696" spans="14:14" x14ac:dyDescent="0.3">
      <c r="N1696" s="19" t="s">
        <v>4721</v>
      </c>
    </row>
    <row r="1697" spans="14:14" x14ac:dyDescent="0.3">
      <c r="N1697" s="21" t="s">
        <v>4989</v>
      </c>
    </row>
    <row r="1698" spans="14:14" x14ac:dyDescent="0.3">
      <c r="N1698" s="19" t="s">
        <v>4844</v>
      </c>
    </row>
    <row r="1699" spans="14:14" x14ac:dyDescent="0.3">
      <c r="N1699" s="21" t="s">
        <v>5167</v>
      </c>
    </row>
    <row r="1700" spans="14:14" x14ac:dyDescent="0.3">
      <c r="N1700" s="19" t="s">
        <v>4990</v>
      </c>
    </row>
    <row r="1701" spans="14:14" x14ac:dyDescent="0.3">
      <c r="N1701" s="21" t="s">
        <v>4845</v>
      </c>
    </row>
    <row r="1702" spans="14:14" x14ac:dyDescent="0.3">
      <c r="N1702" s="19" t="s">
        <v>5168</v>
      </c>
    </row>
    <row r="1703" spans="14:14" x14ac:dyDescent="0.3">
      <c r="N1703" s="21" t="s">
        <v>4991</v>
      </c>
    </row>
    <row r="1704" spans="14:14" x14ac:dyDescent="0.3">
      <c r="N1704" s="19" t="s">
        <v>4846</v>
      </c>
    </row>
    <row r="1705" spans="14:14" x14ac:dyDescent="0.3">
      <c r="N1705" s="21" t="s">
        <v>5169</v>
      </c>
    </row>
    <row r="1706" spans="14:14" x14ac:dyDescent="0.3">
      <c r="N1706" s="19" t="s">
        <v>5281</v>
      </c>
    </row>
    <row r="1707" spans="14:14" x14ac:dyDescent="0.3">
      <c r="N1707" s="21" t="s">
        <v>4992</v>
      </c>
    </row>
    <row r="1708" spans="14:14" x14ac:dyDescent="0.3">
      <c r="N1708" s="19" t="s">
        <v>4847</v>
      </c>
    </row>
    <row r="1709" spans="14:14" x14ac:dyDescent="0.3">
      <c r="N1709" s="21" t="s">
        <v>5170</v>
      </c>
    </row>
    <row r="1710" spans="14:14" x14ac:dyDescent="0.3">
      <c r="N1710" s="19" t="s">
        <v>4722</v>
      </c>
    </row>
    <row r="1711" spans="14:14" x14ac:dyDescent="0.3">
      <c r="N1711" s="21" t="s">
        <v>4993</v>
      </c>
    </row>
    <row r="1712" spans="14:14" x14ac:dyDescent="0.3">
      <c r="N1712" s="19" t="s">
        <v>4848</v>
      </c>
    </row>
    <row r="1713" spans="14:14" x14ac:dyDescent="0.3">
      <c r="N1713" s="21" t="s">
        <v>5171</v>
      </c>
    </row>
    <row r="1714" spans="14:14" x14ac:dyDescent="0.3">
      <c r="N1714" s="19" t="s">
        <v>4723</v>
      </c>
    </row>
    <row r="1715" spans="14:14" x14ac:dyDescent="0.3">
      <c r="N1715" s="21" t="s">
        <v>4994</v>
      </c>
    </row>
    <row r="1716" spans="14:14" x14ac:dyDescent="0.3">
      <c r="N1716" s="19" t="s">
        <v>4849</v>
      </c>
    </row>
    <row r="1717" spans="14:14" x14ac:dyDescent="0.3">
      <c r="N1717" s="21" t="s">
        <v>5172</v>
      </c>
    </row>
    <row r="1718" spans="14:14" x14ac:dyDescent="0.3">
      <c r="N1718" s="19" t="s">
        <v>5282</v>
      </c>
    </row>
    <row r="1719" spans="14:14" x14ac:dyDescent="0.3">
      <c r="N1719" s="21" t="s">
        <v>4995</v>
      </c>
    </row>
    <row r="1720" spans="14:14" x14ac:dyDescent="0.3">
      <c r="N1720" s="19" t="s">
        <v>4850</v>
      </c>
    </row>
    <row r="1721" spans="14:14" x14ac:dyDescent="0.3">
      <c r="N1721" s="21" t="s">
        <v>5173</v>
      </c>
    </row>
    <row r="1722" spans="14:14" x14ac:dyDescent="0.3">
      <c r="N1722" s="19" t="s">
        <v>5283</v>
      </c>
    </row>
    <row r="1723" spans="14:14" x14ac:dyDescent="0.3">
      <c r="N1723" s="21" t="s">
        <v>4996</v>
      </c>
    </row>
    <row r="1724" spans="14:14" x14ac:dyDescent="0.3">
      <c r="N1724" s="19" t="s">
        <v>4851</v>
      </c>
    </row>
    <row r="1725" spans="14:14" x14ac:dyDescent="0.3">
      <c r="N1725" s="21" t="s">
        <v>5174</v>
      </c>
    </row>
    <row r="1726" spans="14:14" x14ac:dyDescent="0.3">
      <c r="N1726" s="19" t="s">
        <v>5284</v>
      </c>
    </row>
    <row r="1727" spans="14:14" x14ac:dyDescent="0.3">
      <c r="N1727" s="21" t="s">
        <v>4997</v>
      </c>
    </row>
    <row r="1728" spans="14:14" x14ac:dyDescent="0.3">
      <c r="N1728" s="19" t="s">
        <v>4852</v>
      </c>
    </row>
    <row r="1729" spans="14:14" x14ac:dyDescent="0.3">
      <c r="N1729" s="21" t="s">
        <v>5175</v>
      </c>
    </row>
    <row r="1730" spans="14:14" x14ac:dyDescent="0.3">
      <c r="N1730" s="19" t="s">
        <v>4724</v>
      </c>
    </row>
    <row r="1731" spans="14:14" x14ac:dyDescent="0.3">
      <c r="N1731" s="21" t="s">
        <v>4998</v>
      </c>
    </row>
    <row r="1732" spans="14:14" x14ac:dyDescent="0.3">
      <c r="N1732" s="19" t="s">
        <v>4853</v>
      </c>
    </row>
    <row r="1733" spans="14:14" x14ac:dyDescent="0.3">
      <c r="N1733" s="21" t="s">
        <v>5176</v>
      </c>
    </row>
    <row r="1734" spans="14:14" x14ac:dyDescent="0.3">
      <c r="N1734" s="19" t="s">
        <v>5285</v>
      </c>
    </row>
    <row r="1735" spans="14:14" x14ac:dyDescent="0.3">
      <c r="N1735" s="21" t="s">
        <v>4999</v>
      </c>
    </row>
    <row r="1736" spans="14:14" x14ac:dyDescent="0.3">
      <c r="N1736" s="19" t="s">
        <v>4854</v>
      </c>
    </row>
    <row r="1737" spans="14:14" x14ac:dyDescent="0.3">
      <c r="N1737" s="21" t="s">
        <v>5177</v>
      </c>
    </row>
    <row r="1738" spans="14:14" x14ac:dyDescent="0.3">
      <c r="N1738" s="19" t="s">
        <v>5286</v>
      </c>
    </row>
    <row r="1739" spans="14:14" x14ac:dyDescent="0.3">
      <c r="N1739" s="21" t="s">
        <v>5000</v>
      </c>
    </row>
    <row r="1740" spans="14:14" x14ac:dyDescent="0.3">
      <c r="N1740" s="19" t="s">
        <v>4855</v>
      </c>
    </row>
    <row r="1741" spans="14:14" x14ac:dyDescent="0.3">
      <c r="N1741" s="21" t="s">
        <v>5178</v>
      </c>
    </row>
    <row r="1742" spans="14:14" x14ac:dyDescent="0.3">
      <c r="N1742" s="19" t="s">
        <v>5287</v>
      </c>
    </row>
    <row r="1743" spans="14:14" x14ac:dyDescent="0.3">
      <c r="N1743" s="21" t="s">
        <v>5001</v>
      </c>
    </row>
    <row r="1744" spans="14:14" x14ac:dyDescent="0.3">
      <c r="N1744" s="19" t="s">
        <v>4856</v>
      </c>
    </row>
    <row r="1745" spans="14:14" x14ac:dyDescent="0.3">
      <c r="N1745" s="21" t="s">
        <v>5179</v>
      </c>
    </row>
    <row r="1746" spans="14:14" x14ac:dyDescent="0.3">
      <c r="N1746" s="19" t="s">
        <v>5288</v>
      </c>
    </row>
    <row r="1747" spans="14:14" x14ac:dyDescent="0.3">
      <c r="N1747" s="21" t="s">
        <v>5002</v>
      </c>
    </row>
    <row r="1748" spans="14:14" x14ac:dyDescent="0.3">
      <c r="N1748" s="19" t="s">
        <v>4857</v>
      </c>
    </row>
    <row r="1749" spans="14:14" x14ac:dyDescent="0.3">
      <c r="N1749" s="21" t="s">
        <v>5180</v>
      </c>
    </row>
    <row r="1750" spans="14:14" x14ac:dyDescent="0.3">
      <c r="N1750" s="19" t="s">
        <v>5224</v>
      </c>
    </row>
    <row r="1751" spans="14:14" x14ac:dyDescent="0.3">
      <c r="N1751" s="21" t="s">
        <v>5225</v>
      </c>
    </row>
    <row r="1752" spans="14:14" x14ac:dyDescent="0.3">
      <c r="N1752" s="19" t="s">
        <v>5181</v>
      </c>
    </row>
    <row r="1753" spans="14:14" x14ac:dyDescent="0.3">
      <c r="N1753" s="21" t="s">
        <v>4725</v>
      </c>
    </row>
    <row r="1754" spans="14:14" x14ac:dyDescent="0.3">
      <c r="N1754" s="19" t="s">
        <v>5003</v>
      </c>
    </row>
    <row r="1755" spans="14:14" x14ac:dyDescent="0.3">
      <c r="N1755" s="21" t="s">
        <v>4858</v>
      </c>
    </row>
    <row r="1756" spans="14:14" x14ac:dyDescent="0.3">
      <c r="N1756" s="19" t="s">
        <v>5182</v>
      </c>
    </row>
    <row r="1757" spans="14:14" x14ac:dyDescent="0.3">
      <c r="N1757" s="21" t="s">
        <v>5289</v>
      </c>
    </row>
    <row r="1758" spans="14:14" x14ac:dyDescent="0.3">
      <c r="N1758" s="19" t="s">
        <v>5004</v>
      </c>
    </row>
    <row r="1759" spans="14:14" x14ac:dyDescent="0.3">
      <c r="N1759" s="21" t="s">
        <v>4859</v>
      </c>
    </row>
    <row r="1760" spans="14:14" x14ac:dyDescent="0.3">
      <c r="N1760" s="19" t="s">
        <v>5183</v>
      </c>
    </row>
    <row r="1761" spans="14:14" x14ac:dyDescent="0.3">
      <c r="N1761" s="21" t="s">
        <v>4726</v>
      </c>
    </row>
    <row r="1762" spans="14:14" x14ac:dyDescent="0.3">
      <c r="N1762" s="19" t="s">
        <v>5005</v>
      </c>
    </row>
    <row r="1763" spans="14:14" x14ac:dyDescent="0.3">
      <c r="N1763" s="21" t="s">
        <v>4860</v>
      </c>
    </row>
    <row r="1764" spans="14:14" x14ac:dyDescent="0.3">
      <c r="N1764" s="19" t="s">
        <v>5184</v>
      </c>
    </row>
    <row r="1765" spans="14:14" x14ac:dyDescent="0.3">
      <c r="N1765" s="21" t="s">
        <v>5226</v>
      </c>
    </row>
    <row r="1766" spans="14:14" x14ac:dyDescent="0.3">
      <c r="N1766" s="19" t="s">
        <v>5227</v>
      </c>
    </row>
    <row r="1767" spans="14:14" x14ac:dyDescent="0.3">
      <c r="N1767" s="21" t="s">
        <v>4727</v>
      </c>
    </row>
    <row r="1768" spans="14:14" x14ac:dyDescent="0.3">
      <c r="N1768" s="19" t="s">
        <v>5006</v>
      </c>
    </row>
    <row r="1769" spans="14:14" x14ac:dyDescent="0.3">
      <c r="N1769" s="21" t="s">
        <v>4861</v>
      </c>
    </row>
    <row r="1770" spans="14:14" x14ac:dyDescent="0.3">
      <c r="N1770" s="19" t="s">
        <v>5185</v>
      </c>
    </row>
    <row r="1771" spans="14:14" x14ac:dyDescent="0.3">
      <c r="N1771" s="21" t="s">
        <v>5228</v>
      </c>
    </row>
    <row r="1772" spans="14:14" x14ac:dyDescent="0.3">
      <c r="N1772" s="19" t="s">
        <v>5229</v>
      </c>
    </row>
    <row r="1773" spans="14:14" x14ac:dyDescent="0.3">
      <c r="N1773" s="21" t="s">
        <v>4728</v>
      </c>
    </row>
    <row r="1774" spans="14:14" x14ac:dyDescent="0.3">
      <c r="N1774" s="19" t="s">
        <v>5007</v>
      </c>
    </row>
    <row r="1775" spans="14:14" x14ac:dyDescent="0.3">
      <c r="N1775" s="21" t="s">
        <v>4862</v>
      </c>
    </row>
    <row r="1776" spans="14:14" x14ac:dyDescent="0.3">
      <c r="N1776" s="19" t="s">
        <v>5186</v>
      </c>
    </row>
    <row r="1777" spans="14:14" x14ac:dyDescent="0.3">
      <c r="N1777" s="21" t="s">
        <v>5230</v>
      </c>
    </row>
    <row r="1778" spans="14:14" x14ac:dyDescent="0.3">
      <c r="N1778" s="19" t="s">
        <v>5231</v>
      </c>
    </row>
    <row r="1779" spans="14:14" x14ac:dyDescent="0.3">
      <c r="N1779" s="21" t="s">
        <v>4729</v>
      </c>
    </row>
    <row r="1780" spans="14:14" x14ac:dyDescent="0.3">
      <c r="N1780" s="19" t="s">
        <v>5008</v>
      </c>
    </row>
    <row r="1781" spans="14:14" x14ac:dyDescent="0.3">
      <c r="N1781" s="21" t="s">
        <v>4863</v>
      </c>
    </row>
    <row r="1782" spans="14:14" x14ac:dyDescent="0.3">
      <c r="N1782" s="19" t="s">
        <v>5187</v>
      </c>
    </row>
    <row r="1783" spans="14:14" x14ac:dyDescent="0.3">
      <c r="N1783" s="21" t="s">
        <v>5290</v>
      </c>
    </row>
    <row r="1784" spans="14:14" x14ac:dyDescent="0.3">
      <c r="N1784" s="19" t="s">
        <v>5009</v>
      </c>
    </row>
    <row r="1785" spans="14:14" x14ac:dyDescent="0.3">
      <c r="N1785" s="21" t="s">
        <v>4864</v>
      </c>
    </row>
    <row r="1786" spans="14:14" x14ac:dyDescent="0.3">
      <c r="N1786" s="19" t="s">
        <v>5188</v>
      </c>
    </row>
    <row r="1787" spans="14:14" x14ac:dyDescent="0.3">
      <c r="N1787" s="21" t="s">
        <v>4730</v>
      </c>
    </row>
    <row r="1788" spans="14:14" x14ac:dyDescent="0.3">
      <c r="N1788" s="19" t="s">
        <v>5010</v>
      </c>
    </row>
    <row r="1789" spans="14:14" x14ac:dyDescent="0.3">
      <c r="N1789" s="21" t="s">
        <v>4865</v>
      </c>
    </row>
    <row r="1790" spans="14:14" x14ac:dyDescent="0.3">
      <c r="N1790" s="19" t="s">
        <v>5189</v>
      </c>
    </row>
    <row r="1791" spans="14:14" x14ac:dyDescent="0.3">
      <c r="N1791" s="21" t="s">
        <v>4731</v>
      </c>
    </row>
    <row r="1792" spans="14:14" x14ac:dyDescent="0.3">
      <c r="N1792" s="19" t="s">
        <v>5011</v>
      </c>
    </row>
    <row r="1793" spans="14:14" x14ac:dyDescent="0.3">
      <c r="N1793" s="21" t="s">
        <v>4866</v>
      </c>
    </row>
    <row r="1794" spans="14:14" x14ac:dyDescent="0.3">
      <c r="N1794" s="19" t="s">
        <v>5190</v>
      </c>
    </row>
    <row r="1795" spans="14:14" x14ac:dyDescent="0.3">
      <c r="N1795" s="21" t="s">
        <v>4732</v>
      </c>
    </row>
    <row r="1796" spans="14:14" x14ac:dyDescent="0.3">
      <c r="N1796" s="19" t="s">
        <v>5012</v>
      </c>
    </row>
    <row r="1797" spans="14:14" x14ac:dyDescent="0.3">
      <c r="N1797" s="21" t="s">
        <v>4867</v>
      </c>
    </row>
    <row r="1798" spans="14:14" x14ac:dyDescent="0.3">
      <c r="N1798" s="19" t="s">
        <v>5191</v>
      </c>
    </row>
    <row r="1799" spans="14:14" x14ac:dyDescent="0.3">
      <c r="N1799" s="21" t="s">
        <v>5192</v>
      </c>
    </row>
    <row r="1800" spans="14:14" x14ac:dyDescent="0.3">
      <c r="N1800" s="19" t="s">
        <v>4733</v>
      </c>
    </row>
    <row r="1801" spans="14:14" x14ac:dyDescent="0.3">
      <c r="N1801" s="21" t="s">
        <v>5013</v>
      </c>
    </row>
    <row r="1802" spans="14:14" x14ac:dyDescent="0.3">
      <c r="N1802" s="19" t="s">
        <v>4868</v>
      </c>
    </row>
    <row r="1803" spans="14:14" x14ac:dyDescent="0.3">
      <c r="N1803" s="21" t="s">
        <v>5193</v>
      </c>
    </row>
    <row r="1804" spans="14:14" x14ac:dyDescent="0.3">
      <c r="N1804" s="19" t="s">
        <v>5232</v>
      </c>
    </row>
    <row r="1805" spans="14:14" x14ac:dyDescent="0.3">
      <c r="N1805" s="21" t="s">
        <v>4734</v>
      </c>
    </row>
    <row r="1806" spans="14:14" x14ac:dyDescent="0.3">
      <c r="N1806" s="19" t="s">
        <v>5014</v>
      </c>
    </row>
    <row r="1807" spans="14:14" x14ac:dyDescent="0.3">
      <c r="N1807" s="21" t="s">
        <v>4869</v>
      </c>
    </row>
    <row r="1808" spans="14:14" x14ac:dyDescent="0.3">
      <c r="N1808" s="19" t="s">
        <v>5194</v>
      </c>
    </row>
    <row r="1809" spans="14:14" x14ac:dyDescent="0.3">
      <c r="N1809" s="21" t="s">
        <v>4735</v>
      </c>
    </row>
    <row r="1810" spans="14:14" x14ac:dyDescent="0.3">
      <c r="N1810" s="19" t="s">
        <v>5015</v>
      </c>
    </row>
    <row r="1811" spans="14:14" x14ac:dyDescent="0.3">
      <c r="N1811" s="21" t="s">
        <v>4870</v>
      </c>
    </row>
    <row r="1812" spans="14:14" x14ac:dyDescent="0.3">
      <c r="N1812" s="19" t="s">
        <v>5195</v>
      </c>
    </row>
    <row r="1813" spans="14:14" x14ac:dyDescent="0.3">
      <c r="N1813" s="21" t="s">
        <v>4736</v>
      </c>
    </row>
    <row r="1814" spans="14:14" x14ac:dyDescent="0.3">
      <c r="N1814" s="19" t="s">
        <v>5016</v>
      </c>
    </row>
    <row r="1815" spans="14:14" x14ac:dyDescent="0.3">
      <c r="N1815" s="21" t="s">
        <v>4871</v>
      </c>
    </row>
    <row r="1816" spans="14:14" x14ac:dyDescent="0.3">
      <c r="N1816" s="19" t="s">
        <v>5196</v>
      </c>
    </row>
    <row r="1817" spans="14:14" x14ac:dyDescent="0.3">
      <c r="N1817" s="21" t="s">
        <v>4737</v>
      </c>
    </row>
    <row r="1818" spans="14:14" x14ac:dyDescent="0.3">
      <c r="N1818" s="19" t="s">
        <v>5017</v>
      </c>
    </row>
    <row r="1819" spans="14:14" x14ac:dyDescent="0.3">
      <c r="N1819" s="21" t="s">
        <v>4872</v>
      </c>
    </row>
    <row r="1820" spans="14:14" x14ac:dyDescent="0.3">
      <c r="N1820" s="19" t="s">
        <v>5197</v>
      </c>
    </row>
    <row r="1821" spans="14:14" x14ac:dyDescent="0.3">
      <c r="N1821" s="21" t="s">
        <v>4738</v>
      </c>
    </row>
    <row r="1822" spans="14:14" x14ac:dyDescent="0.3">
      <c r="N1822" s="19" t="s">
        <v>5018</v>
      </c>
    </row>
    <row r="1823" spans="14:14" x14ac:dyDescent="0.3">
      <c r="N1823" s="21" t="s">
        <v>4873</v>
      </c>
    </row>
    <row r="1824" spans="14:14" x14ac:dyDescent="0.3">
      <c r="N1824" s="19" t="s">
        <v>5198</v>
      </c>
    </row>
    <row r="1825" spans="14:14" x14ac:dyDescent="0.3">
      <c r="N1825" s="21" t="s">
        <v>4739</v>
      </c>
    </row>
    <row r="1826" spans="14:14" x14ac:dyDescent="0.3">
      <c r="N1826" s="19" t="s">
        <v>5019</v>
      </c>
    </row>
    <row r="1827" spans="14:14" x14ac:dyDescent="0.3">
      <c r="N1827" s="21" t="s">
        <v>4874</v>
      </c>
    </row>
    <row r="1828" spans="14:14" x14ac:dyDescent="0.3">
      <c r="N1828" s="19" t="s">
        <v>5199</v>
      </c>
    </row>
    <row r="1829" spans="14:14" x14ac:dyDescent="0.3">
      <c r="N1829" s="21" t="s">
        <v>4740</v>
      </c>
    </row>
    <row r="1830" spans="14:14" x14ac:dyDescent="0.3">
      <c r="N1830" s="19" t="s">
        <v>5020</v>
      </c>
    </row>
    <row r="1831" spans="14:14" x14ac:dyDescent="0.3">
      <c r="N1831" s="21" t="s">
        <v>4875</v>
      </c>
    </row>
    <row r="1832" spans="14:14" x14ac:dyDescent="0.3">
      <c r="N1832" s="19" t="s">
        <v>5200</v>
      </c>
    </row>
    <row r="1833" spans="14:14" x14ac:dyDescent="0.3">
      <c r="N1833" s="21" t="s">
        <v>4741</v>
      </c>
    </row>
    <row r="1834" spans="14:14" x14ac:dyDescent="0.3">
      <c r="N1834" s="19" t="s">
        <v>5021</v>
      </c>
    </row>
    <row r="1835" spans="14:14" x14ac:dyDescent="0.3">
      <c r="N1835" s="21" t="s">
        <v>4876</v>
      </c>
    </row>
    <row r="1836" spans="14:14" x14ac:dyDescent="0.3">
      <c r="N1836" s="19" t="s">
        <v>5201</v>
      </c>
    </row>
    <row r="1837" spans="14:14" x14ac:dyDescent="0.3">
      <c r="N1837" s="21" t="s">
        <v>5233</v>
      </c>
    </row>
    <row r="1838" spans="14:14" x14ac:dyDescent="0.3">
      <c r="N1838" s="19" t="s">
        <v>5234</v>
      </c>
    </row>
    <row r="1839" spans="14:14" x14ac:dyDescent="0.3">
      <c r="N1839" s="21" t="s">
        <v>5291</v>
      </c>
    </row>
    <row r="1840" spans="14:14" x14ac:dyDescent="0.3">
      <c r="N1840" s="19" t="s">
        <v>5022</v>
      </c>
    </row>
    <row r="1841" spans="14:14" x14ac:dyDescent="0.3">
      <c r="N1841" s="21" t="s">
        <v>4877</v>
      </c>
    </row>
    <row r="1842" spans="14:14" x14ac:dyDescent="0.3">
      <c r="N1842" s="19" t="s">
        <v>5202</v>
      </c>
    </row>
    <row r="1843" spans="14:14" x14ac:dyDescent="0.3">
      <c r="N1843" s="21" t="s">
        <v>4742</v>
      </c>
    </row>
    <row r="1844" spans="14:14" x14ac:dyDescent="0.3">
      <c r="N1844" s="19" t="s">
        <v>5023</v>
      </c>
    </row>
    <row r="1845" spans="14:14" x14ac:dyDescent="0.3">
      <c r="N1845" s="21" t="s">
        <v>4878</v>
      </c>
    </row>
    <row r="1846" spans="14:14" x14ac:dyDescent="0.3">
      <c r="N1846" s="19" t="s">
        <v>5203</v>
      </c>
    </row>
    <row r="1847" spans="14:14" x14ac:dyDescent="0.3">
      <c r="N1847" s="21" t="s">
        <v>4743</v>
      </c>
    </row>
    <row r="1848" spans="14:14" x14ac:dyDescent="0.3">
      <c r="N1848" s="19" t="s">
        <v>5024</v>
      </c>
    </row>
    <row r="1849" spans="14:14" x14ac:dyDescent="0.3">
      <c r="N1849" s="21" t="s">
        <v>4879</v>
      </c>
    </row>
    <row r="1850" spans="14:14" x14ac:dyDescent="0.3">
      <c r="N1850" s="19" t="s">
        <v>5204</v>
      </c>
    </row>
    <row r="1851" spans="14:14" x14ac:dyDescent="0.3">
      <c r="N1851" s="21" t="s">
        <v>4744</v>
      </c>
    </row>
    <row r="1852" spans="14:14" x14ac:dyDescent="0.3">
      <c r="N1852" s="19" t="s">
        <v>5025</v>
      </c>
    </row>
    <row r="1853" spans="14:14" x14ac:dyDescent="0.3">
      <c r="N1853" s="21" t="s">
        <v>4880</v>
      </c>
    </row>
    <row r="1854" spans="14:14" x14ac:dyDescent="0.3">
      <c r="N1854" s="19" t="s">
        <v>5205</v>
      </c>
    </row>
    <row r="1855" spans="14:14" x14ac:dyDescent="0.3">
      <c r="N1855" s="21" t="s">
        <v>5235</v>
      </c>
    </row>
    <row r="1856" spans="14:14" x14ac:dyDescent="0.3">
      <c r="N1856" s="19" t="s">
        <v>5236</v>
      </c>
    </row>
    <row r="1857" spans="14:14" x14ac:dyDescent="0.3">
      <c r="N1857" s="21" t="s">
        <v>5241</v>
      </c>
    </row>
    <row r="1858" spans="14:14" x14ac:dyDescent="0.3">
      <c r="N1858" s="19" t="s">
        <v>5026</v>
      </c>
    </row>
    <row r="1859" spans="14:14" x14ac:dyDescent="0.3">
      <c r="N1859" s="21" t="s">
        <v>4881</v>
      </c>
    </row>
    <row r="1860" spans="14:14" x14ac:dyDescent="0.3">
      <c r="N1860" s="19" t="s">
        <v>5206</v>
      </c>
    </row>
    <row r="1861" spans="14:14" x14ac:dyDescent="0.3">
      <c r="N1861" s="21" t="s">
        <v>5292</v>
      </c>
    </row>
    <row r="1862" spans="14:14" x14ac:dyDescent="0.3">
      <c r="N1862" s="19" t="s">
        <v>5027</v>
      </c>
    </row>
    <row r="1863" spans="14:14" x14ac:dyDescent="0.3">
      <c r="N1863" s="21" t="s">
        <v>4882</v>
      </c>
    </row>
    <row r="1864" spans="14:14" x14ac:dyDescent="0.3">
      <c r="N1864" s="19" t="s">
        <v>5207</v>
      </c>
    </row>
    <row r="1865" spans="14:14" x14ac:dyDescent="0.3">
      <c r="N1865" s="21" t="s">
        <v>5208</v>
      </c>
    </row>
    <row r="1866" spans="14:14" x14ac:dyDescent="0.3">
      <c r="N1866" s="19" t="s">
        <v>5237</v>
      </c>
    </row>
    <row r="1867" spans="14:14" x14ac:dyDescent="0.3">
      <c r="N1867" s="21" t="s">
        <v>5238</v>
      </c>
    </row>
    <row r="1868" spans="14:14" x14ac:dyDescent="0.3">
      <c r="N1868" s="19" t="s">
        <v>5028</v>
      </c>
    </row>
    <row r="1869" spans="14:14" x14ac:dyDescent="0.3">
      <c r="N1869" s="21" t="s">
        <v>4883</v>
      </c>
    </row>
    <row r="1870" spans="14:14" x14ac:dyDescent="0.3">
      <c r="N1870" s="19" t="s">
        <v>5209</v>
      </c>
    </row>
    <row r="1871" spans="14:14" x14ac:dyDescent="0.3">
      <c r="N1871" s="21" t="s">
        <v>4745</v>
      </c>
    </row>
    <row r="1872" spans="14:14" x14ac:dyDescent="0.3">
      <c r="N1872" s="19" t="s">
        <v>5029</v>
      </c>
    </row>
    <row r="1873" spans="14:14" x14ac:dyDescent="0.3">
      <c r="N1873" s="21" t="s">
        <v>4884</v>
      </c>
    </row>
    <row r="1874" spans="14:14" x14ac:dyDescent="0.3">
      <c r="N1874" s="19" t="s">
        <v>5210</v>
      </c>
    </row>
    <row r="1875" spans="14:14" x14ac:dyDescent="0.3">
      <c r="N1875" s="21" t="s">
        <v>5211</v>
      </c>
    </row>
    <row r="1876" spans="14:14" x14ac:dyDescent="0.3">
      <c r="N1876" s="19" t="s">
        <v>4746</v>
      </c>
    </row>
    <row r="1877" spans="14:14" x14ac:dyDescent="0.3">
      <c r="N1877" s="21" t="s">
        <v>5030</v>
      </c>
    </row>
    <row r="1878" spans="14:14" x14ac:dyDescent="0.3">
      <c r="N1878" s="21" t="s">
        <v>4885</v>
      </c>
    </row>
    <row r="1879" spans="14:14" x14ac:dyDescent="0.3">
      <c r="N1879" s="19" t="s">
        <v>5212</v>
      </c>
    </row>
    <row r="1880" spans="14:14" x14ac:dyDescent="0.3">
      <c r="N1880" s="21" t="s">
        <v>5239</v>
      </c>
    </row>
    <row r="1881" spans="14:14" x14ac:dyDescent="0.3">
      <c r="N1881" s="19" t="s">
        <v>5240</v>
      </c>
    </row>
    <row r="1882" spans="14:14" x14ac:dyDescent="0.3">
      <c r="N1882" s="21" t="s">
        <v>5242</v>
      </c>
    </row>
    <row r="1883" spans="14:14" x14ac:dyDescent="0.3">
      <c r="N1883" s="19" t="s">
        <v>4747</v>
      </c>
    </row>
    <row r="1884" spans="14:14" x14ac:dyDescent="0.3">
      <c r="N1884" s="21" t="s">
        <v>5031</v>
      </c>
    </row>
    <row r="1885" spans="14:14" x14ac:dyDescent="0.3">
      <c r="N1885" s="19" t="s">
        <v>4886</v>
      </c>
    </row>
    <row r="1886" spans="14:14" x14ac:dyDescent="0.3">
      <c r="N1886" s="21" t="s">
        <v>5213</v>
      </c>
    </row>
    <row r="1887" spans="14:14" x14ac:dyDescent="0.3">
      <c r="N1887" s="19" t="s">
        <v>5293</v>
      </c>
    </row>
    <row r="1888" spans="14:14" x14ac:dyDescent="0.3">
      <c r="N1888" s="21" t="s">
        <v>5032</v>
      </c>
    </row>
    <row r="1889" spans="14:14" x14ac:dyDescent="0.3">
      <c r="N1889" s="19" t="s">
        <v>4887</v>
      </c>
    </row>
    <row r="1890" spans="14:14" x14ac:dyDescent="0.3">
      <c r="N1890" s="21" t="s">
        <v>5214</v>
      </c>
    </row>
    <row r="1891" spans="14:14" x14ac:dyDescent="0.3">
      <c r="N1891" s="19" t="s">
        <v>5294</v>
      </c>
    </row>
    <row r="1892" spans="14:14" x14ac:dyDescent="0.3">
      <c r="N1892" s="21" t="s">
        <v>5033</v>
      </c>
    </row>
    <row r="1893" spans="14:14" x14ac:dyDescent="0.3">
      <c r="N1893" s="19" t="s">
        <v>4888</v>
      </c>
    </row>
    <row r="1894" spans="14:14" x14ac:dyDescent="0.3">
      <c r="N1894" s="21" t="s">
        <v>5215</v>
      </c>
    </row>
    <row r="1895" spans="14:14" x14ac:dyDescent="0.3">
      <c r="N1895" s="19" t="s">
        <v>5295</v>
      </c>
    </row>
    <row r="1896" spans="14:14" x14ac:dyDescent="0.3">
      <c r="N1896" s="21" t="s">
        <v>5034</v>
      </c>
    </row>
    <row r="1897" spans="14:14" x14ac:dyDescent="0.3">
      <c r="N1897" s="19" t="s">
        <v>4889</v>
      </c>
    </row>
    <row r="1898" spans="14:14" x14ac:dyDescent="0.3">
      <c r="N1898" s="21" t="s">
        <v>5216</v>
      </c>
    </row>
    <row r="1899" spans="14:14" x14ac:dyDescent="0.3">
      <c r="N1899" s="19" t="s">
        <v>5296</v>
      </c>
    </row>
    <row r="1900" spans="14:14" x14ac:dyDescent="0.3">
      <c r="N1900" s="21" t="s">
        <v>5035</v>
      </c>
    </row>
    <row r="1901" spans="14:14" x14ac:dyDescent="0.3">
      <c r="N1901" s="19" t="s">
        <v>4890</v>
      </c>
    </row>
    <row r="1902" spans="14:14" x14ac:dyDescent="0.3">
      <c r="N1902" s="21" t="s">
        <v>5217</v>
      </c>
    </row>
    <row r="1903" spans="14:14" x14ac:dyDescent="0.3">
      <c r="N1903" s="19" t="s">
        <v>5036</v>
      </c>
    </row>
    <row r="1904" spans="14:14" x14ac:dyDescent="0.3">
      <c r="N1904" s="21" t="s">
        <v>4891</v>
      </c>
    </row>
    <row r="1905" spans="14:14" x14ac:dyDescent="0.3">
      <c r="N1905" s="19" t="s">
        <v>5218</v>
      </c>
    </row>
    <row r="1906" spans="14:14" x14ac:dyDescent="0.3">
      <c r="N1906" s="21" t="s">
        <v>5037</v>
      </c>
    </row>
    <row r="1907" spans="14:14" x14ac:dyDescent="0.3">
      <c r="N1907" s="19" t="s">
        <v>4892</v>
      </c>
    </row>
    <row r="1908" spans="14:14" x14ac:dyDescent="0.3">
      <c r="N1908" s="21" t="s">
        <v>5219</v>
      </c>
    </row>
    <row r="1909" spans="14:14" x14ac:dyDescent="0.3">
      <c r="N1909" s="19" t="s">
        <v>4748</v>
      </c>
    </row>
    <row r="1910" spans="14:14" x14ac:dyDescent="0.3">
      <c r="N1910" s="21" t="s">
        <v>5038</v>
      </c>
    </row>
    <row r="1911" spans="14:14" x14ac:dyDescent="0.3">
      <c r="N1911" s="19" t="s">
        <v>4893</v>
      </c>
    </row>
    <row r="1912" spans="14:14" x14ac:dyDescent="0.3">
      <c r="N1912" s="21" t="s">
        <v>5220</v>
      </c>
    </row>
    <row r="1913" spans="14:14" x14ac:dyDescent="0.3">
      <c r="N1913" s="19" t="s">
        <v>4749</v>
      </c>
    </row>
    <row r="1914" spans="14:14" x14ac:dyDescent="0.3">
      <c r="N1914" s="21" t="s">
        <v>5039</v>
      </c>
    </row>
    <row r="1915" spans="14:14" x14ac:dyDescent="0.3">
      <c r="N1915" s="19" t="s">
        <v>4894</v>
      </c>
    </row>
    <row r="1916" spans="14:14" ht="15" thickBot="1" x14ac:dyDescent="0.35">
      <c r="N1916" s="21" t="s">
        <v>5221</v>
      </c>
    </row>
    <row r="1917" spans="14:14" x14ac:dyDescent="0.3">
      <c r="N1917" s="50" t="s">
        <v>1460</v>
      </c>
    </row>
    <row r="1918" spans="14:14" x14ac:dyDescent="0.3">
      <c r="N1918" s="19" t="s">
        <v>4521</v>
      </c>
    </row>
    <row r="1919" spans="14:14" x14ac:dyDescent="0.3">
      <c r="N1919" s="21" t="s">
        <v>4522</v>
      </c>
    </row>
    <row r="1920" spans="14:14" x14ac:dyDescent="0.3">
      <c r="N1920" s="19" t="s">
        <v>4523</v>
      </c>
    </row>
    <row r="1921" spans="14:14" x14ac:dyDescent="0.3">
      <c r="N1921" s="21" t="s">
        <v>4524</v>
      </c>
    </row>
    <row r="1922" spans="14:14" x14ac:dyDescent="0.3">
      <c r="N1922" s="19" t="s">
        <v>4525</v>
      </c>
    </row>
    <row r="1923" spans="14:14" x14ac:dyDescent="0.3">
      <c r="N1923" s="21" t="s">
        <v>4526</v>
      </c>
    </row>
    <row r="1924" spans="14:14" x14ac:dyDescent="0.3">
      <c r="N1924" s="19" t="s">
        <v>4527</v>
      </c>
    </row>
    <row r="1925" spans="14:14" x14ac:dyDescent="0.3">
      <c r="N1925" s="21" t="s">
        <v>4528</v>
      </c>
    </row>
    <row r="1926" spans="14:14" x14ac:dyDescent="0.3">
      <c r="N1926" s="19" t="s">
        <v>4529</v>
      </c>
    </row>
    <row r="1927" spans="14:14" x14ac:dyDescent="0.3">
      <c r="N1927" s="21" t="s">
        <v>4530</v>
      </c>
    </row>
    <row r="1928" spans="14:14" x14ac:dyDescent="0.3">
      <c r="N1928" s="19" t="s">
        <v>4531</v>
      </c>
    </row>
    <row r="1929" spans="14:14" x14ac:dyDescent="0.3">
      <c r="N1929" s="21" t="s">
        <v>4532</v>
      </c>
    </row>
    <row r="1930" spans="14:14" x14ac:dyDescent="0.3">
      <c r="N1930" s="19" t="s">
        <v>4533</v>
      </c>
    </row>
    <row r="1931" spans="14:14" x14ac:dyDescent="0.3">
      <c r="N1931" s="21" t="s">
        <v>4534</v>
      </c>
    </row>
    <row r="1932" spans="14:14" x14ac:dyDescent="0.3">
      <c r="N1932" s="19" t="s">
        <v>4625</v>
      </c>
    </row>
    <row r="1933" spans="14:14" x14ac:dyDescent="0.3">
      <c r="N1933" s="21" t="s">
        <v>4535</v>
      </c>
    </row>
    <row r="1934" spans="14:14" x14ac:dyDescent="0.3">
      <c r="N1934" s="19" t="s">
        <v>4536</v>
      </c>
    </row>
    <row r="1935" spans="14:14" x14ac:dyDescent="0.3">
      <c r="N1935" s="21" t="s">
        <v>4537</v>
      </c>
    </row>
    <row r="1936" spans="14:14" x14ac:dyDescent="0.3">
      <c r="N1936" s="19" t="s">
        <v>4538</v>
      </c>
    </row>
    <row r="1937" spans="14:14" x14ac:dyDescent="0.3">
      <c r="N1937" s="21" t="s">
        <v>4539</v>
      </c>
    </row>
    <row r="1938" spans="14:14" x14ac:dyDescent="0.3">
      <c r="N1938" s="19" t="s">
        <v>4540</v>
      </c>
    </row>
    <row r="1939" spans="14:14" x14ac:dyDescent="0.3">
      <c r="N1939" s="21" t="s">
        <v>4541</v>
      </c>
    </row>
    <row r="1940" spans="14:14" x14ac:dyDescent="0.3">
      <c r="N1940" s="19" t="s">
        <v>4542</v>
      </c>
    </row>
    <row r="1941" spans="14:14" x14ac:dyDescent="0.3">
      <c r="N1941" s="21" t="s">
        <v>4543</v>
      </c>
    </row>
    <row r="1942" spans="14:14" x14ac:dyDescent="0.3">
      <c r="N1942" s="19" t="s">
        <v>4544</v>
      </c>
    </row>
    <row r="1943" spans="14:14" x14ac:dyDescent="0.3">
      <c r="N1943" s="21" t="s">
        <v>4545</v>
      </c>
    </row>
    <row r="1944" spans="14:14" x14ac:dyDescent="0.3">
      <c r="N1944" s="19" t="s">
        <v>4546</v>
      </c>
    </row>
    <row r="1945" spans="14:14" x14ac:dyDescent="0.3">
      <c r="N1945" s="21" t="s">
        <v>4547</v>
      </c>
    </row>
    <row r="1946" spans="14:14" x14ac:dyDescent="0.3">
      <c r="N1946" s="19" t="s">
        <v>4548</v>
      </c>
    </row>
    <row r="1947" spans="14:14" x14ac:dyDescent="0.3">
      <c r="N1947" s="21" t="s">
        <v>4549</v>
      </c>
    </row>
    <row r="1948" spans="14:14" x14ac:dyDescent="0.3">
      <c r="N1948" s="19" t="s">
        <v>4550</v>
      </c>
    </row>
    <row r="1949" spans="14:14" x14ac:dyDescent="0.3">
      <c r="N1949" s="21" t="s">
        <v>4551</v>
      </c>
    </row>
    <row r="1950" spans="14:14" x14ac:dyDescent="0.3">
      <c r="N1950" s="19" t="s">
        <v>4552</v>
      </c>
    </row>
    <row r="1951" spans="14:14" x14ac:dyDescent="0.3">
      <c r="N1951" s="21" t="s">
        <v>4553</v>
      </c>
    </row>
    <row r="1952" spans="14:14" x14ac:dyDescent="0.3">
      <c r="N1952" s="19" t="s">
        <v>4554</v>
      </c>
    </row>
    <row r="1953" spans="14:14" x14ac:dyDescent="0.3">
      <c r="N1953" s="21" t="s">
        <v>4555</v>
      </c>
    </row>
    <row r="1954" spans="14:14" x14ac:dyDescent="0.3">
      <c r="N1954" s="19" t="s">
        <v>4567</v>
      </c>
    </row>
    <row r="1955" spans="14:14" x14ac:dyDescent="0.3">
      <c r="N1955" s="21" t="s">
        <v>4556</v>
      </c>
    </row>
    <row r="1956" spans="14:14" x14ac:dyDescent="0.3">
      <c r="N1956" s="19" t="s">
        <v>4557</v>
      </c>
    </row>
    <row r="1957" spans="14:14" x14ac:dyDescent="0.3">
      <c r="N1957" s="21" t="s">
        <v>4558</v>
      </c>
    </row>
    <row r="1958" spans="14:14" x14ac:dyDescent="0.3">
      <c r="N1958" s="19" t="s">
        <v>4559</v>
      </c>
    </row>
    <row r="1959" spans="14:14" x14ac:dyDescent="0.3">
      <c r="N1959" s="21" t="s">
        <v>4560</v>
      </c>
    </row>
    <row r="1960" spans="14:14" x14ac:dyDescent="0.3">
      <c r="N1960" s="19" t="s">
        <v>4561</v>
      </c>
    </row>
    <row r="1961" spans="14:14" x14ac:dyDescent="0.3">
      <c r="N1961" s="21" t="s">
        <v>4562</v>
      </c>
    </row>
    <row r="1962" spans="14:14" x14ac:dyDescent="0.3">
      <c r="N1962" s="19" t="s">
        <v>4563</v>
      </c>
    </row>
    <row r="1963" spans="14:14" x14ac:dyDescent="0.3">
      <c r="N1963" s="21" t="s">
        <v>4564</v>
      </c>
    </row>
    <row r="1964" spans="14:14" x14ac:dyDescent="0.3">
      <c r="N1964" s="19" t="s">
        <v>4565</v>
      </c>
    </row>
    <row r="1965" spans="14:14" x14ac:dyDescent="0.3">
      <c r="N1965" s="21" t="s">
        <v>4615</v>
      </c>
    </row>
    <row r="1966" spans="14:14" x14ac:dyDescent="0.3">
      <c r="N1966" s="19" t="s">
        <v>4566</v>
      </c>
    </row>
    <row r="1967" spans="14:14" x14ac:dyDescent="0.3">
      <c r="N1967" s="21" t="s">
        <v>4568</v>
      </c>
    </row>
    <row r="1968" spans="14:14" x14ac:dyDescent="0.3">
      <c r="N1968" s="19" t="s">
        <v>4569</v>
      </c>
    </row>
    <row r="1969" spans="14:14" x14ac:dyDescent="0.3">
      <c r="N1969" s="21" t="s">
        <v>4570</v>
      </c>
    </row>
    <row r="1970" spans="14:14" x14ac:dyDescent="0.3">
      <c r="N1970" s="19" t="s">
        <v>4571</v>
      </c>
    </row>
    <row r="1971" spans="14:14" x14ac:dyDescent="0.3">
      <c r="N1971" s="21" t="s">
        <v>4572</v>
      </c>
    </row>
    <row r="1972" spans="14:14" x14ac:dyDescent="0.3">
      <c r="N1972" s="19" t="s">
        <v>4573</v>
      </c>
    </row>
    <row r="1973" spans="14:14" x14ac:dyDescent="0.3">
      <c r="N1973" s="21" t="s">
        <v>4574</v>
      </c>
    </row>
    <row r="1974" spans="14:14" x14ac:dyDescent="0.3">
      <c r="N1974" s="19" t="s">
        <v>4575</v>
      </c>
    </row>
    <row r="1975" spans="14:14" x14ac:dyDescent="0.3">
      <c r="N1975" s="21" t="s">
        <v>4576</v>
      </c>
    </row>
    <row r="1976" spans="14:14" x14ac:dyDescent="0.3">
      <c r="N1976" s="19" t="s">
        <v>4577</v>
      </c>
    </row>
    <row r="1977" spans="14:14" x14ac:dyDescent="0.3">
      <c r="N1977" s="21" t="s">
        <v>4578</v>
      </c>
    </row>
    <row r="1978" spans="14:14" x14ac:dyDescent="0.3">
      <c r="N1978" s="19" t="s">
        <v>4579</v>
      </c>
    </row>
    <row r="1979" spans="14:14" x14ac:dyDescent="0.3">
      <c r="N1979" s="21" t="s">
        <v>4580</v>
      </c>
    </row>
    <row r="1980" spans="14:14" x14ac:dyDescent="0.3">
      <c r="N1980" s="19" t="s">
        <v>4581</v>
      </c>
    </row>
    <row r="1981" spans="14:14" x14ac:dyDescent="0.3">
      <c r="N1981" s="21" t="s">
        <v>4582</v>
      </c>
    </row>
    <row r="1982" spans="14:14" x14ac:dyDescent="0.3">
      <c r="N1982" s="19" t="s">
        <v>4583</v>
      </c>
    </row>
    <row r="1983" spans="14:14" x14ac:dyDescent="0.3">
      <c r="N1983" s="21" t="s">
        <v>4584</v>
      </c>
    </row>
    <row r="1984" spans="14:14" x14ac:dyDescent="0.3">
      <c r="N1984" s="19" t="s">
        <v>4585</v>
      </c>
    </row>
    <row r="1985" spans="14:14" x14ac:dyDescent="0.3">
      <c r="N1985" s="21" t="s">
        <v>4586</v>
      </c>
    </row>
    <row r="1986" spans="14:14" x14ac:dyDescent="0.3">
      <c r="N1986" s="19" t="s">
        <v>4587</v>
      </c>
    </row>
    <row r="1987" spans="14:14" x14ac:dyDescent="0.3">
      <c r="N1987" s="21" t="s">
        <v>4588</v>
      </c>
    </row>
    <row r="1988" spans="14:14" x14ac:dyDescent="0.3">
      <c r="N1988" s="19" t="s">
        <v>4589</v>
      </c>
    </row>
    <row r="1989" spans="14:14" x14ac:dyDescent="0.3">
      <c r="N1989" s="21" t="s">
        <v>4590</v>
      </c>
    </row>
    <row r="1990" spans="14:14" x14ac:dyDescent="0.3">
      <c r="N1990" s="19" t="s">
        <v>4591</v>
      </c>
    </row>
    <row r="1991" spans="14:14" x14ac:dyDescent="0.3">
      <c r="N1991" s="21" t="s">
        <v>4592</v>
      </c>
    </row>
    <row r="1992" spans="14:14" x14ac:dyDescent="0.3">
      <c r="N1992" s="19" t="s">
        <v>4593</v>
      </c>
    </row>
    <row r="1993" spans="14:14" x14ac:dyDescent="0.3">
      <c r="N1993" s="21" t="s">
        <v>4594</v>
      </c>
    </row>
    <row r="1994" spans="14:14" x14ac:dyDescent="0.3">
      <c r="N1994" s="19" t="s">
        <v>4595</v>
      </c>
    </row>
    <row r="1995" spans="14:14" x14ac:dyDescent="0.3">
      <c r="N1995" s="21" t="s">
        <v>4596</v>
      </c>
    </row>
    <row r="1996" spans="14:14" x14ac:dyDescent="0.3">
      <c r="N1996" s="19" t="s">
        <v>4627</v>
      </c>
    </row>
    <row r="1997" spans="14:14" x14ac:dyDescent="0.3">
      <c r="N1997" s="21" t="s">
        <v>4611</v>
      </c>
    </row>
    <row r="1998" spans="14:14" x14ac:dyDescent="0.3">
      <c r="N1998" s="19" t="s">
        <v>4597</v>
      </c>
    </row>
    <row r="1999" spans="14:14" x14ac:dyDescent="0.3">
      <c r="N1999" s="21" t="s">
        <v>4598</v>
      </c>
    </row>
    <row r="2000" spans="14:14" x14ac:dyDescent="0.3">
      <c r="N2000" s="19" t="s">
        <v>4599</v>
      </c>
    </row>
    <row r="2001" spans="14:14" x14ac:dyDescent="0.3">
      <c r="N2001" s="21" t="s">
        <v>4600</v>
      </c>
    </row>
    <row r="2002" spans="14:14" x14ac:dyDescent="0.3">
      <c r="N2002" s="19" t="s">
        <v>4601</v>
      </c>
    </row>
    <row r="2003" spans="14:14" x14ac:dyDescent="0.3">
      <c r="N2003" s="21" t="s">
        <v>4602</v>
      </c>
    </row>
    <row r="2004" spans="14:14" x14ac:dyDescent="0.3">
      <c r="N2004" s="19" t="s">
        <v>4603</v>
      </c>
    </row>
    <row r="2005" spans="14:14" x14ac:dyDescent="0.3">
      <c r="N2005" s="21" t="s">
        <v>4604</v>
      </c>
    </row>
    <row r="2006" spans="14:14" x14ac:dyDescent="0.3">
      <c r="N2006" s="19" t="s">
        <v>4623</v>
      </c>
    </row>
    <row r="2007" spans="14:14" x14ac:dyDescent="0.3">
      <c r="N2007" s="21" t="s">
        <v>4618</v>
      </c>
    </row>
    <row r="2008" spans="14:14" x14ac:dyDescent="0.3">
      <c r="N2008" s="19" t="s">
        <v>4605</v>
      </c>
    </row>
    <row r="2009" spans="14:14" x14ac:dyDescent="0.3">
      <c r="N2009" s="21" t="s">
        <v>4606</v>
      </c>
    </row>
    <row r="2010" spans="14:14" x14ac:dyDescent="0.3">
      <c r="N2010" s="19" t="s">
        <v>4607</v>
      </c>
    </row>
    <row r="2011" spans="14:14" x14ac:dyDescent="0.3">
      <c r="N2011" s="21" t="s">
        <v>4608</v>
      </c>
    </row>
    <row r="2012" spans="14:14" x14ac:dyDescent="0.3">
      <c r="N2012" s="19" t="s">
        <v>4609</v>
      </c>
    </row>
    <row r="2013" spans="14:14" ht="15" thickBot="1" x14ac:dyDescent="0.35">
      <c r="N2013" s="21" t="s">
        <v>4610</v>
      </c>
    </row>
    <row r="2014" spans="14:14" x14ac:dyDescent="0.3">
      <c r="N2014" s="51" t="s">
        <v>1461</v>
      </c>
    </row>
    <row r="2015" spans="14:14" x14ac:dyDescent="0.3">
      <c r="N2015" s="21" t="s">
        <v>4468</v>
      </c>
    </row>
    <row r="2016" spans="14:14" x14ac:dyDescent="0.3">
      <c r="N2016" s="19" t="s">
        <v>4469</v>
      </c>
    </row>
    <row r="2017" spans="14:14" x14ac:dyDescent="0.3">
      <c r="N2017" s="21" t="s">
        <v>4470</v>
      </c>
    </row>
    <row r="2018" spans="14:14" x14ac:dyDescent="0.3">
      <c r="N2018" s="19" t="s">
        <v>4471</v>
      </c>
    </row>
    <row r="2019" spans="14:14" x14ac:dyDescent="0.3">
      <c r="N2019" s="21" t="s">
        <v>4472</v>
      </c>
    </row>
    <row r="2020" spans="14:14" x14ac:dyDescent="0.3">
      <c r="N2020" s="19" t="s">
        <v>4473</v>
      </c>
    </row>
    <row r="2021" spans="14:14" x14ac:dyDescent="0.3">
      <c r="N2021" s="21" t="s">
        <v>4474</v>
      </c>
    </row>
    <row r="2022" spans="14:14" x14ac:dyDescent="0.3">
      <c r="N2022" s="19" t="s">
        <v>4475</v>
      </c>
    </row>
    <row r="2023" spans="14:14" x14ac:dyDescent="0.3">
      <c r="N2023" s="21" t="s">
        <v>4476</v>
      </c>
    </row>
    <row r="2024" spans="14:14" x14ac:dyDescent="0.3">
      <c r="N2024" s="19" t="s">
        <v>4477</v>
      </c>
    </row>
    <row r="2025" spans="14:14" x14ac:dyDescent="0.3">
      <c r="N2025" s="21" t="s">
        <v>4478</v>
      </c>
    </row>
    <row r="2026" spans="14:14" x14ac:dyDescent="0.3">
      <c r="N2026" s="19" t="s">
        <v>4479</v>
      </c>
    </row>
    <row r="2027" spans="14:14" x14ac:dyDescent="0.3">
      <c r="N2027" s="21" t="s">
        <v>4480</v>
      </c>
    </row>
    <row r="2028" spans="14:14" x14ac:dyDescent="0.3">
      <c r="N2028" s="19" t="s">
        <v>4481</v>
      </c>
    </row>
    <row r="2029" spans="14:14" x14ac:dyDescent="0.3">
      <c r="N2029" s="21" t="s">
        <v>4482</v>
      </c>
    </row>
    <row r="2030" spans="14:14" x14ac:dyDescent="0.3">
      <c r="N2030" s="19" t="s">
        <v>4483</v>
      </c>
    </row>
    <row r="2031" spans="14:14" x14ac:dyDescent="0.3">
      <c r="N2031" s="21" t="s">
        <v>4484</v>
      </c>
    </row>
    <row r="2032" spans="14:14" x14ac:dyDescent="0.3">
      <c r="N2032" s="19" t="s">
        <v>4485</v>
      </c>
    </row>
    <row r="2033" spans="14:14" x14ac:dyDescent="0.3">
      <c r="N2033" s="21" t="s">
        <v>4486</v>
      </c>
    </row>
    <row r="2034" spans="14:14" x14ac:dyDescent="0.3">
      <c r="N2034" s="19" t="s">
        <v>4487</v>
      </c>
    </row>
    <row r="2035" spans="14:14" x14ac:dyDescent="0.3">
      <c r="N2035" s="21" t="s">
        <v>4488</v>
      </c>
    </row>
    <row r="2036" spans="14:14" x14ac:dyDescent="0.3">
      <c r="N2036" s="19" t="s">
        <v>4489</v>
      </c>
    </row>
    <row r="2037" spans="14:14" x14ac:dyDescent="0.3">
      <c r="N2037" s="21" t="s">
        <v>4490</v>
      </c>
    </row>
    <row r="2038" spans="14:14" x14ac:dyDescent="0.3">
      <c r="N2038" s="19" t="s">
        <v>4491</v>
      </c>
    </row>
    <row r="2039" spans="14:14" x14ac:dyDescent="0.3">
      <c r="N2039" s="21" t="s">
        <v>4492</v>
      </c>
    </row>
    <row r="2040" spans="14:14" x14ac:dyDescent="0.3">
      <c r="N2040" s="19" t="s">
        <v>4493</v>
      </c>
    </row>
    <row r="2041" spans="14:14" x14ac:dyDescent="0.3">
      <c r="N2041" s="21" t="s">
        <v>4494</v>
      </c>
    </row>
    <row r="2042" spans="14:14" x14ac:dyDescent="0.3">
      <c r="N2042" s="19" t="s">
        <v>4495</v>
      </c>
    </row>
    <row r="2043" spans="14:14" x14ac:dyDescent="0.3">
      <c r="N2043" s="21" t="s">
        <v>4496</v>
      </c>
    </row>
    <row r="2044" spans="14:14" x14ac:dyDescent="0.3">
      <c r="N2044" s="19" t="s">
        <v>4497</v>
      </c>
    </row>
    <row r="2045" spans="14:14" x14ac:dyDescent="0.3">
      <c r="N2045" s="21" t="s">
        <v>4498</v>
      </c>
    </row>
    <row r="2046" spans="14:14" x14ac:dyDescent="0.3">
      <c r="N2046" s="19" t="s">
        <v>4499</v>
      </c>
    </row>
    <row r="2047" spans="14:14" x14ac:dyDescent="0.3">
      <c r="N2047" s="21" t="s">
        <v>4500</v>
      </c>
    </row>
    <row r="2048" spans="14:14" x14ac:dyDescent="0.3">
      <c r="N2048" s="19" t="s">
        <v>4501</v>
      </c>
    </row>
    <row r="2049" spans="14:14" x14ac:dyDescent="0.3">
      <c r="N2049" s="21" t="s">
        <v>4502</v>
      </c>
    </row>
    <row r="2050" spans="14:14" x14ac:dyDescent="0.3">
      <c r="N2050" s="19" t="s">
        <v>4503</v>
      </c>
    </row>
    <row r="2051" spans="14:14" x14ac:dyDescent="0.3">
      <c r="N2051" s="21" t="s">
        <v>4504</v>
      </c>
    </row>
    <row r="2052" spans="14:14" x14ac:dyDescent="0.3">
      <c r="N2052" s="19" t="s">
        <v>4505</v>
      </c>
    </row>
    <row r="2053" spans="14:14" x14ac:dyDescent="0.3">
      <c r="N2053" s="21" t="s">
        <v>4506</v>
      </c>
    </row>
    <row r="2054" spans="14:14" x14ac:dyDescent="0.3">
      <c r="N2054" s="19" t="s">
        <v>4507</v>
      </c>
    </row>
    <row r="2055" spans="14:14" x14ac:dyDescent="0.3">
      <c r="N2055" s="21" t="s">
        <v>4508</v>
      </c>
    </row>
    <row r="2056" spans="14:14" x14ac:dyDescent="0.3">
      <c r="N2056" s="19" t="s">
        <v>4509</v>
      </c>
    </row>
    <row r="2057" spans="14:14" x14ac:dyDescent="0.3">
      <c r="N2057" s="21" t="s">
        <v>4510</v>
      </c>
    </row>
    <row r="2058" spans="14:14" x14ac:dyDescent="0.3">
      <c r="N2058" s="19" t="s">
        <v>4511</v>
      </c>
    </row>
    <row r="2059" spans="14:14" x14ac:dyDescent="0.3">
      <c r="N2059" s="21" t="s">
        <v>4512</v>
      </c>
    </row>
    <row r="2060" spans="14:14" x14ac:dyDescent="0.3">
      <c r="N2060" s="19" t="s">
        <v>4513</v>
      </c>
    </row>
    <row r="2061" spans="14:14" x14ac:dyDescent="0.3">
      <c r="N2061" s="21" t="s">
        <v>4514</v>
      </c>
    </row>
    <row r="2062" spans="14:14" x14ac:dyDescent="0.3">
      <c r="N2062" s="19" t="s">
        <v>4515</v>
      </c>
    </row>
    <row r="2063" spans="14:14" x14ac:dyDescent="0.3">
      <c r="N2063" s="21" t="s">
        <v>4516</v>
      </c>
    </row>
    <row r="2064" spans="14:14" x14ac:dyDescent="0.3">
      <c r="N2064" s="19" t="s">
        <v>4517</v>
      </c>
    </row>
    <row r="2065" spans="14:14" x14ac:dyDescent="0.3">
      <c r="N2065" s="21" t="s">
        <v>2615</v>
      </c>
    </row>
    <row r="2066" spans="14:14" x14ac:dyDescent="0.3">
      <c r="N2066" s="19" t="s">
        <v>4518</v>
      </c>
    </row>
    <row r="2067" spans="14:14" x14ac:dyDescent="0.3">
      <c r="N2067" s="21" t="s">
        <v>4519</v>
      </c>
    </row>
    <row r="2068" spans="14:14" x14ac:dyDescent="0.3">
      <c r="N2068" s="19" t="s">
        <v>2684</v>
      </c>
    </row>
    <row r="2069" spans="14:14" ht="15" thickBot="1" x14ac:dyDescent="0.35">
      <c r="N2069" s="47" t="s">
        <v>4520</v>
      </c>
    </row>
  </sheetData>
  <sortState xmlns:xlrd2="http://schemas.microsoft.com/office/spreadsheetml/2017/richdata2" ref="P621:P651">
    <sortCondition ref="P621:P651"/>
  </sortState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ADC2-E7A5-4973-949C-C4AA22E0D275}">
  <sheetPr codeName="Sheet7"/>
  <dimension ref="A1:O302"/>
  <sheetViews>
    <sheetView workbookViewId="0">
      <selection activeCell="H3" sqref="H3"/>
    </sheetView>
  </sheetViews>
  <sheetFormatPr defaultColWidth="8.6640625" defaultRowHeight="14.4" x14ac:dyDescent="0.3"/>
  <cols>
    <col min="1" max="1" width="6.109375" customWidth="1"/>
    <col min="2" max="2" width="14.109375" bestFit="1" customWidth="1"/>
    <col min="3" max="3" width="26.6640625" bestFit="1" customWidth="1"/>
    <col min="4" max="4" width="8.109375" bestFit="1" customWidth="1"/>
    <col min="5" max="5" width="6.6640625" bestFit="1" customWidth="1"/>
    <col min="6" max="6" width="4.109375" bestFit="1" customWidth="1"/>
    <col min="7" max="7" width="5.109375" bestFit="1" customWidth="1"/>
    <col min="8" max="11" width="20.6640625" bestFit="1" customWidth="1"/>
    <col min="12" max="12" width="14.6640625" bestFit="1" customWidth="1"/>
    <col min="13" max="13" width="31.6640625" bestFit="1" customWidth="1"/>
    <col min="14" max="14" width="6.109375" bestFit="1" customWidth="1"/>
    <col min="15" max="15" width="11" bestFit="1" customWidth="1"/>
    <col min="16" max="16" width="5.6640625" bestFit="1" customWidth="1"/>
  </cols>
  <sheetData>
    <row r="1" spans="1:15" x14ac:dyDescent="0.3">
      <c r="A1" s="98" t="s">
        <v>24</v>
      </c>
      <c r="B1" s="96" t="s">
        <v>616</v>
      </c>
      <c r="C1" s="96" t="s">
        <v>37</v>
      </c>
      <c r="D1" s="100" t="s">
        <v>626</v>
      </c>
      <c r="E1" s="100" t="s">
        <v>627</v>
      </c>
      <c r="F1" s="96" t="s">
        <v>25</v>
      </c>
      <c r="G1" s="96" t="s">
        <v>617</v>
      </c>
      <c r="H1" s="97" t="s">
        <v>26</v>
      </c>
      <c r="I1" s="97"/>
      <c r="J1" s="97"/>
      <c r="K1" s="97"/>
      <c r="L1" s="96" t="s">
        <v>4</v>
      </c>
      <c r="M1" s="96" t="s">
        <v>29</v>
      </c>
      <c r="N1" s="96" t="s">
        <v>27</v>
      </c>
      <c r="O1" s="96" t="s">
        <v>28</v>
      </c>
    </row>
    <row r="2" spans="1:15" x14ac:dyDescent="0.3">
      <c r="A2" s="99"/>
      <c r="B2" s="96"/>
      <c r="C2" s="96"/>
      <c r="D2" s="96"/>
      <c r="E2" s="96"/>
      <c r="F2" s="96"/>
      <c r="G2" s="96"/>
      <c r="H2" s="4" t="s">
        <v>622</v>
      </c>
      <c r="I2" s="4" t="s">
        <v>623</v>
      </c>
      <c r="J2" s="4" t="s">
        <v>624</v>
      </c>
      <c r="K2" s="4" t="s">
        <v>625</v>
      </c>
      <c r="L2" s="96"/>
      <c r="M2" s="96"/>
      <c r="N2" s="96"/>
      <c r="O2" s="96"/>
    </row>
    <row r="3" spans="1:15" x14ac:dyDescent="0.3">
      <c r="A3" s="3">
        <v>1</v>
      </c>
      <c r="B3" s="3" t="str">
        <f>IF('Comanda Decor 2'!$B30&lt;&gt;"",'Comanda Decor 2'!$B30,"")</f>
        <v/>
      </c>
      <c r="C3" s="3" t="str">
        <f>IF('Comanda Decor 2'!$C30&lt;&gt;"",'Comanda Decor 2'!$C30,"")</f>
        <v/>
      </c>
      <c r="D3" s="3" t="str">
        <f>IF('Comanda Decor 2'!$D30&lt;&gt;0,'Comanda Decor 2'!$D30,"")</f>
        <v/>
      </c>
      <c r="E3" s="3" t="str">
        <f>IF('Comanda Decor 2'!$E30&lt;&gt;0,'Comanda Decor 2'!$E30,"")</f>
        <v/>
      </c>
      <c r="F3" s="3" t="str">
        <f>IF('Comanda Decor 2'!$F30&lt;&gt;0,'Comanda Decor 2'!$F30,"")</f>
        <v/>
      </c>
      <c r="G3" s="3" t="str">
        <f>IF('Comanda Decor 2'!$C30="","",IF('Comanda Decor 2'!$G30="",1,0))</f>
        <v/>
      </c>
      <c r="H3" s="3" t="str">
        <f>VLOOKUP(IF('Comanda Decor 2'!$H30=1,'Comanda Decor 2'!$C$20,IF('Comanda Decor 2'!$H30=2,'Comanda Decor 2'!$C$21,IF('Comanda Decor 2'!$H30=3,'Comanda Decor 2'!$C$22,IF('Comanda Decor 2'!$H30=4,'Comanda Decor 2'!$C$23,IF('Comanda Decor 2'!$H30=5,'Comanda Decor 2'!$C$24,IF('Comanda Decor 2'!$H30=6,'Comanda Decor 2'!$C$25,"Blank")))))),'Corespondenta ABS denumire-cod'!A:B,2,0)</f>
        <v/>
      </c>
      <c r="I3" s="3" t="str">
        <f>VLOOKUP(IF('Comanda Decor 2'!$I30=1,'Comanda Decor 2'!$C$20,IF('Comanda Decor 2'!$I30=2,'Comanda Decor 2'!$C$21,IF('Comanda Decor 2'!$I30=3,'Comanda Decor 2'!$C$22,IF('Comanda Decor 2'!$I30=4,'Comanda Decor 2'!$C$23,IF('Comanda Decor 2'!$I30=5,'Comanda Decor 2'!$C$24,IF('Comanda Decor 2'!$I30=6,'Comanda Decor 2'!$C$25,"Blank")))))),'Corespondenta ABS denumire-cod'!A:B,2,0)</f>
        <v/>
      </c>
      <c r="J3" s="3" t="str">
        <f>VLOOKUP(IF('Comanda Decor 2'!$J30=1,'Comanda Decor 2'!$C$20,IF('Comanda Decor 2'!$J30=2,'Comanda Decor 2'!$C$21,IF('Comanda Decor 2'!$J30=3,'Comanda Decor 2'!$C$22,IF('Comanda Decor 2'!$J30=4,'Comanda Decor 2'!$C$23,IF('Comanda Decor 2'!$J30=5,'Comanda Decor 2'!$C$24,IF('Comanda Decor 2'!$J30=6,'Comanda Decor 2'!$C$25,"Blank")))))),'Corespondenta ABS denumire-cod'!A:B,2,0)</f>
        <v/>
      </c>
      <c r="K3" s="3" t="str">
        <f>VLOOKUP(IF('Comanda Decor 2'!$K30=1,'Comanda Decor 2'!$C$20,IF('Comanda Decor 2'!$K30=2,'Comanda Decor 2'!$C$21,IF('Comanda Decor 2'!$K30=3,'Comanda Decor 2'!$C$22,IF('Comanda Decor 2'!$K30=4,'Comanda Decor 2'!$C$23,IF('Comanda Decor 2'!$K30=5,'Comanda Decor 2'!$C$24,IF('Comanda Decor 2'!$K30=6,'Comanda Decor 2'!$C$25,"Blank")))))),'Corespondenta ABS denumire-cod'!A:B,2,0)</f>
        <v/>
      </c>
      <c r="L3" s="3" t="str">
        <f>IF('Comanda Decor 2'!$D30&lt;&gt;0,VLOOKUP('Formula Cant 2'!$E2,'Grafica Cant'!$E$2:$F$17,2,0),"")</f>
        <v/>
      </c>
      <c r="M3" s="3" t="str">
        <f>IF('Comanda Decor 2'!$C30&lt;&gt;"",IF('Comanda Decor 2'!$L30&lt;&gt;"",'Comanda Decor 2'!$L30,""),"")</f>
        <v/>
      </c>
      <c r="N3" s="3" t="str">
        <f>IF('Comanda Decor 2'!$C30&lt;&gt;"",IF('Comanda Decor 2'!$C$12&lt;&gt;"",'Comanda Decor 2'!$C$12,""),"")</f>
        <v/>
      </c>
      <c r="O3" s="7" t="str">
        <f>IF('Comanda Decor 2'!$C30&lt;&gt;"",IF('Comanda Decor 2'!$C$10&lt;&gt;"",'Comanda Decor 2'!$C$10,""),"")</f>
        <v/>
      </c>
    </row>
    <row r="4" spans="1:15" x14ac:dyDescent="0.3">
      <c r="A4" s="3">
        <v>2</v>
      </c>
      <c r="B4" s="3" t="str">
        <f>IF('Comanda Decor 2'!$B31&lt;&gt;"",'Comanda Decor 2'!$B31,"")</f>
        <v/>
      </c>
      <c r="C4" s="3" t="str">
        <f>IF('Comanda Decor 2'!$C31&lt;&gt;"",'Comanda Decor 2'!$C31,"")</f>
        <v/>
      </c>
      <c r="D4" s="3" t="str">
        <f>IF('Comanda Decor 2'!$D31&lt;&gt;0,'Comanda Decor 2'!$D31,"")</f>
        <v/>
      </c>
      <c r="E4" s="3" t="str">
        <f>IF('Comanda Decor 2'!$E31&lt;&gt;0,'Comanda Decor 2'!$E31,"")</f>
        <v/>
      </c>
      <c r="F4" s="3" t="str">
        <f>IF('Comanda Decor 2'!$F31&lt;&gt;0,'Comanda Decor 2'!$F31,"")</f>
        <v/>
      </c>
      <c r="G4" s="3" t="str">
        <f>IF('Comanda Decor 2'!$C31="","",IF('Comanda Decor 2'!$G31="",1,0))</f>
        <v/>
      </c>
      <c r="H4" s="3" t="str">
        <f>VLOOKUP(IF('Comanda Decor 2'!$H31=1,'Comanda Decor 2'!$C$20,IF('Comanda Decor 2'!$H31=2,'Comanda Decor 2'!$C$21,IF('Comanda Decor 2'!$H31=3,'Comanda Decor 2'!$C$22,IF('Comanda Decor 2'!$H31=4,'Comanda Decor 2'!$C$23,IF('Comanda Decor 2'!$H31=5,'Comanda Decor 2'!$C$24,IF('Comanda Decor 2'!$H31=6,'Comanda Decor 2'!$C$25,"Blank")))))),'Corespondenta ABS denumire-cod'!A:B,2,0)</f>
        <v/>
      </c>
      <c r="I4" s="3" t="str">
        <f>VLOOKUP(IF('Comanda Decor 2'!$I31=1,'Comanda Decor 2'!$C$20,IF('Comanda Decor 2'!$I31=2,'Comanda Decor 2'!$C$21,IF('Comanda Decor 2'!$I31=3,'Comanda Decor 2'!$C$22,IF('Comanda Decor 2'!$I31=4,'Comanda Decor 2'!$C$23,IF('Comanda Decor 2'!$I31=5,'Comanda Decor 2'!$C$24,IF('Comanda Decor 2'!$I31=6,'Comanda Decor 2'!$C$25,"Blank")))))),'Corespondenta ABS denumire-cod'!A:B,2,0)</f>
        <v/>
      </c>
      <c r="J4" s="3" t="str">
        <f>VLOOKUP(IF('Comanda Decor 2'!$J31=1,'Comanda Decor 2'!$C$20,IF('Comanda Decor 2'!$J31=2,'Comanda Decor 2'!$C$21,IF('Comanda Decor 2'!$J31=3,'Comanda Decor 2'!$C$22,IF('Comanda Decor 2'!$J31=4,'Comanda Decor 2'!$C$23,IF('Comanda Decor 2'!$J31=5,'Comanda Decor 2'!$C$24,IF('Comanda Decor 2'!$J31=6,'Comanda Decor 2'!$C$25,"Blank")))))),'Corespondenta ABS denumire-cod'!A:B,2,0)</f>
        <v/>
      </c>
      <c r="K4" s="3" t="str">
        <f>VLOOKUP(IF('Comanda Decor 2'!$K31=1,'Comanda Decor 2'!$C$20,IF('Comanda Decor 2'!$K31=2,'Comanda Decor 2'!$C$21,IF('Comanda Decor 2'!$K31=3,'Comanda Decor 2'!$C$22,IF('Comanda Decor 2'!$K31=4,'Comanda Decor 2'!$C$23,IF('Comanda Decor 2'!$K31=5,'Comanda Decor 2'!$C$24,IF('Comanda Decor 2'!$K31=6,'Comanda Decor 2'!$C$25,"Blank")))))),'Corespondenta ABS denumire-cod'!A:B,2,0)</f>
        <v/>
      </c>
      <c r="L4" s="3" t="str">
        <f>IF('Comanda Decor 2'!$D31&lt;&gt;0,VLOOKUP('Formula Cant 2'!$E3,'Grafica Cant'!$E$2:$F$17,2,0),"")</f>
        <v/>
      </c>
      <c r="M4" s="3" t="str">
        <f>IF('Comanda Decor 2'!$C31&lt;&gt;"",IF('Comanda Decor 2'!$L31&lt;&gt;"",'Comanda Decor 2'!$L31,""),"")</f>
        <v/>
      </c>
      <c r="N4" s="3" t="str">
        <f>IF('Comanda Decor 2'!$C31&lt;&gt;"",IF('Comanda Decor 2'!$C$12&lt;&gt;"",'Comanda Decor 2'!$C$12,""),"")</f>
        <v/>
      </c>
      <c r="O4" s="7" t="str">
        <f>IF('Comanda Decor 2'!$C31&lt;&gt;"",IF('Comanda Decor 2'!$C$10&lt;&gt;"",'Comanda Decor 2'!$C$10,""),"")</f>
        <v/>
      </c>
    </row>
    <row r="5" spans="1:15" x14ac:dyDescent="0.3">
      <c r="A5" s="3">
        <v>3</v>
      </c>
      <c r="B5" s="3" t="str">
        <f>IF('Comanda Decor 2'!$B32&lt;&gt;"",'Comanda Decor 2'!$B32,"")</f>
        <v/>
      </c>
      <c r="C5" s="3" t="str">
        <f>IF('Comanda Decor 2'!$C32&lt;&gt;"",'Comanda Decor 2'!$C32,"")</f>
        <v/>
      </c>
      <c r="D5" s="3" t="str">
        <f>IF('Comanda Decor 2'!$D32&lt;&gt;0,'Comanda Decor 2'!$D32,"")</f>
        <v/>
      </c>
      <c r="E5" s="3" t="str">
        <f>IF('Comanda Decor 2'!$E32&lt;&gt;0,'Comanda Decor 2'!$E32,"")</f>
        <v/>
      </c>
      <c r="F5" s="3" t="str">
        <f>IF('Comanda Decor 2'!$F32&lt;&gt;0,'Comanda Decor 2'!$F32,"")</f>
        <v/>
      </c>
      <c r="G5" s="3" t="str">
        <f>IF('Comanda Decor 2'!$C32="","",IF('Comanda Decor 2'!$G32="",1,0))</f>
        <v/>
      </c>
      <c r="H5" s="3" t="str">
        <f>VLOOKUP(IF('Comanda Decor 2'!$H32=1,'Comanda Decor 2'!$C$20,IF('Comanda Decor 2'!$H32=2,'Comanda Decor 2'!$C$21,IF('Comanda Decor 2'!$H32=3,'Comanda Decor 2'!$C$22,IF('Comanda Decor 2'!$H32=4,'Comanda Decor 2'!$C$23,IF('Comanda Decor 2'!$H32=5,'Comanda Decor 2'!$C$24,IF('Comanda Decor 2'!$H32=6,'Comanda Decor 2'!$C$25,"Blank")))))),'Corespondenta ABS denumire-cod'!A:B,2,0)</f>
        <v/>
      </c>
      <c r="I5" s="3" t="str">
        <f>VLOOKUP(IF('Comanda Decor 2'!$I32=1,'Comanda Decor 2'!$C$20,IF('Comanda Decor 2'!$I32=2,'Comanda Decor 2'!$C$21,IF('Comanda Decor 2'!$I32=3,'Comanda Decor 2'!$C$22,IF('Comanda Decor 2'!$I32=4,'Comanda Decor 2'!$C$23,IF('Comanda Decor 2'!$I32=5,'Comanda Decor 2'!$C$24,IF('Comanda Decor 2'!$I32=6,'Comanda Decor 2'!$C$25,"Blank")))))),'Corespondenta ABS denumire-cod'!A:B,2,0)</f>
        <v/>
      </c>
      <c r="J5" s="3" t="str">
        <f>VLOOKUP(IF('Comanda Decor 2'!$J32=1,'Comanda Decor 2'!$C$20,IF('Comanda Decor 2'!$J32=2,'Comanda Decor 2'!$C$21,IF('Comanda Decor 2'!$J32=3,'Comanda Decor 2'!$C$22,IF('Comanda Decor 2'!$J32=4,'Comanda Decor 2'!$C$23,IF('Comanda Decor 2'!$J32=5,'Comanda Decor 2'!$C$24,IF('Comanda Decor 2'!$J32=6,'Comanda Decor 2'!$C$25,"Blank")))))),'Corespondenta ABS denumire-cod'!A:B,2,0)</f>
        <v/>
      </c>
      <c r="K5" s="3" t="str">
        <f>VLOOKUP(IF('Comanda Decor 2'!$K32=1,'Comanda Decor 2'!$C$20,IF('Comanda Decor 2'!$K32=2,'Comanda Decor 2'!$C$21,IF('Comanda Decor 2'!$K32=3,'Comanda Decor 2'!$C$22,IF('Comanda Decor 2'!$K32=4,'Comanda Decor 2'!$C$23,IF('Comanda Decor 2'!$K32=5,'Comanda Decor 2'!$C$24,IF('Comanda Decor 2'!$K32=6,'Comanda Decor 2'!$C$25,"Blank")))))),'Corespondenta ABS denumire-cod'!A:B,2,0)</f>
        <v/>
      </c>
      <c r="L5" s="3" t="str">
        <f>IF('Comanda Decor 2'!$D32&lt;&gt;0,VLOOKUP('Formula Cant 2'!$E4,'Grafica Cant'!$E$2:$F$17,2,0),"")</f>
        <v/>
      </c>
      <c r="M5" s="3" t="str">
        <f>IF('Comanda Decor 2'!$C32&lt;&gt;"",IF('Comanda Decor 2'!$L32&lt;&gt;"",'Comanda Decor 2'!$L32,""),"")</f>
        <v/>
      </c>
      <c r="N5" s="3" t="str">
        <f>IF('Comanda Decor 2'!$C32&lt;&gt;"",IF('Comanda Decor 2'!$C$12&lt;&gt;"",'Comanda Decor 2'!$C$12,""),"")</f>
        <v/>
      </c>
      <c r="O5" s="7" t="str">
        <f>IF('Comanda Decor 2'!$C32&lt;&gt;"",IF('Comanda Decor 2'!$C$10&lt;&gt;"",'Comanda Decor 2'!$C$10,""),"")</f>
        <v/>
      </c>
    </row>
    <row r="6" spans="1:15" x14ac:dyDescent="0.3">
      <c r="A6" s="3">
        <v>4</v>
      </c>
      <c r="B6" s="3" t="str">
        <f>IF('Comanda Decor 2'!$B33&lt;&gt;"",'Comanda Decor 2'!$B33,"")</f>
        <v/>
      </c>
      <c r="C6" s="3" t="str">
        <f>IF('Comanda Decor 2'!$C33&lt;&gt;"",'Comanda Decor 2'!$C33,"")</f>
        <v/>
      </c>
      <c r="D6" s="3" t="str">
        <f>IF('Comanda Decor 2'!$D33&lt;&gt;0,'Comanda Decor 2'!$D33,"")</f>
        <v/>
      </c>
      <c r="E6" s="3" t="str">
        <f>IF('Comanda Decor 2'!$E33&lt;&gt;0,'Comanda Decor 2'!$E33,"")</f>
        <v/>
      </c>
      <c r="F6" s="3" t="str">
        <f>IF('Comanda Decor 2'!$F33&lt;&gt;0,'Comanda Decor 2'!$F33,"")</f>
        <v/>
      </c>
      <c r="G6" s="3" t="str">
        <f>IF('Comanda Decor 2'!$C33="","",IF('Comanda Decor 2'!$G33="",1,0))</f>
        <v/>
      </c>
      <c r="H6" s="3" t="str">
        <f>VLOOKUP(IF('Comanda Decor 2'!$H33=1,'Comanda Decor 2'!$C$20,IF('Comanda Decor 2'!$H33=2,'Comanda Decor 2'!$C$21,IF('Comanda Decor 2'!$H33=3,'Comanda Decor 2'!$C$22,IF('Comanda Decor 2'!$H33=4,'Comanda Decor 2'!$C$23,IF('Comanda Decor 2'!$H33=5,'Comanda Decor 2'!$C$24,IF('Comanda Decor 2'!$H33=6,'Comanda Decor 2'!$C$25,"Blank")))))),'Corespondenta ABS denumire-cod'!A:B,2,0)</f>
        <v/>
      </c>
      <c r="I6" s="3" t="str">
        <f>VLOOKUP(IF('Comanda Decor 2'!$I33=1,'Comanda Decor 2'!$C$20,IF('Comanda Decor 2'!$I33=2,'Comanda Decor 2'!$C$21,IF('Comanda Decor 2'!$I33=3,'Comanda Decor 2'!$C$22,IF('Comanda Decor 2'!$I33=4,'Comanda Decor 2'!$C$23,IF('Comanda Decor 2'!$I33=5,'Comanda Decor 2'!$C$24,IF('Comanda Decor 2'!$I33=6,'Comanda Decor 2'!$C$25,"Blank")))))),'Corespondenta ABS denumire-cod'!A:B,2,0)</f>
        <v/>
      </c>
      <c r="J6" s="3" t="str">
        <f>VLOOKUP(IF('Comanda Decor 2'!$J33=1,'Comanda Decor 2'!$C$20,IF('Comanda Decor 2'!$J33=2,'Comanda Decor 2'!$C$21,IF('Comanda Decor 2'!$J33=3,'Comanda Decor 2'!$C$22,IF('Comanda Decor 2'!$J33=4,'Comanda Decor 2'!$C$23,IF('Comanda Decor 2'!$J33=5,'Comanda Decor 2'!$C$24,IF('Comanda Decor 2'!$J33=6,'Comanda Decor 2'!$C$25,"Blank")))))),'Corespondenta ABS denumire-cod'!A:B,2,0)</f>
        <v/>
      </c>
      <c r="K6" s="3" t="str">
        <f>VLOOKUP(IF('Comanda Decor 2'!$K33=1,'Comanda Decor 2'!$C$20,IF('Comanda Decor 2'!$K33=2,'Comanda Decor 2'!$C$21,IF('Comanda Decor 2'!$K33=3,'Comanda Decor 2'!$C$22,IF('Comanda Decor 2'!$K33=4,'Comanda Decor 2'!$C$23,IF('Comanda Decor 2'!$K33=5,'Comanda Decor 2'!$C$24,IF('Comanda Decor 2'!$K33=6,'Comanda Decor 2'!$C$25,"Blank")))))),'Corespondenta ABS denumire-cod'!A:B,2,0)</f>
        <v/>
      </c>
      <c r="L6" s="3" t="str">
        <f>IF('Comanda Decor 2'!$D33&lt;&gt;0,VLOOKUP('Formula Cant 2'!$E5,'Grafica Cant'!$E$2:$F$17,2,0),"")</f>
        <v/>
      </c>
      <c r="M6" s="3" t="str">
        <f>IF('Comanda Decor 2'!$C33&lt;&gt;"",IF('Comanda Decor 2'!$L33&lt;&gt;"",'Comanda Decor 2'!$L33,""),"")</f>
        <v/>
      </c>
      <c r="N6" s="3" t="str">
        <f>IF('Comanda Decor 2'!$C33&lt;&gt;"",IF('Comanda Decor 2'!$C$12&lt;&gt;"",'Comanda Decor 2'!$C$12,""),"")</f>
        <v/>
      </c>
      <c r="O6" s="7" t="str">
        <f>IF('Comanda Decor 2'!$C33&lt;&gt;"",IF('Comanda Decor 2'!$C$10&lt;&gt;"",'Comanda Decor 2'!$C$10,""),"")</f>
        <v/>
      </c>
    </row>
    <row r="7" spans="1:15" x14ac:dyDescent="0.3">
      <c r="A7" s="3">
        <v>5</v>
      </c>
      <c r="B7" s="3" t="str">
        <f>IF('Comanda Decor 2'!$B34&lt;&gt;"",'Comanda Decor 2'!$B34,"")</f>
        <v/>
      </c>
      <c r="C7" s="3" t="str">
        <f>IF('Comanda Decor 2'!$C34&lt;&gt;"",'Comanda Decor 2'!$C34,"")</f>
        <v/>
      </c>
      <c r="D7" s="3" t="str">
        <f>IF('Comanda Decor 2'!$D34&lt;&gt;0,'Comanda Decor 2'!$D34,"")</f>
        <v/>
      </c>
      <c r="E7" s="3" t="str">
        <f>IF('Comanda Decor 2'!$E34&lt;&gt;0,'Comanda Decor 2'!$E34,"")</f>
        <v/>
      </c>
      <c r="F7" s="3" t="str">
        <f>IF('Comanda Decor 2'!$F34&lt;&gt;0,'Comanda Decor 2'!$F34,"")</f>
        <v/>
      </c>
      <c r="G7" s="3" t="str">
        <f>IF('Comanda Decor 2'!$C34="","",IF('Comanda Decor 2'!$G34="",1,0))</f>
        <v/>
      </c>
      <c r="H7" s="3" t="str">
        <f>VLOOKUP(IF('Comanda Decor 2'!$H34=1,'Comanda Decor 2'!$C$20,IF('Comanda Decor 2'!$H34=2,'Comanda Decor 2'!$C$21,IF('Comanda Decor 2'!$H34=3,'Comanda Decor 2'!$C$22,IF('Comanda Decor 2'!$H34=4,'Comanda Decor 2'!$C$23,IF('Comanda Decor 2'!$H34=5,'Comanda Decor 2'!$C$24,IF('Comanda Decor 2'!$H34=6,'Comanda Decor 2'!$C$25,"Blank")))))),'Corespondenta ABS denumire-cod'!A:B,2,0)</f>
        <v/>
      </c>
      <c r="I7" s="3" t="str">
        <f>VLOOKUP(IF('Comanda Decor 2'!$I34=1,'Comanda Decor 2'!$C$20,IF('Comanda Decor 2'!$I34=2,'Comanda Decor 2'!$C$21,IF('Comanda Decor 2'!$I34=3,'Comanda Decor 2'!$C$22,IF('Comanda Decor 2'!$I34=4,'Comanda Decor 2'!$C$23,IF('Comanda Decor 2'!$I34=5,'Comanda Decor 2'!$C$24,IF('Comanda Decor 2'!$I34=6,'Comanda Decor 2'!$C$25,"Blank")))))),'Corespondenta ABS denumire-cod'!A:B,2,0)</f>
        <v/>
      </c>
      <c r="J7" s="3" t="str">
        <f>VLOOKUP(IF('Comanda Decor 2'!$J34=1,'Comanda Decor 2'!$C$20,IF('Comanda Decor 2'!$J34=2,'Comanda Decor 2'!$C$21,IF('Comanda Decor 2'!$J34=3,'Comanda Decor 2'!$C$22,IF('Comanda Decor 2'!$J34=4,'Comanda Decor 2'!$C$23,IF('Comanda Decor 2'!$J34=5,'Comanda Decor 2'!$C$24,IF('Comanda Decor 2'!$J34=6,'Comanda Decor 2'!$C$25,"Blank")))))),'Corespondenta ABS denumire-cod'!A:B,2,0)</f>
        <v/>
      </c>
      <c r="K7" s="3" t="str">
        <f>VLOOKUP(IF('Comanda Decor 2'!$K34=1,'Comanda Decor 2'!$C$20,IF('Comanda Decor 2'!$K34=2,'Comanda Decor 2'!$C$21,IF('Comanda Decor 2'!$K34=3,'Comanda Decor 2'!$C$22,IF('Comanda Decor 2'!$K34=4,'Comanda Decor 2'!$C$23,IF('Comanda Decor 2'!$K34=5,'Comanda Decor 2'!$C$24,IF('Comanda Decor 2'!$K34=6,'Comanda Decor 2'!$C$25,"Blank")))))),'Corespondenta ABS denumire-cod'!A:B,2,0)</f>
        <v/>
      </c>
      <c r="L7" s="3" t="str">
        <f>IF('Comanda Decor 2'!$D34&lt;&gt;0,VLOOKUP('Formula Cant 2'!$E6,'Grafica Cant'!$E$2:$F$17,2,0),"")</f>
        <v/>
      </c>
      <c r="M7" s="3" t="str">
        <f>IF('Comanda Decor 2'!$C34&lt;&gt;"",IF('Comanda Decor 2'!$L34&lt;&gt;"",'Comanda Decor 2'!$L34,""),"")</f>
        <v/>
      </c>
      <c r="N7" s="3" t="str">
        <f>IF('Comanda Decor 2'!$C34&lt;&gt;"",IF('Comanda Decor 2'!$C$12&lt;&gt;"",'Comanda Decor 2'!$C$12,""),"")</f>
        <v/>
      </c>
      <c r="O7" s="7" t="str">
        <f>IF('Comanda Decor 2'!$C34&lt;&gt;"",IF('Comanda Decor 2'!$C$10&lt;&gt;"",'Comanda Decor 2'!$C$10,""),"")</f>
        <v/>
      </c>
    </row>
    <row r="8" spans="1:15" x14ac:dyDescent="0.3">
      <c r="A8" s="3">
        <v>6</v>
      </c>
      <c r="B8" s="3" t="str">
        <f>IF('Comanda Decor 2'!$B35&lt;&gt;"",'Comanda Decor 2'!$B35,"")</f>
        <v/>
      </c>
      <c r="C8" s="3" t="str">
        <f>IF('Comanda Decor 2'!$C35&lt;&gt;"",'Comanda Decor 2'!$C35,"")</f>
        <v/>
      </c>
      <c r="D8" s="3" t="str">
        <f>IF('Comanda Decor 2'!$D35&lt;&gt;0,'Comanda Decor 2'!$D35,"")</f>
        <v/>
      </c>
      <c r="E8" s="3" t="str">
        <f>IF('Comanda Decor 2'!$E35&lt;&gt;0,'Comanda Decor 2'!$E35,"")</f>
        <v/>
      </c>
      <c r="F8" s="3" t="str">
        <f>IF('Comanda Decor 2'!$F35&lt;&gt;0,'Comanda Decor 2'!$F35,"")</f>
        <v/>
      </c>
      <c r="G8" s="3" t="str">
        <f>IF('Comanda Decor 2'!$C35="","",IF('Comanda Decor 2'!$G35="",1,0))</f>
        <v/>
      </c>
      <c r="H8" s="3" t="str">
        <f>VLOOKUP(IF('Comanda Decor 2'!$H35=1,'Comanda Decor 2'!$C$20,IF('Comanda Decor 2'!$H35=2,'Comanda Decor 2'!$C$21,IF('Comanda Decor 2'!$H35=3,'Comanda Decor 2'!$C$22,IF('Comanda Decor 2'!$H35=4,'Comanda Decor 2'!$C$23,IF('Comanda Decor 2'!$H35=5,'Comanda Decor 2'!$C$24,IF('Comanda Decor 2'!$H35=6,'Comanda Decor 2'!$C$25,"Blank")))))),'Corespondenta ABS denumire-cod'!A:B,2,0)</f>
        <v/>
      </c>
      <c r="I8" s="3" t="str">
        <f>VLOOKUP(IF('Comanda Decor 2'!$I35=1,'Comanda Decor 2'!$C$20,IF('Comanda Decor 2'!$I35=2,'Comanda Decor 2'!$C$21,IF('Comanda Decor 2'!$I35=3,'Comanda Decor 2'!$C$22,IF('Comanda Decor 2'!$I35=4,'Comanda Decor 2'!$C$23,IF('Comanda Decor 2'!$I35=5,'Comanda Decor 2'!$C$24,IF('Comanda Decor 2'!$I35=6,'Comanda Decor 2'!$C$25,"Blank")))))),'Corespondenta ABS denumire-cod'!A:B,2,0)</f>
        <v/>
      </c>
      <c r="J8" s="3" t="str">
        <f>VLOOKUP(IF('Comanda Decor 2'!$J35=1,'Comanda Decor 2'!$C$20,IF('Comanda Decor 2'!$J35=2,'Comanda Decor 2'!$C$21,IF('Comanda Decor 2'!$J35=3,'Comanda Decor 2'!$C$22,IF('Comanda Decor 2'!$J35=4,'Comanda Decor 2'!$C$23,IF('Comanda Decor 2'!$J35=5,'Comanda Decor 2'!$C$24,IF('Comanda Decor 2'!$J35=6,'Comanda Decor 2'!$C$25,"Blank")))))),'Corespondenta ABS denumire-cod'!A:B,2,0)</f>
        <v/>
      </c>
      <c r="K8" s="3" t="str">
        <f>VLOOKUP(IF('Comanda Decor 2'!$K35=1,'Comanda Decor 2'!$C$20,IF('Comanda Decor 2'!$K35=2,'Comanda Decor 2'!$C$21,IF('Comanda Decor 2'!$K35=3,'Comanda Decor 2'!$C$22,IF('Comanda Decor 2'!$K35=4,'Comanda Decor 2'!$C$23,IF('Comanda Decor 2'!$K35=5,'Comanda Decor 2'!$C$24,IF('Comanda Decor 2'!$K35=6,'Comanda Decor 2'!$C$25,"Blank")))))),'Corespondenta ABS denumire-cod'!A:B,2,0)</f>
        <v/>
      </c>
      <c r="L8" s="3" t="str">
        <f>IF('Comanda Decor 2'!$D35&lt;&gt;0,VLOOKUP('Formula Cant 2'!$E7,'Grafica Cant'!$E$2:$F$17,2,0),"")</f>
        <v/>
      </c>
      <c r="M8" s="3" t="str">
        <f>IF('Comanda Decor 2'!$C35&lt;&gt;"",IF('Comanda Decor 2'!$L35&lt;&gt;"",'Comanda Decor 2'!$L35,""),"")</f>
        <v/>
      </c>
      <c r="N8" s="3" t="str">
        <f>IF('Comanda Decor 2'!$C35&lt;&gt;"",IF('Comanda Decor 2'!$C$12&lt;&gt;"",'Comanda Decor 2'!$C$12,""),"")</f>
        <v/>
      </c>
      <c r="O8" s="7" t="str">
        <f>IF('Comanda Decor 2'!$C35&lt;&gt;"",IF('Comanda Decor 2'!$C$10&lt;&gt;"",'Comanda Decor 2'!$C$10,""),"")</f>
        <v/>
      </c>
    </row>
    <row r="9" spans="1:15" x14ac:dyDescent="0.3">
      <c r="A9" s="3">
        <v>7</v>
      </c>
      <c r="B9" s="3" t="str">
        <f>IF('Comanda Decor 2'!$B36&lt;&gt;"",'Comanda Decor 2'!$B36,"")</f>
        <v/>
      </c>
      <c r="C9" s="3" t="str">
        <f>IF('Comanda Decor 2'!$C36&lt;&gt;"",'Comanda Decor 2'!$C36,"")</f>
        <v/>
      </c>
      <c r="D9" s="3" t="str">
        <f>IF('Comanda Decor 2'!$D36&lt;&gt;0,'Comanda Decor 2'!$D36,"")</f>
        <v/>
      </c>
      <c r="E9" s="3" t="str">
        <f>IF('Comanda Decor 2'!$E36&lt;&gt;0,'Comanda Decor 2'!$E36,"")</f>
        <v/>
      </c>
      <c r="F9" s="3" t="str">
        <f>IF('Comanda Decor 2'!$F36&lt;&gt;0,'Comanda Decor 2'!$F36,"")</f>
        <v/>
      </c>
      <c r="G9" s="3" t="str">
        <f>IF('Comanda Decor 2'!$C36="","",IF('Comanda Decor 2'!$G36="",1,0))</f>
        <v/>
      </c>
      <c r="H9" s="3" t="str">
        <f>VLOOKUP(IF('Comanda Decor 2'!$H36=1,'Comanda Decor 2'!$C$20,IF('Comanda Decor 2'!$H36=2,'Comanda Decor 2'!$C$21,IF('Comanda Decor 2'!$H36=3,'Comanda Decor 2'!$C$22,IF('Comanda Decor 2'!$H36=4,'Comanda Decor 2'!$C$23,IF('Comanda Decor 2'!$H36=5,'Comanda Decor 2'!$C$24,IF('Comanda Decor 2'!$H36=6,'Comanda Decor 2'!$C$25,"Blank")))))),'Corespondenta ABS denumire-cod'!A:B,2,0)</f>
        <v/>
      </c>
      <c r="I9" s="3" t="str">
        <f>VLOOKUP(IF('Comanda Decor 2'!$I36=1,'Comanda Decor 2'!$C$20,IF('Comanda Decor 2'!$I36=2,'Comanda Decor 2'!$C$21,IF('Comanda Decor 2'!$I36=3,'Comanda Decor 2'!$C$22,IF('Comanda Decor 2'!$I36=4,'Comanda Decor 2'!$C$23,IF('Comanda Decor 2'!$I36=5,'Comanda Decor 2'!$C$24,IF('Comanda Decor 2'!$I36=6,'Comanda Decor 2'!$C$25,"Blank")))))),'Corespondenta ABS denumire-cod'!A:B,2,0)</f>
        <v/>
      </c>
      <c r="J9" s="3" t="str">
        <f>VLOOKUP(IF('Comanda Decor 2'!$J36=1,'Comanda Decor 2'!$C$20,IF('Comanda Decor 2'!$J36=2,'Comanda Decor 2'!$C$21,IF('Comanda Decor 2'!$J36=3,'Comanda Decor 2'!$C$22,IF('Comanda Decor 2'!$J36=4,'Comanda Decor 2'!$C$23,IF('Comanda Decor 2'!$J36=5,'Comanda Decor 2'!$C$24,IF('Comanda Decor 2'!$J36=6,'Comanda Decor 2'!$C$25,"Blank")))))),'Corespondenta ABS denumire-cod'!A:B,2,0)</f>
        <v/>
      </c>
      <c r="K9" s="3" t="str">
        <f>VLOOKUP(IF('Comanda Decor 2'!$K36=1,'Comanda Decor 2'!$C$20,IF('Comanda Decor 2'!$K36=2,'Comanda Decor 2'!$C$21,IF('Comanda Decor 2'!$K36=3,'Comanda Decor 2'!$C$22,IF('Comanda Decor 2'!$K36=4,'Comanda Decor 2'!$C$23,IF('Comanda Decor 2'!$K36=5,'Comanda Decor 2'!$C$24,IF('Comanda Decor 2'!$K36=6,'Comanda Decor 2'!$C$25,"Blank")))))),'Corespondenta ABS denumire-cod'!A:B,2,0)</f>
        <v/>
      </c>
      <c r="L9" s="3" t="str">
        <f>IF('Comanda Decor 2'!$D36&lt;&gt;0,VLOOKUP('Formula Cant 2'!$E8,'Grafica Cant'!$E$2:$F$17,2,0),"")</f>
        <v/>
      </c>
      <c r="M9" s="3" t="str">
        <f>IF('Comanda Decor 2'!$C36&lt;&gt;"",IF('Comanda Decor 2'!$L36&lt;&gt;"",'Comanda Decor 2'!$L36,""),"")</f>
        <v/>
      </c>
      <c r="N9" s="3" t="str">
        <f>IF('Comanda Decor 2'!$C36&lt;&gt;"",IF('Comanda Decor 2'!$C$12&lt;&gt;"",'Comanda Decor 2'!$C$12,""),"")</f>
        <v/>
      </c>
      <c r="O9" s="7" t="str">
        <f>IF('Comanda Decor 2'!$C36&lt;&gt;"",IF('Comanda Decor 2'!$C$10&lt;&gt;"",'Comanda Decor 2'!$C$10,""),"")</f>
        <v/>
      </c>
    </row>
    <row r="10" spans="1:15" x14ac:dyDescent="0.3">
      <c r="A10" s="3">
        <v>8</v>
      </c>
      <c r="B10" s="3" t="str">
        <f>IF('Comanda Decor 2'!$B37&lt;&gt;"",'Comanda Decor 2'!$B37,"")</f>
        <v/>
      </c>
      <c r="C10" s="3" t="str">
        <f>IF('Comanda Decor 2'!$C37&lt;&gt;"",'Comanda Decor 2'!$C37,"")</f>
        <v/>
      </c>
      <c r="D10" s="3" t="str">
        <f>IF('Comanda Decor 2'!$D37&lt;&gt;0,'Comanda Decor 2'!$D37,"")</f>
        <v/>
      </c>
      <c r="E10" s="3" t="str">
        <f>IF('Comanda Decor 2'!$E37&lt;&gt;0,'Comanda Decor 2'!$E37,"")</f>
        <v/>
      </c>
      <c r="F10" s="3" t="str">
        <f>IF('Comanda Decor 2'!$F37&lt;&gt;0,'Comanda Decor 2'!$F37,"")</f>
        <v/>
      </c>
      <c r="G10" s="3" t="str">
        <f>IF('Comanda Decor 2'!$C37="","",IF('Comanda Decor 2'!$G37="",1,0))</f>
        <v/>
      </c>
      <c r="H10" s="3" t="str">
        <f>VLOOKUP(IF('Comanda Decor 2'!$H37=1,'Comanda Decor 2'!$C$20,IF('Comanda Decor 2'!$H37=2,'Comanda Decor 2'!$C$21,IF('Comanda Decor 2'!$H37=3,'Comanda Decor 2'!$C$22,IF('Comanda Decor 2'!$H37=4,'Comanda Decor 2'!$C$23,IF('Comanda Decor 2'!$H37=5,'Comanda Decor 2'!$C$24,IF('Comanda Decor 2'!$H37=6,'Comanda Decor 2'!$C$25,"Blank")))))),'Corespondenta ABS denumire-cod'!A:B,2,0)</f>
        <v/>
      </c>
      <c r="I10" s="3" t="str">
        <f>VLOOKUP(IF('Comanda Decor 2'!$I37=1,'Comanda Decor 2'!$C$20,IF('Comanda Decor 2'!$I37=2,'Comanda Decor 2'!$C$21,IF('Comanda Decor 2'!$I37=3,'Comanda Decor 2'!$C$22,IF('Comanda Decor 2'!$I37=4,'Comanda Decor 2'!$C$23,IF('Comanda Decor 2'!$I37=5,'Comanda Decor 2'!$C$24,IF('Comanda Decor 2'!$I37=6,'Comanda Decor 2'!$C$25,"Blank")))))),'Corespondenta ABS denumire-cod'!A:B,2,0)</f>
        <v/>
      </c>
      <c r="J10" s="3" t="str">
        <f>VLOOKUP(IF('Comanda Decor 2'!$J37=1,'Comanda Decor 2'!$C$20,IF('Comanda Decor 2'!$J37=2,'Comanda Decor 2'!$C$21,IF('Comanda Decor 2'!$J37=3,'Comanda Decor 2'!$C$22,IF('Comanda Decor 2'!$J37=4,'Comanda Decor 2'!$C$23,IF('Comanda Decor 2'!$J37=5,'Comanda Decor 2'!$C$24,IF('Comanda Decor 2'!$J37=6,'Comanda Decor 2'!$C$25,"Blank")))))),'Corespondenta ABS denumire-cod'!A:B,2,0)</f>
        <v/>
      </c>
      <c r="K10" s="3" t="str">
        <f>VLOOKUP(IF('Comanda Decor 2'!$K37=1,'Comanda Decor 2'!$C$20,IF('Comanda Decor 2'!$K37=2,'Comanda Decor 2'!$C$21,IF('Comanda Decor 2'!$K37=3,'Comanda Decor 2'!$C$22,IF('Comanda Decor 2'!$K37=4,'Comanda Decor 2'!$C$23,IF('Comanda Decor 2'!$K37=5,'Comanda Decor 2'!$C$24,IF('Comanda Decor 2'!$K37=6,'Comanda Decor 2'!$C$25,"Blank")))))),'Corespondenta ABS denumire-cod'!A:B,2,0)</f>
        <v/>
      </c>
      <c r="L10" s="3" t="str">
        <f>IF('Comanda Decor 2'!$D37&lt;&gt;0,VLOOKUP('Formula Cant 2'!$E9,'Grafica Cant'!$E$2:$F$17,2,0),"")</f>
        <v/>
      </c>
      <c r="M10" s="3" t="str">
        <f>IF('Comanda Decor 2'!$C37&lt;&gt;"",IF('Comanda Decor 2'!$L37&lt;&gt;"",'Comanda Decor 2'!$L37,""),"")</f>
        <v/>
      </c>
      <c r="N10" s="3" t="str">
        <f>IF('Comanda Decor 2'!$C37&lt;&gt;"",IF('Comanda Decor 2'!$C$12&lt;&gt;"",'Comanda Decor 2'!$C$12,""),"")</f>
        <v/>
      </c>
      <c r="O10" s="7" t="str">
        <f>IF('Comanda Decor 2'!$C37&lt;&gt;"",IF('Comanda Decor 2'!$C$10&lt;&gt;"",'Comanda Decor 2'!$C$10,""),"")</f>
        <v/>
      </c>
    </row>
    <row r="11" spans="1:15" x14ac:dyDescent="0.3">
      <c r="A11" s="3">
        <v>9</v>
      </c>
      <c r="B11" s="3" t="str">
        <f>IF('Comanda Decor 2'!$B38&lt;&gt;"",'Comanda Decor 2'!$B38,"")</f>
        <v/>
      </c>
      <c r="C11" s="3" t="str">
        <f>IF('Comanda Decor 2'!$C38&lt;&gt;"",'Comanda Decor 2'!$C38,"")</f>
        <v/>
      </c>
      <c r="D11" s="3" t="str">
        <f>IF('Comanda Decor 2'!$D38&lt;&gt;0,'Comanda Decor 2'!$D38,"")</f>
        <v/>
      </c>
      <c r="E11" s="3" t="str">
        <f>IF('Comanda Decor 2'!$E38&lt;&gt;0,'Comanda Decor 2'!$E38,"")</f>
        <v/>
      </c>
      <c r="F11" s="3" t="str">
        <f>IF('Comanda Decor 2'!$F38&lt;&gt;0,'Comanda Decor 2'!$F38,"")</f>
        <v/>
      </c>
      <c r="G11" s="3" t="str">
        <f>IF('Comanda Decor 2'!$C38="","",IF('Comanda Decor 2'!$G38="",1,0))</f>
        <v/>
      </c>
      <c r="H11" s="3" t="str">
        <f>VLOOKUP(IF('Comanda Decor 2'!$H38=1,'Comanda Decor 2'!$C$20,IF('Comanda Decor 2'!$H38=2,'Comanda Decor 2'!$C$21,IF('Comanda Decor 2'!$H38=3,'Comanda Decor 2'!$C$22,IF('Comanda Decor 2'!$H38=4,'Comanda Decor 2'!$C$23,IF('Comanda Decor 2'!$H38=5,'Comanda Decor 2'!$C$24,IF('Comanda Decor 2'!$H38=6,'Comanda Decor 2'!$C$25,"Blank")))))),'Corespondenta ABS denumire-cod'!A:B,2,0)</f>
        <v/>
      </c>
      <c r="I11" s="3" t="str">
        <f>VLOOKUP(IF('Comanda Decor 2'!$I38=1,'Comanda Decor 2'!$C$20,IF('Comanda Decor 2'!$I38=2,'Comanda Decor 2'!$C$21,IF('Comanda Decor 2'!$I38=3,'Comanda Decor 2'!$C$22,IF('Comanda Decor 2'!$I38=4,'Comanda Decor 2'!$C$23,IF('Comanda Decor 2'!$I38=5,'Comanda Decor 2'!$C$24,IF('Comanda Decor 2'!$I38=6,'Comanda Decor 2'!$C$25,"Blank")))))),'Corespondenta ABS denumire-cod'!A:B,2,0)</f>
        <v/>
      </c>
      <c r="J11" s="3" t="str">
        <f>VLOOKUP(IF('Comanda Decor 2'!$J38=1,'Comanda Decor 2'!$C$20,IF('Comanda Decor 2'!$J38=2,'Comanda Decor 2'!$C$21,IF('Comanda Decor 2'!$J38=3,'Comanda Decor 2'!$C$22,IF('Comanda Decor 2'!$J38=4,'Comanda Decor 2'!$C$23,IF('Comanda Decor 2'!$J38=5,'Comanda Decor 2'!$C$24,IF('Comanda Decor 2'!$J38=6,'Comanda Decor 2'!$C$25,"Blank")))))),'Corespondenta ABS denumire-cod'!A:B,2,0)</f>
        <v/>
      </c>
      <c r="K11" s="3" t="str">
        <f>VLOOKUP(IF('Comanda Decor 2'!$K38=1,'Comanda Decor 2'!$C$20,IF('Comanda Decor 2'!$K38=2,'Comanda Decor 2'!$C$21,IF('Comanda Decor 2'!$K38=3,'Comanda Decor 2'!$C$22,IF('Comanda Decor 2'!$K38=4,'Comanda Decor 2'!$C$23,IF('Comanda Decor 2'!$K38=5,'Comanda Decor 2'!$C$24,IF('Comanda Decor 2'!$K38=6,'Comanda Decor 2'!$C$25,"Blank")))))),'Corespondenta ABS denumire-cod'!A:B,2,0)</f>
        <v/>
      </c>
      <c r="L11" s="3" t="str">
        <f>IF('Comanda Decor 2'!$D38&lt;&gt;0,VLOOKUP('Formula Cant 2'!$E10,'Grafica Cant'!$E$2:$F$17,2,0),"")</f>
        <v/>
      </c>
      <c r="M11" s="3" t="str">
        <f>IF('Comanda Decor 2'!$C38&lt;&gt;"",IF('Comanda Decor 2'!$L38&lt;&gt;"",'Comanda Decor 2'!$L38,""),"")</f>
        <v/>
      </c>
      <c r="N11" s="3" t="str">
        <f>IF('Comanda Decor 2'!$C38&lt;&gt;"",IF('Comanda Decor 2'!$C$12&lt;&gt;"",'Comanda Decor 2'!$C$12,""),"")</f>
        <v/>
      </c>
      <c r="O11" s="7" t="str">
        <f>IF('Comanda Decor 2'!$C38&lt;&gt;"",IF('Comanda Decor 2'!$C$10&lt;&gt;"",'Comanda Decor 2'!$C$10,""),"")</f>
        <v/>
      </c>
    </row>
    <row r="12" spans="1:15" x14ac:dyDescent="0.3">
      <c r="A12" s="3">
        <v>10</v>
      </c>
      <c r="B12" s="3" t="str">
        <f>IF('Comanda Decor 2'!$B39&lt;&gt;"",'Comanda Decor 2'!$B39,"")</f>
        <v/>
      </c>
      <c r="C12" s="3" t="str">
        <f>IF('Comanda Decor 2'!$C39&lt;&gt;"",'Comanda Decor 2'!$C39,"")</f>
        <v/>
      </c>
      <c r="D12" s="3" t="str">
        <f>IF('Comanda Decor 2'!$D39&lt;&gt;0,'Comanda Decor 2'!$D39,"")</f>
        <v/>
      </c>
      <c r="E12" s="3" t="str">
        <f>IF('Comanda Decor 2'!$E39&lt;&gt;0,'Comanda Decor 2'!$E39,"")</f>
        <v/>
      </c>
      <c r="F12" s="3" t="str">
        <f>IF('Comanda Decor 2'!$F39&lt;&gt;0,'Comanda Decor 2'!$F39,"")</f>
        <v/>
      </c>
      <c r="G12" s="3" t="str">
        <f>IF('Comanda Decor 2'!$C39="","",IF('Comanda Decor 2'!$G39="",1,0))</f>
        <v/>
      </c>
      <c r="H12" s="3" t="str">
        <f>VLOOKUP(IF('Comanda Decor 2'!$H39=1,'Comanda Decor 2'!$C$20,IF('Comanda Decor 2'!$H39=2,'Comanda Decor 2'!$C$21,IF('Comanda Decor 2'!$H39=3,'Comanda Decor 2'!$C$22,IF('Comanda Decor 2'!$H39=4,'Comanda Decor 2'!$C$23,IF('Comanda Decor 2'!$H39=5,'Comanda Decor 2'!$C$24,IF('Comanda Decor 2'!$H39=6,'Comanda Decor 2'!$C$25,"Blank")))))),'Corespondenta ABS denumire-cod'!A:B,2,0)</f>
        <v/>
      </c>
      <c r="I12" s="3" t="str">
        <f>VLOOKUP(IF('Comanda Decor 2'!$I39=1,'Comanda Decor 2'!$C$20,IF('Comanda Decor 2'!$I39=2,'Comanda Decor 2'!$C$21,IF('Comanda Decor 2'!$I39=3,'Comanda Decor 2'!$C$22,IF('Comanda Decor 2'!$I39=4,'Comanda Decor 2'!$C$23,IF('Comanda Decor 2'!$I39=5,'Comanda Decor 2'!$C$24,IF('Comanda Decor 2'!$I39=6,'Comanda Decor 2'!$C$25,"Blank")))))),'Corespondenta ABS denumire-cod'!A:B,2,0)</f>
        <v/>
      </c>
      <c r="J12" s="3" t="str">
        <f>VLOOKUP(IF('Comanda Decor 2'!$J39=1,'Comanda Decor 2'!$C$20,IF('Comanda Decor 2'!$J39=2,'Comanda Decor 2'!$C$21,IF('Comanda Decor 2'!$J39=3,'Comanda Decor 2'!$C$22,IF('Comanda Decor 2'!$J39=4,'Comanda Decor 2'!$C$23,IF('Comanda Decor 2'!$J39=5,'Comanda Decor 2'!$C$24,IF('Comanda Decor 2'!$J39=6,'Comanda Decor 2'!$C$25,"Blank")))))),'Corespondenta ABS denumire-cod'!A:B,2,0)</f>
        <v/>
      </c>
      <c r="K12" s="3" t="str">
        <f>VLOOKUP(IF('Comanda Decor 2'!$K39=1,'Comanda Decor 2'!$C$20,IF('Comanda Decor 2'!$K39=2,'Comanda Decor 2'!$C$21,IF('Comanda Decor 2'!$K39=3,'Comanda Decor 2'!$C$22,IF('Comanda Decor 2'!$K39=4,'Comanda Decor 2'!$C$23,IF('Comanda Decor 2'!$K39=5,'Comanda Decor 2'!$C$24,IF('Comanda Decor 2'!$K39=6,'Comanda Decor 2'!$C$25,"Blank")))))),'Corespondenta ABS denumire-cod'!A:B,2,0)</f>
        <v/>
      </c>
      <c r="L12" s="3" t="str">
        <f>IF('Comanda Decor 2'!$D39&lt;&gt;0,VLOOKUP('Formula Cant 2'!$E11,'Grafica Cant'!$E$2:$F$17,2,0),"")</f>
        <v/>
      </c>
      <c r="M12" s="3" t="str">
        <f>IF('Comanda Decor 2'!$C39&lt;&gt;"",IF('Comanda Decor 2'!$L39&lt;&gt;"",'Comanda Decor 2'!$L39,""),"")</f>
        <v/>
      </c>
      <c r="N12" s="3" t="str">
        <f>IF('Comanda Decor 2'!$C39&lt;&gt;"",IF('Comanda Decor 2'!$C$12&lt;&gt;"",'Comanda Decor 2'!$C$12,""),"")</f>
        <v/>
      </c>
      <c r="O12" s="7" t="str">
        <f>IF('Comanda Decor 2'!$C39&lt;&gt;"",IF('Comanda Decor 2'!$C$10&lt;&gt;"",'Comanda Decor 2'!$C$10,""),"")</f>
        <v/>
      </c>
    </row>
    <row r="13" spans="1:15" x14ac:dyDescent="0.3">
      <c r="A13" s="3">
        <v>11</v>
      </c>
      <c r="B13" s="3" t="str">
        <f>IF('Comanda Decor 2'!$B40&lt;&gt;"",'Comanda Decor 2'!$B40,"")</f>
        <v/>
      </c>
      <c r="C13" s="3" t="str">
        <f>IF('Comanda Decor 2'!$C40&lt;&gt;"",'Comanda Decor 2'!$C40,"")</f>
        <v/>
      </c>
      <c r="D13" s="3" t="str">
        <f>IF('Comanda Decor 2'!$D40&lt;&gt;0,'Comanda Decor 2'!$D40,"")</f>
        <v/>
      </c>
      <c r="E13" s="3" t="str">
        <f>IF('Comanda Decor 2'!$E40&lt;&gt;0,'Comanda Decor 2'!$E40,"")</f>
        <v/>
      </c>
      <c r="F13" s="3" t="str">
        <f>IF('Comanda Decor 2'!$F40&lt;&gt;0,'Comanda Decor 2'!$F40,"")</f>
        <v/>
      </c>
      <c r="G13" s="3" t="str">
        <f>IF('Comanda Decor 2'!$C40="","",IF('Comanda Decor 2'!$G40="",1,0))</f>
        <v/>
      </c>
      <c r="H13" s="3" t="str">
        <f>VLOOKUP(IF('Comanda Decor 2'!$H40=1,'Comanda Decor 2'!$C$20,IF('Comanda Decor 2'!$H40=2,'Comanda Decor 2'!$C$21,IF('Comanda Decor 2'!$H40=3,'Comanda Decor 2'!$C$22,IF('Comanda Decor 2'!$H40=4,'Comanda Decor 2'!$C$23,IF('Comanda Decor 2'!$H40=5,'Comanda Decor 2'!$C$24,IF('Comanda Decor 2'!$H40=6,'Comanda Decor 2'!$C$25,"Blank")))))),'Corespondenta ABS denumire-cod'!A:B,2,0)</f>
        <v/>
      </c>
      <c r="I13" s="3" t="str">
        <f>VLOOKUP(IF('Comanda Decor 2'!$I40=1,'Comanda Decor 2'!$C$20,IF('Comanda Decor 2'!$I40=2,'Comanda Decor 2'!$C$21,IF('Comanda Decor 2'!$I40=3,'Comanda Decor 2'!$C$22,IF('Comanda Decor 2'!$I40=4,'Comanda Decor 2'!$C$23,IF('Comanda Decor 2'!$I40=5,'Comanda Decor 2'!$C$24,IF('Comanda Decor 2'!$I40=6,'Comanda Decor 2'!$C$25,"Blank")))))),'Corespondenta ABS denumire-cod'!A:B,2,0)</f>
        <v/>
      </c>
      <c r="J13" s="3" t="str">
        <f>VLOOKUP(IF('Comanda Decor 2'!$J40=1,'Comanda Decor 2'!$C$20,IF('Comanda Decor 2'!$J40=2,'Comanda Decor 2'!$C$21,IF('Comanda Decor 2'!$J40=3,'Comanda Decor 2'!$C$22,IF('Comanda Decor 2'!$J40=4,'Comanda Decor 2'!$C$23,IF('Comanda Decor 2'!$J40=5,'Comanda Decor 2'!$C$24,IF('Comanda Decor 2'!$J40=6,'Comanda Decor 2'!$C$25,"Blank")))))),'Corespondenta ABS denumire-cod'!A:B,2,0)</f>
        <v/>
      </c>
      <c r="K13" s="3" t="str">
        <f>VLOOKUP(IF('Comanda Decor 2'!$K40=1,'Comanda Decor 2'!$C$20,IF('Comanda Decor 2'!$K40=2,'Comanda Decor 2'!$C$21,IF('Comanda Decor 2'!$K40=3,'Comanda Decor 2'!$C$22,IF('Comanda Decor 2'!$K40=4,'Comanda Decor 2'!$C$23,IF('Comanda Decor 2'!$K40=5,'Comanda Decor 2'!$C$24,IF('Comanda Decor 2'!$K40=6,'Comanda Decor 2'!$C$25,"Blank")))))),'Corespondenta ABS denumire-cod'!A:B,2,0)</f>
        <v/>
      </c>
      <c r="L13" s="3" t="str">
        <f>IF('Comanda Decor 2'!$D40&lt;&gt;0,VLOOKUP('Formula Cant 2'!$E12,'Grafica Cant'!$E$2:$F$17,2,0),"")</f>
        <v/>
      </c>
      <c r="M13" s="3" t="str">
        <f>IF('Comanda Decor 2'!$C40&lt;&gt;"",IF('Comanda Decor 2'!$L40&lt;&gt;"",'Comanda Decor 2'!$L40,""),"")</f>
        <v/>
      </c>
      <c r="N13" s="3" t="str">
        <f>IF('Comanda Decor 2'!$C40&lt;&gt;"",IF('Comanda Decor 2'!$C$12&lt;&gt;"",'Comanda Decor 2'!$C$12,""),"")</f>
        <v/>
      </c>
      <c r="O13" s="7" t="str">
        <f>IF('Comanda Decor 2'!$C40&lt;&gt;"",IF('Comanda Decor 2'!$C$10&lt;&gt;"",'Comanda Decor 2'!$C$10,""),"")</f>
        <v/>
      </c>
    </row>
    <row r="14" spans="1:15" x14ac:dyDescent="0.3">
      <c r="A14" s="3">
        <v>12</v>
      </c>
      <c r="B14" s="3" t="str">
        <f>IF('Comanda Decor 2'!$B41&lt;&gt;"",'Comanda Decor 2'!$B41,"")</f>
        <v/>
      </c>
      <c r="C14" s="3" t="str">
        <f>IF('Comanda Decor 2'!$C41&lt;&gt;"",'Comanda Decor 2'!$C41,"")</f>
        <v/>
      </c>
      <c r="D14" s="3" t="str">
        <f>IF('Comanda Decor 2'!$D41&lt;&gt;0,'Comanda Decor 2'!$D41,"")</f>
        <v/>
      </c>
      <c r="E14" s="3" t="str">
        <f>IF('Comanda Decor 2'!$E41&lt;&gt;0,'Comanda Decor 2'!$E41,"")</f>
        <v/>
      </c>
      <c r="F14" s="3" t="str">
        <f>IF('Comanda Decor 2'!$F41&lt;&gt;0,'Comanda Decor 2'!$F41,"")</f>
        <v/>
      </c>
      <c r="G14" s="3" t="str">
        <f>IF('Comanda Decor 2'!$C41="","",IF('Comanda Decor 2'!$G41="",1,0))</f>
        <v/>
      </c>
      <c r="H14" s="3" t="str">
        <f>VLOOKUP(IF('Comanda Decor 2'!$H41=1,'Comanda Decor 2'!$C$20,IF('Comanda Decor 2'!$H41=2,'Comanda Decor 2'!$C$21,IF('Comanda Decor 2'!$H41=3,'Comanda Decor 2'!$C$22,IF('Comanda Decor 2'!$H41=4,'Comanda Decor 2'!$C$23,IF('Comanda Decor 2'!$H41=5,'Comanda Decor 2'!$C$24,IF('Comanda Decor 2'!$H41=6,'Comanda Decor 2'!$C$25,"Blank")))))),'Corespondenta ABS denumire-cod'!A:B,2,0)</f>
        <v/>
      </c>
      <c r="I14" s="3" t="str">
        <f>VLOOKUP(IF('Comanda Decor 2'!$I41=1,'Comanda Decor 2'!$C$20,IF('Comanda Decor 2'!$I41=2,'Comanda Decor 2'!$C$21,IF('Comanda Decor 2'!$I41=3,'Comanda Decor 2'!$C$22,IF('Comanda Decor 2'!$I41=4,'Comanda Decor 2'!$C$23,IF('Comanda Decor 2'!$I41=5,'Comanda Decor 2'!$C$24,IF('Comanda Decor 2'!$I41=6,'Comanda Decor 2'!$C$25,"Blank")))))),'Corespondenta ABS denumire-cod'!A:B,2,0)</f>
        <v/>
      </c>
      <c r="J14" s="3" t="str">
        <f>VLOOKUP(IF('Comanda Decor 2'!$J41=1,'Comanda Decor 2'!$C$20,IF('Comanda Decor 2'!$J41=2,'Comanda Decor 2'!$C$21,IF('Comanda Decor 2'!$J41=3,'Comanda Decor 2'!$C$22,IF('Comanda Decor 2'!$J41=4,'Comanda Decor 2'!$C$23,IF('Comanda Decor 2'!$J41=5,'Comanda Decor 2'!$C$24,IF('Comanda Decor 2'!$J41=6,'Comanda Decor 2'!$C$25,"Blank")))))),'Corespondenta ABS denumire-cod'!A:B,2,0)</f>
        <v/>
      </c>
      <c r="K14" s="3" t="str">
        <f>VLOOKUP(IF('Comanda Decor 2'!$K41=1,'Comanda Decor 2'!$C$20,IF('Comanda Decor 2'!$K41=2,'Comanda Decor 2'!$C$21,IF('Comanda Decor 2'!$K41=3,'Comanda Decor 2'!$C$22,IF('Comanda Decor 2'!$K41=4,'Comanda Decor 2'!$C$23,IF('Comanda Decor 2'!$K41=5,'Comanda Decor 2'!$C$24,IF('Comanda Decor 2'!$K41=6,'Comanda Decor 2'!$C$25,"Blank")))))),'Corespondenta ABS denumire-cod'!A:B,2,0)</f>
        <v/>
      </c>
      <c r="L14" s="3" t="str">
        <f>IF('Comanda Decor 2'!$D41&lt;&gt;0,VLOOKUP('Formula Cant 2'!$E13,'Grafica Cant'!$E$2:$F$17,2,0),"")</f>
        <v/>
      </c>
      <c r="M14" s="3" t="str">
        <f>IF('Comanda Decor 2'!$C41&lt;&gt;"",IF('Comanda Decor 2'!$L41&lt;&gt;"",'Comanda Decor 2'!$L41,""),"")</f>
        <v/>
      </c>
      <c r="N14" s="3" t="str">
        <f>IF('Comanda Decor 2'!$C41&lt;&gt;"",IF('Comanda Decor 2'!$C$12&lt;&gt;"",'Comanda Decor 2'!$C$12,""),"")</f>
        <v/>
      </c>
      <c r="O14" s="7" t="str">
        <f>IF('Comanda Decor 2'!$C41&lt;&gt;"",IF('Comanda Decor 2'!$C$10&lt;&gt;"",'Comanda Decor 2'!$C$10,""),"")</f>
        <v/>
      </c>
    </row>
    <row r="15" spans="1:15" x14ac:dyDescent="0.3">
      <c r="A15" s="3">
        <v>13</v>
      </c>
      <c r="B15" s="3" t="str">
        <f>IF('Comanda Decor 2'!$B42&lt;&gt;"",'Comanda Decor 2'!$B42,"")</f>
        <v/>
      </c>
      <c r="C15" s="3" t="str">
        <f>IF('Comanda Decor 2'!$C42&lt;&gt;"",'Comanda Decor 2'!$C42,"")</f>
        <v/>
      </c>
      <c r="D15" s="3" t="str">
        <f>IF('Comanda Decor 2'!$D42&lt;&gt;0,'Comanda Decor 2'!$D42,"")</f>
        <v/>
      </c>
      <c r="E15" s="3" t="str">
        <f>IF('Comanda Decor 2'!$E42&lt;&gt;0,'Comanda Decor 2'!$E42,"")</f>
        <v/>
      </c>
      <c r="F15" s="3" t="str">
        <f>IF('Comanda Decor 2'!$F42&lt;&gt;0,'Comanda Decor 2'!$F42,"")</f>
        <v/>
      </c>
      <c r="G15" s="3" t="str">
        <f>IF('Comanda Decor 2'!$C42="","",IF('Comanda Decor 2'!$G42="",1,0))</f>
        <v/>
      </c>
      <c r="H15" s="3" t="str">
        <f>VLOOKUP(IF('Comanda Decor 2'!$H42=1,'Comanda Decor 2'!$C$20,IF('Comanda Decor 2'!$H42=2,'Comanda Decor 2'!$C$21,IF('Comanda Decor 2'!$H42=3,'Comanda Decor 2'!$C$22,IF('Comanda Decor 2'!$H42=4,'Comanda Decor 2'!$C$23,IF('Comanda Decor 2'!$H42=5,'Comanda Decor 2'!$C$24,IF('Comanda Decor 2'!$H42=6,'Comanda Decor 2'!$C$25,"Blank")))))),'Corespondenta ABS denumire-cod'!A:B,2,0)</f>
        <v/>
      </c>
      <c r="I15" s="3" t="str">
        <f>VLOOKUP(IF('Comanda Decor 2'!$I42=1,'Comanda Decor 2'!$C$20,IF('Comanda Decor 2'!$I42=2,'Comanda Decor 2'!$C$21,IF('Comanda Decor 2'!$I42=3,'Comanda Decor 2'!$C$22,IF('Comanda Decor 2'!$I42=4,'Comanda Decor 2'!$C$23,IF('Comanda Decor 2'!$I42=5,'Comanda Decor 2'!$C$24,IF('Comanda Decor 2'!$I42=6,'Comanda Decor 2'!$C$25,"Blank")))))),'Corespondenta ABS denumire-cod'!A:B,2,0)</f>
        <v/>
      </c>
      <c r="J15" s="3" t="str">
        <f>VLOOKUP(IF('Comanda Decor 2'!$J42=1,'Comanda Decor 2'!$C$20,IF('Comanda Decor 2'!$J42=2,'Comanda Decor 2'!$C$21,IF('Comanda Decor 2'!$J42=3,'Comanda Decor 2'!$C$22,IF('Comanda Decor 2'!$J42=4,'Comanda Decor 2'!$C$23,IF('Comanda Decor 2'!$J42=5,'Comanda Decor 2'!$C$24,IF('Comanda Decor 2'!$J42=6,'Comanda Decor 2'!$C$25,"Blank")))))),'Corespondenta ABS denumire-cod'!A:B,2,0)</f>
        <v/>
      </c>
      <c r="K15" s="3" t="str">
        <f>VLOOKUP(IF('Comanda Decor 2'!$K42=1,'Comanda Decor 2'!$C$20,IF('Comanda Decor 2'!$K42=2,'Comanda Decor 2'!$C$21,IF('Comanda Decor 2'!$K42=3,'Comanda Decor 2'!$C$22,IF('Comanda Decor 2'!$K42=4,'Comanda Decor 2'!$C$23,IF('Comanda Decor 2'!$K42=5,'Comanda Decor 2'!$C$24,IF('Comanda Decor 2'!$K42=6,'Comanda Decor 2'!$C$25,"Blank")))))),'Corespondenta ABS denumire-cod'!A:B,2,0)</f>
        <v/>
      </c>
      <c r="L15" s="3" t="str">
        <f>IF('Comanda Decor 2'!$D42&lt;&gt;0,VLOOKUP('Formula Cant 2'!$E14,'Grafica Cant'!$E$2:$F$17,2,0),"")</f>
        <v/>
      </c>
      <c r="M15" s="3" t="str">
        <f>IF('Comanda Decor 2'!$C42&lt;&gt;"",IF('Comanda Decor 2'!$L42&lt;&gt;"",'Comanda Decor 2'!$L42,""),"")</f>
        <v/>
      </c>
      <c r="N15" s="3" t="str">
        <f>IF('Comanda Decor 2'!$C42&lt;&gt;"",IF('Comanda Decor 2'!$C$12&lt;&gt;"",'Comanda Decor 2'!$C$12,""),"")</f>
        <v/>
      </c>
      <c r="O15" s="7" t="str">
        <f>IF('Comanda Decor 2'!$C42&lt;&gt;"",IF('Comanda Decor 2'!$C$10&lt;&gt;"",'Comanda Decor 2'!$C$10,""),"")</f>
        <v/>
      </c>
    </row>
    <row r="16" spans="1:15" x14ac:dyDescent="0.3">
      <c r="A16" s="3">
        <v>14</v>
      </c>
      <c r="B16" s="3" t="str">
        <f>IF('Comanda Decor 2'!$B43&lt;&gt;"",'Comanda Decor 2'!$B43,"")</f>
        <v/>
      </c>
      <c r="C16" s="3" t="str">
        <f>IF('Comanda Decor 2'!$C43&lt;&gt;"",'Comanda Decor 2'!$C43,"")</f>
        <v/>
      </c>
      <c r="D16" s="3" t="str">
        <f>IF('Comanda Decor 2'!$D43&lt;&gt;0,'Comanda Decor 2'!$D43,"")</f>
        <v/>
      </c>
      <c r="E16" s="3" t="str">
        <f>IF('Comanda Decor 2'!$E43&lt;&gt;0,'Comanda Decor 2'!$E43,"")</f>
        <v/>
      </c>
      <c r="F16" s="3" t="str">
        <f>IF('Comanda Decor 2'!$F43&lt;&gt;0,'Comanda Decor 2'!$F43,"")</f>
        <v/>
      </c>
      <c r="G16" s="3" t="str">
        <f>IF('Comanda Decor 2'!$C43="","",IF('Comanda Decor 2'!$G43="",1,0))</f>
        <v/>
      </c>
      <c r="H16" s="3" t="str">
        <f>VLOOKUP(IF('Comanda Decor 2'!$H43=1,'Comanda Decor 2'!$C$20,IF('Comanda Decor 2'!$H43=2,'Comanda Decor 2'!$C$21,IF('Comanda Decor 2'!$H43=3,'Comanda Decor 2'!$C$22,IF('Comanda Decor 2'!$H43=4,'Comanda Decor 2'!$C$23,IF('Comanda Decor 2'!$H43=5,'Comanda Decor 2'!$C$24,IF('Comanda Decor 2'!$H43=6,'Comanda Decor 2'!$C$25,"Blank")))))),'Corespondenta ABS denumire-cod'!A:B,2,0)</f>
        <v/>
      </c>
      <c r="I16" s="3" t="str">
        <f>VLOOKUP(IF('Comanda Decor 2'!$I43=1,'Comanda Decor 2'!$C$20,IF('Comanda Decor 2'!$I43=2,'Comanda Decor 2'!$C$21,IF('Comanda Decor 2'!$I43=3,'Comanda Decor 2'!$C$22,IF('Comanda Decor 2'!$I43=4,'Comanda Decor 2'!$C$23,IF('Comanda Decor 2'!$I43=5,'Comanda Decor 2'!$C$24,IF('Comanda Decor 2'!$I43=6,'Comanda Decor 2'!$C$25,"Blank")))))),'Corespondenta ABS denumire-cod'!A:B,2,0)</f>
        <v/>
      </c>
      <c r="J16" s="3" t="str">
        <f>VLOOKUP(IF('Comanda Decor 2'!$J43=1,'Comanda Decor 2'!$C$20,IF('Comanda Decor 2'!$J43=2,'Comanda Decor 2'!$C$21,IF('Comanda Decor 2'!$J43=3,'Comanda Decor 2'!$C$22,IF('Comanda Decor 2'!$J43=4,'Comanda Decor 2'!$C$23,IF('Comanda Decor 2'!$J43=5,'Comanda Decor 2'!$C$24,IF('Comanda Decor 2'!$J43=6,'Comanda Decor 2'!$C$25,"Blank")))))),'Corespondenta ABS denumire-cod'!A:B,2,0)</f>
        <v/>
      </c>
      <c r="K16" s="3" t="str">
        <f>VLOOKUP(IF('Comanda Decor 2'!$K43=1,'Comanda Decor 2'!$C$20,IF('Comanda Decor 2'!$K43=2,'Comanda Decor 2'!$C$21,IF('Comanda Decor 2'!$K43=3,'Comanda Decor 2'!$C$22,IF('Comanda Decor 2'!$K43=4,'Comanda Decor 2'!$C$23,IF('Comanda Decor 2'!$K43=5,'Comanda Decor 2'!$C$24,IF('Comanda Decor 2'!$K43=6,'Comanda Decor 2'!$C$25,"Blank")))))),'Corespondenta ABS denumire-cod'!A:B,2,0)</f>
        <v/>
      </c>
      <c r="L16" s="3" t="str">
        <f>IF('Comanda Decor 2'!$D43&lt;&gt;0,VLOOKUP('Formula Cant 2'!$E15,'Grafica Cant'!$E$2:$F$17,2,0),"")</f>
        <v/>
      </c>
      <c r="M16" s="3" t="str">
        <f>IF('Comanda Decor 2'!$C43&lt;&gt;"",IF('Comanda Decor 2'!$L43&lt;&gt;"",'Comanda Decor 2'!$L43,""),"")</f>
        <v/>
      </c>
      <c r="N16" s="3" t="str">
        <f>IF('Comanda Decor 2'!$C43&lt;&gt;"",IF('Comanda Decor 2'!$C$12&lt;&gt;"",'Comanda Decor 2'!$C$12,""),"")</f>
        <v/>
      </c>
      <c r="O16" s="7" t="str">
        <f>IF('Comanda Decor 2'!$C43&lt;&gt;"",IF('Comanda Decor 2'!$C$10&lt;&gt;"",'Comanda Decor 2'!$C$10,""),"")</f>
        <v/>
      </c>
    </row>
    <row r="17" spans="1:15" x14ac:dyDescent="0.3">
      <c r="A17" s="3">
        <v>15</v>
      </c>
      <c r="B17" s="3" t="str">
        <f>IF('Comanda Decor 2'!$B44&lt;&gt;"",'Comanda Decor 2'!$B44,"")</f>
        <v/>
      </c>
      <c r="C17" s="3" t="str">
        <f>IF('Comanda Decor 2'!$C44&lt;&gt;"",'Comanda Decor 2'!$C44,"")</f>
        <v/>
      </c>
      <c r="D17" s="3" t="str">
        <f>IF('Comanda Decor 2'!$D44&lt;&gt;0,'Comanda Decor 2'!$D44,"")</f>
        <v/>
      </c>
      <c r="E17" s="3" t="str">
        <f>IF('Comanda Decor 2'!$E44&lt;&gt;0,'Comanda Decor 2'!$E44,"")</f>
        <v/>
      </c>
      <c r="F17" s="3" t="str">
        <f>IF('Comanda Decor 2'!$F44&lt;&gt;0,'Comanda Decor 2'!$F44,"")</f>
        <v/>
      </c>
      <c r="G17" s="3" t="str">
        <f>IF('Comanda Decor 2'!$C44="","",IF('Comanda Decor 2'!$G44="",1,0))</f>
        <v/>
      </c>
      <c r="H17" s="3" t="str">
        <f>VLOOKUP(IF('Comanda Decor 2'!$H44=1,'Comanda Decor 2'!$C$20,IF('Comanda Decor 2'!$H44=2,'Comanda Decor 2'!$C$21,IF('Comanda Decor 2'!$H44=3,'Comanda Decor 2'!$C$22,IF('Comanda Decor 2'!$H44=4,'Comanda Decor 2'!$C$23,IF('Comanda Decor 2'!$H44=5,'Comanda Decor 2'!$C$24,IF('Comanda Decor 2'!$H44=6,'Comanda Decor 2'!$C$25,"Blank")))))),'Corespondenta ABS denumire-cod'!A:B,2,0)</f>
        <v/>
      </c>
      <c r="I17" s="3" t="str">
        <f>VLOOKUP(IF('Comanda Decor 2'!$I44=1,'Comanda Decor 2'!$C$20,IF('Comanda Decor 2'!$I44=2,'Comanda Decor 2'!$C$21,IF('Comanda Decor 2'!$I44=3,'Comanda Decor 2'!$C$22,IF('Comanda Decor 2'!$I44=4,'Comanda Decor 2'!$C$23,IF('Comanda Decor 2'!$I44=5,'Comanda Decor 2'!$C$24,IF('Comanda Decor 2'!$I44=6,'Comanda Decor 2'!$C$25,"Blank")))))),'Corespondenta ABS denumire-cod'!A:B,2,0)</f>
        <v/>
      </c>
      <c r="J17" s="3" t="str">
        <f>VLOOKUP(IF('Comanda Decor 2'!$J44=1,'Comanda Decor 2'!$C$20,IF('Comanda Decor 2'!$J44=2,'Comanda Decor 2'!$C$21,IF('Comanda Decor 2'!$J44=3,'Comanda Decor 2'!$C$22,IF('Comanda Decor 2'!$J44=4,'Comanda Decor 2'!$C$23,IF('Comanda Decor 2'!$J44=5,'Comanda Decor 2'!$C$24,IF('Comanda Decor 2'!$J44=6,'Comanda Decor 2'!$C$25,"Blank")))))),'Corespondenta ABS denumire-cod'!A:B,2,0)</f>
        <v/>
      </c>
      <c r="K17" s="3" t="str">
        <f>VLOOKUP(IF('Comanda Decor 2'!$K44=1,'Comanda Decor 2'!$C$20,IF('Comanda Decor 2'!$K44=2,'Comanda Decor 2'!$C$21,IF('Comanda Decor 2'!$K44=3,'Comanda Decor 2'!$C$22,IF('Comanda Decor 2'!$K44=4,'Comanda Decor 2'!$C$23,IF('Comanda Decor 2'!$K44=5,'Comanda Decor 2'!$C$24,IF('Comanda Decor 2'!$K44=6,'Comanda Decor 2'!$C$25,"Blank")))))),'Corespondenta ABS denumire-cod'!A:B,2,0)</f>
        <v/>
      </c>
      <c r="L17" s="3" t="str">
        <f>IF('Comanda Decor 2'!$D44&lt;&gt;0,VLOOKUP('Formula Cant 2'!$E16,'Grafica Cant'!$E$2:$F$17,2,0),"")</f>
        <v/>
      </c>
      <c r="M17" s="3" t="str">
        <f>IF('Comanda Decor 2'!$C44&lt;&gt;"",IF('Comanda Decor 2'!$L44&lt;&gt;"",'Comanda Decor 2'!$L44,""),"")</f>
        <v/>
      </c>
      <c r="N17" s="3" t="str">
        <f>IF('Comanda Decor 2'!$C44&lt;&gt;"",IF('Comanda Decor 2'!$C$12&lt;&gt;"",'Comanda Decor 2'!$C$12,""),"")</f>
        <v/>
      </c>
      <c r="O17" s="7" t="str">
        <f>IF('Comanda Decor 2'!$C44&lt;&gt;"",IF('Comanda Decor 2'!$C$10&lt;&gt;"",'Comanda Decor 2'!$C$10,""),"")</f>
        <v/>
      </c>
    </row>
    <row r="18" spans="1:15" x14ac:dyDescent="0.3">
      <c r="A18" s="3">
        <v>16</v>
      </c>
      <c r="B18" s="3" t="str">
        <f>IF('Comanda Decor 2'!$B45&lt;&gt;"",'Comanda Decor 2'!$B45,"")</f>
        <v/>
      </c>
      <c r="C18" s="3" t="str">
        <f>IF('Comanda Decor 2'!$C45&lt;&gt;"",'Comanda Decor 2'!$C45,"")</f>
        <v/>
      </c>
      <c r="D18" s="3" t="str">
        <f>IF('Comanda Decor 2'!$D45&lt;&gt;0,'Comanda Decor 2'!$D45,"")</f>
        <v/>
      </c>
      <c r="E18" s="3" t="str">
        <f>IF('Comanda Decor 2'!$E45&lt;&gt;0,'Comanda Decor 2'!$E45,"")</f>
        <v/>
      </c>
      <c r="F18" s="3" t="str">
        <f>IF('Comanda Decor 2'!$F45&lt;&gt;0,'Comanda Decor 2'!$F45,"")</f>
        <v/>
      </c>
      <c r="G18" s="3" t="str">
        <f>IF('Comanda Decor 2'!$C45="","",IF('Comanda Decor 2'!$G45="",1,0))</f>
        <v/>
      </c>
      <c r="H18" s="3" t="str">
        <f>VLOOKUP(IF('Comanda Decor 2'!$H45=1,'Comanda Decor 2'!$C$20,IF('Comanda Decor 2'!$H45=2,'Comanda Decor 2'!$C$21,IF('Comanda Decor 2'!$H45=3,'Comanda Decor 2'!$C$22,IF('Comanda Decor 2'!$H45=4,'Comanda Decor 2'!$C$23,IF('Comanda Decor 2'!$H45=5,'Comanda Decor 2'!$C$24,IF('Comanda Decor 2'!$H45=6,'Comanda Decor 2'!$C$25,"Blank")))))),'Corespondenta ABS denumire-cod'!A:B,2,0)</f>
        <v/>
      </c>
      <c r="I18" s="3" t="str">
        <f>VLOOKUP(IF('Comanda Decor 2'!$I45=1,'Comanda Decor 2'!$C$20,IF('Comanda Decor 2'!$I45=2,'Comanda Decor 2'!$C$21,IF('Comanda Decor 2'!$I45=3,'Comanda Decor 2'!$C$22,IF('Comanda Decor 2'!$I45=4,'Comanda Decor 2'!$C$23,IF('Comanda Decor 2'!$I45=5,'Comanda Decor 2'!$C$24,IF('Comanda Decor 2'!$I45=6,'Comanda Decor 2'!$C$25,"Blank")))))),'Corespondenta ABS denumire-cod'!A:B,2,0)</f>
        <v/>
      </c>
      <c r="J18" s="3" t="str">
        <f>VLOOKUP(IF('Comanda Decor 2'!$J45=1,'Comanda Decor 2'!$C$20,IF('Comanda Decor 2'!$J45=2,'Comanda Decor 2'!$C$21,IF('Comanda Decor 2'!$J45=3,'Comanda Decor 2'!$C$22,IF('Comanda Decor 2'!$J45=4,'Comanda Decor 2'!$C$23,IF('Comanda Decor 2'!$J45=5,'Comanda Decor 2'!$C$24,IF('Comanda Decor 2'!$J45=6,'Comanda Decor 2'!$C$25,"Blank")))))),'Corespondenta ABS denumire-cod'!A:B,2,0)</f>
        <v/>
      </c>
      <c r="K18" s="3" t="str">
        <f>VLOOKUP(IF('Comanda Decor 2'!$K45=1,'Comanda Decor 2'!$C$20,IF('Comanda Decor 2'!$K45=2,'Comanda Decor 2'!$C$21,IF('Comanda Decor 2'!$K45=3,'Comanda Decor 2'!$C$22,IF('Comanda Decor 2'!$K45=4,'Comanda Decor 2'!$C$23,IF('Comanda Decor 2'!$K45=5,'Comanda Decor 2'!$C$24,IF('Comanda Decor 2'!$K45=6,'Comanda Decor 2'!$C$25,"Blank")))))),'Corespondenta ABS denumire-cod'!A:B,2,0)</f>
        <v/>
      </c>
      <c r="L18" s="3" t="str">
        <f>IF('Comanda Decor 2'!$D45&lt;&gt;0,VLOOKUP('Formula Cant 2'!$E17,'Grafica Cant'!$E$2:$F$17,2,0),"")</f>
        <v/>
      </c>
      <c r="M18" s="3" t="str">
        <f>IF('Comanda Decor 2'!$C45&lt;&gt;"",IF('Comanda Decor 2'!$L45&lt;&gt;"",'Comanda Decor 2'!$L45,""),"")</f>
        <v/>
      </c>
      <c r="N18" s="3" t="str">
        <f>IF('Comanda Decor 2'!$C45&lt;&gt;"",IF('Comanda Decor 2'!$C$12&lt;&gt;"",'Comanda Decor 2'!$C$12,""),"")</f>
        <v/>
      </c>
      <c r="O18" s="7" t="str">
        <f>IF('Comanda Decor 2'!$C45&lt;&gt;"",IF('Comanda Decor 2'!$C$10&lt;&gt;"",'Comanda Decor 2'!$C$10,""),"")</f>
        <v/>
      </c>
    </row>
    <row r="19" spans="1:15" x14ac:dyDescent="0.3">
      <c r="A19" s="3">
        <v>17</v>
      </c>
      <c r="B19" s="3" t="str">
        <f>IF('Comanda Decor 2'!$B46&lt;&gt;"",'Comanda Decor 2'!$B46,"")</f>
        <v/>
      </c>
      <c r="C19" s="3" t="str">
        <f>IF('Comanda Decor 2'!$C46&lt;&gt;"",'Comanda Decor 2'!$C46,"")</f>
        <v/>
      </c>
      <c r="D19" s="3" t="str">
        <f>IF('Comanda Decor 2'!$D46&lt;&gt;0,'Comanda Decor 2'!$D46,"")</f>
        <v/>
      </c>
      <c r="E19" s="3" t="str">
        <f>IF('Comanda Decor 2'!$E46&lt;&gt;0,'Comanda Decor 2'!$E46,"")</f>
        <v/>
      </c>
      <c r="F19" s="3" t="str">
        <f>IF('Comanda Decor 2'!$F46&lt;&gt;0,'Comanda Decor 2'!$F46,"")</f>
        <v/>
      </c>
      <c r="G19" s="3" t="str">
        <f>IF('Comanda Decor 2'!$C46="","",IF('Comanda Decor 2'!$G46="",1,0))</f>
        <v/>
      </c>
      <c r="H19" s="3" t="str">
        <f>VLOOKUP(IF('Comanda Decor 2'!$H46=1,'Comanda Decor 2'!$C$20,IF('Comanda Decor 2'!$H46=2,'Comanda Decor 2'!$C$21,IF('Comanda Decor 2'!$H46=3,'Comanda Decor 2'!$C$22,IF('Comanda Decor 2'!$H46=4,'Comanda Decor 2'!$C$23,IF('Comanda Decor 2'!$H46=5,'Comanda Decor 2'!$C$24,IF('Comanda Decor 2'!$H46=6,'Comanda Decor 2'!$C$25,"Blank")))))),'Corespondenta ABS denumire-cod'!A:B,2,0)</f>
        <v/>
      </c>
      <c r="I19" s="3" t="str">
        <f>VLOOKUP(IF('Comanda Decor 2'!$I46=1,'Comanda Decor 2'!$C$20,IF('Comanda Decor 2'!$I46=2,'Comanda Decor 2'!$C$21,IF('Comanda Decor 2'!$I46=3,'Comanda Decor 2'!$C$22,IF('Comanda Decor 2'!$I46=4,'Comanda Decor 2'!$C$23,IF('Comanda Decor 2'!$I46=5,'Comanda Decor 2'!$C$24,IF('Comanda Decor 2'!$I46=6,'Comanda Decor 2'!$C$25,"Blank")))))),'Corespondenta ABS denumire-cod'!A:B,2,0)</f>
        <v/>
      </c>
      <c r="J19" s="3" t="str">
        <f>VLOOKUP(IF('Comanda Decor 2'!$J46=1,'Comanda Decor 2'!$C$20,IF('Comanda Decor 2'!$J46=2,'Comanda Decor 2'!$C$21,IF('Comanda Decor 2'!$J46=3,'Comanda Decor 2'!$C$22,IF('Comanda Decor 2'!$J46=4,'Comanda Decor 2'!$C$23,IF('Comanda Decor 2'!$J46=5,'Comanda Decor 2'!$C$24,IF('Comanda Decor 2'!$J46=6,'Comanda Decor 2'!$C$25,"Blank")))))),'Corespondenta ABS denumire-cod'!A:B,2,0)</f>
        <v/>
      </c>
      <c r="K19" s="3" t="str">
        <f>VLOOKUP(IF('Comanda Decor 2'!$K46=1,'Comanda Decor 2'!$C$20,IF('Comanda Decor 2'!$K46=2,'Comanda Decor 2'!$C$21,IF('Comanda Decor 2'!$K46=3,'Comanda Decor 2'!$C$22,IF('Comanda Decor 2'!$K46=4,'Comanda Decor 2'!$C$23,IF('Comanda Decor 2'!$K46=5,'Comanda Decor 2'!$C$24,IF('Comanda Decor 2'!$K46=6,'Comanda Decor 2'!$C$25,"Blank")))))),'Corespondenta ABS denumire-cod'!A:B,2,0)</f>
        <v/>
      </c>
      <c r="L19" s="3" t="str">
        <f>IF('Comanda Decor 2'!$D46&lt;&gt;0,VLOOKUP('Formula Cant 2'!$E18,'Grafica Cant'!$E$2:$F$17,2,0),"")</f>
        <v/>
      </c>
      <c r="M19" s="3" t="str">
        <f>IF('Comanda Decor 2'!$C46&lt;&gt;"",IF('Comanda Decor 2'!$L46&lt;&gt;"",'Comanda Decor 2'!$L46,""),"")</f>
        <v/>
      </c>
      <c r="N19" s="3" t="str">
        <f>IF('Comanda Decor 2'!$C46&lt;&gt;"",IF('Comanda Decor 2'!$C$12&lt;&gt;"",'Comanda Decor 2'!$C$12,""),"")</f>
        <v/>
      </c>
      <c r="O19" s="7" t="str">
        <f>IF('Comanda Decor 2'!$C46&lt;&gt;"",IF('Comanda Decor 2'!$C$10&lt;&gt;"",'Comanda Decor 2'!$C$10,""),"")</f>
        <v/>
      </c>
    </row>
    <row r="20" spans="1:15" x14ac:dyDescent="0.3">
      <c r="A20" s="3">
        <v>18</v>
      </c>
      <c r="B20" s="3" t="str">
        <f>IF('Comanda Decor 2'!$B47&lt;&gt;"",'Comanda Decor 2'!$B47,"")</f>
        <v/>
      </c>
      <c r="C20" s="3" t="str">
        <f>IF('Comanda Decor 2'!$C47&lt;&gt;"",'Comanda Decor 2'!$C47,"")</f>
        <v/>
      </c>
      <c r="D20" s="3" t="str">
        <f>IF('Comanda Decor 2'!$D47&lt;&gt;0,'Comanda Decor 2'!$D47,"")</f>
        <v/>
      </c>
      <c r="E20" s="3" t="str">
        <f>IF('Comanda Decor 2'!$E47&lt;&gt;0,'Comanda Decor 2'!$E47,"")</f>
        <v/>
      </c>
      <c r="F20" s="3" t="str">
        <f>IF('Comanda Decor 2'!$F47&lt;&gt;0,'Comanda Decor 2'!$F47,"")</f>
        <v/>
      </c>
      <c r="G20" s="3" t="str">
        <f>IF('Comanda Decor 2'!$C47="","",IF('Comanda Decor 2'!$G47="",1,0))</f>
        <v/>
      </c>
      <c r="H20" s="3" t="str">
        <f>VLOOKUP(IF('Comanda Decor 2'!$H47=1,'Comanda Decor 2'!$C$20,IF('Comanda Decor 2'!$H47=2,'Comanda Decor 2'!$C$21,IF('Comanda Decor 2'!$H47=3,'Comanda Decor 2'!$C$22,IF('Comanda Decor 2'!$H47=4,'Comanda Decor 2'!$C$23,IF('Comanda Decor 2'!$H47=5,'Comanda Decor 2'!$C$24,IF('Comanda Decor 2'!$H47=6,'Comanda Decor 2'!$C$25,"Blank")))))),'Corespondenta ABS denumire-cod'!A:B,2,0)</f>
        <v/>
      </c>
      <c r="I20" s="3" t="str">
        <f>VLOOKUP(IF('Comanda Decor 2'!$I47=1,'Comanda Decor 2'!$C$20,IF('Comanda Decor 2'!$I47=2,'Comanda Decor 2'!$C$21,IF('Comanda Decor 2'!$I47=3,'Comanda Decor 2'!$C$22,IF('Comanda Decor 2'!$I47=4,'Comanda Decor 2'!$C$23,IF('Comanda Decor 2'!$I47=5,'Comanda Decor 2'!$C$24,IF('Comanda Decor 2'!$I47=6,'Comanda Decor 2'!$C$25,"Blank")))))),'Corespondenta ABS denumire-cod'!A:B,2,0)</f>
        <v/>
      </c>
      <c r="J20" s="3" t="str">
        <f>VLOOKUP(IF('Comanda Decor 2'!$J47=1,'Comanda Decor 2'!$C$20,IF('Comanda Decor 2'!$J47=2,'Comanda Decor 2'!$C$21,IF('Comanda Decor 2'!$J47=3,'Comanda Decor 2'!$C$22,IF('Comanda Decor 2'!$J47=4,'Comanda Decor 2'!$C$23,IF('Comanda Decor 2'!$J47=5,'Comanda Decor 2'!$C$24,IF('Comanda Decor 2'!$J47=6,'Comanda Decor 2'!$C$25,"Blank")))))),'Corespondenta ABS denumire-cod'!A:B,2,0)</f>
        <v/>
      </c>
      <c r="K20" s="3" t="str">
        <f>VLOOKUP(IF('Comanda Decor 2'!$K47=1,'Comanda Decor 2'!$C$20,IF('Comanda Decor 2'!$K47=2,'Comanda Decor 2'!$C$21,IF('Comanda Decor 2'!$K47=3,'Comanda Decor 2'!$C$22,IF('Comanda Decor 2'!$K47=4,'Comanda Decor 2'!$C$23,IF('Comanda Decor 2'!$K47=5,'Comanda Decor 2'!$C$24,IF('Comanda Decor 2'!$K47=6,'Comanda Decor 2'!$C$25,"Blank")))))),'Corespondenta ABS denumire-cod'!A:B,2,0)</f>
        <v/>
      </c>
      <c r="L20" s="3" t="str">
        <f>IF('Comanda Decor 2'!$D47&lt;&gt;0,VLOOKUP('Formula Cant 2'!$E19,'Grafica Cant'!$E$2:$F$17,2,0),"")</f>
        <v/>
      </c>
      <c r="M20" s="3" t="str">
        <f>IF('Comanda Decor 2'!$C47&lt;&gt;"",IF('Comanda Decor 2'!$L47&lt;&gt;"",'Comanda Decor 2'!$L47,""),"")</f>
        <v/>
      </c>
      <c r="N20" s="3" t="str">
        <f>IF('Comanda Decor 2'!$C47&lt;&gt;"",IF('Comanda Decor 2'!$C$12&lt;&gt;"",'Comanda Decor 2'!$C$12,""),"")</f>
        <v/>
      </c>
      <c r="O20" s="7" t="str">
        <f>IF('Comanda Decor 2'!$C47&lt;&gt;"",IF('Comanda Decor 2'!$C$10&lt;&gt;"",'Comanda Decor 2'!$C$10,""),"")</f>
        <v/>
      </c>
    </row>
    <row r="21" spans="1:15" x14ac:dyDescent="0.3">
      <c r="A21" s="3">
        <v>19</v>
      </c>
      <c r="B21" s="3" t="str">
        <f>IF('Comanda Decor 2'!$B48&lt;&gt;"",'Comanda Decor 2'!$B48,"")</f>
        <v/>
      </c>
      <c r="C21" s="3" t="str">
        <f>IF('Comanda Decor 2'!$C48&lt;&gt;"",'Comanda Decor 2'!$C48,"")</f>
        <v/>
      </c>
      <c r="D21" s="3" t="str">
        <f>IF('Comanda Decor 2'!$D48&lt;&gt;0,'Comanda Decor 2'!$D48,"")</f>
        <v/>
      </c>
      <c r="E21" s="3" t="str">
        <f>IF('Comanda Decor 2'!$E48&lt;&gt;0,'Comanda Decor 2'!$E48,"")</f>
        <v/>
      </c>
      <c r="F21" s="3" t="str">
        <f>IF('Comanda Decor 2'!$F48&lt;&gt;0,'Comanda Decor 2'!$F48,"")</f>
        <v/>
      </c>
      <c r="G21" s="3" t="str">
        <f>IF('Comanda Decor 2'!$C48="","",IF('Comanda Decor 2'!$G48="",1,0))</f>
        <v/>
      </c>
      <c r="H21" s="3" t="str">
        <f>VLOOKUP(IF('Comanda Decor 2'!$H48=1,'Comanda Decor 2'!$C$20,IF('Comanda Decor 2'!$H48=2,'Comanda Decor 2'!$C$21,IF('Comanda Decor 2'!$H48=3,'Comanda Decor 2'!$C$22,IF('Comanda Decor 2'!$H48=4,'Comanda Decor 2'!$C$23,IF('Comanda Decor 2'!$H48=5,'Comanda Decor 2'!$C$24,IF('Comanda Decor 2'!$H48=6,'Comanda Decor 2'!$C$25,"Blank")))))),'Corespondenta ABS denumire-cod'!A:B,2,0)</f>
        <v/>
      </c>
      <c r="I21" s="3" t="str">
        <f>VLOOKUP(IF('Comanda Decor 2'!$I48=1,'Comanda Decor 2'!$C$20,IF('Comanda Decor 2'!$I48=2,'Comanda Decor 2'!$C$21,IF('Comanda Decor 2'!$I48=3,'Comanda Decor 2'!$C$22,IF('Comanda Decor 2'!$I48=4,'Comanda Decor 2'!$C$23,IF('Comanda Decor 2'!$I48=5,'Comanda Decor 2'!$C$24,IF('Comanda Decor 2'!$I48=6,'Comanda Decor 2'!$C$25,"Blank")))))),'Corespondenta ABS denumire-cod'!A:B,2,0)</f>
        <v/>
      </c>
      <c r="J21" s="3" t="str">
        <f>VLOOKUP(IF('Comanda Decor 2'!$J48=1,'Comanda Decor 2'!$C$20,IF('Comanda Decor 2'!$J48=2,'Comanda Decor 2'!$C$21,IF('Comanda Decor 2'!$J48=3,'Comanda Decor 2'!$C$22,IF('Comanda Decor 2'!$J48=4,'Comanda Decor 2'!$C$23,IF('Comanda Decor 2'!$J48=5,'Comanda Decor 2'!$C$24,IF('Comanda Decor 2'!$J48=6,'Comanda Decor 2'!$C$25,"Blank")))))),'Corespondenta ABS denumire-cod'!A:B,2,0)</f>
        <v/>
      </c>
      <c r="K21" s="3" t="str">
        <f>VLOOKUP(IF('Comanda Decor 2'!$K48=1,'Comanda Decor 2'!$C$20,IF('Comanda Decor 2'!$K48=2,'Comanda Decor 2'!$C$21,IF('Comanda Decor 2'!$K48=3,'Comanda Decor 2'!$C$22,IF('Comanda Decor 2'!$K48=4,'Comanda Decor 2'!$C$23,IF('Comanda Decor 2'!$K48=5,'Comanda Decor 2'!$C$24,IF('Comanda Decor 2'!$K48=6,'Comanda Decor 2'!$C$25,"Blank")))))),'Corespondenta ABS denumire-cod'!A:B,2,0)</f>
        <v/>
      </c>
      <c r="L21" s="3" t="str">
        <f>IF('Comanda Decor 2'!$D48&lt;&gt;0,VLOOKUP('Formula Cant 2'!$E20,'Grafica Cant'!$E$2:$F$17,2,0),"")</f>
        <v/>
      </c>
      <c r="M21" s="3" t="str">
        <f>IF('Comanda Decor 2'!$C48&lt;&gt;"",IF('Comanda Decor 2'!$L48&lt;&gt;"",'Comanda Decor 2'!$L48,""),"")</f>
        <v/>
      </c>
      <c r="N21" s="3" t="str">
        <f>IF('Comanda Decor 2'!$C48&lt;&gt;"",IF('Comanda Decor 2'!$C$12&lt;&gt;"",'Comanda Decor 2'!$C$12,""),"")</f>
        <v/>
      </c>
      <c r="O21" s="7" t="str">
        <f>IF('Comanda Decor 2'!$C48&lt;&gt;"",IF('Comanda Decor 2'!$C$10&lt;&gt;"",'Comanda Decor 2'!$C$10,""),"")</f>
        <v/>
      </c>
    </row>
    <row r="22" spans="1:15" x14ac:dyDescent="0.3">
      <c r="A22" s="3">
        <v>20</v>
      </c>
      <c r="B22" s="3" t="str">
        <f>IF('Comanda Decor 2'!$B49&lt;&gt;"",'Comanda Decor 2'!$B49,"")</f>
        <v/>
      </c>
      <c r="C22" s="3" t="str">
        <f>IF('Comanda Decor 2'!$C49&lt;&gt;"",'Comanda Decor 2'!$C49,"")</f>
        <v/>
      </c>
      <c r="D22" s="3" t="str">
        <f>IF('Comanda Decor 2'!$D49&lt;&gt;0,'Comanda Decor 2'!$D49,"")</f>
        <v/>
      </c>
      <c r="E22" s="3" t="str">
        <f>IF('Comanda Decor 2'!$E49&lt;&gt;0,'Comanda Decor 2'!$E49,"")</f>
        <v/>
      </c>
      <c r="F22" s="3" t="str">
        <f>IF('Comanda Decor 2'!$F49&lt;&gt;0,'Comanda Decor 2'!$F49,"")</f>
        <v/>
      </c>
      <c r="G22" s="3" t="str">
        <f>IF('Comanda Decor 2'!$C49="","",IF('Comanda Decor 2'!$G49="",1,0))</f>
        <v/>
      </c>
      <c r="H22" s="3" t="str">
        <f>VLOOKUP(IF('Comanda Decor 2'!$H49=1,'Comanda Decor 2'!$C$20,IF('Comanda Decor 2'!$H49=2,'Comanda Decor 2'!$C$21,IF('Comanda Decor 2'!$H49=3,'Comanda Decor 2'!$C$22,IF('Comanda Decor 2'!$H49=4,'Comanda Decor 2'!$C$23,IF('Comanda Decor 2'!$H49=5,'Comanda Decor 2'!$C$24,IF('Comanda Decor 2'!$H49=6,'Comanda Decor 2'!$C$25,"Blank")))))),'Corespondenta ABS denumire-cod'!A:B,2,0)</f>
        <v/>
      </c>
      <c r="I22" s="3" t="str">
        <f>VLOOKUP(IF('Comanda Decor 2'!$I49=1,'Comanda Decor 2'!$C$20,IF('Comanda Decor 2'!$I49=2,'Comanda Decor 2'!$C$21,IF('Comanda Decor 2'!$I49=3,'Comanda Decor 2'!$C$22,IF('Comanda Decor 2'!$I49=4,'Comanda Decor 2'!$C$23,IF('Comanda Decor 2'!$I49=5,'Comanda Decor 2'!$C$24,IF('Comanda Decor 2'!$I49=6,'Comanda Decor 2'!$C$25,"Blank")))))),'Corespondenta ABS denumire-cod'!A:B,2,0)</f>
        <v/>
      </c>
      <c r="J22" s="3" t="str">
        <f>VLOOKUP(IF('Comanda Decor 2'!$J49=1,'Comanda Decor 2'!$C$20,IF('Comanda Decor 2'!$J49=2,'Comanda Decor 2'!$C$21,IF('Comanda Decor 2'!$J49=3,'Comanda Decor 2'!$C$22,IF('Comanda Decor 2'!$J49=4,'Comanda Decor 2'!$C$23,IF('Comanda Decor 2'!$J49=5,'Comanda Decor 2'!$C$24,IF('Comanda Decor 2'!$J49=6,'Comanda Decor 2'!$C$25,"Blank")))))),'Corespondenta ABS denumire-cod'!A:B,2,0)</f>
        <v/>
      </c>
      <c r="K22" s="3" t="str">
        <f>VLOOKUP(IF('Comanda Decor 2'!$K49=1,'Comanda Decor 2'!$C$20,IF('Comanda Decor 2'!$K49=2,'Comanda Decor 2'!$C$21,IF('Comanda Decor 2'!$K49=3,'Comanda Decor 2'!$C$22,IF('Comanda Decor 2'!$K49=4,'Comanda Decor 2'!$C$23,IF('Comanda Decor 2'!$K49=5,'Comanda Decor 2'!$C$24,IF('Comanda Decor 2'!$K49=6,'Comanda Decor 2'!$C$25,"Blank")))))),'Corespondenta ABS denumire-cod'!A:B,2,0)</f>
        <v/>
      </c>
      <c r="L22" s="3" t="str">
        <f>IF('Comanda Decor 2'!$D49&lt;&gt;0,VLOOKUP('Formula Cant 2'!$E21,'Grafica Cant'!$E$2:$F$17,2,0),"")</f>
        <v/>
      </c>
      <c r="M22" s="3" t="str">
        <f>IF('Comanda Decor 2'!$C49&lt;&gt;"",IF('Comanda Decor 2'!$L49&lt;&gt;"",'Comanda Decor 2'!$L49,""),"")</f>
        <v/>
      </c>
      <c r="N22" s="3" t="str">
        <f>IF('Comanda Decor 2'!$C49&lt;&gt;"",IF('Comanda Decor 2'!$C$12&lt;&gt;"",'Comanda Decor 2'!$C$12,""),"")</f>
        <v/>
      </c>
      <c r="O22" s="7" t="str">
        <f>IF('Comanda Decor 2'!$C49&lt;&gt;"",IF('Comanda Decor 2'!$C$10&lt;&gt;"",'Comanda Decor 2'!$C$10,""),"")</f>
        <v/>
      </c>
    </row>
    <row r="23" spans="1:15" x14ac:dyDescent="0.3">
      <c r="A23" s="3">
        <v>21</v>
      </c>
      <c r="B23" s="3" t="str">
        <f>IF('Comanda Decor 2'!$B50&lt;&gt;"",'Comanda Decor 2'!$B50,"")</f>
        <v/>
      </c>
      <c r="C23" s="3" t="str">
        <f>IF('Comanda Decor 2'!$C50&lt;&gt;"",'Comanda Decor 2'!$C50,"")</f>
        <v/>
      </c>
      <c r="D23" s="3" t="str">
        <f>IF('Comanda Decor 2'!$D50&lt;&gt;0,'Comanda Decor 2'!$D50,"")</f>
        <v/>
      </c>
      <c r="E23" s="3" t="str">
        <f>IF('Comanda Decor 2'!$E50&lt;&gt;0,'Comanda Decor 2'!$E50,"")</f>
        <v/>
      </c>
      <c r="F23" s="3" t="str">
        <f>IF('Comanda Decor 2'!$F50&lt;&gt;0,'Comanda Decor 2'!$F50,"")</f>
        <v/>
      </c>
      <c r="G23" s="3" t="str">
        <f>IF('Comanda Decor 2'!$C50="","",IF('Comanda Decor 2'!$G50="",1,0))</f>
        <v/>
      </c>
      <c r="H23" s="3" t="str">
        <f>VLOOKUP(IF('Comanda Decor 2'!$H50=1,'Comanda Decor 2'!$C$20,IF('Comanda Decor 2'!$H50=2,'Comanda Decor 2'!$C$21,IF('Comanda Decor 2'!$H50=3,'Comanda Decor 2'!$C$22,IF('Comanda Decor 2'!$H50=4,'Comanda Decor 2'!$C$23,IF('Comanda Decor 2'!$H50=5,'Comanda Decor 2'!$C$24,IF('Comanda Decor 2'!$H50=6,'Comanda Decor 2'!$C$25,"Blank")))))),'Corespondenta ABS denumire-cod'!A:B,2,0)</f>
        <v/>
      </c>
      <c r="I23" s="3" t="str">
        <f>VLOOKUP(IF('Comanda Decor 2'!$I50=1,'Comanda Decor 2'!$C$20,IF('Comanda Decor 2'!$I50=2,'Comanda Decor 2'!$C$21,IF('Comanda Decor 2'!$I50=3,'Comanda Decor 2'!$C$22,IF('Comanda Decor 2'!$I50=4,'Comanda Decor 2'!$C$23,IF('Comanda Decor 2'!$I50=5,'Comanda Decor 2'!$C$24,IF('Comanda Decor 2'!$I50=6,'Comanda Decor 2'!$C$25,"Blank")))))),'Corespondenta ABS denumire-cod'!A:B,2,0)</f>
        <v/>
      </c>
      <c r="J23" s="3" t="str">
        <f>VLOOKUP(IF('Comanda Decor 2'!$J50=1,'Comanda Decor 2'!$C$20,IF('Comanda Decor 2'!$J50=2,'Comanda Decor 2'!$C$21,IF('Comanda Decor 2'!$J50=3,'Comanda Decor 2'!$C$22,IF('Comanda Decor 2'!$J50=4,'Comanda Decor 2'!$C$23,IF('Comanda Decor 2'!$J50=5,'Comanda Decor 2'!$C$24,IF('Comanda Decor 2'!$J50=6,'Comanda Decor 2'!$C$25,"Blank")))))),'Corespondenta ABS denumire-cod'!A:B,2,0)</f>
        <v/>
      </c>
      <c r="K23" s="3" t="str">
        <f>VLOOKUP(IF('Comanda Decor 2'!$K50=1,'Comanda Decor 2'!$C$20,IF('Comanda Decor 2'!$K50=2,'Comanda Decor 2'!$C$21,IF('Comanda Decor 2'!$K50=3,'Comanda Decor 2'!$C$22,IF('Comanda Decor 2'!$K50=4,'Comanda Decor 2'!$C$23,IF('Comanda Decor 2'!$K50=5,'Comanda Decor 2'!$C$24,IF('Comanda Decor 2'!$K50=6,'Comanda Decor 2'!$C$25,"Blank")))))),'Corespondenta ABS denumire-cod'!A:B,2,0)</f>
        <v/>
      </c>
      <c r="L23" s="3" t="str">
        <f>IF('Comanda Decor 2'!$D50&lt;&gt;0,VLOOKUP('Formula Cant 2'!$E22,'Grafica Cant'!$E$2:$F$17,2,0),"")</f>
        <v/>
      </c>
      <c r="M23" s="3" t="str">
        <f>IF('Comanda Decor 2'!$C50&lt;&gt;"",IF('Comanda Decor 2'!$L50&lt;&gt;"",'Comanda Decor 2'!$L50,""),"")</f>
        <v/>
      </c>
      <c r="N23" s="3" t="str">
        <f>IF('Comanda Decor 2'!$C50&lt;&gt;"",IF('Comanda Decor 2'!$C$12&lt;&gt;"",'Comanda Decor 2'!$C$12,""),"")</f>
        <v/>
      </c>
      <c r="O23" s="7" t="str">
        <f>IF('Comanda Decor 2'!$C50&lt;&gt;"",IF('Comanda Decor 2'!$C$10&lt;&gt;"",'Comanda Decor 2'!$C$10,""),"")</f>
        <v/>
      </c>
    </row>
    <row r="24" spans="1:15" x14ac:dyDescent="0.3">
      <c r="A24" s="3">
        <v>22</v>
      </c>
      <c r="B24" s="3" t="str">
        <f>IF('Comanda Decor 2'!$B51&lt;&gt;"",'Comanda Decor 2'!$B51,"")</f>
        <v/>
      </c>
      <c r="C24" s="3" t="str">
        <f>IF('Comanda Decor 2'!$C51&lt;&gt;"",'Comanda Decor 2'!$C51,"")</f>
        <v/>
      </c>
      <c r="D24" s="3" t="str">
        <f>IF('Comanda Decor 2'!$D51&lt;&gt;0,'Comanda Decor 2'!$D51,"")</f>
        <v/>
      </c>
      <c r="E24" s="3" t="str">
        <f>IF('Comanda Decor 2'!$E51&lt;&gt;0,'Comanda Decor 2'!$E51,"")</f>
        <v/>
      </c>
      <c r="F24" s="3" t="str">
        <f>IF('Comanda Decor 2'!$F51&lt;&gt;0,'Comanda Decor 2'!$F51,"")</f>
        <v/>
      </c>
      <c r="G24" s="3" t="str">
        <f>IF('Comanda Decor 2'!$C51="","",IF('Comanda Decor 2'!$G51="",1,0))</f>
        <v/>
      </c>
      <c r="H24" s="3" t="str">
        <f>VLOOKUP(IF('Comanda Decor 2'!$H51=1,'Comanda Decor 2'!$C$20,IF('Comanda Decor 2'!$H51=2,'Comanda Decor 2'!$C$21,IF('Comanda Decor 2'!$H51=3,'Comanda Decor 2'!$C$22,IF('Comanda Decor 2'!$H51=4,'Comanda Decor 2'!$C$23,IF('Comanda Decor 2'!$H51=5,'Comanda Decor 2'!$C$24,IF('Comanda Decor 2'!$H51=6,'Comanda Decor 2'!$C$25,"Blank")))))),'Corespondenta ABS denumire-cod'!A:B,2,0)</f>
        <v/>
      </c>
      <c r="I24" s="3" t="str">
        <f>VLOOKUP(IF('Comanda Decor 2'!$I51=1,'Comanda Decor 2'!$C$20,IF('Comanda Decor 2'!$I51=2,'Comanda Decor 2'!$C$21,IF('Comanda Decor 2'!$I51=3,'Comanda Decor 2'!$C$22,IF('Comanda Decor 2'!$I51=4,'Comanda Decor 2'!$C$23,IF('Comanda Decor 2'!$I51=5,'Comanda Decor 2'!$C$24,IF('Comanda Decor 2'!$I51=6,'Comanda Decor 2'!$C$25,"Blank")))))),'Corespondenta ABS denumire-cod'!A:B,2,0)</f>
        <v/>
      </c>
      <c r="J24" s="3" t="str">
        <f>VLOOKUP(IF('Comanda Decor 2'!$J51=1,'Comanda Decor 2'!$C$20,IF('Comanda Decor 2'!$J51=2,'Comanda Decor 2'!$C$21,IF('Comanda Decor 2'!$J51=3,'Comanda Decor 2'!$C$22,IF('Comanda Decor 2'!$J51=4,'Comanda Decor 2'!$C$23,IF('Comanda Decor 2'!$J51=5,'Comanda Decor 2'!$C$24,IF('Comanda Decor 2'!$J51=6,'Comanda Decor 2'!$C$25,"Blank")))))),'Corespondenta ABS denumire-cod'!A:B,2,0)</f>
        <v/>
      </c>
      <c r="K24" s="3" t="str">
        <f>VLOOKUP(IF('Comanda Decor 2'!$K51=1,'Comanda Decor 2'!$C$20,IF('Comanda Decor 2'!$K51=2,'Comanda Decor 2'!$C$21,IF('Comanda Decor 2'!$K51=3,'Comanda Decor 2'!$C$22,IF('Comanda Decor 2'!$K51=4,'Comanda Decor 2'!$C$23,IF('Comanda Decor 2'!$K51=5,'Comanda Decor 2'!$C$24,IF('Comanda Decor 2'!$K51=6,'Comanda Decor 2'!$C$25,"Blank")))))),'Corespondenta ABS denumire-cod'!A:B,2,0)</f>
        <v/>
      </c>
      <c r="L24" s="3" t="str">
        <f>IF('Comanda Decor 2'!$D51&lt;&gt;0,VLOOKUP('Formula Cant 2'!$E23,'Grafica Cant'!$E$2:$F$17,2,0),"")</f>
        <v/>
      </c>
      <c r="M24" s="3" t="str">
        <f>IF('Comanda Decor 2'!$C51&lt;&gt;"",IF('Comanda Decor 2'!$L51&lt;&gt;"",'Comanda Decor 2'!$L51,""),"")</f>
        <v/>
      </c>
      <c r="N24" s="3" t="str">
        <f>IF('Comanda Decor 2'!$C51&lt;&gt;"",IF('Comanda Decor 2'!$C$12&lt;&gt;"",'Comanda Decor 2'!$C$12,""),"")</f>
        <v/>
      </c>
      <c r="O24" s="7" t="str">
        <f>IF('Comanda Decor 2'!$C51&lt;&gt;"",IF('Comanda Decor 2'!$C$10&lt;&gt;"",'Comanda Decor 2'!$C$10,""),"")</f>
        <v/>
      </c>
    </row>
    <row r="25" spans="1:15" x14ac:dyDescent="0.3">
      <c r="A25" s="3">
        <v>23</v>
      </c>
      <c r="B25" s="3" t="str">
        <f>IF('Comanda Decor 2'!$B52&lt;&gt;"",'Comanda Decor 2'!$B52,"")</f>
        <v/>
      </c>
      <c r="C25" s="3" t="str">
        <f>IF('Comanda Decor 2'!$C52&lt;&gt;"",'Comanda Decor 2'!$C52,"")</f>
        <v/>
      </c>
      <c r="D25" s="3" t="str">
        <f>IF('Comanda Decor 2'!$D52&lt;&gt;0,'Comanda Decor 2'!$D52,"")</f>
        <v/>
      </c>
      <c r="E25" s="3" t="str">
        <f>IF('Comanda Decor 2'!$E52&lt;&gt;0,'Comanda Decor 2'!$E52,"")</f>
        <v/>
      </c>
      <c r="F25" s="3" t="str">
        <f>IF('Comanda Decor 2'!$F52&lt;&gt;0,'Comanda Decor 2'!$F52,"")</f>
        <v/>
      </c>
      <c r="G25" s="3" t="str">
        <f>IF('Comanda Decor 2'!$C52="","",IF('Comanda Decor 2'!$G52="",1,0))</f>
        <v/>
      </c>
      <c r="H25" s="3" t="str">
        <f>VLOOKUP(IF('Comanda Decor 2'!$H52=1,'Comanda Decor 2'!$C$20,IF('Comanda Decor 2'!$H52=2,'Comanda Decor 2'!$C$21,IF('Comanda Decor 2'!$H52=3,'Comanda Decor 2'!$C$22,IF('Comanda Decor 2'!$H52=4,'Comanda Decor 2'!$C$23,IF('Comanda Decor 2'!$H52=5,'Comanda Decor 2'!$C$24,IF('Comanda Decor 2'!$H52=6,'Comanda Decor 2'!$C$25,"Blank")))))),'Corespondenta ABS denumire-cod'!A:B,2,0)</f>
        <v/>
      </c>
      <c r="I25" s="3" t="str">
        <f>VLOOKUP(IF('Comanda Decor 2'!$I52=1,'Comanda Decor 2'!$C$20,IF('Comanda Decor 2'!$I52=2,'Comanda Decor 2'!$C$21,IF('Comanda Decor 2'!$I52=3,'Comanda Decor 2'!$C$22,IF('Comanda Decor 2'!$I52=4,'Comanda Decor 2'!$C$23,IF('Comanda Decor 2'!$I52=5,'Comanda Decor 2'!$C$24,IF('Comanda Decor 2'!$I52=6,'Comanda Decor 2'!$C$25,"Blank")))))),'Corespondenta ABS denumire-cod'!A:B,2,0)</f>
        <v/>
      </c>
      <c r="J25" s="3" t="str">
        <f>VLOOKUP(IF('Comanda Decor 2'!$J52=1,'Comanda Decor 2'!$C$20,IF('Comanda Decor 2'!$J52=2,'Comanda Decor 2'!$C$21,IF('Comanda Decor 2'!$J52=3,'Comanda Decor 2'!$C$22,IF('Comanda Decor 2'!$J52=4,'Comanda Decor 2'!$C$23,IF('Comanda Decor 2'!$J52=5,'Comanda Decor 2'!$C$24,IF('Comanda Decor 2'!$J52=6,'Comanda Decor 2'!$C$25,"Blank")))))),'Corespondenta ABS denumire-cod'!A:B,2,0)</f>
        <v/>
      </c>
      <c r="K25" s="3" t="str">
        <f>VLOOKUP(IF('Comanda Decor 2'!$K52=1,'Comanda Decor 2'!$C$20,IF('Comanda Decor 2'!$K52=2,'Comanda Decor 2'!$C$21,IF('Comanda Decor 2'!$K52=3,'Comanda Decor 2'!$C$22,IF('Comanda Decor 2'!$K52=4,'Comanda Decor 2'!$C$23,IF('Comanda Decor 2'!$K52=5,'Comanda Decor 2'!$C$24,IF('Comanda Decor 2'!$K52=6,'Comanda Decor 2'!$C$25,"Blank")))))),'Corespondenta ABS denumire-cod'!A:B,2,0)</f>
        <v/>
      </c>
      <c r="L25" s="3" t="str">
        <f>IF('Comanda Decor 2'!$D52&lt;&gt;0,VLOOKUP('Formula Cant 2'!$E24,'Grafica Cant'!$E$2:$F$17,2,0),"")</f>
        <v/>
      </c>
      <c r="M25" s="3" t="str">
        <f>IF('Comanda Decor 2'!$C52&lt;&gt;"",IF('Comanda Decor 2'!$L52&lt;&gt;"",'Comanda Decor 2'!$L52,""),"")</f>
        <v/>
      </c>
      <c r="N25" s="3" t="str">
        <f>IF('Comanda Decor 2'!$C52&lt;&gt;"",IF('Comanda Decor 2'!$C$12&lt;&gt;"",'Comanda Decor 2'!$C$12,""),"")</f>
        <v/>
      </c>
      <c r="O25" s="7" t="str">
        <f>IF('Comanda Decor 2'!$C52&lt;&gt;"",IF('Comanda Decor 2'!$C$10&lt;&gt;"",'Comanda Decor 2'!$C$10,""),"")</f>
        <v/>
      </c>
    </row>
    <row r="26" spans="1:15" x14ac:dyDescent="0.3">
      <c r="A26" s="3">
        <v>24</v>
      </c>
      <c r="B26" s="3" t="str">
        <f>IF('Comanda Decor 2'!$B53&lt;&gt;"",'Comanda Decor 2'!$B53,"")</f>
        <v/>
      </c>
      <c r="C26" s="3" t="str">
        <f>IF('Comanda Decor 2'!$C53&lt;&gt;"",'Comanda Decor 2'!$C53,"")</f>
        <v/>
      </c>
      <c r="D26" s="3" t="str">
        <f>IF('Comanda Decor 2'!$D53&lt;&gt;0,'Comanda Decor 2'!$D53,"")</f>
        <v/>
      </c>
      <c r="E26" s="3" t="str">
        <f>IF('Comanda Decor 2'!$E53&lt;&gt;0,'Comanda Decor 2'!$E53,"")</f>
        <v/>
      </c>
      <c r="F26" s="3" t="str">
        <f>IF('Comanda Decor 2'!$F53&lt;&gt;0,'Comanda Decor 2'!$F53,"")</f>
        <v/>
      </c>
      <c r="G26" s="3" t="str">
        <f>IF('Comanda Decor 2'!$C53="","",IF('Comanda Decor 2'!$G53="",1,0))</f>
        <v/>
      </c>
      <c r="H26" s="3" t="str">
        <f>VLOOKUP(IF('Comanda Decor 2'!$H53=1,'Comanda Decor 2'!$C$20,IF('Comanda Decor 2'!$H53=2,'Comanda Decor 2'!$C$21,IF('Comanda Decor 2'!$H53=3,'Comanda Decor 2'!$C$22,IF('Comanda Decor 2'!$H53=4,'Comanda Decor 2'!$C$23,IF('Comanda Decor 2'!$H53=5,'Comanda Decor 2'!$C$24,IF('Comanda Decor 2'!$H53=6,'Comanda Decor 2'!$C$25,"Blank")))))),'Corespondenta ABS denumire-cod'!A:B,2,0)</f>
        <v/>
      </c>
      <c r="I26" s="3" t="str">
        <f>VLOOKUP(IF('Comanda Decor 2'!$I53=1,'Comanda Decor 2'!$C$20,IF('Comanda Decor 2'!$I53=2,'Comanda Decor 2'!$C$21,IF('Comanda Decor 2'!$I53=3,'Comanda Decor 2'!$C$22,IF('Comanda Decor 2'!$I53=4,'Comanda Decor 2'!$C$23,IF('Comanda Decor 2'!$I53=5,'Comanda Decor 2'!$C$24,IF('Comanda Decor 2'!$I53=6,'Comanda Decor 2'!$C$25,"Blank")))))),'Corespondenta ABS denumire-cod'!A:B,2,0)</f>
        <v/>
      </c>
      <c r="J26" s="3" t="str">
        <f>VLOOKUP(IF('Comanda Decor 2'!$J53=1,'Comanda Decor 2'!$C$20,IF('Comanda Decor 2'!$J53=2,'Comanda Decor 2'!$C$21,IF('Comanda Decor 2'!$J53=3,'Comanda Decor 2'!$C$22,IF('Comanda Decor 2'!$J53=4,'Comanda Decor 2'!$C$23,IF('Comanda Decor 2'!$J53=5,'Comanda Decor 2'!$C$24,IF('Comanda Decor 2'!$J53=6,'Comanda Decor 2'!$C$25,"Blank")))))),'Corespondenta ABS denumire-cod'!A:B,2,0)</f>
        <v/>
      </c>
      <c r="K26" s="3" t="str">
        <f>VLOOKUP(IF('Comanda Decor 2'!$K53=1,'Comanda Decor 2'!$C$20,IF('Comanda Decor 2'!$K53=2,'Comanda Decor 2'!$C$21,IF('Comanda Decor 2'!$K53=3,'Comanda Decor 2'!$C$22,IF('Comanda Decor 2'!$K53=4,'Comanda Decor 2'!$C$23,IF('Comanda Decor 2'!$K53=5,'Comanda Decor 2'!$C$24,IF('Comanda Decor 2'!$K53=6,'Comanda Decor 2'!$C$25,"Blank")))))),'Corespondenta ABS denumire-cod'!A:B,2,0)</f>
        <v/>
      </c>
      <c r="L26" s="3" t="str">
        <f>IF('Comanda Decor 2'!$D53&lt;&gt;0,VLOOKUP('Formula Cant 2'!$E25,'Grafica Cant'!$E$2:$F$17,2,0),"")</f>
        <v/>
      </c>
      <c r="M26" s="3" t="str">
        <f>IF('Comanda Decor 2'!$C53&lt;&gt;"",IF('Comanda Decor 2'!$L53&lt;&gt;"",'Comanda Decor 2'!$L53,""),"")</f>
        <v/>
      </c>
      <c r="N26" s="3" t="str">
        <f>IF('Comanda Decor 2'!$C53&lt;&gt;"",IF('Comanda Decor 2'!$C$12&lt;&gt;"",'Comanda Decor 2'!$C$12,""),"")</f>
        <v/>
      </c>
      <c r="O26" s="7" t="str">
        <f>IF('Comanda Decor 2'!$C53&lt;&gt;"",IF('Comanda Decor 2'!$C$10&lt;&gt;"",'Comanda Decor 2'!$C$10,""),"")</f>
        <v/>
      </c>
    </row>
    <row r="27" spans="1:15" x14ac:dyDescent="0.3">
      <c r="A27" s="3">
        <v>25</v>
      </c>
      <c r="B27" s="3" t="str">
        <f>IF('Comanda Decor 2'!$B54&lt;&gt;"",'Comanda Decor 2'!$B54,"")</f>
        <v/>
      </c>
      <c r="C27" s="3" t="str">
        <f>IF('Comanda Decor 2'!$C54&lt;&gt;"",'Comanda Decor 2'!$C54,"")</f>
        <v/>
      </c>
      <c r="D27" s="3" t="str">
        <f>IF('Comanda Decor 2'!$D54&lt;&gt;0,'Comanda Decor 2'!$D54,"")</f>
        <v/>
      </c>
      <c r="E27" s="3" t="str">
        <f>IF('Comanda Decor 2'!$E54&lt;&gt;0,'Comanda Decor 2'!$E54,"")</f>
        <v/>
      </c>
      <c r="F27" s="3" t="str">
        <f>IF('Comanda Decor 2'!$F54&lt;&gt;0,'Comanda Decor 2'!$F54,"")</f>
        <v/>
      </c>
      <c r="G27" s="3" t="str">
        <f>IF('Comanda Decor 2'!$C54="","",IF('Comanda Decor 2'!$G54="",1,0))</f>
        <v/>
      </c>
      <c r="H27" s="3" t="str">
        <f>VLOOKUP(IF('Comanda Decor 2'!$H54=1,'Comanda Decor 2'!$C$20,IF('Comanda Decor 2'!$H54=2,'Comanda Decor 2'!$C$21,IF('Comanda Decor 2'!$H54=3,'Comanda Decor 2'!$C$22,IF('Comanda Decor 2'!$H54=4,'Comanda Decor 2'!$C$23,IF('Comanda Decor 2'!$H54=5,'Comanda Decor 2'!$C$24,IF('Comanda Decor 2'!$H54=6,'Comanda Decor 2'!$C$25,"Blank")))))),'Corespondenta ABS denumire-cod'!A:B,2,0)</f>
        <v/>
      </c>
      <c r="I27" s="3" t="str">
        <f>VLOOKUP(IF('Comanda Decor 2'!$I54=1,'Comanda Decor 2'!$C$20,IF('Comanda Decor 2'!$I54=2,'Comanda Decor 2'!$C$21,IF('Comanda Decor 2'!$I54=3,'Comanda Decor 2'!$C$22,IF('Comanda Decor 2'!$I54=4,'Comanda Decor 2'!$C$23,IF('Comanda Decor 2'!$I54=5,'Comanda Decor 2'!$C$24,IF('Comanda Decor 2'!$I54=6,'Comanda Decor 2'!$C$25,"Blank")))))),'Corespondenta ABS denumire-cod'!A:B,2,0)</f>
        <v/>
      </c>
      <c r="J27" s="3" t="str">
        <f>VLOOKUP(IF('Comanda Decor 2'!$J54=1,'Comanda Decor 2'!$C$20,IF('Comanda Decor 2'!$J54=2,'Comanda Decor 2'!$C$21,IF('Comanda Decor 2'!$J54=3,'Comanda Decor 2'!$C$22,IF('Comanda Decor 2'!$J54=4,'Comanda Decor 2'!$C$23,IF('Comanda Decor 2'!$J54=5,'Comanda Decor 2'!$C$24,IF('Comanda Decor 2'!$J54=6,'Comanda Decor 2'!$C$25,"Blank")))))),'Corespondenta ABS denumire-cod'!A:B,2,0)</f>
        <v/>
      </c>
      <c r="K27" s="3" t="str">
        <f>VLOOKUP(IF('Comanda Decor 2'!$K54=1,'Comanda Decor 2'!$C$20,IF('Comanda Decor 2'!$K54=2,'Comanda Decor 2'!$C$21,IF('Comanda Decor 2'!$K54=3,'Comanda Decor 2'!$C$22,IF('Comanda Decor 2'!$K54=4,'Comanda Decor 2'!$C$23,IF('Comanda Decor 2'!$K54=5,'Comanda Decor 2'!$C$24,IF('Comanda Decor 2'!$K54=6,'Comanda Decor 2'!$C$25,"Blank")))))),'Corespondenta ABS denumire-cod'!A:B,2,0)</f>
        <v/>
      </c>
      <c r="L27" s="3" t="str">
        <f>IF('Comanda Decor 2'!$D54&lt;&gt;0,VLOOKUP('Formula Cant 2'!$E26,'Grafica Cant'!$E$2:$F$17,2,0),"")</f>
        <v/>
      </c>
      <c r="M27" s="3" t="str">
        <f>IF('Comanda Decor 2'!$C54&lt;&gt;"",IF('Comanda Decor 2'!$L54&lt;&gt;"",'Comanda Decor 2'!$L54,""),"")</f>
        <v/>
      </c>
      <c r="N27" s="3" t="str">
        <f>IF('Comanda Decor 2'!$C54&lt;&gt;"",IF('Comanda Decor 2'!$C$12&lt;&gt;"",'Comanda Decor 2'!$C$12,""),"")</f>
        <v/>
      </c>
      <c r="O27" s="7" t="str">
        <f>IF('Comanda Decor 2'!$C54&lt;&gt;"",IF('Comanda Decor 2'!$C$10&lt;&gt;"",'Comanda Decor 2'!$C$10,""),"")</f>
        <v/>
      </c>
    </row>
    <row r="28" spans="1:15" x14ac:dyDescent="0.3">
      <c r="A28" s="3">
        <v>26</v>
      </c>
      <c r="B28" s="3" t="str">
        <f>IF('Comanda Decor 2'!$B55&lt;&gt;"",'Comanda Decor 2'!$B55,"")</f>
        <v/>
      </c>
      <c r="C28" s="3" t="str">
        <f>IF('Comanda Decor 2'!$C55&lt;&gt;"",'Comanda Decor 2'!$C55,"")</f>
        <v/>
      </c>
      <c r="D28" s="3" t="str">
        <f>IF('Comanda Decor 2'!$D55&lt;&gt;0,'Comanda Decor 2'!$D55,"")</f>
        <v/>
      </c>
      <c r="E28" s="3" t="str">
        <f>IF('Comanda Decor 2'!$E55&lt;&gt;0,'Comanda Decor 2'!$E55,"")</f>
        <v/>
      </c>
      <c r="F28" s="3" t="str">
        <f>IF('Comanda Decor 2'!$F55&lt;&gt;0,'Comanda Decor 2'!$F55,"")</f>
        <v/>
      </c>
      <c r="G28" s="3" t="str">
        <f>IF('Comanda Decor 2'!$C55="","",IF('Comanda Decor 2'!$G55="",1,0))</f>
        <v/>
      </c>
      <c r="H28" s="3" t="str">
        <f>VLOOKUP(IF('Comanda Decor 2'!$H55=1,'Comanda Decor 2'!$C$20,IF('Comanda Decor 2'!$H55=2,'Comanda Decor 2'!$C$21,IF('Comanda Decor 2'!$H55=3,'Comanda Decor 2'!$C$22,IF('Comanda Decor 2'!$H55=4,'Comanda Decor 2'!$C$23,IF('Comanda Decor 2'!$H55=5,'Comanda Decor 2'!$C$24,IF('Comanda Decor 2'!$H55=6,'Comanda Decor 2'!$C$25,"Blank")))))),'Corespondenta ABS denumire-cod'!A:B,2,0)</f>
        <v/>
      </c>
      <c r="I28" s="3" t="str">
        <f>VLOOKUP(IF('Comanda Decor 2'!$I55=1,'Comanda Decor 2'!$C$20,IF('Comanda Decor 2'!$I55=2,'Comanda Decor 2'!$C$21,IF('Comanda Decor 2'!$I55=3,'Comanda Decor 2'!$C$22,IF('Comanda Decor 2'!$I55=4,'Comanda Decor 2'!$C$23,IF('Comanda Decor 2'!$I55=5,'Comanda Decor 2'!$C$24,IF('Comanda Decor 2'!$I55=6,'Comanda Decor 2'!$C$25,"Blank")))))),'Corespondenta ABS denumire-cod'!A:B,2,0)</f>
        <v/>
      </c>
      <c r="J28" s="3" t="str">
        <f>VLOOKUP(IF('Comanda Decor 2'!$J55=1,'Comanda Decor 2'!$C$20,IF('Comanda Decor 2'!$J55=2,'Comanda Decor 2'!$C$21,IF('Comanda Decor 2'!$J55=3,'Comanda Decor 2'!$C$22,IF('Comanda Decor 2'!$J55=4,'Comanda Decor 2'!$C$23,IF('Comanda Decor 2'!$J55=5,'Comanda Decor 2'!$C$24,IF('Comanda Decor 2'!$J55=6,'Comanda Decor 2'!$C$25,"Blank")))))),'Corespondenta ABS denumire-cod'!A:B,2,0)</f>
        <v/>
      </c>
      <c r="K28" s="3" t="str">
        <f>VLOOKUP(IF('Comanda Decor 2'!$K55=1,'Comanda Decor 2'!$C$20,IF('Comanda Decor 2'!$K55=2,'Comanda Decor 2'!$C$21,IF('Comanda Decor 2'!$K55=3,'Comanda Decor 2'!$C$22,IF('Comanda Decor 2'!$K55=4,'Comanda Decor 2'!$C$23,IF('Comanda Decor 2'!$K55=5,'Comanda Decor 2'!$C$24,IF('Comanda Decor 2'!$K55=6,'Comanda Decor 2'!$C$25,"Blank")))))),'Corespondenta ABS denumire-cod'!A:B,2,0)</f>
        <v/>
      </c>
      <c r="L28" s="3" t="str">
        <f>IF('Comanda Decor 2'!$D55&lt;&gt;0,VLOOKUP('Formula Cant 2'!$E27,'Grafica Cant'!$E$2:$F$17,2,0),"")</f>
        <v/>
      </c>
      <c r="M28" s="3" t="str">
        <f>IF('Comanda Decor 2'!$C55&lt;&gt;"",IF('Comanda Decor 2'!$L55&lt;&gt;"",'Comanda Decor 2'!$L55,""),"")</f>
        <v/>
      </c>
      <c r="N28" s="3" t="str">
        <f>IF('Comanda Decor 2'!$C55&lt;&gt;"",IF('Comanda Decor 2'!$C$12&lt;&gt;"",'Comanda Decor 2'!$C$12,""),"")</f>
        <v/>
      </c>
      <c r="O28" s="7" t="str">
        <f>IF('Comanda Decor 2'!$C55&lt;&gt;"",IF('Comanda Decor 2'!$C$10&lt;&gt;"",'Comanda Decor 2'!$C$10,""),"")</f>
        <v/>
      </c>
    </row>
    <row r="29" spans="1:15" x14ac:dyDescent="0.3">
      <c r="A29" s="3">
        <v>27</v>
      </c>
      <c r="B29" s="3" t="str">
        <f>IF('Comanda Decor 2'!$B56&lt;&gt;"",'Comanda Decor 2'!$B56,"")</f>
        <v/>
      </c>
      <c r="C29" s="3" t="str">
        <f>IF('Comanda Decor 2'!$C56&lt;&gt;"",'Comanda Decor 2'!$C56,"")</f>
        <v/>
      </c>
      <c r="D29" s="3" t="str">
        <f>IF('Comanda Decor 2'!$D56&lt;&gt;0,'Comanda Decor 2'!$D56,"")</f>
        <v/>
      </c>
      <c r="E29" s="3" t="str">
        <f>IF('Comanda Decor 2'!$E56&lt;&gt;0,'Comanda Decor 2'!$E56,"")</f>
        <v/>
      </c>
      <c r="F29" s="3" t="str">
        <f>IF('Comanda Decor 2'!$F56&lt;&gt;0,'Comanda Decor 2'!$F56,"")</f>
        <v/>
      </c>
      <c r="G29" s="3" t="str">
        <f>IF('Comanda Decor 2'!$C56="","",IF('Comanda Decor 2'!$G56="",1,0))</f>
        <v/>
      </c>
      <c r="H29" s="3" t="str">
        <f>VLOOKUP(IF('Comanda Decor 2'!$H56=1,'Comanda Decor 2'!$C$20,IF('Comanda Decor 2'!$H56=2,'Comanda Decor 2'!$C$21,IF('Comanda Decor 2'!$H56=3,'Comanda Decor 2'!$C$22,IF('Comanda Decor 2'!$H56=4,'Comanda Decor 2'!$C$23,IF('Comanda Decor 2'!$H56=5,'Comanda Decor 2'!$C$24,IF('Comanda Decor 2'!$H56=6,'Comanda Decor 2'!$C$25,"Blank")))))),'Corespondenta ABS denumire-cod'!A:B,2,0)</f>
        <v/>
      </c>
      <c r="I29" s="3" t="str">
        <f>VLOOKUP(IF('Comanda Decor 2'!$I56=1,'Comanda Decor 2'!$C$20,IF('Comanda Decor 2'!$I56=2,'Comanda Decor 2'!$C$21,IF('Comanda Decor 2'!$I56=3,'Comanda Decor 2'!$C$22,IF('Comanda Decor 2'!$I56=4,'Comanda Decor 2'!$C$23,IF('Comanda Decor 2'!$I56=5,'Comanda Decor 2'!$C$24,IF('Comanda Decor 2'!$I56=6,'Comanda Decor 2'!$C$25,"Blank")))))),'Corespondenta ABS denumire-cod'!A:B,2,0)</f>
        <v/>
      </c>
      <c r="J29" s="3" t="str">
        <f>VLOOKUP(IF('Comanda Decor 2'!$J56=1,'Comanda Decor 2'!$C$20,IF('Comanda Decor 2'!$J56=2,'Comanda Decor 2'!$C$21,IF('Comanda Decor 2'!$J56=3,'Comanda Decor 2'!$C$22,IF('Comanda Decor 2'!$J56=4,'Comanda Decor 2'!$C$23,IF('Comanda Decor 2'!$J56=5,'Comanda Decor 2'!$C$24,IF('Comanda Decor 2'!$J56=6,'Comanda Decor 2'!$C$25,"Blank")))))),'Corespondenta ABS denumire-cod'!A:B,2,0)</f>
        <v/>
      </c>
      <c r="K29" s="3" t="str">
        <f>VLOOKUP(IF('Comanda Decor 2'!$K56=1,'Comanda Decor 2'!$C$20,IF('Comanda Decor 2'!$K56=2,'Comanda Decor 2'!$C$21,IF('Comanda Decor 2'!$K56=3,'Comanda Decor 2'!$C$22,IF('Comanda Decor 2'!$K56=4,'Comanda Decor 2'!$C$23,IF('Comanda Decor 2'!$K56=5,'Comanda Decor 2'!$C$24,IF('Comanda Decor 2'!$K56=6,'Comanda Decor 2'!$C$25,"Blank")))))),'Corespondenta ABS denumire-cod'!A:B,2,0)</f>
        <v/>
      </c>
      <c r="L29" s="3" t="str">
        <f>IF('Comanda Decor 2'!$D56&lt;&gt;0,VLOOKUP('Formula Cant 2'!$E28,'Grafica Cant'!$E$2:$F$17,2,0),"")</f>
        <v/>
      </c>
      <c r="M29" s="3" t="str">
        <f>IF('Comanda Decor 2'!$C56&lt;&gt;"",IF('Comanda Decor 2'!$L56&lt;&gt;"",'Comanda Decor 2'!$L56,""),"")</f>
        <v/>
      </c>
      <c r="N29" s="3" t="str">
        <f>IF('Comanda Decor 2'!$C56&lt;&gt;"",IF('Comanda Decor 2'!$C$12&lt;&gt;"",'Comanda Decor 2'!$C$12,""),"")</f>
        <v/>
      </c>
      <c r="O29" s="7" t="str">
        <f>IF('Comanda Decor 2'!$C56&lt;&gt;"",IF('Comanda Decor 2'!$C$10&lt;&gt;"",'Comanda Decor 2'!$C$10,""),"")</f>
        <v/>
      </c>
    </row>
    <row r="30" spans="1:15" x14ac:dyDescent="0.3">
      <c r="A30" s="3">
        <v>28</v>
      </c>
      <c r="B30" s="3" t="str">
        <f>IF('Comanda Decor 2'!$B57&lt;&gt;"",'Comanda Decor 2'!$B57,"")</f>
        <v/>
      </c>
      <c r="C30" s="3" t="str">
        <f>IF('Comanda Decor 2'!$C57&lt;&gt;"",'Comanda Decor 2'!$C57,"")</f>
        <v/>
      </c>
      <c r="D30" s="3" t="str">
        <f>IF('Comanda Decor 2'!$D57&lt;&gt;0,'Comanda Decor 2'!$D57,"")</f>
        <v/>
      </c>
      <c r="E30" s="3" t="str">
        <f>IF('Comanda Decor 2'!$E57&lt;&gt;0,'Comanda Decor 2'!$E57,"")</f>
        <v/>
      </c>
      <c r="F30" s="3" t="str">
        <f>IF('Comanda Decor 2'!$F57&lt;&gt;0,'Comanda Decor 2'!$F57,"")</f>
        <v/>
      </c>
      <c r="G30" s="3" t="str">
        <f>IF('Comanda Decor 2'!$C57="","",IF('Comanda Decor 2'!$G57="",1,0))</f>
        <v/>
      </c>
      <c r="H30" s="3" t="str">
        <f>VLOOKUP(IF('Comanda Decor 2'!$H57=1,'Comanda Decor 2'!$C$20,IF('Comanda Decor 2'!$H57=2,'Comanda Decor 2'!$C$21,IF('Comanda Decor 2'!$H57=3,'Comanda Decor 2'!$C$22,IF('Comanda Decor 2'!$H57=4,'Comanda Decor 2'!$C$23,IF('Comanda Decor 2'!$H57=5,'Comanda Decor 2'!$C$24,IF('Comanda Decor 2'!$H57=6,'Comanda Decor 2'!$C$25,"Blank")))))),'Corespondenta ABS denumire-cod'!A:B,2,0)</f>
        <v/>
      </c>
      <c r="I30" s="3" t="str">
        <f>VLOOKUP(IF('Comanda Decor 2'!$I57=1,'Comanda Decor 2'!$C$20,IF('Comanda Decor 2'!$I57=2,'Comanda Decor 2'!$C$21,IF('Comanda Decor 2'!$I57=3,'Comanda Decor 2'!$C$22,IF('Comanda Decor 2'!$I57=4,'Comanda Decor 2'!$C$23,IF('Comanda Decor 2'!$I57=5,'Comanda Decor 2'!$C$24,IF('Comanda Decor 2'!$I57=6,'Comanda Decor 2'!$C$25,"Blank")))))),'Corespondenta ABS denumire-cod'!A:B,2,0)</f>
        <v/>
      </c>
      <c r="J30" s="3" t="str">
        <f>VLOOKUP(IF('Comanda Decor 2'!$J57=1,'Comanda Decor 2'!$C$20,IF('Comanda Decor 2'!$J57=2,'Comanda Decor 2'!$C$21,IF('Comanda Decor 2'!$J57=3,'Comanda Decor 2'!$C$22,IF('Comanda Decor 2'!$J57=4,'Comanda Decor 2'!$C$23,IF('Comanda Decor 2'!$J57=5,'Comanda Decor 2'!$C$24,IF('Comanda Decor 2'!$J57=6,'Comanda Decor 2'!$C$25,"Blank")))))),'Corespondenta ABS denumire-cod'!A:B,2,0)</f>
        <v/>
      </c>
      <c r="K30" s="3" t="str">
        <f>VLOOKUP(IF('Comanda Decor 2'!$K57=1,'Comanda Decor 2'!$C$20,IF('Comanda Decor 2'!$K57=2,'Comanda Decor 2'!$C$21,IF('Comanda Decor 2'!$K57=3,'Comanda Decor 2'!$C$22,IF('Comanda Decor 2'!$K57=4,'Comanda Decor 2'!$C$23,IF('Comanda Decor 2'!$K57=5,'Comanda Decor 2'!$C$24,IF('Comanda Decor 2'!$K57=6,'Comanda Decor 2'!$C$25,"Blank")))))),'Corespondenta ABS denumire-cod'!A:B,2,0)</f>
        <v/>
      </c>
      <c r="L30" s="3" t="str">
        <f>IF('Comanda Decor 2'!$D57&lt;&gt;0,VLOOKUP('Formula Cant 2'!$E29,'Grafica Cant'!$E$2:$F$17,2,0),"")</f>
        <v/>
      </c>
      <c r="M30" s="3" t="str">
        <f>IF('Comanda Decor 2'!$C57&lt;&gt;"",IF('Comanda Decor 2'!$L57&lt;&gt;"",'Comanda Decor 2'!$L57,""),"")</f>
        <v/>
      </c>
      <c r="N30" s="3" t="str">
        <f>IF('Comanda Decor 2'!$C57&lt;&gt;"",IF('Comanda Decor 2'!$C$12&lt;&gt;"",'Comanda Decor 2'!$C$12,""),"")</f>
        <v/>
      </c>
      <c r="O30" s="7" t="str">
        <f>IF('Comanda Decor 2'!$C57&lt;&gt;"",IF('Comanda Decor 2'!$C$10&lt;&gt;"",'Comanda Decor 2'!$C$10,""),"")</f>
        <v/>
      </c>
    </row>
    <row r="31" spans="1:15" x14ac:dyDescent="0.3">
      <c r="A31" s="3">
        <v>29</v>
      </c>
      <c r="B31" s="3" t="str">
        <f>IF('Comanda Decor 2'!$B58&lt;&gt;"",'Comanda Decor 2'!$B58,"")</f>
        <v/>
      </c>
      <c r="C31" s="3" t="str">
        <f>IF('Comanda Decor 2'!$C58&lt;&gt;"",'Comanda Decor 2'!$C58,"")</f>
        <v/>
      </c>
      <c r="D31" s="3" t="str">
        <f>IF('Comanda Decor 2'!$D58&lt;&gt;0,'Comanda Decor 2'!$D58,"")</f>
        <v/>
      </c>
      <c r="E31" s="3" t="str">
        <f>IF('Comanda Decor 2'!$E58&lt;&gt;0,'Comanda Decor 2'!$E58,"")</f>
        <v/>
      </c>
      <c r="F31" s="3" t="str">
        <f>IF('Comanda Decor 2'!$F58&lt;&gt;0,'Comanda Decor 2'!$F58,"")</f>
        <v/>
      </c>
      <c r="G31" s="3" t="str">
        <f>IF('Comanda Decor 2'!$C58="","",IF('Comanda Decor 2'!$G58="",1,0))</f>
        <v/>
      </c>
      <c r="H31" s="3" t="str">
        <f>VLOOKUP(IF('Comanda Decor 2'!$H58=1,'Comanda Decor 2'!$C$20,IF('Comanda Decor 2'!$H58=2,'Comanda Decor 2'!$C$21,IF('Comanda Decor 2'!$H58=3,'Comanda Decor 2'!$C$22,IF('Comanda Decor 2'!$H58=4,'Comanda Decor 2'!$C$23,IF('Comanda Decor 2'!$H58=5,'Comanda Decor 2'!$C$24,IF('Comanda Decor 2'!$H58=6,'Comanda Decor 2'!$C$25,"Blank")))))),'Corespondenta ABS denumire-cod'!A:B,2,0)</f>
        <v/>
      </c>
      <c r="I31" s="3" t="str">
        <f>VLOOKUP(IF('Comanda Decor 2'!$I58=1,'Comanda Decor 2'!$C$20,IF('Comanda Decor 2'!$I58=2,'Comanda Decor 2'!$C$21,IF('Comanda Decor 2'!$I58=3,'Comanda Decor 2'!$C$22,IF('Comanda Decor 2'!$I58=4,'Comanda Decor 2'!$C$23,IF('Comanda Decor 2'!$I58=5,'Comanda Decor 2'!$C$24,IF('Comanda Decor 2'!$I58=6,'Comanda Decor 2'!$C$25,"Blank")))))),'Corespondenta ABS denumire-cod'!A:B,2,0)</f>
        <v/>
      </c>
      <c r="J31" s="3" t="str">
        <f>VLOOKUP(IF('Comanda Decor 2'!$J58=1,'Comanda Decor 2'!$C$20,IF('Comanda Decor 2'!$J58=2,'Comanda Decor 2'!$C$21,IF('Comanda Decor 2'!$J58=3,'Comanda Decor 2'!$C$22,IF('Comanda Decor 2'!$J58=4,'Comanda Decor 2'!$C$23,IF('Comanda Decor 2'!$J58=5,'Comanda Decor 2'!$C$24,IF('Comanda Decor 2'!$J58=6,'Comanda Decor 2'!$C$25,"Blank")))))),'Corespondenta ABS denumire-cod'!A:B,2,0)</f>
        <v/>
      </c>
      <c r="K31" s="3" t="str">
        <f>VLOOKUP(IF('Comanda Decor 2'!$K58=1,'Comanda Decor 2'!$C$20,IF('Comanda Decor 2'!$K58=2,'Comanda Decor 2'!$C$21,IF('Comanda Decor 2'!$K58=3,'Comanda Decor 2'!$C$22,IF('Comanda Decor 2'!$K58=4,'Comanda Decor 2'!$C$23,IF('Comanda Decor 2'!$K58=5,'Comanda Decor 2'!$C$24,IF('Comanda Decor 2'!$K58=6,'Comanda Decor 2'!$C$25,"Blank")))))),'Corespondenta ABS denumire-cod'!A:B,2,0)</f>
        <v/>
      </c>
      <c r="L31" s="3" t="str">
        <f>IF('Comanda Decor 2'!$D58&lt;&gt;0,VLOOKUP('Formula Cant 2'!$E30,'Grafica Cant'!$E$2:$F$17,2,0),"")</f>
        <v/>
      </c>
      <c r="M31" s="3" t="str">
        <f>IF('Comanda Decor 2'!$C58&lt;&gt;"",IF('Comanda Decor 2'!$L58&lt;&gt;"",'Comanda Decor 2'!$L58,""),"")</f>
        <v/>
      </c>
      <c r="N31" s="3" t="str">
        <f>IF('Comanda Decor 2'!$C58&lt;&gt;"",IF('Comanda Decor 2'!$C$12&lt;&gt;"",'Comanda Decor 2'!$C$12,""),"")</f>
        <v/>
      </c>
      <c r="O31" s="7" t="str">
        <f>IF('Comanda Decor 2'!$C58&lt;&gt;"",IF('Comanda Decor 2'!$C$10&lt;&gt;"",'Comanda Decor 2'!$C$10,""),"")</f>
        <v/>
      </c>
    </row>
    <row r="32" spans="1:15" x14ac:dyDescent="0.3">
      <c r="A32" s="3">
        <v>30</v>
      </c>
      <c r="B32" s="3" t="str">
        <f>IF('Comanda Decor 2'!$B59&lt;&gt;"",'Comanda Decor 2'!$B59,"")</f>
        <v/>
      </c>
      <c r="C32" s="3" t="str">
        <f>IF('Comanda Decor 2'!$C59&lt;&gt;"",'Comanda Decor 2'!$C59,"")</f>
        <v/>
      </c>
      <c r="D32" s="3" t="str">
        <f>IF('Comanda Decor 2'!$D59&lt;&gt;0,'Comanda Decor 2'!$D59,"")</f>
        <v/>
      </c>
      <c r="E32" s="3" t="str">
        <f>IF('Comanda Decor 2'!$E59&lt;&gt;0,'Comanda Decor 2'!$E59,"")</f>
        <v/>
      </c>
      <c r="F32" s="3" t="str">
        <f>IF('Comanda Decor 2'!$F59&lt;&gt;0,'Comanda Decor 2'!$F59,"")</f>
        <v/>
      </c>
      <c r="G32" s="3" t="str">
        <f>IF('Comanda Decor 2'!$C59="","",IF('Comanda Decor 2'!$G59="",1,0))</f>
        <v/>
      </c>
      <c r="H32" s="3" t="str">
        <f>VLOOKUP(IF('Comanda Decor 2'!$H59=1,'Comanda Decor 2'!$C$20,IF('Comanda Decor 2'!$H59=2,'Comanda Decor 2'!$C$21,IF('Comanda Decor 2'!$H59=3,'Comanda Decor 2'!$C$22,IF('Comanda Decor 2'!$H59=4,'Comanda Decor 2'!$C$23,IF('Comanda Decor 2'!$H59=5,'Comanda Decor 2'!$C$24,IF('Comanda Decor 2'!$H59=6,'Comanda Decor 2'!$C$25,"Blank")))))),'Corespondenta ABS denumire-cod'!A:B,2,0)</f>
        <v/>
      </c>
      <c r="I32" s="3" t="str">
        <f>VLOOKUP(IF('Comanda Decor 2'!$I59=1,'Comanda Decor 2'!$C$20,IF('Comanda Decor 2'!$I59=2,'Comanda Decor 2'!$C$21,IF('Comanda Decor 2'!$I59=3,'Comanda Decor 2'!$C$22,IF('Comanda Decor 2'!$I59=4,'Comanda Decor 2'!$C$23,IF('Comanda Decor 2'!$I59=5,'Comanda Decor 2'!$C$24,IF('Comanda Decor 2'!$I59=6,'Comanda Decor 2'!$C$25,"Blank")))))),'Corespondenta ABS denumire-cod'!A:B,2,0)</f>
        <v/>
      </c>
      <c r="J32" s="3" t="str">
        <f>VLOOKUP(IF('Comanda Decor 2'!$J59=1,'Comanda Decor 2'!$C$20,IF('Comanda Decor 2'!$J59=2,'Comanda Decor 2'!$C$21,IF('Comanda Decor 2'!$J59=3,'Comanda Decor 2'!$C$22,IF('Comanda Decor 2'!$J59=4,'Comanda Decor 2'!$C$23,IF('Comanda Decor 2'!$J59=5,'Comanda Decor 2'!$C$24,IF('Comanda Decor 2'!$J59=6,'Comanda Decor 2'!$C$25,"Blank")))))),'Corespondenta ABS denumire-cod'!A:B,2,0)</f>
        <v/>
      </c>
      <c r="K32" s="3" t="str">
        <f>VLOOKUP(IF('Comanda Decor 2'!$K59=1,'Comanda Decor 2'!$C$20,IF('Comanda Decor 2'!$K59=2,'Comanda Decor 2'!$C$21,IF('Comanda Decor 2'!$K59=3,'Comanda Decor 2'!$C$22,IF('Comanda Decor 2'!$K59=4,'Comanda Decor 2'!$C$23,IF('Comanda Decor 2'!$K59=5,'Comanda Decor 2'!$C$24,IF('Comanda Decor 2'!$K59=6,'Comanda Decor 2'!$C$25,"Blank")))))),'Corespondenta ABS denumire-cod'!A:B,2,0)</f>
        <v/>
      </c>
      <c r="L32" s="3" t="str">
        <f>IF('Comanda Decor 2'!$D59&lt;&gt;0,VLOOKUP('Formula Cant 2'!$E31,'Grafica Cant'!$E$2:$F$17,2,0),"")</f>
        <v/>
      </c>
      <c r="M32" s="3" t="str">
        <f>IF('Comanda Decor 2'!$C59&lt;&gt;"",IF('Comanda Decor 2'!$L59&lt;&gt;"",'Comanda Decor 2'!$L59,""),"")</f>
        <v/>
      </c>
      <c r="N32" s="3" t="str">
        <f>IF('Comanda Decor 2'!$C59&lt;&gt;"",IF('Comanda Decor 2'!$C$12&lt;&gt;"",'Comanda Decor 2'!$C$12,""),"")</f>
        <v/>
      </c>
      <c r="O32" s="7" t="str">
        <f>IF('Comanda Decor 2'!$C59&lt;&gt;"",IF('Comanda Decor 2'!$C$10&lt;&gt;"",'Comanda Decor 2'!$C$10,""),"")</f>
        <v/>
      </c>
    </row>
    <row r="33" spans="1:15" x14ac:dyDescent="0.3">
      <c r="A33" s="3">
        <v>31</v>
      </c>
      <c r="B33" s="3" t="str">
        <f>IF('Comanda Decor 2'!$B60&lt;&gt;"",'Comanda Decor 2'!$B60,"")</f>
        <v/>
      </c>
      <c r="C33" s="3" t="str">
        <f>IF('Comanda Decor 2'!$C60&lt;&gt;"",'Comanda Decor 2'!$C60,"")</f>
        <v/>
      </c>
      <c r="D33" s="3" t="str">
        <f>IF('Comanda Decor 2'!$D60&lt;&gt;0,'Comanda Decor 2'!$D60,"")</f>
        <v/>
      </c>
      <c r="E33" s="3" t="str">
        <f>IF('Comanda Decor 2'!$E60&lt;&gt;0,'Comanda Decor 2'!$E60,"")</f>
        <v/>
      </c>
      <c r="F33" s="3" t="str">
        <f>IF('Comanda Decor 2'!$F60&lt;&gt;0,'Comanda Decor 2'!$F60,"")</f>
        <v/>
      </c>
      <c r="G33" s="3" t="str">
        <f>IF('Comanda Decor 2'!$C60="","",IF('Comanda Decor 2'!$G60="",1,0))</f>
        <v/>
      </c>
      <c r="H33" s="3" t="str">
        <f>VLOOKUP(IF('Comanda Decor 2'!$H60=1,'Comanda Decor 2'!$C$20,IF('Comanda Decor 2'!$H60=2,'Comanda Decor 2'!$C$21,IF('Comanda Decor 2'!$H60=3,'Comanda Decor 2'!$C$22,IF('Comanda Decor 2'!$H60=4,'Comanda Decor 2'!$C$23,IF('Comanda Decor 2'!$H60=5,'Comanda Decor 2'!$C$24,IF('Comanda Decor 2'!$H60=6,'Comanda Decor 2'!$C$25,"Blank")))))),'Corespondenta ABS denumire-cod'!A:B,2,0)</f>
        <v/>
      </c>
      <c r="I33" s="3" t="str">
        <f>VLOOKUP(IF('Comanda Decor 2'!$I60=1,'Comanda Decor 2'!$C$20,IF('Comanda Decor 2'!$I60=2,'Comanda Decor 2'!$C$21,IF('Comanda Decor 2'!$I60=3,'Comanda Decor 2'!$C$22,IF('Comanda Decor 2'!$I60=4,'Comanda Decor 2'!$C$23,IF('Comanda Decor 2'!$I60=5,'Comanda Decor 2'!$C$24,IF('Comanda Decor 2'!$I60=6,'Comanda Decor 2'!$C$25,"Blank")))))),'Corespondenta ABS denumire-cod'!A:B,2,0)</f>
        <v/>
      </c>
      <c r="J33" s="3" t="str">
        <f>VLOOKUP(IF('Comanda Decor 2'!$J60=1,'Comanda Decor 2'!$C$20,IF('Comanda Decor 2'!$J60=2,'Comanda Decor 2'!$C$21,IF('Comanda Decor 2'!$J60=3,'Comanda Decor 2'!$C$22,IF('Comanda Decor 2'!$J60=4,'Comanda Decor 2'!$C$23,IF('Comanda Decor 2'!$J60=5,'Comanda Decor 2'!$C$24,IF('Comanda Decor 2'!$J60=6,'Comanda Decor 2'!$C$25,"Blank")))))),'Corespondenta ABS denumire-cod'!A:B,2,0)</f>
        <v/>
      </c>
      <c r="K33" s="3" t="str">
        <f>VLOOKUP(IF('Comanda Decor 2'!$K60=1,'Comanda Decor 2'!$C$20,IF('Comanda Decor 2'!$K60=2,'Comanda Decor 2'!$C$21,IF('Comanda Decor 2'!$K60=3,'Comanda Decor 2'!$C$22,IF('Comanda Decor 2'!$K60=4,'Comanda Decor 2'!$C$23,IF('Comanda Decor 2'!$K60=5,'Comanda Decor 2'!$C$24,IF('Comanda Decor 2'!$K60=6,'Comanda Decor 2'!$C$25,"Blank")))))),'Corespondenta ABS denumire-cod'!A:B,2,0)</f>
        <v/>
      </c>
      <c r="L33" s="3" t="str">
        <f>IF('Comanda Decor 2'!$D60&lt;&gt;0,VLOOKUP('Formula Cant 2'!$E32,'Grafica Cant'!$E$2:$F$17,2,0),"")</f>
        <v/>
      </c>
      <c r="M33" s="3" t="str">
        <f>IF('Comanda Decor 2'!$C60&lt;&gt;"",IF('Comanda Decor 2'!$L60&lt;&gt;"",'Comanda Decor 2'!$L60,""),"")</f>
        <v/>
      </c>
      <c r="N33" s="3" t="str">
        <f>IF('Comanda Decor 2'!$C60&lt;&gt;"",IF('Comanda Decor 2'!$C$12&lt;&gt;"",'Comanda Decor 2'!$C$12,""),"")</f>
        <v/>
      </c>
      <c r="O33" s="7" t="str">
        <f>IF('Comanda Decor 2'!$C60&lt;&gt;"",IF('Comanda Decor 2'!$C$10&lt;&gt;"",'Comanda Decor 2'!$C$10,""),"")</f>
        <v/>
      </c>
    </row>
    <row r="34" spans="1:15" x14ac:dyDescent="0.3">
      <c r="A34" s="3">
        <v>32</v>
      </c>
      <c r="B34" s="3" t="str">
        <f>IF('Comanda Decor 2'!$B61&lt;&gt;"",'Comanda Decor 2'!$B61,"")</f>
        <v/>
      </c>
      <c r="C34" s="3" t="str">
        <f>IF('Comanda Decor 2'!$C61&lt;&gt;"",'Comanda Decor 2'!$C61,"")</f>
        <v/>
      </c>
      <c r="D34" s="3" t="str">
        <f>IF('Comanda Decor 2'!$D61&lt;&gt;0,'Comanda Decor 2'!$D61,"")</f>
        <v/>
      </c>
      <c r="E34" s="3" t="str">
        <f>IF('Comanda Decor 2'!$E61&lt;&gt;0,'Comanda Decor 2'!$E61,"")</f>
        <v/>
      </c>
      <c r="F34" s="3" t="str">
        <f>IF('Comanda Decor 2'!$F61&lt;&gt;0,'Comanda Decor 2'!$F61,"")</f>
        <v/>
      </c>
      <c r="G34" s="3" t="str">
        <f>IF('Comanda Decor 2'!$C61="","",IF('Comanda Decor 2'!$G61="",1,0))</f>
        <v/>
      </c>
      <c r="H34" s="3" t="str">
        <f>VLOOKUP(IF('Comanda Decor 2'!$H61=1,'Comanda Decor 2'!$C$20,IF('Comanda Decor 2'!$H61=2,'Comanda Decor 2'!$C$21,IF('Comanda Decor 2'!$H61=3,'Comanda Decor 2'!$C$22,IF('Comanda Decor 2'!$H61=4,'Comanda Decor 2'!$C$23,IF('Comanda Decor 2'!$H61=5,'Comanda Decor 2'!$C$24,IF('Comanda Decor 2'!$H61=6,'Comanda Decor 2'!$C$25,"Blank")))))),'Corespondenta ABS denumire-cod'!A:B,2,0)</f>
        <v/>
      </c>
      <c r="I34" s="3" t="str">
        <f>VLOOKUP(IF('Comanda Decor 2'!$I61=1,'Comanda Decor 2'!$C$20,IF('Comanda Decor 2'!$I61=2,'Comanda Decor 2'!$C$21,IF('Comanda Decor 2'!$I61=3,'Comanda Decor 2'!$C$22,IF('Comanda Decor 2'!$I61=4,'Comanda Decor 2'!$C$23,IF('Comanda Decor 2'!$I61=5,'Comanda Decor 2'!$C$24,IF('Comanda Decor 2'!$I61=6,'Comanda Decor 2'!$C$25,"Blank")))))),'Corespondenta ABS denumire-cod'!A:B,2,0)</f>
        <v/>
      </c>
      <c r="J34" s="3" t="str">
        <f>VLOOKUP(IF('Comanda Decor 2'!$J61=1,'Comanda Decor 2'!$C$20,IF('Comanda Decor 2'!$J61=2,'Comanda Decor 2'!$C$21,IF('Comanda Decor 2'!$J61=3,'Comanda Decor 2'!$C$22,IF('Comanda Decor 2'!$J61=4,'Comanda Decor 2'!$C$23,IF('Comanda Decor 2'!$J61=5,'Comanda Decor 2'!$C$24,IF('Comanda Decor 2'!$J61=6,'Comanda Decor 2'!$C$25,"Blank")))))),'Corespondenta ABS denumire-cod'!A:B,2,0)</f>
        <v/>
      </c>
      <c r="K34" s="3" t="str">
        <f>VLOOKUP(IF('Comanda Decor 2'!$K61=1,'Comanda Decor 2'!$C$20,IF('Comanda Decor 2'!$K61=2,'Comanda Decor 2'!$C$21,IF('Comanda Decor 2'!$K61=3,'Comanda Decor 2'!$C$22,IF('Comanda Decor 2'!$K61=4,'Comanda Decor 2'!$C$23,IF('Comanda Decor 2'!$K61=5,'Comanda Decor 2'!$C$24,IF('Comanda Decor 2'!$K61=6,'Comanda Decor 2'!$C$25,"Blank")))))),'Corespondenta ABS denumire-cod'!A:B,2,0)</f>
        <v/>
      </c>
      <c r="L34" s="3" t="str">
        <f>IF('Comanda Decor 2'!$D61&lt;&gt;0,VLOOKUP('Formula Cant 2'!$E33,'Grafica Cant'!$E$2:$F$17,2,0),"")</f>
        <v/>
      </c>
      <c r="M34" s="3" t="str">
        <f>IF('Comanda Decor 2'!$C61&lt;&gt;"",IF('Comanda Decor 2'!$L61&lt;&gt;"",'Comanda Decor 2'!$L61,""),"")</f>
        <v/>
      </c>
      <c r="N34" s="3" t="str">
        <f>IF('Comanda Decor 2'!$C61&lt;&gt;"",IF('Comanda Decor 2'!$C$12&lt;&gt;"",'Comanda Decor 2'!$C$12,""),"")</f>
        <v/>
      </c>
      <c r="O34" s="7" t="str">
        <f>IF('Comanda Decor 2'!$C61&lt;&gt;"",IF('Comanda Decor 2'!$C$10&lt;&gt;"",'Comanda Decor 2'!$C$10,""),"")</f>
        <v/>
      </c>
    </row>
    <row r="35" spans="1:15" x14ac:dyDescent="0.3">
      <c r="A35" s="3">
        <v>33</v>
      </c>
      <c r="B35" s="3" t="str">
        <f>IF('Comanda Decor 2'!$B62&lt;&gt;"",'Comanda Decor 2'!$B62,"")</f>
        <v/>
      </c>
      <c r="C35" s="3" t="str">
        <f>IF('Comanda Decor 2'!$C62&lt;&gt;"",'Comanda Decor 2'!$C62,"")</f>
        <v/>
      </c>
      <c r="D35" s="3" t="str">
        <f>IF('Comanda Decor 2'!$D62&lt;&gt;0,'Comanda Decor 2'!$D62,"")</f>
        <v/>
      </c>
      <c r="E35" s="3" t="str">
        <f>IF('Comanda Decor 2'!$E62&lt;&gt;0,'Comanda Decor 2'!$E62,"")</f>
        <v/>
      </c>
      <c r="F35" s="3" t="str">
        <f>IF('Comanda Decor 2'!$F62&lt;&gt;0,'Comanda Decor 2'!$F62,"")</f>
        <v/>
      </c>
      <c r="G35" s="3" t="str">
        <f>IF('Comanda Decor 2'!$C62="","",IF('Comanda Decor 2'!$G62="",1,0))</f>
        <v/>
      </c>
      <c r="H35" s="3" t="str">
        <f>VLOOKUP(IF('Comanda Decor 2'!$H62=1,'Comanda Decor 2'!$C$20,IF('Comanda Decor 2'!$H62=2,'Comanda Decor 2'!$C$21,IF('Comanda Decor 2'!$H62=3,'Comanda Decor 2'!$C$22,IF('Comanda Decor 2'!$H62=4,'Comanda Decor 2'!$C$23,IF('Comanda Decor 2'!$H62=5,'Comanda Decor 2'!$C$24,IF('Comanda Decor 2'!$H62=6,'Comanda Decor 2'!$C$25,"Blank")))))),'Corespondenta ABS denumire-cod'!A:B,2,0)</f>
        <v/>
      </c>
      <c r="I35" s="3" t="str">
        <f>VLOOKUP(IF('Comanda Decor 2'!$I62=1,'Comanda Decor 2'!$C$20,IF('Comanda Decor 2'!$I62=2,'Comanda Decor 2'!$C$21,IF('Comanda Decor 2'!$I62=3,'Comanda Decor 2'!$C$22,IF('Comanda Decor 2'!$I62=4,'Comanda Decor 2'!$C$23,IF('Comanda Decor 2'!$I62=5,'Comanda Decor 2'!$C$24,IF('Comanda Decor 2'!$I62=6,'Comanda Decor 2'!$C$25,"Blank")))))),'Corespondenta ABS denumire-cod'!A:B,2,0)</f>
        <v/>
      </c>
      <c r="J35" s="3" t="str">
        <f>VLOOKUP(IF('Comanda Decor 2'!$J62=1,'Comanda Decor 2'!$C$20,IF('Comanda Decor 2'!$J62=2,'Comanda Decor 2'!$C$21,IF('Comanda Decor 2'!$J62=3,'Comanda Decor 2'!$C$22,IF('Comanda Decor 2'!$J62=4,'Comanda Decor 2'!$C$23,IF('Comanda Decor 2'!$J62=5,'Comanda Decor 2'!$C$24,IF('Comanda Decor 2'!$J62=6,'Comanda Decor 2'!$C$25,"Blank")))))),'Corespondenta ABS denumire-cod'!A:B,2,0)</f>
        <v/>
      </c>
      <c r="K35" s="3" t="str">
        <f>VLOOKUP(IF('Comanda Decor 2'!$K62=1,'Comanda Decor 2'!$C$20,IF('Comanda Decor 2'!$K62=2,'Comanda Decor 2'!$C$21,IF('Comanda Decor 2'!$K62=3,'Comanda Decor 2'!$C$22,IF('Comanda Decor 2'!$K62=4,'Comanda Decor 2'!$C$23,IF('Comanda Decor 2'!$K62=5,'Comanda Decor 2'!$C$24,IF('Comanda Decor 2'!$K62=6,'Comanda Decor 2'!$C$25,"Blank")))))),'Corespondenta ABS denumire-cod'!A:B,2,0)</f>
        <v/>
      </c>
      <c r="L35" s="3" t="str">
        <f>IF('Comanda Decor 2'!$D62&lt;&gt;0,VLOOKUP('Formula Cant 2'!$E34,'Grafica Cant'!$E$2:$F$17,2,0),"")</f>
        <v/>
      </c>
      <c r="M35" s="3" t="str">
        <f>IF('Comanda Decor 2'!$C62&lt;&gt;"",IF('Comanda Decor 2'!$L62&lt;&gt;"",'Comanda Decor 2'!$L62,""),"")</f>
        <v/>
      </c>
      <c r="N35" s="3" t="str">
        <f>IF('Comanda Decor 2'!$C62&lt;&gt;"",IF('Comanda Decor 2'!$C$12&lt;&gt;"",'Comanda Decor 2'!$C$12,""),"")</f>
        <v/>
      </c>
      <c r="O35" s="7" t="str">
        <f>IF('Comanda Decor 2'!$C62&lt;&gt;"",IF('Comanda Decor 2'!$C$10&lt;&gt;"",'Comanda Decor 2'!$C$10,""),"")</f>
        <v/>
      </c>
    </row>
    <row r="36" spans="1:15" x14ac:dyDescent="0.3">
      <c r="A36" s="3">
        <v>34</v>
      </c>
      <c r="B36" s="3" t="str">
        <f>IF('Comanda Decor 2'!$B63&lt;&gt;"",'Comanda Decor 2'!$B63,"")</f>
        <v/>
      </c>
      <c r="C36" s="3" t="str">
        <f>IF('Comanda Decor 2'!$C63&lt;&gt;"",'Comanda Decor 2'!$C63,"")</f>
        <v/>
      </c>
      <c r="D36" s="3" t="str">
        <f>IF('Comanda Decor 2'!$D63&lt;&gt;0,'Comanda Decor 2'!$D63,"")</f>
        <v/>
      </c>
      <c r="E36" s="3" t="str">
        <f>IF('Comanda Decor 2'!$E63&lt;&gt;0,'Comanda Decor 2'!$E63,"")</f>
        <v/>
      </c>
      <c r="F36" s="3" t="str">
        <f>IF('Comanda Decor 2'!$F63&lt;&gt;0,'Comanda Decor 2'!$F63,"")</f>
        <v/>
      </c>
      <c r="G36" s="3" t="str">
        <f>IF('Comanda Decor 2'!$C63="","",IF('Comanda Decor 2'!$G63="",1,0))</f>
        <v/>
      </c>
      <c r="H36" s="3" t="str">
        <f>VLOOKUP(IF('Comanda Decor 2'!$H63=1,'Comanda Decor 2'!$C$20,IF('Comanda Decor 2'!$H63=2,'Comanda Decor 2'!$C$21,IF('Comanda Decor 2'!$H63=3,'Comanda Decor 2'!$C$22,IF('Comanda Decor 2'!$H63=4,'Comanda Decor 2'!$C$23,IF('Comanda Decor 2'!$H63=5,'Comanda Decor 2'!$C$24,IF('Comanda Decor 2'!$H63=6,'Comanda Decor 2'!$C$25,"Blank")))))),'Corespondenta ABS denumire-cod'!A:B,2,0)</f>
        <v/>
      </c>
      <c r="I36" s="3" t="str">
        <f>VLOOKUP(IF('Comanda Decor 2'!$I63=1,'Comanda Decor 2'!$C$20,IF('Comanda Decor 2'!$I63=2,'Comanda Decor 2'!$C$21,IF('Comanda Decor 2'!$I63=3,'Comanda Decor 2'!$C$22,IF('Comanda Decor 2'!$I63=4,'Comanda Decor 2'!$C$23,IF('Comanda Decor 2'!$I63=5,'Comanda Decor 2'!$C$24,IF('Comanda Decor 2'!$I63=6,'Comanda Decor 2'!$C$25,"Blank")))))),'Corespondenta ABS denumire-cod'!A:B,2,0)</f>
        <v/>
      </c>
      <c r="J36" s="3" t="str">
        <f>VLOOKUP(IF('Comanda Decor 2'!$J63=1,'Comanda Decor 2'!$C$20,IF('Comanda Decor 2'!$J63=2,'Comanda Decor 2'!$C$21,IF('Comanda Decor 2'!$J63=3,'Comanda Decor 2'!$C$22,IF('Comanda Decor 2'!$J63=4,'Comanda Decor 2'!$C$23,IF('Comanda Decor 2'!$J63=5,'Comanda Decor 2'!$C$24,IF('Comanda Decor 2'!$J63=6,'Comanda Decor 2'!$C$25,"Blank")))))),'Corespondenta ABS denumire-cod'!A:B,2,0)</f>
        <v/>
      </c>
      <c r="K36" s="3" t="str">
        <f>VLOOKUP(IF('Comanda Decor 2'!$K63=1,'Comanda Decor 2'!$C$20,IF('Comanda Decor 2'!$K63=2,'Comanda Decor 2'!$C$21,IF('Comanda Decor 2'!$K63=3,'Comanda Decor 2'!$C$22,IF('Comanda Decor 2'!$K63=4,'Comanda Decor 2'!$C$23,IF('Comanda Decor 2'!$K63=5,'Comanda Decor 2'!$C$24,IF('Comanda Decor 2'!$K63=6,'Comanda Decor 2'!$C$25,"Blank")))))),'Corespondenta ABS denumire-cod'!A:B,2,0)</f>
        <v/>
      </c>
      <c r="L36" s="3" t="str">
        <f>IF('Comanda Decor 2'!$D63&lt;&gt;0,VLOOKUP('Formula Cant 2'!$E35,'Grafica Cant'!$E$2:$F$17,2,0),"")</f>
        <v/>
      </c>
      <c r="M36" s="3" t="str">
        <f>IF('Comanda Decor 2'!$C63&lt;&gt;"",IF('Comanda Decor 2'!$L63&lt;&gt;"",'Comanda Decor 2'!$L63,""),"")</f>
        <v/>
      </c>
      <c r="N36" s="3" t="str">
        <f>IF('Comanda Decor 2'!$C63&lt;&gt;"",IF('Comanda Decor 2'!$C$12&lt;&gt;"",'Comanda Decor 2'!$C$12,""),"")</f>
        <v/>
      </c>
      <c r="O36" s="7" t="str">
        <f>IF('Comanda Decor 2'!$C63&lt;&gt;"",IF('Comanda Decor 2'!$C$10&lt;&gt;"",'Comanda Decor 2'!$C$10,""),"")</f>
        <v/>
      </c>
    </row>
    <row r="37" spans="1:15" x14ac:dyDescent="0.3">
      <c r="A37" s="3">
        <v>35</v>
      </c>
      <c r="B37" s="3" t="str">
        <f>IF('Comanda Decor 2'!$B64&lt;&gt;"",'Comanda Decor 2'!$B64,"")</f>
        <v/>
      </c>
      <c r="C37" s="3" t="str">
        <f>IF('Comanda Decor 2'!$C64&lt;&gt;"",'Comanda Decor 2'!$C64,"")</f>
        <v/>
      </c>
      <c r="D37" s="3" t="str">
        <f>IF('Comanda Decor 2'!$D64&lt;&gt;0,'Comanda Decor 2'!$D64,"")</f>
        <v/>
      </c>
      <c r="E37" s="3" t="str">
        <f>IF('Comanda Decor 2'!$E64&lt;&gt;0,'Comanda Decor 2'!$E64,"")</f>
        <v/>
      </c>
      <c r="F37" s="3" t="str">
        <f>IF('Comanda Decor 2'!$F64&lt;&gt;0,'Comanda Decor 2'!$F64,"")</f>
        <v/>
      </c>
      <c r="G37" s="3" t="str">
        <f>IF('Comanda Decor 2'!$C64="","",IF('Comanda Decor 2'!$G64="",1,0))</f>
        <v/>
      </c>
      <c r="H37" s="3" t="str">
        <f>VLOOKUP(IF('Comanda Decor 2'!$H64=1,'Comanda Decor 2'!$C$20,IF('Comanda Decor 2'!$H64=2,'Comanda Decor 2'!$C$21,IF('Comanda Decor 2'!$H64=3,'Comanda Decor 2'!$C$22,IF('Comanda Decor 2'!$H64=4,'Comanda Decor 2'!$C$23,IF('Comanda Decor 2'!$H64=5,'Comanda Decor 2'!$C$24,IF('Comanda Decor 2'!$H64=6,'Comanda Decor 2'!$C$25,"Blank")))))),'Corespondenta ABS denumire-cod'!A:B,2,0)</f>
        <v/>
      </c>
      <c r="I37" s="3" t="str">
        <f>VLOOKUP(IF('Comanda Decor 2'!$I64=1,'Comanda Decor 2'!$C$20,IF('Comanda Decor 2'!$I64=2,'Comanda Decor 2'!$C$21,IF('Comanda Decor 2'!$I64=3,'Comanda Decor 2'!$C$22,IF('Comanda Decor 2'!$I64=4,'Comanda Decor 2'!$C$23,IF('Comanda Decor 2'!$I64=5,'Comanda Decor 2'!$C$24,IF('Comanda Decor 2'!$I64=6,'Comanda Decor 2'!$C$25,"Blank")))))),'Corespondenta ABS denumire-cod'!A:B,2,0)</f>
        <v/>
      </c>
      <c r="J37" s="3" t="str">
        <f>VLOOKUP(IF('Comanda Decor 2'!$J64=1,'Comanda Decor 2'!$C$20,IF('Comanda Decor 2'!$J64=2,'Comanda Decor 2'!$C$21,IF('Comanda Decor 2'!$J64=3,'Comanda Decor 2'!$C$22,IF('Comanda Decor 2'!$J64=4,'Comanda Decor 2'!$C$23,IF('Comanda Decor 2'!$J64=5,'Comanda Decor 2'!$C$24,IF('Comanda Decor 2'!$J64=6,'Comanda Decor 2'!$C$25,"Blank")))))),'Corespondenta ABS denumire-cod'!A:B,2,0)</f>
        <v/>
      </c>
      <c r="K37" s="3" t="str">
        <f>VLOOKUP(IF('Comanda Decor 2'!$K64=1,'Comanda Decor 2'!$C$20,IF('Comanda Decor 2'!$K64=2,'Comanda Decor 2'!$C$21,IF('Comanda Decor 2'!$K64=3,'Comanda Decor 2'!$C$22,IF('Comanda Decor 2'!$K64=4,'Comanda Decor 2'!$C$23,IF('Comanda Decor 2'!$K64=5,'Comanda Decor 2'!$C$24,IF('Comanda Decor 2'!$K64=6,'Comanda Decor 2'!$C$25,"Blank")))))),'Corespondenta ABS denumire-cod'!A:B,2,0)</f>
        <v/>
      </c>
      <c r="L37" s="3" t="str">
        <f>IF('Comanda Decor 2'!$D64&lt;&gt;0,VLOOKUP('Formula Cant 2'!$E36,'Grafica Cant'!$E$2:$F$17,2,0),"")</f>
        <v/>
      </c>
      <c r="M37" s="3" t="str">
        <f>IF('Comanda Decor 2'!$C64&lt;&gt;"",IF('Comanda Decor 2'!$L64&lt;&gt;"",'Comanda Decor 2'!$L64,""),"")</f>
        <v/>
      </c>
      <c r="N37" s="3" t="str">
        <f>IF('Comanda Decor 2'!$C64&lt;&gt;"",IF('Comanda Decor 2'!$C$12&lt;&gt;"",'Comanda Decor 2'!$C$12,""),"")</f>
        <v/>
      </c>
      <c r="O37" s="7" t="str">
        <f>IF('Comanda Decor 2'!$C64&lt;&gt;"",IF('Comanda Decor 2'!$C$10&lt;&gt;"",'Comanda Decor 2'!$C$10,""),"")</f>
        <v/>
      </c>
    </row>
    <row r="38" spans="1:15" x14ac:dyDescent="0.3">
      <c r="A38" s="3">
        <v>36</v>
      </c>
      <c r="B38" s="3" t="str">
        <f>IF('Comanda Decor 2'!$B65&lt;&gt;"",'Comanda Decor 2'!$B65,"")</f>
        <v/>
      </c>
      <c r="C38" s="3" t="str">
        <f>IF('Comanda Decor 2'!$C65&lt;&gt;"",'Comanda Decor 2'!$C65,"")</f>
        <v/>
      </c>
      <c r="D38" s="3" t="str">
        <f>IF('Comanda Decor 2'!$D65&lt;&gt;0,'Comanda Decor 2'!$D65,"")</f>
        <v/>
      </c>
      <c r="E38" s="3" t="str">
        <f>IF('Comanda Decor 2'!$E65&lt;&gt;0,'Comanda Decor 2'!$E65,"")</f>
        <v/>
      </c>
      <c r="F38" s="3" t="str">
        <f>IF('Comanda Decor 2'!$F65&lt;&gt;0,'Comanda Decor 2'!$F65,"")</f>
        <v/>
      </c>
      <c r="G38" s="3" t="str">
        <f>IF('Comanda Decor 2'!$C65="","",IF('Comanda Decor 2'!$G65="",1,0))</f>
        <v/>
      </c>
      <c r="H38" s="3" t="str">
        <f>VLOOKUP(IF('Comanda Decor 2'!$H65=1,'Comanda Decor 2'!$C$20,IF('Comanda Decor 2'!$H65=2,'Comanda Decor 2'!$C$21,IF('Comanda Decor 2'!$H65=3,'Comanda Decor 2'!$C$22,IF('Comanda Decor 2'!$H65=4,'Comanda Decor 2'!$C$23,IF('Comanda Decor 2'!$H65=5,'Comanda Decor 2'!$C$24,IF('Comanda Decor 2'!$H65=6,'Comanda Decor 2'!$C$25,"Blank")))))),'Corespondenta ABS denumire-cod'!A:B,2,0)</f>
        <v/>
      </c>
      <c r="I38" s="3" t="str">
        <f>VLOOKUP(IF('Comanda Decor 2'!$I65=1,'Comanda Decor 2'!$C$20,IF('Comanda Decor 2'!$I65=2,'Comanda Decor 2'!$C$21,IF('Comanda Decor 2'!$I65=3,'Comanda Decor 2'!$C$22,IF('Comanda Decor 2'!$I65=4,'Comanda Decor 2'!$C$23,IF('Comanda Decor 2'!$I65=5,'Comanda Decor 2'!$C$24,IF('Comanda Decor 2'!$I65=6,'Comanda Decor 2'!$C$25,"Blank")))))),'Corespondenta ABS denumire-cod'!A:B,2,0)</f>
        <v/>
      </c>
      <c r="J38" s="3" t="str">
        <f>VLOOKUP(IF('Comanda Decor 2'!$J65=1,'Comanda Decor 2'!$C$20,IF('Comanda Decor 2'!$J65=2,'Comanda Decor 2'!$C$21,IF('Comanda Decor 2'!$J65=3,'Comanda Decor 2'!$C$22,IF('Comanda Decor 2'!$J65=4,'Comanda Decor 2'!$C$23,IF('Comanda Decor 2'!$J65=5,'Comanda Decor 2'!$C$24,IF('Comanda Decor 2'!$J65=6,'Comanda Decor 2'!$C$25,"Blank")))))),'Corespondenta ABS denumire-cod'!A:B,2,0)</f>
        <v/>
      </c>
      <c r="K38" s="3" t="str">
        <f>VLOOKUP(IF('Comanda Decor 2'!$K65=1,'Comanda Decor 2'!$C$20,IF('Comanda Decor 2'!$K65=2,'Comanda Decor 2'!$C$21,IF('Comanda Decor 2'!$K65=3,'Comanda Decor 2'!$C$22,IF('Comanda Decor 2'!$K65=4,'Comanda Decor 2'!$C$23,IF('Comanda Decor 2'!$K65=5,'Comanda Decor 2'!$C$24,IF('Comanda Decor 2'!$K65=6,'Comanda Decor 2'!$C$25,"Blank")))))),'Corespondenta ABS denumire-cod'!A:B,2,0)</f>
        <v/>
      </c>
      <c r="L38" s="3" t="str">
        <f>IF('Comanda Decor 2'!$D65&lt;&gt;0,VLOOKUP('Formula Cant 2'!$E37,'Grafica Cant'!$E$2:$F$17,2,0),"")</f>
        <v/>
      </c>
      <c r="M38" s="3" t="str">
        <f>IF('Comanda Decor 2'!$C65&lt;&gt;"",IF('Comanda Decor 2'!$L65&lt;&gt;"",'Comanda Decor 2'!$L65,""),"")</f>
        <v/>
      </c>
      <c r="N38" s="3" t="str">
        <f>IF('Comanda Decor 2'!$C65&lt;&gt;"",IF('Comanda Decor 2'!$C$12&lt;&gt;"",'Comanda Decor 2'!$C$12,""),"")</f>
        <v/>
      </c>
      <c r="O38" s="7" t="str">
        <f>IF('Comanda Decor 2'!$C65&lt;&gt;"",IF('Comanda Decor 2'!$C$10&lt;&gt;"",'Comanda Decor 2'!$C$10,""),"")</f>
        <v/>
      </c>
    </row>
    <row r="39" spans="1:15" x14ac:dyDescent="0.3">
      <c r="A39" s="3">
        <v>37</v>
      </c>
      <c r="B39" s="3" t="str">
        <f>IF('Comanda Decor 2'!$B66&lt;&gt;"",'Comanda Decor 2'!$B66,"")</f>
        <v/>
      </c>
      <c r="C39" s="3" t="str">
        <f>IF('Comanda Decor 2'!$C66&lt;&gt;"",'Comanda Decor 2'!$C66,"")</f>
        <v/>
      </c>
      <c r="D39" s="3" t="str">
        <f>IF('Comanda Decor 2'!$D66&lt;&gt;0,'Comanda Decor 2'!$D66,"")</f>
        <v/>
      </c>
      <c r="E39" s="3" t="str">
        <f>IF('Comanda Decor 2'!$E66&lt;&gt;0,'Comanda Decor 2'!$E66,"")</f>
        <v/>
      </c>
      <c r="F39" s="3" t="str">
        <f>IF('Comanda Decor 2'!$F66&lt;&gt;0,'Comanda Decor 2'!$F66,"")</f>
        <v/>
      </c>
      <c r="G39" s="3" t="str">
        <f>IF('Comanda Decor 2'!$C66="","",IF('Comanda Decor 2'!$G66="",1,0))</f>
        <v/>
      </c>
      <c r="H39" s="3" t="str">
        <f>VLOOKUP(IF('Comanda Decor 2'!$H66=1,'Comanda Decor 2'!$C$20,IF('Comanda Decor 2'!$H66=2,'Comanda Decor 2'!$C$21,IF('Comanda Decor 2'!$H66=3,'Comanda Decor 2'!$C$22,IF('Comanda Decor 2'!$H66=4,'Comanda Decor 2'!$C$23,IF('Comanda Decor 2'!$H66=5,'Comanda Decor 2'!$C$24,IF('Comanda Decor 2'!$H66=6,'Comanda Decor 2'!$C$25,"Blank")))))),'Corespondenta ABS denumire-cod'!A:B,2,0)</f>
        <v/>
      </c>
      <c r="I39" s="3" t="str">
        <f>VLOOKUP(IF('Comanda Decor 2'!$I66=1,'Comanda Decor 2'!$C$20,IF('Comanda Decor 2'!$I66=2,'Comanda Decor 2'!$C$21,IF('Comanda Decor 2'!$I66=3,'Comanda Decor 2'!$C$22,IF('Comanda Decor 2'!$I66=4,'Comanda Decor 2'!$C$23,IF('Comanda Decor 2'!$I66=5,'Comanda Decor 2'!$C$24,IF('Comanda Decor 2'!$I66=6,'Comanda Decor 2'!$C$25,"Blank")))))),'Corespondenta ABS denumire-cod'!A:B,2,0)</f>
        <v/>
      </c>
      <c r="J39" s="3" t="str">
        <f>VLOOKUP(IF('Comanda Decor 2'!$J66=1,'Comanda Decor 2'!$C$20,IF('Comanda Decor 2'!$J66=2,'Comanda Decor 2'!$C$21,IF('Comanda Decor 2'!$J66=3,'Comanda Decor 2'!$C$22,IF('Comanda Decor 2'!$J66=4,'Comanda Decor 2'!$C$23,IF('Comanda Decor 2'!$J66=5,'Comanda Decor 2'!$C$24,IF('Comanda Decor 2'!$J66=6,'Comanda Decor 2'!$C$25,"Blank")))))),'Corespondenta ABS denumire-cod'!A:B,2,0)</f>
        <v/>
      </c>
      <c r="K39" s="3" t="str">
        <f>VLOOKUP(IF('Comanda Decor 2'!$K66=1,'Comanda Decor 2'!$C$20,IF('Comanda Decor 2'!$K66=2,'Comanda Decor 2'!$C$21,IF('Comanda Decor 2'!$K66=3,'Comanda Decor 2'!$C$22,IF('Comanda Decor 2'!$K66=4,'Comanda Decor 2'!$C$23,IF('Comanda Decor 2'!$K66=5,'Comanda Decor 2'!$C$24,IF('Comanda Decor 2'!$K66=6,'Comanda Decor 2'!$C$25,"Blank")))))),'Corespondenta ABS denumire-cod'!A:B,2,0)</f>
        <v/>
      </c>
      <c r="L39" s="3" t="str">
        <f>IF('Comanda Decor 2'!$D66&lt;&gt;0,VLOOKUP('Formula Cant 2'!$E38,'Grafica Cant'!$E$2:$F$17,2,0),"")</f>
        <v/>
      </c>
      <c r="M39" s="3" t="str">
        <f>IF('Comanda Decor 2'!$C66&lt;&gt;"",IF('Comanda Decor 2'!$L66&lt;&gt;"",'Comanda Decor 2'!$L66,""),"")</f>
        <v/>
      </c>
      <c r="N39" s="3" t="str">
        <f>IF('Comanda Decor 2'!$C66&lt;&gt;"",IF('Comanda Decor 2'!$C$12&lt;&gt;"",'Comanda Decor 2'!$C$12,""),"")</f>
        <v/>
      </c>
      <c r="O39" s="7" t="str">
        <f>IF('Comanda Decor 2'!$C66&lt;&gt;"",IF('Comanda Decor 2'!$C$10&lt;&gt;"",'Comanda Decor 2'!$C$10,""),"")</f>
        <v/>
      </c>
    </row>
    <row r="40" spans="1:15" x14ac:dyDescent="0.3">
      <c r="A40" s="3">
        <v>38</v>
      </c>
      <c r="B40" s="3" t="str">
        <f>IF('Comanda Decor 2'!$B67&lt;&gt;"",'Comanda Decor 2'!$B67,"")</f>
        <v/>
      </c>
      <c r="C40" s="3" t="str">
        <f>IF('Comanda Decor 2'!$C67&lt;&gt;"",'Comanda Decor 2'!$C67,"")</f>
        <v/>
      </c>
      <c r="D40" s="3" t="str">
        <f>IF('Comanda Decor 2'!$D67&lt;&gt;0,'Comanda Decor 2'!$D67,"")</f>
        <v/>
      </c>
      <c r="E40" s="3" t="str">
        <f>IF('Comanda Decor 2'!$E67&lt;&gt;0,'Comanda Decor 2'!$E67,"")</f>
        <v/>
      </c>
      <c r="F40" s="3" t="str">
        <f>IF('Comanda Decor 2'!$F67&lt;&gt;0,'Comanda Decor 2'!$F67,"")</f>
        <v/>
      </c>
      <c r="G40" s="3" t="str">
        <f>IF('Comanda Decor 2'!$C67="","",IF('Comanda Decor 2'!$G67="",1,0))</f>
        <v/>
      </c>
      <c r="H40" s="3" t="str">
        <f>VLOOKUP(IF('Comanda Decor 2'!$H67=1,'Comanda Decor 2'!$C$20,IF('Comanda Decor 2'!$H67=2,'Comanda Decor 2'!$C$21,IF('Comanda Decor 2'!$H67=3,'Comanda Decor 2'!$C$22,IF('Comanda Decor 2'!$H67=4,'Comanda Decor 2'!$C$23,IF('Comanda Decor 2'!$H67=5,'Comanda Decor 2'!$C$24,IF('Comanda Decor 2'!$H67=6,'Comanda Decor 2'!$C$25,"Blank")))))),'Corespondenta ABS denumire-cod'!A:B,2,0)</f>
        <v/>
      </c>
      <c r="I40" s="3" t="str">
        <f>VLOOKUP(IF('Comanda Decor 2'!$I67=1,'Comanda Decor 2'!$C$20,IF('Comanda Decor 2'!$I67=2,'Comanda Decor 2'!$C$21,IF('Comanda Decor 2'!$I67=3,'Comanda Decor 2'!$C$22,IF('Comanda Decor 2'!$I67=4,'Comanda Decor 2'!$C$23,IF('Comanda Decor 2'!$I67=5,'Comanda Decor 2'!$C$24,IF('Comanda Decor 2'!$I67=6,'Comanda Decor 2'!$C$25,"Blank")))))),'Corespondenta ABS denumire-cod'!A:B,2,0)</f>
        <v/>
      </c>
      <c r="J40" s="3" t="str">
        <f>VLOOKUP(IF('Comanda Decor 2'!$J67=1,'Comanda Decor 2'!$C$20,IF('Comanda Decor 2'!$J67=2,'Comanda Decor 2'!$C$21,IF('Comanda Decor 2'!$J67=3,'Comanda Decor 2'!$C$22,IF('Comanda Decor 2'!$J67=4,'Comanda Decor 2'!$C$23,IF('Comanda Decor 2'!$J67=5,'Comanda Decor 2'!$C$24,IF('Comanda Decor 2'!$J67=6,'Comanda Decor 2'!$C$25,"Blank")))))),'Corespondenta ABS denumire-cod'!A:B,2,0)</f>
        <v/>
      </c>
      <c r="K40" s="3" t="str">
        <f>VLOOKUP(IF('Comanda Decor 2'!$K67=1,'Comanda Decor 2'!$C$20,IF('Comanda Decor 2'!$K67=2,'Comanda Decor 2'!$C$21,IF('Comanda Decor 2'!$K67=3,'Comanda Decor 2'!$C$22,IF('Comanda Decor 2'!$K67=4,'Comanda Decor 2'!$C$23,IF('Comanda Decor 2'!$K67=5,'Comanda Decor 2'!$C$24,IF('Comanda Decor 2'!$K67=6,'Comanda Decor 2'!$C$25,"Blank")))))),'Corespondenta ABS denumire-cod'!A:B,2,0)</f>
        <v/>
      </c>
      <c r="L40" s="3" t="str">
        <f>IF('Comanda Decor 2'!$D67&lt;&gt;0,VLOOKUP('Formula Cant 2'!$E39,'Grafica Cant'!$E$2:$F$17,2,0),"")</f>
        <v/>
      </c>
      <c r="M40" s="3" t="str">
        <f>IF('Comanda Decor 2'!$C67&lt;&gt;"",IF('Comanda Decor 2'!$L67&lt;&gt;"",'Comanda Decor 2'!$L67,""),"")</f>
        <v/>
      </c>
      <c r="N40" s="3" t="str">
        <f>IF('Comanda Decor 2'!$C67&lt;&gt;"",IF('Comanda Decor 2'!$C$12&lt;&gt;"",'Comanda Decor 2'!$C$12,""),"")</f>
        <v/>
      </c>
      <c r="O40" s="7" t="str">
        <f>IF('Comanda Decor 2'!$C67&lt;&gt;"",IF('Comanda Decor 2'!$C$10&lt;&gt;"",'Comanda Decor 2'!$C$10,""),"")</f>
        <v/>
      </c>
    </row>
    <row r="41" spans="1:15" x14ac:dyDescent="0.3">
      <c r="A41" s="3">
        <v>39</v>
      </c>
      <c r="B41" s="3" t="str">
        <f>IF('Comanda Decor 2'!$B68&lt;&gt;"",'Comanda Decor 2'!$B68,"")</f>
        <v/>
      </c>
      <c r="C41" s="3" t="str">
        <f>IF('Comanda Decor 2'!$C68&lt;&gt;"",'Comanda Decor 2'!$C68,"")</f>
        <v/>
      </c>
      <c r="D41" s="3" t="str">
        <f>IF('Comanda Decor 2'!$D68&lt;&gt;0,'Comanda Decor 2'!$D68,"")</f>
        <v/>
      </c>
      <c r="E41" s="3" t="str">
        <f>IF('Comanda Decor 2'!$E68&lt;&gt;0,'Comanda Decor 2'!$E68,"")</f>
        <v/>
      </c>
      <c r="F41" s="3" t="str">
        <f>IF('Comanda Decor 2'!$F68&lt;&gt;0,'Comanda Decor 2'!$F68,"")</f>
        <v/>
      </c>
      <c r="G41" s="3" t="str">
        <f>IF('Comanda Decor 2'!$C68="","",IF('Comanda Decor 2'!$G68="",1,0))</f>
        <v/>
      </c>
      <c r="H41" s="3" t="str">
        <f>VLOOKUP(IF('Comanda Decor 2'!$H68=1,'Comanda Decor 2'!$C$20,IF('Comanda Decor 2'!$H68=2,'Comanda Decor 2'!$C$21,IF('Comanda Decor 2'!$H68=3,'Comanda Decor 2'!$C$22,IF('Comanda Decor 2'!$H68=4,'Comanda Decor 2'!$C$23,IF('Comanda Decor 2'!$H68=5,'Comanda Decor 2'!$C$24,IF('Comanda Decor 2'!$H68=6,'Comanda Decor 2'!$C$25,"Blank")))))),'Corespondenta ABS denumire-cod'!A:B,2,0)</f>
        <v/>
      </c>
      <c r="I41" s="3" t="str">
        <f>VLOOKUP(IF('Comanda Decor 2'!$I68=1,'Comanda Decor 2'!$C$20,IF('Comanda Decor 2'!$I68=2,'Comanda Decor 2'!$C$21,IF('Comanda Decor 2'!$I68=3,'Comanda Decor 2'!$C$22,IF('Comanda Decor 2'!$I68=4,'Comanda Decor 2'!$C$23,IF('Comanda Decor 2'!$I68=5,'Comanda Decor 2'!$C$24,IF('Comanda Decor 2'!$I68=6,'Comanda Decor 2'!$C$25,"Blank")))))),'Corespondenta ABS denumire-cod'!A:B,2,0)</f>
        <v/>
      </c>
      <c r="J41" s="3" t="str">
        <f>VLOOKUP(IF('Comanda Decor 2'!$J68=1,'Comanda Decor 2'!$C$20,IF('Comanda Decor 2'!$J68=2,'Comanda Decor 2'!$C$21,IF('Comanda Decor 2'!$J68=3,'Comanda Decor 2'!$C$22,IF('Comanda Decor 2'!$J68=4,'Comanda Decor 2'!$C$23,IF('Comanda Decor 2'!$J68=5,'Comanda Decor 2'!$C$24,IF('Comanda Decor 2'!$J68=6,'Comanda Decor 2'!$C$25,"Blank")))))),'Corespondenta ABS denumire-cod'!A:B,2,0)</f>
        <v/>
      </c>
      <c r="K41" s="3" t="str">
        <f>VLOOKUP(IF('Comanda Decor 2'!$K68=1,'Comanda Decor 2'!$C$20,IF('Comanda Decor 2'!$K68=2,'Comanda Decor 2'!$C$21,IF('Comanda Decor 2'!$K68=3,'Comanda Decor 2'!$C$22,IF('Comanda Decor 2'!$K68=4,'Comanda Decor 2'!$C$23,IF('Comanda Decor 2'!$K68=5,'Comanda Decor 2'!$C$24,IF('Comanda Decor 2'!$K68=6,'Comanda Decor 2'!$C$25,"Blank")))))),'Corespondenta ABS denumire-cod'!A:B,2,0)</f>
        <v/>
      </c>
      <c r="L41" s="3" t="str">
        <f>IF('Comanda Decor 2'!$D68&lt;&gt;0,VLOOKUP('Formula Cant 2'!$E40,'Grafica Cant'!$E$2:$F$17,2,0),"")</f>
        <v/>
      </c>
      <c r="M41" s="3" t="str">
        <f>IF('Comanda Decor 2'!$C68&lt;&gt;"",IF('Comanda Decor 2'!$L68&lt;&gt;"",'Comanda Decor 2'!$L68,""),"")</f>
        <v/>
      </c>
      <c r="N41" s="3" t="str">
        <f>IF('Comanda Decor 2'!$C68&lt;&gt;"",IF('Comanda Decor 2'!$C$12&lt;&gt;"",'Comanda Decor 2'!$C$12,""),"")</f>
        <v/>
      </c>
      <c r="O41" s="7" t="str">
        <f>IF('Comanda Decor 2'!$C68&lt;&gt;"",IF('Comanda Decor 2'!$C$10&lt;&gt;"",'Comanda Decor 2'!$C$10,""),"")</f>
        <v/>
      </c>
    </row>
    <row r="42" spans="1:15" x14ac:dyDescent="0.3">
      <c r="A42" s="3">
        <v>40</v>
      </c>
      <c r="B42" s="3" t="str">
        <f>IF('Comanda Decor 2'!$B69&lt;&gt;"",'Comanda Decor 2'!$B69,"")</f>
        <v/>
      </c>
      <c r="C42" s="3" t="str">
        <f>IF('Comanda Decor 2'!$C69&lt;&gt;"",'Comanda Decor 2'!$C69,"")</f>
        <v/>
      </c>
      <c r="D42" s="3" t="str">
        <f>IF('Comanda Decor 2'!$D69&lt;&gt;0,'Comanda Decor 2'!$D69,"")</f>
        <v/>
      </c>
      <c r="E42" s="3" t="str">
        <f>IF('Comanda Decor 2'!$E69&lt;&gt;0,'Comanda Decor 2'!$E69,"")</f>
        <v/>
      </c>
      <c r="F42" s="3" t="str">
        <f>IF('Comanda Decor 2'!$F69&lt;&gt;0,'Comanda Decor 2'!$F69,"")</f>
        <v/>
      </c>
      <c r="G42" s="3" t="str">
        <f>IF('Comanda Decor 2'!$C69="","",IF('Comanda Decor 2'!$G69="",1,0))</f>
        <v/>
      </c>
      <c r="H42" s="3" t="str">
        <f>VLOOKUP(IF('Comanda Decor 2'!$H69=1,'Comanda Decor 2'!$C$20,IF('Comanda Decor 2'!$H69=2,'Comanda Decor 2'!$C$21,IF('Comanda Decor 2'!$H69=3,'Comanda Decor 2'!$C$22,IF('Comanda Decor 2'!$H69=4,'Comanda Decor 2'!$C$23,IF('Comanda Decor 2'!$H69=5,'Comanda Decor 2'!$C$24,IF('Comanda Decor 2'!$H69=6,'Comanda Decor 2'!$C$25,"Blank")))))),'Corespondenta ABS denumire-cod'!A:B,2,0)</f>
        <v/>
      </c>
      <c r="I42" s="3" t="str">
        <f>VLOOKUP(IF('Comanda Decor 2'!$I69=1,'Comanda Decor 2'!$C$20,IF('Comanda Decor 2'!$I69=2,'Comanda Decor 2'!$C$21,IF('Comanda Decor 2'!$I69=3,'Comanda Decor 2'!$C$22,IF('Comanda Decor 2'!$I69=4,'Comanda Decor 2'!$C$23,IF('Comanda Decor 2'!$I69=5,'Comanda Decor 2'!$C$24,IF('Comanda Decor 2'!$I69=6,'Comanda Decor 2'!$C$25,"Blank")))))),'Corespondenta ABS denumire-cod'!A:B,2,0)</f>
        <v/>
      </c>
      <c r="J42" s="3" t="str">
        <f>VLOOKUP(IF('Comanda Decor 2'!$J69=1,'Comanda Decor 2'!$C$20,IF('Comanda Decor 2'!$J69=2,'Comanda Decor 2'!$C$21,IF('Comanda Decor 2'!$J69=3,'Comanda Decor 2'!$C$22,IF('Comanda Decor 2'!$J69=4,'Comanda Decor 2'!$C$23,IF('Comanda Decor 2'!$J69=5,'Comanda Decor 2'!$C$24,IF('Comanda Decor 2'!$J69=6,'Comanda Decor 2'!$C$25,"Blank")))))),'Corespondenta ABS denumire-cod'!A:B,2,0)</f>
        <v/>
      </c>
      <c r="K42" s="3" t="str">
        <f>VLOOKUP(IF('Comanda Decor 2'!$K69=1,'Comanda Decor 2'!$C$20,IF('Comanda Decor 2'!$K69=2,'Comanda Decor 2'!$C$21,IF('Comanda Decor 2'!$K69=3,'Comanda Decor 2'!$C$22,IF('Comanda Decor 2'!$K69=4,'Comanda Decor 2'!$C$23,IF('Comanda Decor 2'!$K69=5,'Comanda Decor 2'!$C$24,IF('Comanda Decor 2'!$K69=6,'Comanda Decor 2'!$C$25,"Blank")))))),'Corespondenta ABS denumire-cod'!A:B,2,0)</f>
        <v/>
      </c>
      <c r="L42" s="3" t="str">
        <f>IF('Comanda Decor 2'!$D69&lt;&gt;0,VLOOKUP('Formula Cant 2'!$E41,'Grafica Cant'!$E$2:$F$17,2,0),"")</f>
        <v/>
      </c>
      <c r="M42" s="3" t="str">
        <f>IF('Comanda Decor 2'!$C69&lt;&gt;"",IF('Comanda Decor 2'!$L69&lt;&gt;"",'Comanda Decor 2'!$L69,""),"")</f>
        <v/>
      </c>
      <c r="N42" s="3" t="str">
        <f>IF('Comanda Decor 2'!$C69&lt;&gt;"",IF('Comanda Decor 2'!$C$12&lt;&gt;"",'Comanda Decor 2'!$C$12,""),"")</f>
        <v/>
      </c>
      <c r="O42" s="7" t="str">
        <f>IF('Comanda Decor 2'!$C69&lt;&gt;"",IF('Comanda Decor 2'!$C$10&lt;&gt;"",'Comanda Decor 2'!$C$10,""),"")</f>
        <v/>
      </c>
    </row>
    <row r="43" spans="1:15" x14ac:dyDescent="0.3">
      <c r="A43" s="3">
        <v>41</v>
      </c>
      <c r="B43" s="3" t="str">
        <f>IF('Comanda Decor 2'!$B70&lt;&gt;"",'Comanda Decor 2'!$B70,"")</f>
        <v/>
      </c>
      <c r="C43" s="3" t="str">
        <f>IF('Comanda Decor 2'!$C70&lt;&gt;"",'Comanda Decor 2'!$C70,"")</f>
        <v/>
      </c>
      <c r="D43" s="3" t="str">
        <f>IF('Comanda Decor 2'!$D70&lt;&gt;0,'Comanda Decor 2'!$D70,"")</f>
        <v/>
      </c>
      <c r="E43" s="3" t="str">
        <f>IF('Comanda Decor 2'!$E70&lt;&gt;0,'Comanda Decor 2'!$E70,"")</f>
        <v/>
      </c>
      <c r="F43" s="3" t="str">
        <f>IF('Comanda Decor 2'!$F70&lt;&gt;0,'Comanda Decor 2'!$F70,"")</f>
        <v/>
      </c>
      <c r="G43" s="3" t="str">
        <f>IF('Comanda Decor 2'!$C70="","",IF('Comanda Decor 2'!$G70="",1,0))</f>
        <v/>
      </c>
      <c r="H43" s="3" t="str">
        <f>VLOOKUP(IF('Comanda Decor 2'!$H70=1,'Comanda Decor 2'!$C$20,IF('Comanda Decor 2'!$H70=2,'Comanda Decor 2'!$C$21,IF('Comanda Decor 2'!$H70=3,'Comanda Decor 2'!$C$22,IF('Comanda Decor 2'!$H70=4,'Comanda Decor 2'!$C$23,IF('Comanda Decor 2'!$H70=5,'Comanda Decor 2'!$C$24,IF('Comanda Decor 2'!$H70=6,'Comanda Decor 2'!$C$25,"Blank")))))),'Corespondenta ABS denumire-cod'!A:B,2,0)</f>
        <v/>
      </c>
      <c r="I43" s="3" t="str">
        <f>VLOOKUP(IF('Comanda Decor 2'!$I70=1,'Comanda Decor 2'!$C$20,IF('Comanda Decor 2'!$I70=2,'Comanda Decor 2'!$C$21,IF('Comanda Decor 2'!$I70=3,'Comanda Decor 2'!$C$22,IF('Comanda Decor 2'!$I70=4,'Comanda Decor 2'!$C$23,IF('Comanda Decor 2'!$I70=5,'Comanda Decor 2'!$C$24,IF('Comanda Decor 2'!$I70=6,'Comanda Decor 2'!$C$25,"Blank")))))),'Corespondenta ABS denumire-cod'!A:B,2,0)</f>
        <v/>
      </c>
      <c r="J43" s="3" t="str">
        <f>VLOOKUP(IF('Comanda Decor 2'!$J70=1,'Comanda Decor 2'!$C$20,IF('Comanda Decor 2'!$J70=2,'Comanda Decor 2'!$C$21,IF('Comanda Decor 2'!$J70=3,'Comanda Decor 2'!$C$22,IF('Comanda Decor 2'!$J70=4,'Comanda Decor 2'!$C$23,IF('Comanda Decor 2'!$J70=5,'Comanda Decor 2'!$C$24,IF('Comanda Decor 2'!$J70=6,'Comanda Decor 2'!$C$25,"Blank")))))),'Corespondenta ABS denumire-cod'!A:B,2,0)</f>
        <v/>
      </c>
      <c r="K43" s="3" t="str">
        <f>VLOOKUP(IF('Comanda Decor 2'!$K70=1,'Comanda Decor 2'!$C$20,IF('Comanda Decor 2'!$K70=2,'Comanda Decor 2'!$C$21,IF('Comanda Decor 2'!$K70=3,'Comanda Decor 2'!$C$22,IF('Comanda Decor 2'!$K70=4,'Comanda Decor 2'!$C$23,IF('Comanda Decor 2'!$K70=5,'Comanda Decor 2'!$C$24,IF('Comanda Decor 2'!$K70=6,'Comanda Decor 2'!$C$25,"Blank")))))),'Corespondenta ABS denumire-cod'!A:B,2,0)</f>
        <v/>
      </c>
      <c r="L43" s="3" t="str">
        <f>IF('Comanda Decor 2'!$D70&lt;&gt;0,VLOOKUP('Formula Cant 2'!$E42,'Grafica Cant'!$E$2:$F$17,2,0),"")</f>
        <v/>
      </c>
      <c r="M43" s="3" t="str">
        <f>IF('Comanda Decor 2'!$C70&lt;&gt;"",IF('Comanda Decor 2'!$L70&lt;&gt;"",'Comanda Decor 2'!$L70,""),"")</f>
        <v/>
      </c>
      <c r="N43" s="3" t="str">
        <f>IF('Comanda Decor 2'!$C70&lt;&gt;"",IF('Comanda Decor 2'!$C$12&lt;&gt;"",'Comanda Decor 2'!$C$12,""),"")</f>
        <v/>
      </c>
      <c r="O43" s="7" t="str">
        <f>IF('Comanda Decor 2'!$C70&lt;&gt;"",IF('Comanda Decor 2'!$C$10&lt;&gt;"",'Comanda Decor 2'!$C$10,""),"")</f>
        <v/>
      </c>
    </row>
    <row r="44" spans="1:15" x14ac:dyDescent="0.3">
      <c r="A44" s="3">
        <v>42</v>
      </c>
      <c r="B44" s="3" t="str">
        <f>IF('Comanda Decor 2'!$B71&lt;&gt;"",'Comanda Decor 2'!$B71,"")</f>
        <v/>
      </c>
      <c r="C44" s="3" t="str">
        <f>IF('Comanda Decor 2'!$C71&lt;&gt;"",'Comanda Decor 2'!$C71,"")</f>
        <v/>
      </c>
      <c r="D44" s="3" t="str">
        <f>IF('Comanda Decor 2'!$D71&lt;&gt;0,'Comanda Decor 2'!$D71,"")</f>
        <v/>
      </c>
      <c r="E44" s="3" t="str">
        <f>IF('Comanda Decor 2'!$E71&lt;&gt;0,'Comanda Decor 2'!$E71,"")</f>
        <v/>
      </c>
      <c r="F44" s="3" t="str">
        <f>IF('Comanda Decor 2'!$F71&lt;&gt;0,'Comanda Decor 2'!$F71,"")</f>
        <v/>
      </c>
      <c r="G44" s="3" t="str">
        <f>IF('Comanda Decor 2'!$C71="","",IF('Comanda Decor 2'!$G71="",1,0))</f>
        <v/>
      </c>
      <c r="H44" s="3" t="str">
        <f>VLOOKUP(IF('Comanda Decor 2'!$H71=1,'Comanda Decor 2'!$C$20,IF('Comanda Decor 2'!$H71=2,'Comanda Decor 2'!$C$21,IF('Comanda Decor 2'!$H71=3,'Comanda Decor 2'!$C$22,IF('Comanda Decor 2'!$H71=4,'Comanda Decor 2'!$C$23,IF('Comanda Decor 2'!$H71=5,'Comanda Decor 2'!$C$24,IF('Comanda Decor 2'!$H71=6,'Comanda Decor 2'!$C$25,"Blank")))))),'Corespondenta ABS denumire-cod'!A:B,2,0)</f>
        <v/>
      </c>
      <c r="I44" s="3" t="str">
        <f>VLOOKUP(IF('Comanda Decor 2'!$I71=1,'Comanda Decor 2'!$C$20,IF('Comanda Decor 2'!$I71=2,'Comanda Decor 2'!$C$21,IF('Comanda Decor 2'!$I71=3,'Comanda Decor 2'!$C$22,IF('Comanda Decor 2'!$I71=4,'Comanda Decor 2'!$C$23,IF('Comanda Decor 2'!$I71=5,'Comanda Decor 2'!$C$24,IF('Comanda Decor 2'!$I71=6,'Comanda Decor 2'!$C$25,"Blank")))))),'Corespondenta ABS denumire-cod'!A:B,2,0)</f>
        <v/>
      </c>
      <c r="J44" s="3" t="str">
        <f>VLOOKUP(IF('Comanda Decor 2'!$J71=1,'Comanda Decor 2'!$C$20,IF('Comanda Decor 2'!$J71=2,'Comanda Decor 2'!$C$21,IF('Comanda Decor 2'!$J71=3,'Comanda Decor 2'!$C$22,IF('Comanda Decor 2'!$J71=4,'Comanda Decor 2'!$C$23,IF('Comanda Decor 2'!$J71=5,'Comanda Decor 2'!$C$24,IF('Comanda Decor 2'!$J71=6,'Comanda Decor 2'!$C$25,"Blank")))))),'Corespondenta ABS denumire-cod'!A:B,2,0)</f>
        <v/>
      </c>
      <c r="K44" s="3" t="str">
        <f>VLOOKUP(IF('Comanda Decor 2'!$K71=1,'Comanda Decor 2'!$C$20,IF('Comanda Decor 2'!$K71=2,'Comanda Decor 2'!$C$21,IF('Comanda Decor 2'!$K71=3,'Comanda Decor 2'!$C$22,IF('Comanda Decor 2'!$K71=4,'Comanda Decor 2'!$C$23,IF('Comanda Decor 2'!$K71=5,'Comanda Decor 2'!$C$24,IF('Comanda Decor 2'!$K71=6,'Comanda Decor 2'!$C$25,"Blank")))))),'Corespondenta ABS denumire-cod'!A:B,2,0)</f>
        <v/>
      </c>
      <c r="L44" s="3" t="str">
        <f>IF('Comanda Decor 2'!$D71&lt;&gt;0,VLOOKUP('Formula Cant 2'!$E43,'Grafica Cant'!$E$2:$F$17,2,0),"")</f>
        <v/>
      </c>
      <c r="M44" s="3" t="str">
        <f>IF('Comanda Decor 2'!$C71&lt;&gt;"",IF('Comanda Decor 2'!$L71&lt;&gt;"",'Comanda Decor 2'!$L71,""),"")</f>
        <v/>
      </c>
      <c r="N44" s="3" t="str">
        <f>IF('Comanda Decor 2'!$C71&lt;&gt;"",IF('Comanda Decor 2'!$C$12&lt;&gt;"",'Comanda Decor 2'!$C$12,""),"")</f>
        <v/>
      </c>
      <c r="O44" s="7" t="str">
        <f>IF('Comanda Decor 2'!$C71&lt;&gt;"",IF('Comanda Decor 2'!$C$10&lt;&gt;"",'Comanda Decor 2'!$C$10,""),"")</f>
        <v/>
      </c>
    </row>
    <row r="45" spans="1:15" x14ac:dyDescent="0.3">
      <c r="A45" s="3">
        <v>43</v>
      </c>
      <c r="B45" s="3" t="str">
        <f>IF('Comanda Decor 2'!$B72&lt;&gt;"",'Comanda Decor 2'!$B72,"")</f>
        <v/>
      </c>
      <c r="C45" s="3" t="str">
        <f>IF('Comanda Decor 2'!$C72&lt;&gt;"",'Comanda Decor 2'!$C72,"")</f>
        <v/>
      </c>
      <c r="D45" s="3" t="str">
        <f>IF('Comanda Decor 2'!$D72&lt;&gt;0,'Comanda Decor 2'!$D72,"")</f>
        <v/>
      </c>
      <c r="E45" s="3" t="str">
        <f>IF('Comanda Decor 2'!$E72&lt;&gt;0,'Comanda Decor 2'!$E72,"")</f>
        <v/>
      </c>
      <c r="F45" s="3" t="str">
        <f>IF('Comanda Decor 2'!$F72&lt;&gt;0,'Comanda Decor 2'!$F72,"")</f>
        <v/>
      </c>
      <c r="G45" s="3" t="str">
        <f>IF('Comanda Decor 2'!$C72="","",IF('Comanda Decor 2'!$G72="",1,0))</f>
        <v/>
      </c>
      <c r="H45" s="3" t="str">
        <f>VLOOKUP(IF('Comanda Decor 2'!$H72=1,'Comanda Decor 2'!$C$20,IF('Comanda Decor 2'!$H72=2,'Comanda Decor 2'!$C$21,IF('Comanda Decor 2'!$H72=3,'Comanda Decor 2'!$C$22,IF('Comanda Decor 2'!$H72=4,'Comanda Decor 2'!$C$23,IF('Comanda Decor 2'!$H72=5,'Comanda Decor 2'!$C$24,IF('Comanda Decor 2'!$H72=6,'Comanda Decor 2'!$C$25,"Blank")))))),'Corespondenta ABS denumire-cod'!A:B,2,0)</f>
        <v/>
      </c>
      <c r="I45" s="3" t="str">
        <f>VLOOKUP(IF('Comanda Decor 2'!$I72=1,'Comanda Decor 2'!$C$20,IF('Comanda Decor 2'!$I72=2,'Comanda Decor 2'!$C$21,IF('Comanda Decor 2'!$I72=3,'Comanda Decor 2'!$C$22,IF('Comanda Decor 2'!$I72=4,'Comanda Decor 2'!$C$23,IF('Comanda Decor 2'!$I72=5,'Comanda Decor 2'!$C$24,IF('Comanda Decor 2'!$I72=6,'Comanda Decor 2'!$C$25,"Blank")))))),'Corespondenta ABS denumire-cod'!A:B,2,0)</f>
        <v/>
      </c>
      <c r="J45" s="3" t="str">
        <f>VLOOKUP(IF('Comanda Decor 2'!$J72=1,'Comanda Decor 2'!$C$20,IF('Comanda Decor 2'!$J72=2,'Comanda Decor 2'!$C$21,IF('Comanda Decor 2'!$J72=3,'Comanda Decor 2'!$C$22,IF('Comanda Decor 2'!$J72=4,'Comanda Decor 2'!$C$23,IF('Comanda Decor 2'!$J72=5,'Comanda Decor 2'!$C$24,IF('Comanda Decor 2'!$J72=6,'Comanda Decor 2'!$C$25,"Blank")))))),'Corespondenta ABS denumire-cod'!A:B,2,0)</f>
        <v/>
      </c>
      <c r="K45" s="3" t="str">
        <f>VLOOKUP(IF('Comanda Decor 2'!$K72=1,'Comanda Decor 2'!$C$20,IF('Comanda Decor 2'!$K72=2,'Comanda Decor 2'!$C$21,IF('Comanda Decor 2'!$K72=3,'Comanda Decor 2'!$C$22,IF('Comanda Decor 2'!$K72=4,'Comanda Decor 2'!$C$23,IF('Comanda Decor 2'!$K72=5,'Comanda Decor 2'!$C$24,IF('Comanda Decor 2'!$K72=6,'Comanda Decor 2'!$C$25,"Blank")))))),'Corespondenta ABS denumire-cod'!A:B,2,0)</f>
        <v/>
      </c>
      <c r="L45" s="3" t="str">
        <f>IF('Comanda Decor 2'!$D72&lt;&gt;0,VLOOKUP('Formula Cant 2'!$E44,'Grafica Cant'!$E$2:$F$17,2,0),"")</f>
        <v/>
      </c>
      <c r="M45" s="3" t="str">
        <f>IF('Comanda Decor 2'!$C72&lt;&gt;"",IF('Comanda Decor 2'!$L72&lt;&gt;"",'Comanda Decor 2'!$L72,""),"")</f>
        <v/>
      </c>
      <c r="N45" s="3" t="str">
        <f>IF('Comanda Decor 2'!$C72&lt;&gt;"",IF('Comanda Decor 2'!$C$12&lt;&gt;"",'Comanda Decor 2'!$C$12,""),"")</f>
        <v/>
      </c>
      <c r="O45" s="7" t="str">
        <f>IF('Comanda Decor 2'!$C72&lt;&gt;"",IF('Comanda Decor 2'!$C$10&lt;&gt;"",'Comanda Decor 2'!$C$10,""),"")</f>
        <v/>
      </c>
    </row>
    <row r="46" spans="1:15" x14ac:dyDescent="0.3">
      <c r="A46" s="3">
        <v>44</v>
      </c>
      <c r="B46" s="3" t="str">
        <f>IF('Comanda Decor 2'!$B73&lt;&gt;"",'Comanda Decor 2'!$B73,"")</f>
        <v/>
      </c>
      <c r="C46" s="3" t="str">
        <f>IF('Comanda Decor 2'!$C73&lt;&gt;"",'Comanda Decor 2'!$C73,"")</f>
        <v/>
      </c>
      <c r="D46" s="3" t="str">
        <f>IF('Comanda Decor 2'!$D73&lt;&gt;0,'Comanda Decor 2'!$D73,"")</f>
        <v/>
      </c>
      <c r="E46" s="3" t="str">
        <f>IF('Comanda Decor 2'!$E73&lt;&gt;0,'Comanda Decor 2'!$E73,"")</f>
        <v/>
      </c>
      <c r="F46" s="3" t="str">
        <f>IF('Comanda Decor 2'!$F73&lt;&gt;0,'Comanda Decor 2'!$F73,"")</f>
        <v/>
      </c>
      <c r="G46" s="3" t="str">
        <f>IF('Comanda Decor 2'!$C73="","",IF('Comanda Decor 2'!$G73="",1,0))</f>
        <v/>
      </c>
      <c r="H46" s="3" t="str">
        <f>VLOOKUP(IF('Comanda Decor 2'!$H73=1,'Comanda Decor 2'!$C$20,IF('Comanda Decor 2'!$H73=2,'Comanda Decor 2'!$C$21,IF('Comanda Decor 2'!$H73=3,'Comanda Decor 2'!$C$22,IF('Comanda Decor 2'!$H73=4,'Comanda Decor 2'!$C$23,IF('Comanda Decor 2'!$H73=5,'Comanda Decor 2'!$C$24,IF('Comanda Decor 2'!$H73=6,'Comanda Decor 2'!$C$25,"Blank")))))),'Corespondenta ABS denumire-cod'!A:B,2,0)</f>
        <v/>
      </c>
      <c r="I46" s="3" t="str">
        <f>VLOOKUP(IF('Comanda Decor 2'!$I73=1,'Comanda Decor 2'!$C$20,IF('Comanda Decor 2'!$I73=2,'Comanda Decor 2'!$C$21,IF('Comanda Decor 2'!$I73=3,'Comanda Decor 2'!$C$22,IF('Comanda Decor 2'!$I73=4,'Comanda Decor 2'!$C$23,IF('Comanda Decor 2'!$I73=5,'Comanda Decor 2'!$C$24,IF('Comanda Decor 2'!$I73=6,'Comanda Decor 2'!$C$25,"Blank")))))),'Corespondenta ABS denumire-cod'!A:B,2,0)</f>
        <v/>
      </c>
      <c r="J46" s="3" t="str">
        <f>VLOOKUP(IF('Comanda Decor 2'!$J73=1,'Comanda Decor 2'!$C$20,IF('Comanda Decor 2'!$J73=2,'Comanda Decor 2'!$C$21,IF('Comanda Decor 2'!$J73=3,'Comanda Decor 2'!$C$22,IF('Comanda Decor 2'!$J73=4,'Comanda Decor 2'!$C$23,IF('Comanda Decor 2'!$J73=5,'Comanda Decor 2'!$C$24,IF('Comanda Decor 2'!$J73=6,'Comanda Decor 2'!$C$25,"Blank")))))),'Corespondenta ABS denumire-cod'!A:B,2,0)</f>
        <v/>
      </c>
      <c r="K46" s="3" t="str">
        <f>VLOOKUP(IF('Comanda Decor 2'!$K73=1,'Comanda Decor 2'!$C$20,IF('Comanda Decor 2'!$K73=2,'Comanda Decor 2'!$C$21,IF('Comanda Decor 2'!$K73=3,'Comanda Decor 2'!$C$22,IF('Comanda Decor 2'!$K73=4,'Comanda Decor 2'!$C$23,IF('Comanda Decor 2'!$K73=5,'Comanda Decor 2'!$C$24,IF('Comanda Decor 2'!$K73=6,'Comanda Decor 2'!$C$25,"Blank")))))),'Corespondenta ABS denumire-cod'!A:B,2,0)</f>
        <v/>
      </c>
      <c r="L46" s="3" t="str">
        <f>IF('Comanda Decor 2'!$D73&lt;&gt;0,VLOOKUP('Formula Cant 2'!$E45,'Grafica Cant'!$E$2:$F$17,2,0),"")</f>
        <v/>
      </c>
      <c r="M46" s="3" t="str">
        <f>IF('Comanda Decor 2'!$C73&lt;&gt;"",IF('Comanda Decor 2'!$L73&lt;&gt;"",'Comanda Decor 2'!$L73,""),"")</f>
        <v/>
      </c>
      <c r="N46" s="3" t="str">
        <f>IF('Comanda Decor 2'!$C73&lt;&gt;"",IF('Comanda Decor 2'!$C$12&lt;&gt;"",'Comanda Decor 2'!$C$12,""),"")</f>
        <v/>
      </c>
      <c r="O46" s="7" t="str">
        <f>IF('Comanda Decor 2'!$C73&lt;&gt;"",IF('Comanda Decor 2'!$C$10&lt;&gt;"",'Comanda Decor 2'!$C$10,""),"")</f>
        <v/>
      </c>
    </row>
    <row r="47" spans="1:15" x14ac:dyDescent="0.3">
      <c r="A47" s="3">
        <v>45</v>
      </c>
      <c r="B47" s="3" t="str">
        <f>IF('Comanda Decor 2'!$B74&lt;&gt;"",'Comanda Decor 2'!$B74,"")</f>
        <v/>
      </c>
      <c r="C47" s="3" t="str">
        <f>IF('Comanda Decor 2'!$C74&lt;&gt;"",'Comanda Decor 2'!$C74,"")</f>
        <v/>
      </c>
      <c r="D47" s="3" t="str">
        <f>IF('Comanda Decor 2'!$D74&lt;&gt;0,'Comanda Decor 2'!$D74,"")</f>
        <v/>
      </c>
      <c r="E47" s="3" t="str">
        <f>IF('Comanda Decor 2'!$E74&lt;&gt;0,'Comanda Decor 2'!$E74,"")</f>
        <v/>
      </c>
      <c r="F47" s="3" t="str">
        <f>IF('Comanda Decor 2'!$F74&lt;&gt;0,'Comanda Decor 2'!$F74,"")</f>
        <v/>
      </c>
      <c r="G47" s="3" t="str">
        <f>IF('Comanda Decor 2'!$C74="","",IF('Comanda Decor 2'!$G74="",1,0))</f>
        <v/>
      </c>
      <c r="H47" s="3" t="str">
        <f>VLOOKUP(IF('Comanda Decor 2'!$H74=1,'Comanda Decor 2'!$C$20,IF('Comanda Decor 2'!$H74=2,'Comanda Decor 2'!$C$21,IF('Comanda Decor 2'!$H74=3,'Comanda Decor 2'!$C$22,IF('Comanda Decor 2'!$H74=4,'Comanda Decor 2'!$C$23,IF('Comanda Decor 2'!$H74=5,'Comanda Decor 2'!$C$24,IF('Comanda Decor 2'!$H74=6,'Comanda Decor 2'!$C$25,"Blank")))))),'Corespondenta ABS denumire-cod'!A:B,2,0)</f>
        <v/>
      </c>
      <c r="I47" s="3" t="str">
        <f>VLOOKUP(IF('Comanda Decor 2'!$I74=1,'Comanda Decor 2'!$C$20,IF('Comanda Decor 2'!$I74=2,'Comanda Decor 2'!$C$21,IF('Comanda Decor 2'!$I74=3,'Comanda Decor 2'!$C$22,IF('Comanda Decor 2'!$I74=4,'Comanda Decor 2'!$C$23,IF('Comanda Decor 2'!$I74=5,'Comanda Decor 2'!$C$24,IF('Comanda Decor 2'!$I74=6,'Comanda Decor 2'!$C$25,"Blank")))))),'Corespondenta ABS denumire-cod'!A:B,2,0)</f>
        <v/>
      </c>
      <c r="J47" s="3" t="str">
        <f>VLOOKUP(IF('Comanda Decor 2'!$J74=1,'Comanda Decor 2'!$C$20,IF('Comanda Decor 2'!$J74=2,'Comanda Decor 2'!$C$21,IF('Comanda Decor 2'!$J74=3,'Comanda Decor 2'!$C$22,IF('Comanda Decor 2'!$J74=4,'Comanda Decor 2'!$C$23,IF('Comanda Decor 2'!$J74=5,'Comanda Decor 2'!$C$24,IF('Comanda Decor 2'!$J74=6,'Comanda Decor 2'!$C$25,"Blank")))))),'Corespondenta ABS denumire-cod'!A:B,2,0)</f>
        <v/>
      </c>
      <c r="K47" s="3" t="str">
        <f>VLOOKUP(IF('Comanda Decor 2'!$K74=1,'Comanda Decor 2'!$C$20,IF('Comanda Decor 2'!$K74=2,'Comanda Decor 2'!$C$21,IF('Comanda Decor 2'!$K74=3,'Comanda Decor 2'!$C$22,IF('Comanda Decor 2'!$K74=4,'Comanda Decor 2'!$C$23,IF('Comanda Decor 2'!$K74=5,'Comanda Decor 2'!$C$24,IF('Comanda Decor 2'!$K74=6,'Comanda Decor 2'!$C$25,"Blank")))))),'Corespondenta ABS denumire-cod'!A:B,2,0)</f>
        <v/>
      </c>
      <c r="L47" s="3" t="str">
        <f>IF('Comanda Decor 2'!$D74&lt;&gt;0,VLOOKUP('Formula Cant 2'!$E46,'Grafica Cant'!$E$2:$F$17,2,0),"")</f>
        <v/>
      </c>
      <c r="M47" s="3" t="str">
        <f>IF('Comanda Decor 2'!$C74&lt;&gt;"",IF('Comanda Decor 2'!$L74&lt;&gt;"",'Comanda Decor 2'!$L74,""),"")</f>
        <v/>
      </c>
      <c r="N47" s="3" t="str">
        <f>IF('Comanda Decor 2'!$C74&lt;&gt;"",IF('Comanda Decor 2'!$C$12&lt;&gt;"",'Comanda Decor 2'!$C$12,""),"")</f>
        <v/>
      </c>
      <c r="O47" s="7" t="str">
        <f>IF('Comanda Decor 2'!$C74&lt;&gt;"",IF('Comanda Decor 2'!$C$10&lt;&gt;"",'Comanda Decor 2'!$C$10,""),"")</f>
        <v/>
      </c>
    </row>
    <row r="48" spans="1:15" x14ac:dyDescent="0.3">
      <c r="A48" s="3">
        <v>46</v>
      </c>
      <c r="B48" s="3" t="str">
        <f>IF('Comanda Decor 2'!$B75&lt;&gt;"",'Comanda Decor 2'!$B75,"")</f>
        <v/>
      </c>
      <c r="C48" s="3" t="str">
        <f>IF('Comanda Decor 2'!$C75&lt;&gt;"",'Comanda Decor 2'!$C75,"")</f>
        <v/>
      </c>
      <c r="D48" s="3" t="str">
        <f>IF('Comanda Decor 2'!$D75&lt;&gt;0,'Comanda Decor 2'!$D75,"")</f>
        <v/>
      </c>
      <c r="E48" s="3" t="str">
        <f>IF('Comanda Decor 2'!$E75&lt;&gt;0,'Comanda Decor 2'!$E75,"")</f>
        <v/>
      </c>
      <c r="F48" s="3" t="str">
        <f>IF('Comanda Decor 2'!$F75&lt;&gt;0,'Comanda Decor 2'!$F75,"")</f>
        <v/>
      </c>
      <c r="G48" s="3" t="str">
        <f>IF('Comanda Decor 2'!$C75="","",IF('Comanda Decor 2'!$G75="",1,0))</f>
        <v/>
      </c>
      <c r="H48" s="3" t="str">
        <f>VLOOKUP(IF('Comanda Decor 2'!$H75=1,'Comanda Decor 2'!$C$20,IF('Comanda Decor 2'!$H75=2,'Comanda Decor 2'!$C$21,IF('Comanda Decor 2'!$H75=3,'Comanda Decor 2'!$C$22,IF('Comanda Decor 2'!$H75=4,'Comanda Decor 2'!$C$23,IF('Comanda Decor 2'!$H75=5,'Comanda Decor 2'!$C$24,IF('Comanda Decor 2'!$H75=6,'Comanda Decor 2'!$C$25,"Blank")))))),'Corespondenta ABS denumire-cod'!A:B,2,0)</f>
        <v/>
      </c>
      <c r="I48" s="3" t="str">
        <f>VLOOKUP(IF('Comanda Decor 2'!$I75=1,'Comanda Decor 2'!$C$20,IF('Comanda Decor 2'!$I75=2,'Comanda Decor 2'!$C$21,IF('Comanda Decor 2'!$I75=3,'Comanda Decor 2'!$C$22,IF('Comanda Decor 2'!$I75=4,'Comanda Decor 2'!$C$23,IF('Comanda Decor 2'!$I75=5,'Comanda Decor 2'!$C$24,IF('Comanda Decor 2'!$I75=6,'Comanda Decor 2'!$C$25,"Blank")))))),'Corespondenta ABS denumire-cod'!A:B,2,0)</f>
        <v/>
      </c>
      <c r="J48" s="3" t="str">
        <f>VLOOKUP(IF('Comanda Decor 2'!$J75=1,'Comanda Decor 2'!$C$20,IF('Comanda Decor 2'!$J75=2,'Comanda Decor 2'!$C$21,IF('Comanda Decor 2'!$J75=3,'Comanda Decor 2'!$C$22,IF('Comanda Decor 2'!$J75=4,'Comanda Decor 2'!$C$23,IF('Comanda Decor 2'!$J75=5,'Comanda Decor 2'!$C$24,IF('Comanda Decor 2'!$J75=6,'Comanda Decor 2'!$C$25,"Blank")))))),'Corespondenta ABS denumire-cod'!A:B,2,0)</f>
        <v/>
      </c>
      <c r="K48" s="3" t="str">
        <f>VLOOKUP(IF('Comanda Decor 2'!$K75=1,'Comanda Decor 2'!$C$20,IF('Comanda Decor 2'!$K75=2,'Comanda Decor 2'!$C$21,IF('Comanda Decor 2'!$K75=3,'Comanda Decor 2'!$C$22,IF('Comanda Decor 2'!$K75=4,'Comanda Decor 2'!$C$23,IF('Comanda Decor 2'!$K75=5,'Comanda Decor 2'!$C$24,IF('Comanda Decor 2'!$K75=6,'Comanda Decor 2'!$C$25,"Blank")))))),'Corespondenta ABS denumire-cod'!A:B,2,0)</f>
        <v/>
      </c>
      <c r="L48" s="3" t="str">
        <f>IF('Comanda Decor 2'!$D75&lt;&gt;0,VLOOKUP('Formula Cant 2'!$E47,'Grafica Cant'!$E$2:$F$17,2,0),"")</f>
        <v/>
      </c>
      <c r="M48" s="3" t="str">
        <f>IF('Comanda Decor 2'!$C75&lt;&gt;"",IF('Comanda Decor 2'!$L75&lt;&gt;"",'Comanda Decor 2'!$L75,""),"")</f>
        <v/>
      </c>
      <c r="N48" s="3" t="str">
        <f>IF('Comanda Decor 2'!$C75&lt;&gt;"",IF('Comanda Decor 2'!$C$12&lt;&gt;"",'Comanda Decor 2'!$C$12,""),"")</f>
        <v/>
      </c>
      <c r="O48" s="7" t="str">
        <f>IF('Comanda Decor 2'!$C75&lt;&gt;"",IF('Comanda Decor 2'!$C$10&lt;&gt;"",'Comanda Decor 2'!$C$10,""),"")</f>
        <v/>
      </c>
    </row>
    <row r="49" spans="1:15" x14ac:dyDescent="0.3">
      <c r="A49" s="3">
        <v>47</v>
      </c>
      <c r="B49" s="3" t="str">
        <f>IF('Comanda Decor 2'!$B76&lt;&gt;"",'Comanda Decor 2'!$B76,"")</f>
        <v/>
      </c>
      <c r="C49" s="3" t="str">
        <f>IF('Comanda Decor 2'!$C76&lt;&gt;"",'Comanda Decor 2'!$C76,"")</f>
        <v/>
      </c>
      <c r="D49" s="3" t="str">
        <f>IF('Comanda Decor 2'!$D76&lt;&gt;0,'Comanda Decor 2'!$D76,"")</f>
        <v/>
      </c>
      <c r="E49" s="3" t="str">
        <f>IF('Comanda Decor 2'!$E76&lt;&gt;0,'Comanda Decor 2'!$E76,"")</f>
        <v/>
      </c>
      <c r="F49" s="3" t="str">
        <f>IF('Comanda Decor 2'!$F76&lt;&gt;0,'Comanda Decor 2'!$F76,"")</f>
        <v/>
      </c>
      <c r="G49" s="3" t="str">
        <f>IF('Comanda Decor 2'!$C76="","",IF('Comanda Decor 2'!$G76="",1,0))</f>
        <v/>
      </c>
      <c r="H49" s="3" t="str">
        <f>VLOOKUP(IF('Comanda Decor 2'!$H76=1,'Comanda Decor 2'!$C$20,IF('Comanda Decor 2'!$H76=2,'Comanda Decor 2'!$C$21,IF('Comanda Decor 2'!$H76=3,'Comanda Decor 2'!$C$22,IF('Comanda Decor 2'!$H76=4,'Comanda Decor 2'!$C$23,IF('Comanda Decor 2'!$H76=5,'Comanda Decor 2'!$C$24,IF('Comanda Decor 2'!$H76=6,'Comanda Decor 2'!$C$25,"Blank")))))),'Corespondenta ABS denumire-cod'!A:B,2,0)</f>
        <v/>
      </c>
      <c r="I49" s="3" t="str">
        <f>VLOOKUP(IF('Comanda Decor 2'!$I76=1,'Comanda Decor 2'!$C$20,IF('Comanda Decor 2'!$I76=2,'Comanda Decor 2'!$C$21,IF('Comanda Decor 2'!$I76=3,'Comanda Decor 2'!$C$22,IF('Comanda Decor 2'!$I76=4,'Comanda Decor 2'!$C$23,IF('Comanda Decor 2'!$I76=5,'Comanda Decor 2'!$C$24,IF('Comanda Decor 2'!$I76=6,'Comanda Decor 2'!$C$25,"Blank")))))),'Corespondenta ABS denumire-cod'!A:B,2,0)</f>
        <v/>
      </c>
      <c r="J49" s="3" t="str">
        <f>VLOOKUP(IF('Comanda Decor 2'!$J76=1,'Comanda Decor 2'!$C$20,IF('Comanda Decor 2'!$J76=2,'Comanda Decor 2'!$C$21,IF('Comanda Decor 2'!$J76=3,'Comanda Decor 2'!$C$22,IF('Comanda Decor 2'!$J76=4,'Comanda Decor 2'!$C$23,IF('Comanda Decor 2'!$J76=5,'Comanda Decor 2'!$C$24,IF('Comanda Decor 2'!$J76=6,'Comanda Decor 2'!$C$25,"Blank")))))),'Corespondenta ABS denumire-cod'!A:B,2,0)</f>
        <v/>
      </c>
      <c r="K49" s="3" t="str">
        <f>VLOOKUP(IF('Comanda Decor 2'!$K76=1,'Comanda Decor 2'!$C$20,IF('Comanda Decor 2'!$K76=2,'Comanda Decor 2'!$C$21,IF('Comanda Decor 2'!$K76=3,'Comanda Decor 2'!$C$22,IF('Comanda Decor 2'!$K76=4,'Comanda Decor 2'!$C$23,IF('Comanda Decor 2'!$K76=5,'Comanda Decor 2'!$C$24,IF('Comanda Decor 2'!$K76=6,'Comanda Decor 2'!$C$25,"Blank")))))),'Corespondenta ABS denumire-cod'!A:B,2,0)</f>
        <v/>
      </c>
      <c r="L49" s="3" t="str">
        <f>IF('Comanda Decor 2'!$D76&lt;&gt;0,VLOOKUP('Formula Cant 2'!$E48,'Grafica Cant'!$E$2:$F$17,2,0),"")</f>
        <v/>
      </c>
      <c r="M49" s="3" t="str">
        <f>IF('Comanda Decor 2'!$C76&lt;&gt;"",IF('Comanda Decor 2'!$L76&lt;&gt;"",'Comanda Decor 2'!$L76,""),"")</f>
        <v/>
      </c>
      <c r="N49" s="3" t="str">
        <f>IF('Comanda Decor 2'!$C76&lt;&gt;"",IF('Comanda Decor 2'!$C$12&lt;&gt;"",'Comanda Decor 2'!$C$12,""),"")</f>
        <v/>
      </c>
      <c r="O49" s="7" t="str">
        <f>IF('Comanda Decor 2'!$C76&lt;&gt;"",IF('Comanda Decor 2'!$C$10&lt;&gt;"",'Comanda Decor 2'!$C$10,""),"")</f>
        <v/>
      </c>
    </row>
    <row r="50" spans="1:15" x14ac:dyDescent="0.3">
      <c r="A50" s="3">
        <v>48</v>
      </c>
      <c r="B50" s="3" t="str">
        <f>IF('Comanda Decor 2'!$B77&lt;&gt;"",'Comanda Decor 2'!$B77,"")</f>
        <v/>
      </c>
      <c r="C50" s="3" t="str">
        <f>IF('Comanda Decor 2'!$C77&lt;&gt;"",'Comanda Decor 2'!$C77,"")</f>
        <v/>
      </c>
      <c r="D50" s="3" t="str">
        <f>IF('Comanda Decor 2'!$D77&lt;&gt;0,'Comanda Decor 2'!$D77,"")</f>
        <v/>
      </c>
      <c r="E50" s="3" t="str">
        <f>IF('Comanda Decor 2'!$E77&lt;&gt;0,'Comanda Decor 2'!$E77,"")</f>
        <v/>
      </c>
      <c r="F50" s="3" t="str">
        <f>IF('Comanda Decor 2'!$F77&lt;&gt;0,'Comanda Decor 2'!$F77,"")</f>
        <v/>
      </c>
      <c r="G50" s="3" t="str">
        <f>IF('Comanda Decor 2'!$C77="","",IF('Comanda Decor 2'!$G77="",1,0))</f>
        <v/>
      </c>
      <c r="H50" s="3" t="str">
        <f>VLOOKUP(IF('Comanda Decor 2'!$H77=1,'Comanda Decor 2'!$C$20,IF('Comanda Decor 2'!$H77=2,'Comanda Decor 2'!$C$21,IF('Comanda Decor 2'!$H77=3,'Comanda Decor 2'!$C$22,IF('Comanda Decor 2'!$H77=4,'Comanda Decor 2'!$C$23,IF('Comanda Decor 2'!$H77=5,'Comanda Decor 2'!$C$24,IF('Comanda Decor 2'!$H77=6,'Comanda Decor 2'!$C$25,"Blank")))))),'Corespondenta ABS denumire-cod'!A:B,2,0)</f>
        <v/>
      </c>
      <c r="I50" s="3" t="str">
        <f>VLOOKUP(IF('Comanda Decor 2'!$I77=1,'Comanda Decor 2'!$C$20,IF('Comanda Decor 2'!$I77=2,'Comanda Decor 2'!$C$21,IF('Comanda Decor 2'!$I77=3,'Comanda Decor 2'!$C$22,IF('Comanda Decor 2'!$I77=4,'Comanda Decor 2'!$C$23,IF('Comanda Decor 2'!$I77=5,'Comanda Decor 2'!$C$24,IF('Comanda Decor 2'!$I77=6,'Comanda Decor 2'!$C$25,"Blank")))))),'Corespondenta ABS denumire-cod'!A:B,2,0)</f>
        <v/>
      </c>
      <c r="J50" s="3" t="str">
        <f>VLOOKUP(IF('Comanda Decor 2'!$J77=1,'Comanda Decor 2'!$C$20,IF('Comanda Decor 2'!$J77=2,'Comanda Decor 2'!$C$21,IF('Comanda Decor 2'!$J77=3,'Comanda Decor 2'!$C$22,IF('Comanda Decor 2'!$J77=4,'Comanda Decor 2'!$C$23,IF('Comanda Decor 2'!$J77=5,'Comanda Decor 2'!$C$24,IF('Comanda Decor 2'!$J77=6,'Comanda Decor 2'!$C$25,"Blank")))))),'Corespondenta ABS denumire-cod'!A:B,2,0)</f>
        <v/>
      </c>
      <c r="K50" s="3" t="str">
        <f>VLOOKUP(IF('Comanda Decor 2'!$K77=1,'Comanda Decor 2'!$C$20,IF('Comanda Decor 2'!$K77=2,'Comanda Decor 2'!$C$21,IF('Comanda Decor 2'!$K77=3,'Comanda Decor 2'!$C$22,IF('Comanda Decor 2'!$K77=4,'Comanda Decor 2'!$C$23,IF('Comanda Decor 2'!$K77=5,'Comanda Decor 2'!$C$24,IF('Comanda Decor 2'!$K77=6,'Comanda Decor 2'!$C$25,"Blank")))))),'Corespondenta ABS denumire-cod'!A:B,2,0)</f>
        <v/>
      </c>
      <c r="L50" s="3" t="str">
        <f>IF('Comanda Decor 2'!$D77&lt;&gt;0,VLOOKUP('Formula Cant 2'!$E49,'Grafica Cant'!$E$2:$F$17,2,0),"")</f>
        <v/>
      </c>
      <c r="M50" s="3" t="str">
        <f>IF('Comanda Decor 2'!$C77&lt;&gt;"",IF('Comanda Decor 2'!$L77&lt;&gt;"",'Comanda Decor 2'!$L77,""),"")</f>
        <v/>
      </c>
      <c r="N50" s="3" t="str">
        <f>IF('Comanda Decor 2'!$C77&lt;&gt;"",IF('Comanda Decor 2'!$C$12&lt;&gt;"",'Comanda Decor 2'!$C$12,""),"")</f>
        <v/>
      </c>
      <c r="O50" s="7" t="str">
        <f>IF('Comanda Decor 2'!$C77&lt;&gt;"",IF('Comanda Decor 2'!$C$10&lt;&gt;"",'Comanda Decor 2'!$C$10,""),"")</f>
        <v/>
      </c>
    </row>
    <row r="51" spans="1:15" x14ac:dyDescent="0.3">
      <c r="A51" s="3">
        <v>49</v>
      </c>
      <c r="B51" s="3" t="str">
        <f>IF('Comanda Decor 2'!$B78&lt;&gt;"",'Comanda Decor 2'!$B78,"")</f>
        <v/>
      </c>
      <c r="C51" s="3" t="str">
        <f>IF('Comanda Decor 2'!$C78&lt;&gt;"",'Comanda Decor 2'!$C78,"")</f>
        <v/>
      </c>
      <c r="D51" s="3" t="str">
        <f>IF('Comanda Decor 2'!$D78&lt;&gt;0,'Comanda Decor 2'!$D78,"")</f>
        <v/>
      </c>
      <c r="E51" s="3" t="str">
        <f>IF('Comanda Decor 2'!$E78&lt;&gt;0,'Comanda Decor 2'!$E78,"")</f>
        <v/>
      </c>
      <c r="F51" s="3" t="str">
        <f>IF('Comanda Decor 2'!$F78&lt;&gt;0,'Comanda Decor 2'!$F78,"")</f>
        <v/>
      </c>
      <c r="G51" s="3" t="str">
        <f>IF('Comanda Decor 2'!$C78="","",IF('Comanda Decor 2'!$G78="",1,0))</f>
        <v/>
      </c>
      <c r="H51" s="3" t="str">
        <f>VLOOKUP(IF('Comanda Decor 2'!$H78=1,'Comanda Decor 2'!$C$20,IF('Comanda Decor 2'!$H78=2,'Comanda Decor 2'!$C$21,IF('Comanda Decor 2'!$H78=3,'Comanda Decor 2'!$C$22,IF('Comanda Decor 2'!$H78=4,'Comanda Decor 2'!$C$23,IF('Comanda Decor 2'!$H78=5,'Comanda Decor 2'!$C$24,IF('Comanda Decor 2'!$H78=6,'Comanda Decor 2'!$C$25,"Blank")))))),'Corespondenta ABS denumire-cod'!A:B,2,0)</f>
        <v/>
      </c>
      <c r="I51" s="3" t="str">
        <f>VLOOKUP(IF('Comanda Decor 2'!$I78=1,'Comanda Decor 2'!$C$20,IF('Comanda Decor 2'!$I78=2,'Comanda Decor 2'!$C$21,IF('Comanda Decor 2'!$I78=3,'Comanda Decor 2'!$C$22,IF('Comanda Decor 2'!$I78=4,'Comanda Decor 2'!$C$23,IF('Comanda Decor 2'!$I78=5,'Comanda Decor 2'!$C$24,IF('Comanda Decor 2'!$I78=6,'Comanda Decor 2'!$C$25,"Blank")))))),'Corespondenta ABS denumire-cod'!A:B,2,0)</f>
        <v/>
      </c>
      <c r="J51" s="3" t="str">
        <f>VLOOKUP(IF('Comanda Decor 2'!$J78=1,'Comanda Decor 2'!$C$20,IF('Comanda Decor 2'!$J78=2,'Comanda Decor 2'!$C$21,IF('Comanda Decor 2'!$J78=3,'Comanda Decor 2'!$C$22,IF('Comanda Decor 2'!$J78=4,'Comanda Decor 2'!$C$23,IF('Comanda Decor 2'!$J78=5,'Comanda Decor 2'!$C$24,IF('Comanda Decor 2'!$J78=6,'Comanda Decor 2'!$C$25,"Blank")))))),'Corespondenta ABS denumire-cod'!A:B,2,0)</f>
        <v/>
      </c>
      <c r="K51" s="3" t="str">
        <f>VLOOKUP(IF('Comanda Decor 2'!$K78=1,'Comanda Decor 2'!$C$20,IF('Comanda Decor 2'!$K78=2,'Comanda Decor 2'!$C$21,IF('Comanda Decor 2'!$K78=3,'Comanda Decor 2'!$C$22,IF('Comanda Decor 2'!$K78=4,'Comanda Decor 2'!$C$23,IF('Comanda Decor 2'!$K78=5,'Comanda Decor 2'!$C$24,IF('Comanda Decor 2'!$K78=6,'Comanda Decor 2'!$C$25,"Blank")))))),'Corespondenta ABS denumire-cod'!A:B,2,0)</f>
        <v/>
      </c>
      <c r="L51" s="3" t="str">
        <f>IF('Comanda Decor 2'!$D78&lt;&gt;0,VLOOKUP('Formula Cant 2'!$E50,'Grafica Cant'!$E$2:$F$17,2,0),"")</f>
        <v/>
      </c>
      <c r="M51" s="3" t="str">
        <f>IF('Comanda Decor 2'!$C78&lt;&gt;"",IF('Comanda Decor 2'!$L78&lt;&gt;"",'Comanda Decor 2'!$L78,""),"")</f>
        <v/>
      </c>
      <c r="N51" s="3" t="str">
        <f>IF('Comanda Decor 2'!$C78&lt;&gt;"",IF('Comanda Decor 2'!$C$12&lt;&gt;"",'Comanda Decor 2'!$C$12,""),"")</f>
        <v/>
      </c>
      <c r="O51" s="7" t="str">
        <f>IF('Comanda Decor 2'!$C78&lt;&gt;"",IF('Comanda Decor 2'!$C$10&lt;&gt;"",'Comanda Decor 2'!$C$10,""),"")</f>
        <v/>
      </c>
    </row>
    <row r="52" spans="1:15" x14ac:dyDescent="0.3">
      <c r="A52" s="3">
        <v>50</v>
      </c>
      <c r="B52" s="3" t="str">
        <f>IF('Comanda Decor 2'!$B79&lt;&gt;"",'Comanda Decor 2'!$B79,"")</f>
        <v/>
      </c>
      <c r="C52" s="3" t="str">
        <f>IF('Comanda Decor 2'!$C79&lt;&gt;"",'Comanda Decor 2'!$C79,"")</f>
        <v/>
      </c>
      <c r="D52" s="3" t="str">
        <f>IF('Comanda Decor 2'!$D79&lt;&gt;0,'Comanda Decor 2'!$D79,"")</f>
        <v/>
      </c>
      <c r="E52" s="3" t="str">
        <f>IF('Comanda Decor 2'!$E79&lt;&gt;0,'Comanda Decor 2'!$E79,"")</f>
        <v/>
      </c>
      <c r="F52" s="3" t="str">
        <f>IF('Comanda Decor 2'!$F79&lt;&gt;0,'Comanda Decor 2'!$F79,"")</f>
        <v/>
      </c>
      <c r="G52" s="3" t="str">
        <f>IF('Comanda Decor 2'!$C79="","",IF('Comanda Decor 2'!$G79="",1,0))</f>
        <v/>
      </c>
      <c r="H52" s="3" t="str">
        <f>VLOOKUP(IF('Comanda Decor 2'!$H79=1,'Comanda Decor 2'!$C$20,IF('Comanda Decor 2'!$H79=2,'Comanda Decor 2'!$C$21,IF('Comanda Decor 2'!$H79=3,'Comanda Decor 2'!$C$22,IF('Comanda Decor 2'!$H79=4,'Comanda Decor 2'!$C$23,IF('Comanda Decor 2'!$H79=5,'Comanda Decor 2'!$C$24,IF('Comanda Decor 2'!$H79=6,'Comanda Decor 2'!$C$25,"Blank")))))),'Corespondenta ABS denumire-cod'!A:B,2,0)</f>
        <v/>
      </c>
      <c r="I52" s="3" t="str">
        <f>VLOOKUP(IF('Comanda Decor 2'!$I79=1,'Comanda Decor 2'!$C$20,IF('Comanda Decor 2'!$I79=2,'Comanda Decor 2'!$C$21,IF('Comanda Decor 2'!$I79=3,'Comanda Decor 2'!$C$22,IF('Comanda Decor 2'!$I79=4,'Comanda Decor 2'!$C$23,IF('Comanda Decor 2'!$I79=5,'Comanda Decor 2'!$C$24,IF('Comanda Decor 2'!$I79=6,'Comanda Decor 2'!$C$25,"Blank")))))),'Corespondenta ABS denumire-cod'!A:B,2,0)</f>
        <v/>
      </c>
      <c r="J52" s="3" t="str">
        <f>VLOOKUP(IF('Comanda Decor 2'!$J79=1,'Comanda Decor 2'!$C$20,IF('Comanda Decor 2'!$J79=2,'Comanda Decor 2'!$C$21,IF('Comanda Decor 2'!$J79=3,'Comanda Decor 2'!$C$22,IF('Comanda Decor 2'!$J79=4,'Comanda Decor 2'!$C$23,IF('Comanda Decor 2'!$J79=5,'Comanda Decor 2'!$C$24,IF('Comanda Decor 2'!$J79=6,'Comanda Decor 2'!$C$25,"Blank")))))),'Corespondenta ABS denumire-cod'!A:B,2,0)</f>
        <v/>
      </c>
      <c r="K52" s="3" t="str">
        <f>VLOOKUP(IF('Comanda Decor 2'!$K79=1,'Comanda Decor 2'!$C$20,IF('Comanda Decor 2'!$K79=2,'Comanda Decor 2'!$C$21,IF('Comanda Decor 2'!$K79=3,'Comanda Decor 2'!$C$22,IF('Comanda Decor 2'!$K79=4,'Comanda Decor 2'!$C$23,IF('Comanda Decor 2'!$K79=5,'Comanda Decor 2'!$C$24,IF('Comanda Decor 2'!$K79=6,'Comanda Decor 2'!$C$25,"Blank")))))),'Corespondenta ABS denumire-cod'!A:B,2,0)</f>
        <v/>
      </c>
      <c r="L52" s="3" t="str">
        <f>IF('Comanda Decor 2'!$D79&lt;&gt;0,VLOOKUP('Formula Cant 2'!$E51,'Grafica Cant'!$E$2:$F$17,2,0),"")</f>
        <v/>
      </c>
      <c r="M52" s="3" t="str">
        <f>IF('Comanda Decor 2'!$C79&lt;&gt;"",IF('Comanda Decor 2'!$L79&lt;&gt;"",'Comanda Decor 2'!$L79,""),"")</f>
        <v/>
      </c>
      <c r="N52" s="3" t="str">
        <f>IF('Comanda Decor 2'!$C79&lt;&gt;"",IF('Comanda Decor 2'!$C$12&lt;&gt;"",'Comanda Decor 2'!$C$12,""),"")</f>
        <v/>
      </c>
      <c r="O52" s="7" t="str">
        <f>IF('Comanda Decor 2'!$C79&lt;&gt;"",IF('Comanda Decor 2'!$C$10&lt;&gt;"",'Comanda Decor 2'!$C$10,""),"")</f>
        <v/>
      </c>
    </row>
    <row r="53" spans="1:15" x14ac:dyDescent="0.3">
      <c r="A53" s="3">
        <v>51</v>
      </c>
      <c r="B53" s="3" t="str">
        <f>IF('Comanda Decor 2'!$B80&lt;&gt;"",'Comanda Decor 2'!$B80,"")</f>
        <v/>
      </c>
      <c r="C53" s="3" t="str">
        <f>IF('Comanda Decor 2'!$C80&lt;&gt;"",'Comanda Decor 2'!$C80,"")</f>
        <v/>
      </c>
      <c r="D53" s="3" t="str">
        <f>IF('Comanda Decor 2'!$D80&lt;&gt;0,'Comanda Decor 2'!$D80,"")</f>
        <v/>
      </c>
      <c r="E53" s="3" t="str">
        <f>IF('Comanda Decor 2'!$E80&lt;&gt;0,'Comanda Decor 2'!$E80,"")</f>
        <v/>
      </c>
      <c r="F53" s="3" t="str">
        <f>IF('Comanda Decor 2'!$F80&lt;&gt;0,'Comanda Decor 2'!$F80,"")</f>
        <v/>
      </c>
      <c r="G53" s="3" t="str">
        <f>IF('Comanda Decor 2'!$C80="","",IF('Comanda Decor 2'!$G80="",1,0))</f>
        <v/>
      </c>
      <c r="H53" s="3" t="str">
        <f>VLOOKUP(IF('Comanda Decor 2'!$H80=1,'Comanda Decor 2'!$C$20,IF('Comanda Decor 2'!$H80=2,'Comanda Decor 2'!$C$21,IF('Comanda Decor 2'!$H80=3,'Comanda Decor 2'!$C$22,IF('Comanda Decor 2'!$H80=4,'Comanda Decor 2'!$C$23,IF('Comanda Decor 2'!$H80=5,'Comanda Decor 2'!$C$24,IF('Comanda Decor 2'!$H80=6,'Comanda Decor 2'!$C$25,"Blank")))))),'Corespondenta ABS denumire-cod'!A:B,2,0)</f>
        <v/>
      </c>
      <c r="I53" s="3" t="str">
        <f>VLOOKUP(IF('Comanda Decor 2'!$I80=1,'Comanda Decor 2'!$C$20,IF('Comanda Decor 2'!$I80=2,'Comanda Decor 2'!$C$21,IF('Comanda Decor 2'!$I80=3,'Comanda Decor 2'!$C$22,IF('Comanda Decor 2'!$I80=4,'Comanda Decor 2'!$C$23,IF('Comanda Decor 2'!$I80=5,'Comanda Decor 2'!$C$24,IF('Comanda Decor 2'!$I80=6,'Comanda Decor 2'!$C$25,"Blank")))))),'Corespondenta ABS denumire-cod'!A:B,2,0)</f>
        <v/>
      </c>
      <c r="J53" s="3" t="str">
        <f>VLOOKUP(IF('Comanda Decor 2'!$J80=1,'Comanda Decor 2'!$C$20,IF('Comanda Decor 2'!$J80=2,'Comanda Decor 2'!$C$21,IF('Comanda Decor 2'!$J80=3,'Comanda Decor 2'!$C$22,IF('Comanda Decor 2'!$J80=4,'Comanda Decor 2'!$C$23,IF('Comanda Decor 2'!$J80=5,'Comanda Decor 2'!$C$24,IF('Comanda Decor 2'!$J80=6,'Comanda Decor 2'!$C$25,"Blank")))))),'Corespondenta ABS denumire-cod'!A:B,2,0)</f>
        <v/>
      </c>
      <c r="K53" s="3" t="str">
        <f>VLOOKUP(IF('Comanda Decor 2'!$K80=1,'Comanda Decor 2'!$C$20,IF('Comanda Decor 2'!$K80=2,'Comanda Decor 2'!$C$21,IF('Comanda Decor 2'!$K80=3,'Comanda Decor 2'!$C$22,IF('Comanda Decor 2'!$K80=4,'Comanda Decor 2'!$C$23,IF('Comanda Decor 2'!$K80=5,'Comanda Decor 2'!$C$24,IF('Comanda Decor 2'!$K80=6,'Comanda Decor 2'!$C$25,"Blank")))))),'Corespondenta ABS denumire-cod'!A:B,2,0)</f>
        <v/>
      </c>
      <c r="L53" s="3" t="str">
        <f>IF('Comanda Decor 2'!$D80&lt;&gt;0,VLOOKUP('Formula Cant 2'!$E52,'Grafica Cant'!$E$2:$F$17,2,0),"")</f>
        <v/>
      </c>
      <c r="M53" s="3" t="str">
        <f>IF('Comanda Decor 2'!$C80&lt;&gt;"",IF('Comanda Decor 2'!$L80&lt;&gt;"",'Comanda Decor 2'!$L80,""),"")</f>
        <v/>
      </c>
      <c r="N53" s="3" t="str">
        <f>IF('Comanda Decor 2'!$C80&lt;&gt;"",IF('Comanda Decor 2'!$C$12&lt;&gt;"",'Comanda Decor 2'!$C$12,""),"")</f>
        <v/>
      </c>
      <c r="O53" s="7" t="str">
        <f>IF('Comanda Decor 2'!$C80&lt;&gt;"",IF('Comanda Decor 2'!$C$10&lt;&gt;"",'Comanda Decor 2'!$C$10,""),"")</f>
        <v/>
      </c>
    </row>
    <row r="54" spans="1:15" x14ac:dyDescent="0.3">
      <c r="A54" s="3">
        <v>52</v>
      </c>
      <c r="B54" s="3" t="str">
        <f>IF('Comanda Decor 2'!$B81&lt;&gt;"",'Comanda Decor 2'!$B81,"")</f>
        <v/>
      </c>
      <c r="C54" s="3" t="str">
        <f>IF('Comanda Decor 2'!$C81&lt;&gt;"",'Comanda Decor 2'!$C81,"")</f>
        <v/>
      </c>
      <c r="D54" s="3" t="str">
        <f>IF('Comanda Decor 2'!$D81&lt;&gt;0,'Comanda Decor 2'!$D81,"")</f>
        <v/>
      </c>
      <c r="E54" s="3" t="str">
        <f>IF('Comanda Decor 2'!$E81&lt;&gt;0,'Comanda Decor 2'!$E81,"")</f>
        <v/>
      </c>
      <c r="F54" s="3" t="str">
        <f>IF('Comanda Decor 2'!$F81&lt;&gt;0,'Comanda Decor 2'!$F81,"")</f>
        <v/>
      </c>
      <c r="G54" s="3" t="str">
        <f>IF('Comanda Decor 2'!$C81="","",IF('Comanda Decor 2'!$G81="",1,0))</f>
        <v/>
      </c>
      <c r="H54" s="3" t="str">
        <f>VLOOKUP(IF('Comanda Decor 2'!$H81=1,'Comanda Decor 2'!$C$20,IF('Comanda Decor 2'!$H81=2,'Comanda Decor 2'!$C$21,IF('Comanda Decor 2'!$H81=3,'Comanda Decor 2'!$C$22,IF('Comanda Decor 2'!$H81=4,'Comanda Decor 2'!$C$23,IF('Comanda Decor 2'!$H81=5,'Comanda Decor 2'!$C$24,IF('Comanda Decor 2'!$H81=6,'Comanda Decor 2'!$C$25,"Blank")))))),'Corespondenta ABS denumire-cod'!A:B,2,0)</f>
        <v/>
      </c>
      <c r="I54" s="3" t="str">
        <f>VLOOKUP(IF('Comanda Decor 2'!$I81=1,'Comanda Decor 2'!$C$20,IF('Comanda Decor 2'!$I81=2,'Comanda Decor 2'!$C$21,IF('Comanda Decor 2'!$I81=3,'Comanda Decor 2'!$C$22,IF('Comanda Decor 2'!$I81=4,'Comanda Decor 2'!$C$23,IF('Comanda Decor 2'!$I81=5,'Comanda Decor 2'!$C$24,IF('Comanda Decor 2'!$I81=6,'Comanda Decor 2'!$C$25,"Blank")))))),'Corespondenta ABS denumire-cod'!A:B,2,0)</f>
        <v/>
      </c>
      <c r="J54" s="3" t="str">
        <f>VLOOKUP(IF('Comanda Decor 2'!$J81=1,'Comanda Decor 2'!$C$20,IF('Comanda Decor 2'!$J81=2,'Comanda Decor 2'!$C$21,IF('Comanda Decor 2'!$J81=3,'Comanda Decor 2'!$C$22,IF('Comanda Decor 2'!$J81=4,'Comanda Decor 2'!$C$23,IF('Comanda Decor 2'!$J81=5,'Comanda Decor 2'!$C$24,IF('Comanda Decor 2'!$J81=6,'Comanda Decor 2'!$C$25,"Blank")))))),'Corespondenta ABS denumire-cod'!A:B,2,0)</f>
        <v/>
      </c>
      <c r="K54" s="3" t="str">
        <f>VLOOKUP(IF('Comanda Decor 2'!$K81=1,'Comanda Decor 2'!$C$20,IF('Comanda Decor 2'!$K81=2,'Comanda Decor 2'!$C$21,IF('Comanda Decor 2'!$K81=3,'Comanda Decor 2'!$C$22,IF('Comanda Decor 2'!$K81=4,'Comanda Decor 2'!$C$23,IF('Comanda Decor 2'!$K81=5,'Comanda Decor 2'!$C$24,IF('Comanda Decor 2'!$K81=6,'Comanda Decor 2'!$C$25,"Blank")))))),'Corespondenta ABS denumire-cod'!A:B,2,0)</f>
        <v/>
      </c>
      <c r="L54" s="3" t="str">
        <f>IF('Comanda Decor 2'!$D81&lt;&gt;0,VLOOKUP('Formula Cant 2'!$E53,'Grafica Cant'!$E$2:$F$17,2,0),"")</f>
        <v/>
      </c>
      <c r="M54" s="3" t="str">
        <f>IF('Comanda Decor 2'!$C81&lt;&gt;"",IF('Comanda Decor 2'!$L81&lt;&gt;"",'Comanda Decor 2'!$L81,""),"")</f>
        <v/>
      </c>
      <c r="N54" s="3" t="str">
        <f>IF('Comanda Decor 2'!$C81&lt;&gt;"",IF('Comanda Decor 2'!$C$12&lt;&gt;"",'Comanda Decor 2'!$C$12,""),"")</f>
        <v/>
      </c>
      <c r="O54" s="7" t="str">
        <f>IF('Comanda Decor 2'!$C81&lt;&gt;"",IF('Comanda Decor 2'!$C$10&lt;&gt;"",'Comanda Decor 2'!$C$10,""),"")</f>
        <v/>
      </c>
    </row>
    <row r="55" spans="1:15" x14ac:dyDescent="0.3">
      <c r="A55" s="3">
        <v>53</v>
      </c>
      <c r="B55" s="3" t="str">
        <f>IF('Comanda Decor 2'!$B82&lt;&gt;"",'Comanda Decor 2'!$B82,"")</f>
        <v/>
      </c>
      <c r="C55" s="3" t="str">
        <f>IF('Comanda Decor 2'!$C82&lt;&gt;"",'Comanda Decor 2'!$C82,"")</f>
        <v/>
      </c>
      <c r="D55" s="3" t="str">
        <f>IF('Comanda Decor 2'!$D82&lt;&gt;0,'Comanda Decor 2'!$D82,"")</f>
        <v/>
      </c>
      <c r="E55" s="3" t="str">
        <f>IF('Comanda Decor 2'!$E82&lt;&gt;0,'Comanda Decor 2'!$E82,"")</f>
        <v/>
      </c>
      <c r="F55" s="3" t="str">
        <f>IF('Comanda Decor 2'!$F82&lt;&gt;0,'Comanda Decor 2'!$F82,"")</f>
        <v/>
      </c>
      <c r="G55" s="3" t="str">
        <f>IF('Comanda Decor 2'!$C82="","",IF('Comanda Decor 2'!$G82="",1,0))</f>
        <v/>
      </c>
      <c r="H55" s="3" t="str">
        <f>VLOOKUP(IF('Comanda Decor 2'!$H82=1,'Comanda Decor 2'!$C$20,IF('Comanda Decor 2'!$H82=2,'Comanda Decor 2'!$C$21,IF('Comanda Decor 2'!$H82=3,'Comanda Decor 2'!$C$22,IF('Comanda Decor 2'!$H82=4,'Comanda Decor 2'!$C$23,IF('Comanda Decor 2'!$H82=5,'Comanda Decor 2'!$C$24,IF('Comanda Decor 2'!$H82=6,'Comanda Decor 2'!$C$25,"Blank")))))),'Corespondenta ABS denumire-cod'!A:B,2,0)</f>
        <v/>
      </c>
      <c r="I55" s="3" t="str">
        <f>VLOOKUP(IF('Comanda Decor 2'!$I82=1,'Comanda Decor 2'!$C$20,IF('Comanda Decor 2'!$I82=2,'Comanda Decor 2'!$C$21,IF('Comanda Decor 2'!$I82=3,'Comanda Decor 2'!$C$22,IF('Comanda Decor 2'!$I82=4,'Comanda Decor 2'!$C$23,IF('Comanda Decor 2'!$I82=5,'Comanda Decor 2'!$C$24,IF('Comanda Decor 2'!$I82=6,'Comanda Decor 2'!$C$25,"Blank")))))),'Corespondenta ABS denumire-cod'!A:B,2,0)</f>
        <v/>
      </c>
      <c r="J55" s="3" t="str">
        <f>VLOOKUP(IF('Comanda Decor 2'!$J82=1,'Comanda Decor 2'!$C$20,IF('Comanda Decor 2'!$J82=2,'Comanda Decor 2'!$C$21,IF('Comanda Decor 2'!$J82=3,'Comanda Decor 2'!$C$22,IF('Comanda Decor 2'!$J82=4,'Comanda Decor 2'!$C$23,IF('Comanda Decor 2'!$J82=5,'Comanda Decor 2'!$C$24,IF('Comanda Decor 2'!$J82=6,'Comanda Decor 2'!$C$25,"Blank")))))),'Corespondenta ABS denumire-cod'!A:B,2,0)</f>
        <v/>
      </c>
      <c r="K55" s="3" t="str">
        <f>VLOOKUP(IF('Comanda Decor 2'!$K82=1,'Comanda Decor 2'!$C$20,IF('Comanda Decor 2'!$K82=2,'Comanda Decor 2'!$C$21,IF('Comanda Decor 2'!$K82=3,'Comanda Decor 2'!$C$22,IF('Comanda Decor 2'!$K82=4,'Comanda Decor 2'!$C$23,IF('Comanda Decor 2'!$K82=5,'Comanda Decor 2'!$C$24,IF('Comanda Decor 2'!$K82=6,'Comanda Decor 2'!$C$25,"Blank")))))),'Corespondenta ABS denumire-cod'!A:B,2,0)</f>
        <v/>
      </c>
      <c r="L55" s="3" t="str">
        <f>IF('Comanda Decor 2'!$D82&lt;&gt;0,VLOOKUP('Formula Cant 2'!$E54,'Grafica Cant'!$E$2:$F$17,2,0),"")</f>
        <v/>
      </c>
      <c r="M55" s="3" t="str">
        <f>IF('Comanda Decor 2'!$C82&lt;&gt;"",IF('Comanda Decor 2'!$L82&lt;&gt;"",'Comanda Decor 2'!$L82,""),"")</f>
        <v/>
      </c>
      <c r="N55" s="3" t="str">
        <f>IF('Comanda Decor 2'!$C82&lt;&gt;"",IF('Comanda Decor 2'!$C$12&lt;&gt;"",'Comanda Decor 2'!$C$12,""),"")</f>
        <v/>
      </c>
      <c r="O55" s="7" t="str">
        <f>IF('Comanda Decor 2'!$C82&lt;&gt;"",IF('Comanda Decor 2'!$C$10&lt;&gt;"",'Comanda Decor 2'!$C$10,""),"")</f>
        <v/>
      </c>
    </row>
    <row r="56" spans="1:15" x14ac:dyDescent="0.3">
      <c r="A56" s="3">
        <v>54</v>
      </c>
      <c r="B56" s="3" t="str">
        <f>IF('Comanda Decor 2'!$B83&lt;&gt;"",'Comanda Decor 2'!$B83,"")</f>
        <v/>
      </c>
      <c r="C56" s="3" t="str">
        <f>IF('Comanda Decor 2'!$C83&lt;&gt;"",'Comanda Decor 2'!$C83,"")</f>
        <v/>
      </c>
      <c r="D56" s="3" t="str">
        <f>IF('Comanda Decor 2'!$D83&lt;&gt;0,'Comanda Decor 2'!$D83,"")</f>
        <v/>
      </c>
      <c r="E56" s="3" t="str">
        <f>IF('Comanda Decor 2'!$E83&lt;&gt;0,'Comanda Decor 2'!$E83,"")</f>
        <v/>
      </c>
      <c r="F56" s="3" t="str">
        <f>IF('Comanda Decor 2'!$F83&lt;&gt;0,'Comanda Decor 2'!$F83,"")</f>
        <v/>
      </c>
      <c r="G56" s="3" t="str">
        <f>IF('Comanda Decor 2'!$C83="","",IF('Comanda Decor 2'!$G83="",1,0))</f>
        <v/>
      </c>
      <c r="H56" s="3" t="str">
        <f>VLOOKUP(IF('Comanda Decor 2'!$H83=1,'Comanda Decor 2'!$C$20,IF('Comanda Decor 2'!$H83=2,'Comanda Decor 2'!$C$21,IF('Comanda Decor 2'!$H83=3,'Comanda Decor 2'!$C$22,IF('Comanda Decor 2'!$H83=4,'Comanda Decor 2'!$C$23,IF('Comanda Decor 2'!$H83=5,'Comanda Decor 2'!$C$24,IF('Comanda Decor 2'!$H83=6,'Comanda Decor 2'!$C$25,"Blank")))))),'Corespondenta ABS denumire-cod'!A:B,2,0)</f>
        <v/>
      </c>
      <c r="I56" s="3" t="str">
        <f>VLOOKUP(IF('Comanda Decor 2'!$I83=1,'Comanda Decor 2'!$C$20,IF('Comanda Decor 2'!$I83=2,'Comanda Decor 2'!$C$21,IF('Comanda Decor 2'!$I83=3,'Comanda Decor 2'!$C$22,IF('Comanda Decor 2'!$I83=4,'Comanda Decor 2'!$C$23,IF('Comanda Decor 2'!$I83=5,'Comanda Decor 2'!$C$24,IF('Comanda Decor 2'!$I83=6,'Comanda Decor 2'!$C$25,"Blank")))))),'Corespondenta ABS denumire-cod'!A:B,2,0)</f>
        <v/>
      </c>
      <c r="J56" s="3" t="str">
        <f>VLOOKUP(IF('Comanda Decor 2'!$J83=1,'Comanda Decor 2'!$C$20,IF('Comanda Decor 2'!$J83=2,'Comanda Decor 2'!$C$21,IF('Comanda Decor 2'!$J83=3,'Comanda Decor 2'!$C$22,IF('Comanda Decor 2'!$J83=4,'Comanda Decor 2'!$C$23,IF('Comanda Decor 2'!$J83=5,'Comanda Decor 2'!$C$24,IF('Comanda Decor 2'!$J83=6,'Comanda Decor 2'!$C$25,"Blank")))))),'Corespondenta ABS denumire-cod'!A:B,2,0)</f>
        <v/>
      </c>
      <c r="K56" s="3" t="str">
        <f>VLOOKUP(IF('Comanda Decor 2'!$K83=1,'Comanda Decor 2'!$C$20,IF('Comanda Decor 2'!$K83=2,'Comanda Decor 2'!$C$21,IF('Comanda Decor 2'!$K83=3,'Comanda Decor 2'!$C$22,IF('Comanda Decor 2'!$K83=4,'Comanda Decor 2'!$C$23,IF('Comanda Decor 2'!$K83=5,'Comanda Decor 2'!$C$24,IF('Comanda Decor 2'!$K83=6,'Comanda Decor 2'!$C$25,"Blank")))))),'Corespondenta ABS denumire-cod'!A:B,2,0)</f>
        <v/>
      </c>
      <c r="L56" s="3" t="str">
        <f>IF('Comanda Decor 2'!$D83&lt;&gt;0,VLOOKUP('Formula Cant 2'!$E55,'Grafica Cant'!$E$2:$F$17,2,0),"")</f>
        <v/>
      </c>
      <c r="M56" s="3" t="str">
        <f>IF('Comanda Decor 2'!$C83&lt;&gt;"",IF('Comanda Decor 2'!$L83&lt;&gt;"",'Comanda Decor 2'!$L83,""),"")</f>
        <v/>
      </c>
      <c r="N56" s="3" t="str">
        <f>IF('Comanda Decor 2'!$C83&lt;&gt;"",IF('Comanda Decor 2'!$C$12&lt;&gt;"",'Comanda Decor 2'!$C$12,""),"")</f>
        <v/>
      </c>
      <c r="O56" s="7" t="str">
        <f>IF('Comanda Decor 2'!$C83&lt;&gt;"",IF('Comanda Decor 2'!$C$10&lt;&gt;"",'Comanda Decor 2'!$C$10,""),"")</f>
        <v/>
      </c>
    </row>
    <row r="57" spans="1:15" x14ac:dyDescent="0.3">
      <c r="A57" s="3">
        <v>55</v>
      </c>
      <c r="B57" s="3" t="str">
        <f>IF('Comanda Decor 2'!$B84&lt;&gt;"",'Comanda Decor 2'!$B84,"")</f>
        <v/>
      </c>
      <c r="C57" s="3" t="str">
        <f>IF('Comanda Decor 2'!$C84&lt;&gt;"",'Comanda Decor 2'!$C84,"")</f>
        <v/>
      </c>
      <c r="D57" s="3" t="str">
        <f>IF('Comanda Decor 2'!$D84&lt;&gt;0,'Comanda Decor 2'!$D84,"")</f>
        <v/>
      </c>
      <c r="E57" s="3" t="str">
        <f>IF('Comanda Decor 2'!$E84&lt;&gt;0,'Comanda Decor 2'!$E84,"")</f>
        <v/>
      </c>
      <c r="F57" s="3" t="str">
        <f>IF('Comanda Decor 2'!$F84&lt;&gt;0,'Comanda Decor 2'!$F84,"")</f>
        <v/>
      </c>
      <c r="G57" s="3" t="str">
        <f>IF('Comanda Decor 2'!$C84="","",IF('Comanda Decor 2'!$G84="",1,0))</f>
        <v/>
      </c>
      <c r="H57" s="3" t="str">
        <f>VLOOKUP(IF('Comanda Decor 2'!$H84=1,'Comanda Decor 2'!$C$20,IF('Comanda Decor 2'!$H84=2,'Comanda Decor 2'!$C$21,IF('Comanda Decor 2'!$H84=3,'Comanda Decor 2'!$C$22,IF('Comanda Decor 2'!$H84=4,'Comanda Decor 2'!$C$23,IF('Comanda Decor 2'!$H84=5,'Comanda Decor 2'!$C$24,IF('Comanda Decor 2'!$H84=6,'Comanda Decor 2'!$C$25,"Blank")))))),'Corespondenta ABS denumire-cod'!A:B,2,0)</f>
        <v/>
      </c>
      <c r="I57" s="3" t="str">
        <f>VLOOKUP(IF('Comanda Decor 2'!$I84=1,'Comanda Decor 2'!$C$20,IF('Comanda Decor 2'!$I84=2,'Comanda Decor 2'!$C$21,IF('Comanda Decor 2'!$I84=3,'Comanda Decor 2'!$C$22,IF('Comanda Decor 2'!$I84=4,'Comanda Decor 2'!$C$23,IF('Comanda Decor 2'!$I84=5,'Comanda Decor 2'!$C$24,IF('Comanda Decor 2'!$I84=6,'Comanda Decor 2'!$C$25,"Blank")))))),'Corespondenta ABS denumire-cod'!A:B,2,0)</f>
        <v/>
      </c>
      <c r="J57" s="3" t="str">
        <f>VLOOKUP(IF('Comanda Decor 2'!$J84=1,'Comanda Decor 2'!$C$20,IF('Comanda Decor 2'!$J84=2,'Comanda Decor 2'!$C$21,IF('Comanda Decor 2'!$J84=3,'Comanda Decor 2'!$C$22,IF('Comanda Decor 2'!$J84=4,'Comanda Decor 2'!$C$23,IF('Comanda Decor 2'!$J84=5,'Comanda Decor 2'!$C$24,IF('Comanda Decor 2'!$J84=6,'Comanda Decor 2'!$C$25,"Blank")))))),'Corespondenta ABS denumire-cod'!A:B,2,0)</f>
        <v/>
      </c>
      <c r="K57" s="3" t="str">
        <f>VLOOKUP(IF('Comanda Decor 2'!$K84=1,'Comanda Decor 2'!$C$20,IF('Comanda Decor 2'!$K84=2,'Comanda Decor 2'!$C$21,IF('Comanda Decor 2'!$K84=3,'Comanda Decor 2'!$C$22,IF('Comanda Decor 2'!$K84=4,'Comanda Decor 2'!$C$23,IF('Comanda Decor 2'!$K84=5,'Comanda Decor 2'!$C$24,IF('Comanda Decor 2'!$K84=6,'Comanda Decor 2'!$C$25,"Blank")))))),'Corespondenta ABS denumire-cod'!A:B,2,0)</f>
        <v/>
      </c>
      <c r="L57" s="3" t="str">
        <f>IF('Comanda Decor 2'!$D84&lt;&gt;0,VLOOKUP('Formula Cant 2'!$E56,'Grafica Cant'!$E$2:$F$17,2,0),"")</f>
        <v/>
      </c>
      <c r="M57" s="3" t="str">
        <f>IF('Comanda Decor 2'!$C84&lt;&gt;"",IF('Comanda Decor 2'!$L84&lt;&gt;"",'Comanda Decor 2'!$L84,""),"")</f>
        <v/>
      </c>
      <c r="N57" s="3" t="str">
        <f>IF('Comanda Decor 2'!$C84&lt;&gt;"",IF('Comanda Decor 2'!$C$12&lt;&gt;"",'Comanda Decor 2'!$C$12,""),"")</f>
        <v/>
      </c>
      <c r="O57" s="7" t="str">
        <f>IF('Comanda Decor 2'!$C84&lt;&gt;"",IF('Comanda Decor 2'!$C$10&lt;&gt;"",'Comanda Decor 2'!$C$10,""),"")</f>
        <v/>
      </c>
    </row>
    <row r="58" spans="1:15" x14ac:dyDescent="0.3">
      <c r="A58" s="3">
        <v>56</v>
      </c>
      <c r="B58" s="3" t="str">
        <f>IF('Comanda Decor 2'!$B85&lt;&gt;"",'Comanda Decor 2'!$B85,"")</f>
        <v/>
      </c>
      <c r="C58" s="3" t="str">
        <f>IF('Comanda Decor 2'!$C85&lt;&gt;"",'Comanda Decor 2'!$C85,"")</f>
        <v/>
      </c>
      <c r="D58" s="3" t="str">
        <f>IF('Comanda Decor 2'!$D85&lt;&gt;0,'Comanda Decor 2'!$D85,"")</f>
        <v/>
      </c>
      <c r="E58" s="3" t="str">
        <f>IF('Comanda Decor 2'!$E85&lt;&gt;0,'Comanda Decor 2'!$E85,"")</f>
        <v/>
      </c>
      <c r="F58" s="3" t="str">
        <f>IF('Comanda Decor 2'!$F85&lt;&gt;0,'Comanda Decor 2'!$F85,"")</f>
        <v/>
      </c>
      <c r="G58" s="3" t="str">
        <f>IF('Comanda Decor 2'!$C85="","",IF('Comanda Decor 2'!$G85="",1,0))</f>
        <v/>
      </c>
      <c r="H58" s="3" t="str">
        <f>VLOOKUP(IF('Comanda Decor 2'!$H85=1,'Comanda Decor 2'!$C$20,IF('Comanda Decor 2'!$H85=2,'Comanda Decor 2'!$C$21,IF('Comanda Decor 2'!$H85=3,'Comanda Decor 2'!$C$22,IF('Comanda Decor 2'!$H85=4,'Comanda Decor 2'!$C$23,IF('Comanda Decor 2'!$H85=5,'Comanda Decor 2'!$C$24,IF('Comanda Decor 2'!$H85=6,'Comanda Decor 2'!$C$25,"Blank")))))),'Corespondenta ABS denumire-cod'!A:B,2,0)</f>
        <v/>
      </c>
      <c r="I58" s="3" t="str">
        <f>VLOOKUP(IF('Comanda Decor 2'!$I85=1,'Comanda Decor 2'!$C$20,IF('Comanda Decor 2'!$I85=2,'Comanda Decor 2'!$C$21,IF('Comanda Decor 2'!$I85=3,'Comanda Decor 2'!$C$22,IF('Comanda Decor 2'!$I85=4,'Comanda Decor 2'!$C$23,IF('Comanda Decor 2'!$I85=5,'Comanda Decor 2'!$C$24,IF('Comanda Decor 2'!$I85=6,'Comanda Decor 2'!$C$25,"Blank")))))),'Corespondenta ABS denumire-cod'!A:B,2,0)</f>
        <v/>
      </c>
      <c r="J58" s="3" t="str">
        <f>VLOOKUP(IF('Comanda Decor 2'!$J85=1,'Comanda Decor 2'!$C$20,IF('Comanda Decor 2'!$J85=2,'Comanda Decor 2'!$C$21,IF('Comanda Decor 2'!$J85=3,'Comanda Decor 2'!$C$22,IF('Comanda Decor 2'!$J85=4,'Comanda Decor 2'!$C$23,IF('Comanda Decor 2'!$J85=5,'Comanda Decor 2'!$C$24,IF('Comanda Decor 2'!$J85=6,'Comanda Decor 2'!$C$25,"Blank")))))),'Corespondenta ABS denumire-cod'!A:B,2,0)</f>
        <v/>
      </c>
      <c r="K58" s="3" t="str">
        <f>VLOOKUP(IF('Comanda Decor 2'!$K85=1,'Comanda Decor 2'!$C$20,IF('Comanda Decor 2'!$K85=2,'Comanda Decor 2'!$C$21,IF('Comanda Decor 2'!$K85=3,'Comanda Decor 2'!$C$22,IF('Comanda Decor 2'!$K85=4,'Comanda Decor 2'!$C$23,IF('Comanda Decor 2'!$K85=5,'Comanda Decor 2'!$C$24,IF('Comanda Decor 2'!$K85=6,'Comanda Decor 2'!$C$25,"Blank")))))),'Corespondenta ABS denumire-cod'!A:B,2,0)</f>
        <v/>
      </c>
      <c r="L58" s="3" t="str">
        <f>IF('Comanda Decor 2'!$D85&lt;&gt;0,VLOOKUP('Formula Cant 2'!$E57,'Grafica Cant'!$E$2:$F$17,2,0),"")</f>
        <v/>
      </c>
      <c r="M58" s="3" t="str">
        <f>IF('Comanda Decor 2'!$C85&lt;&gt;"",IF('Comanda Decor 2'!$L85&lt;&gt;"",'Comanda Decor 2'!$L85,""),"")</f>
        <v/>
      </c>
      <c r="N58" s="3" t="str">
        <f>IF('Comanda Decor 2'!$C85&lt;&gt;"",IF('Comanda Decor 2'!$C$12&lt;&gt;"",'Comanda Decor 2'!$C$12,""),"")</f>
        <v/>
      </c>
      <c r="O58" s="7" t="str">
        <f>IF('Comanda Decor 2'!$C85&lt;&gt;"",IF('Comanda Decor 2'!$C$10&lt;&gt;"",'Comanda Decor 2'!$C$10,""),"")</f>
        <v/>
      </c>
    </row>
    <row r="59" spans="1:15" x14ac:dyDescent="0.3">
      <c r="A59" s="3">
        <v>57</v>
      </c>
      <c r="B59" s="3" t="str">
        <f>IF('Comanda Decor 2'!$B86&lt;&gt;"",'Comanda Decor 2'!$B86,"")</f>
        <v/>
      </c>
      <c r="C59" s="3" t="str">
        <f>IF('Comanda Decor 2'!$C86&lt;&gt;"",'Comanda Decor 2'!$C86,"")</f>
        <v/>
      </c>
      <c r="D59" s="3" t="str">
        <f>IF('Comanda Decor 2'!$D86&lt;&gt;0,'Comanda Decor 2'!$D86,"")</f>
        <v/>
      </c>
      <c r="E59" s="3" t="str">
        <f>IF('Comanda Decor 2'!$E86&lt;&gt;0,'Comanda Decor 2'!$E86,"")</f>
        <v/>
      </c>
      <c r="F59" s="3" t="str">
        <f>IF('Comanda Decor 2'!$F86&lt;&gt;0,'Comanda Decor 2'!$F86,"")</f>
        <v/>
      </c>
      <c r="G59" s="3" t="str">
        <f>IF('Comanda Decor 2'!$C86="","",IF('Comanda Decor 2'!$G86="",1,0))</f>
        <v/>
      </c>
      <c r="H59" s="3" t="str">
        <f>VLOOKUP(IF('Comanda Decor 2'!$H86=1,'Comanda Decor 2'!$C$20,IF('Comanda Decor 2'!$H86=2,'Comanda Decor 2'!$C$21,IF('Comanda Decor 2'!$H86=3,'Comanda Decor 2'!$C$22,IF('Comanda Decor 2'!$H86=4,'Comanda Decor 2'!$C$23,IF('Comanda Decor 2'!$H86=5,'Comanda Decor 2'!$C$24,IF('Comanda Decor 2'!$H86=6,'Comanda Decor 2'!$C$25,"Blank")))))),'Corespondenta ABS denumire-cod'!A:B,2,0)</f>
        <v/>
      </c>
      <c r="I59" s="3" t="str">
        <f>VLOOKUP(IF('Comanda Decor 2'!$I86=1,'Comanda Decor 2'!$C$20,IF('Comanda Decor 2'!$I86=2,'Comanda Decor 2'!$C$21,IF('Comanda Decor 2'!$I86=3,'Comanda Decor 2'!$C$22,IF('Comanda Decor 2'!$I86=4,'Comanda Decor 2'!$C$23,IF('Comanda Decor 2'!$I86=5,'Comanda Decor 2'!$C$24,IF('Comanda Decor 2'!$I86=6,'Comanda Decor 2'!$C$25,"Blank")))))),'Corespondenta ABS denumire-cod'!A:B,2,0)</f>
        <v/>
      </c>
      <c r="J59" s="3" t="str">
        <f>VLOOKUP(IF('Comanda Decor 2'!$J86=1,'Comanda Decor 2'!$C$20,IF('Comanda Decor 2'!$J86=2,'Comanda Decor 2'!$C$21,IF('Comanda Decor 2'!$J86=3,'Comanda Decor 2'!$C$22,IF('Comanda Decor 2'!$J86=4,'Comanda Decor 2'!$C$23,IF('Comanda Decor 2'!$J86=5,'Comanda Decor 2'!$C$24,IF('Comanda Decor 2'!$J86=6,'Comanda Decor 2'!$C$25,"Blank")))))),'Corespondenta ABS denumire-cod'!A:B,2,0)</f>
        <v/>
      </c>
      <c r="K59" s="3" t="str">
        <f>VLOOKUP(IF('Comanda Decor 2'!$K86=1,'Comanda Decor 2'!$C$20,IF('Comanda Decor 2'!$K86=2,'Comanda Decor 2'!$C$21,IF('Comanda Decor 2'!$K86=3,'Comanda Decor 2'!$C$22,IF('Comanda Decor 2'!$K86=4,'Comanda Decor 2'!$C$23,IF('Comanda Decor 2'!$K86=5,'Comanda Decor 2'!$C$24,IF('Comanda Decor 2'!$K86=6,'Comanda Decor 2'!$C$25,"Blank")))))),'Corespondenta ABS denumire-cod'!A:B,2,0)</f>
        <v/>
      </c>
      <c r="L59" s="3" t="str">
        <f>IF('Comanda Decor 2'!$D86&lt;&gt;0,VLOOKUP('Formula Cant 2'!$E58,'Grafica Cant'!$E$2:$F$17,2,0),"")</f>
        <v/>
      </c>
      <c r="M59" s="3" t="str">
        <f>IF('Comanda Decor 2'!$C86&lt;&gt;"",IF('Comanda Decor 2'!$L86&lt;&gt;"",'Comanda Decor 2'!$L86,""),"")</f>
        <v/>
      </c>
      <c r="N59" s="3" t="str">
        <f>IF('Comanda Decor 2'!$C86&lt;&gt;"",IF('Comanda Decor 2'!$C$12&lt;&gt;"",'Comanda Decor 2'!$C$12,""),"")</f>
        <v/>
      </c>
      <c r="O59" s="7" t="str">
        <f>IF('Comanda Decor 2'!$C86&lt;&gt;"",IF('Comanda Decor 2'!$C$10&lt;&gt;"",'Comanda Decor 2'!$C$10,""),"")</f>
        <v/>
      </c>
    </row>
    <row r="60" spans="1:15" x14ac:dyDescent="0.3">
      <c r="A60" s="3">
        <v>58</v>
      </c>
      <c r="B60" s="3" t="str">
        <f>IF('Comanda Decor 2'!$B87&lt;&gt;"",'Comanda Decor 2'!$B87,"")</f>
        <v/>
      </c>
      <c r="C60" s="3" t="str">
        <f>IF('Comanda Decor 2'!$C87&lt;&gt;"",'Comanda Decor 2'!$C87,"")</f>
        <v/>
      </c>
      <c r="D60" s="3" t="str">
        <f>IF('Comanda Decor 2'!$D87&lt;&gt;0,'Comanda Decor 2'!$D87,"")</f>
        <v/>
      </c>
      <c r="E60" s="3" t="str">
        <f>IF('Comanda Decor 2'!$E87&lt;&gt;0,'Comanda Decor 2'!$E87,"")</f>
        <v/>
      </c>
      <c r="F60" s="3" t="str">
        <f>IF('Comanda Decor 2'!$F87&lt;&gt;0,'Comanda Decor 2'!$F87,"")</f>
        <v/>
      </c>
      <c r="G60" s="3" t="str">
        <f>IF('Comanda Decor 2'!$C87="","",IF('Comanda Decor 2'!$G87="",1,0))</f>
        <v/>
      </c>
      <c r="H60" s="3" t="str">
        <f>VLOOKUP(IF('Comanda Decor 2'!$H87=1,'Comanda Decor 2'!$C$20,IF('Comanda Decor 2'!$H87=2,'Comanda Decor 2'!$C$21,IF('Comanda Decor 2'!$H87=3,'Comanda Decor 2'!$C$22,IF('Comanda Decor 2'!$H87=4,'Comanda Decor 2'!$C$23,IF('Comanda Decor 2'!$H87=5,'Comanda Decor 2'!$C$24,IF('Comanda Decor 2'!$H87=6,'Comanda Decor 2'!$C$25,"Blank")))))),'Corespondenta ABS denumire-cod'!A:B,2,0)</f>
        <v/>
      </c>
      <c r="I60" s="3" t="str">
        <f>VLOOKUP(IF('Comanda Decor 2'!$I87=1,'Comanda Decor 2'!$C$20,IF('Comanda Decor 2'!$I87=2,'Comanda Decor 2'!$C$21,IF('Comanda Decor 2'!$I87=3,'Comanda Decor 2'!$C$22,IF('Comanda Decor 2'!$I87=4,'Comanda Decor 2'!$C$23,IF('Comanda Decor 2'!$I87=5,'Comanda Decor 2'!$C$24,IF('Comanda Decor 2'!$I87=6,'Comanda Decor 2'!$C$25,"Blank")))))),'Corespondenta ABS denumire-cod'!A:B,2,0)</f>
        <v/>
      </c>
      <c r="J60" s="3" t="str">
        <f>VLOOKUP(IF('Comanda Decor 2'!$J87=1,'Comanda Decor 2'!$C$20,IF('Comanda Decor 2'!$J87=2,'Comanda Decor 2'!$C$21,IF('Comanda Decor 2'!$J87=3,'Comanda Decor 2'!$C$22,IF('Comanda Decor 2'!$J87=4,'Comanda Decor 2'!$C$23,IF('Comanda Decor 2'!$J87=5,'Comanda Decor 2'!$C$24,IF('Comanda Decor 2'!$J87=6,'Comanda Decor 2'!$C$25,"Blank")))))),'Corespondenta ABS denumire-cod'!A:B,2,0)</f>
        <v/>
      </c>
      <c r="K60" s="3" t="str">
        <f>VLOOKUP(IF('Comanda Decor 2'!$K87=1,'Comanda Decor 2'!$C$20,IF('Comanda Decor 2'!$K87=2,'Comanda Decor 2'!$C$21,IF('Comanda Decor 2'!$K87=3,'Comanda Decor 2'!$C$22,IF('Comanda Decor 2'!$K87=4,'Comanda Decor 2'!$C$23,IF('Comanda Decor 2'!$K87=5,'Comanda Decor 2'!$C$24,IF('Comanda Decor 2'!$K87=6,'Comanda Decor 2'!$C$25,"Blank")))))),'Corespondenta ABS denumire-cod'!A:B,2,0)</f>
        <v/>
      </c>
      <c r="L60" s="3" t="str">
        <f>IF('Comanda Decor 2'!$D87&lt;&gt;0,VLOOKUP('Formula Cant 2'!$E59,'Grafica Cant'!$E$2:$F$17,2,0),"")</f>
        <v/>
      </c>
      <c r="M60" s="3" t="str">
        <f>IF('Comanda Decor 2'!$C87&lt;&gt;"",IF('Comanda Decor 2'!$L87&lt;&gt;"",'Comanda Decor 2'!$L87,""),"")</f>
        <v/>
      </c>
      <c r="N60" s="3" t="str">
        <f>IF('Comanda Decor 2'!$C87&lt;&gt;"",IF('Comanda Decor 2'!$C$12&lt;&gt;"",'Comanda Decor 2'!$C$12,""),"")</f>
        <v/>
      </c>
      <c r="O60" s="7" t="str">
        <f>IF('Comanda Decor 2'!$C87&lt;&gt;"",IF('Comanda Decor 2'!$C$10&lt;&gt;"",'Comanda Decor 2'!$C$10,""),"")</f>
        <v/>
      </c>
    </row>
    <row r="61" spans="1:15" x14ac:dyDescent="0.3">
      <c r="A61" s="3">
        <v>59</v>
      </c>
      <c r="B61" s="3" t="str">
        <f>IF('Comanda Decor 2'!$B88&lt;&gt;"",'Comanda Decor 2'!$B88,"")</f>
        <v/>
      </c>
      <c r="C61" s="3" t="str">
        <f>IF('Comanda Decor 2'!$C88&lt;&gt;"",'Comanda Decor 2'!$C88,"")</f>
        <v/>
      </c>
      <c r="D61" s="3" t="str">
        <f>IF('Comanda Decor 2'!$D88&lt;&gt;0,'Comanda Decor 2'!$D88,"")</f>
        <v/>
      </c>
      <c r="E61" s="3" t="str">
        <f>IF('Comanda Decor 2'!$E88&lt;&gt;0,'Comanda Decor 2'!$E88,"")</f>
        <v/>
      </c>
      <c r="F61" s="3" t="str">
        <f>IF('Comanda Decor 2'!$F88&lt;&gt;0,'Comanda Decor 2'!$F88,"")</f>
        <v/>
      </c>
      <c r="G61" s="3" t="str">
        <f>IF('Comanda Decor 2'!$C88="","",IF('Comanda Decor 2'!$G88="",1,0))</f>
        <v/>
      </c>
      <c r="H61" s="3" t="str">
        <f>VLOOKUP(IF('Comanda Decor 2'!$H88=1,'Comanda Decor 2'!$C$20,IF('Comanda Decor 2'!$H88=2,'Comanda Decor 2'!$C$21,IF('Comanda Decor 2'!$H88=3,'Comanda Decor 2'!$C$22,IF('Comanda Decor 2'!$H88=4,'Comanda Decor 2'!$C$23,IF('Comanda Decor 2'!$H88=5,'Comanda Decor 2'!$C$24,IF('Comanda Decor 2'!$H88=6,'Comanda Decor 2'!$C$25,"Blank")))))),'Corespondenta ABS denumire-cod'!A:B,2,0)</f>
        <v/>
      </c>
      <c r="I61" s="3" t="str">
        <f>VLOOKUP(IF('Comanda Decor 2'!$I88=1,'Comanda Decor 2'!$C$20,IF('Comanda Decor 2'!$I88=2,'Comanda Decor 2'!$C$21,IF('Comanda Decor 2'!$I88=3,'Comanda Decor 2'!$C$22,IF('Comanda Decor 2'!$I88=4,'Comanda Decor 2'!$C$23,IF('Comanda Decor 2'!$I88=5,'Comanda Decor 2'!$C$24,IF('Comanda Decor 2'!$I88=6,'Comanda Decor 2'!$C$25,"Blank")))))),'Corespondenta ABS denumire-cod'!A:B,2,0)</f>
        <v/>
      </c>
      <c r="J61" s="3" t="str">
        <f>VLOOKUP(IF('Comanda Decor 2'!$J88=1,'Comanda Decor 2'!$C$20,IF('Comanda Decor 2'!$J88=2,'Comanda Decor 2'!$C$21,IF('Comanda Decor 2'!$J88=3,'Comanda Decor 2'!$C$22,IF('Comanda Decor 2'!$J88=4,'Comanda Decor 2'!$C$23,IF('Comanda Decor 2'!$J88=5,'Comanda Decor 2'!$C$24,IF('Comanda Decor 2'!$J88=6,'Comanda Decor 2'!$C$25,"Blank")))))),'Corespondenta ABS denumire-cod'!A:B,2,0)</f>
        <v/>
      </c>
      <c r="K61" s="3" t="str">
        <f>VLOOKUP(IF('Comanda Decor 2'!$K88=1,'Comanda Decor 2'!$C$20,IF('Comanda Decor 2'!$K88=2,'Comanda Decor 2'!$C$21,IF('Comanda Decor 2'!$K88=3,'Comanda Decor 2'!$C$22,IF('Comanda Decor 2'!$K88=4,'Comanda Decor 2'!$C$23,IF('Comanda Decor 2'!$K88=5,'Comanda Decor 2'!$C$24,IF('Comanda Decor 2'!$K88=6,'Comanda Decor 2'!$C$25,"Blank")))))),'Corespondenta ABS denumire-cod'!A:B,2,0)</f>
        <v/>
      </c>
      <c r="L61" s="3" t="str">
        <f>IF('Comanda Decor 2'!$D88&lt;&gt;0,VLOOKUP('Formula Cant 2'!$E60,'Grafica Cant'!$E$2:$F$17,2,0),"")</f>
        <v/>
      </c>
      <c r="M61" s="3" t="str">
        <f>IF('Comanda Decor 2'!$C88&lt;&gt;"",IF('Comanda Decor 2'!$L88&lt;&gt;"",'Comanda Decor 2'!$L88,""),"")</f>
        <v/>
      </c>
      <c r="N61" s="3" t="str">
        <f>IF('Comanda Decor 2'!$C88&lt;&gt;"",IF('Comanda Decor 2'!$C$12&lt;&gt;"",'Comanda Decor 2'!$C$12,""),"")</f>
        <v/>
      </c>
      <c r="O61" s="7" t="str">
        <f>IF('Comanda Decor 2'!$C88&lt;&gt;"",IF('Comanda Decor 2'!$C$10&lt;&gt;"",'Comanda Decor 2'!$C$10,""),"")</f>
        <v/>
      </c>
    </row>
    <row r="62" spans="1:15" x14ac:dyDescent="0.3">
      <c r="A62" s="3">
        <v>60</v>
      </c>
      <c r="B62" s="3" t="str">
        <f>IF('Comanda Decor 2'!$B89&lt;&gt;"",'Comanda Decor 2'!$B89,"")</f>
        <v/>
      </c>
      <c r="C62" s="3" t="str">
        <f>IF('Comanda Decor 2'!$C89&lt;&gt;"",'Comanda Decor 2'!$C89,"")</f>
        <v/>
      </c>
      <c r="D62" s="3" t="str">
        <f>IF('Comanda Decor 2'!$D89&lt;&gt;0,'Comanda Decor 2'!$D89,"")</f>
        <v/>
      </c>
      <c r="E62" s="3" t="str">
        <f>IF('Comanda Decor 2'!$E89&lt;&gt;0,'Comanda Decor 2'!$E89,"")</f>
        <v/>
      </c>
      <c r="F62" s="3" t="str">
        <f>IF('Comanda Decor 2'!$F89&lt;&gt;0,'Comanda Decor 2'!$F89,"")</f>
        <v/>
      </c>
      <c r="G62" s="3" t="str">
        <f>IF('Comanda Decor 2'!$C89="","",IF('Comanda Decor 2'!$G89="",1,0))</f>
        <v/>
      </c>
      <c r="H62" s="3" t="str">
        <f>VLOOKUP(IF('Comanda Decor 2'!$H89=1,'Comanda Decor 2'!$C$20,IF('Comanda Decor 2'!$H89=2,'Comanda Decor 2'!$C$21,IF('Comanda Decor 2'!$H89=3,'Comanda Decor 2'!$C$22,IF('Comanda Decor 2'!$H89=4,'Comanda Decor 2'!$C$23,IF('Comanda Decor 2'!$H89=5,'Comanda Decor 2'!$C$24,IF('Comanda Decor 2'!$H89=6,'Comanda Decor 2'!$C$25,"Blank")))))),'Corespondenta ABS denumire-cod'!A:B,2,0)</f>
        <v/>
      </c>
      <c r="I62" s="3" t="str">
        <f>VLOOKUP(IF('Comanda Decor 2'!$I89=1,'Comanda Decor 2'!$C$20,IF('Comanda Decor 2'!$I89=2,'Comanda Decor 2'!$C$21,IF('Comanda Decor 2'!$I89=3,'Comanda Decor 2'!$C$22,IF('Comanda Decor 2'!$I89=4,'Comanda Decor 2'!$C$23,IF('Comanda Decor 2'!$I89=5,'Comanda Decor 2'!$C$24,IF('Comanda Decor 2'!$I89=6,'Comanda Decor 2'!$C$25,"Blank")))))),'Corespondenta ABS denumire-cod'!A:B,2,0)</f>
        <v/>
      </c>
      <c r="J62" s="3" t="str">
        <f>VLOOKUP(IF('Comanda Decor 2'!$J89=1,'Comanda Decor 2'!$C$20,IF('Comanda Decor 2'!$J89=2,'Comanda Decor 2'!$C$21,IF('Comanda Decor 2'!$J89=3,'Comanda Decor 2'!$C$22,IF('Comanda Decor 2'!$J89=4,'Comanda Decor 2'!$C$23,IF('Comanda Decor 2'!$J89=5,'Comanda Decor 2'!$C$24,IF('Comanda Decor 2'!$J89=6,'Comanda Decor 2'!$C$25,"Blank")))))),'Corespondenta ABS denumire-cod'!A:B,2,0)</f>
        <v/>
      </c>
      <c r="K62" s="3" t="str">
        <f>VLOOKUP(IF('Comanda Decor 2'!$K89=1,'Comanda Decor 2'!$C$20,IF('Comanda Decor 2'!$K89=2,'Comanda Decor 2'!$C$21,IF('Comanda Decor 2'!$K89=3,'Comanda Decor 2'!$C$22,IF('Comanda Decor 2'!$K89=4,'Comanda Decor 2'!$C$23,IF('Comanda Decor 2'!$K89=5,'Comanda Decor 2'!$C$24,IF('Comanda Decor 2'!$K89=6,'Comanda Decor 2'!$C$25,"Blank")))))),'Corespondenta ABS denumire-cod'!A:B,2,0)</f>
        <v/>
      </c>
      <c r="L62" s="3" t="str">
        <f>IF('Comanda Decor 2'!$D89&lt;&gt;0,VLOOKUP('Formula Cant 2'!$E61,'Grafica Cant'!$E$2:$F$17,2,0),"")</f>
        <v/>
      </c>
      <c r="M62" s="3" t="str">
        <f>IF('Comanda Decor 2'!$C89&lt;&gt;"",IF('Comanda Decor 2'!$L89&lt;&gt;"",'Comanda Decor 2'!$L89,""),"")</f>
        <v/>
      </c>
      <c r="N62" s="3" t="str">
        <f>IF('Comanda Decor 2'!$C89&lt;&gt;"",IF('Comanda Decor 2'!$C$12&lt;&gt;"",'Comanda Decor 2'!$C$12,""),"")</f>
        <v/>
      </c>
      <c r="O62" s="7" t="str">
        <f>IF('Comanda Decor 2'!$C89&lt;&gt;"",IF('Comanda Decor 2'!$C$10&lt;&gt;"",'Comanda Decor 2'!$C$10,""),"")</f>
        <v/>
      </c>
    </row>
    <row r="63" spans="1:15" x14ac:dyDescent="0.3">
      <c r="A63" s="3">
        <v>61</v>
      </c>
      <c r="B63" s="3" t="str">
        <f>IF('Comanda Decor 2'!$B90&lt;&gt;"",'Comanda Decor 2'!$B90,"")</f>
        <v/>
      </c>
      <c r="C63" s="3" t="str">
        <f>IF('Comanda Decor 2'!$C90&lt;&gt;"",'Comanda Decor 2'!$C90,"")</f>
        <v/>
      </c>
      <c r="D63" s="3" t="str">
        <f>IF('Comanda Decor 2'!$D90&lt;&gt;0,'Comanda Decor 2'!$D90,"")</f>
        <v/>
      </c>
      <c r="E63" s="3" t="str">
        <f>IF('Comanda Decor 2'!$E90&lt;&gt;0,'Comanda Decor 2'!$E90,"")</f>
        <v/>
      </c>
      <c r="F63" s="3" t="str">
        <f>IF('Comanda Decor 2'!$F90&lt;&gt;0,'Comanda Decor 2'!$F90,"")</f>
        <v/>
      </c>
      <c r="G63" s="3" t="str">
        <f>IF('Comanda Decor 2'!$C90="","",IF('Comanda Decor 2'!$G90="",1,0))</f>
        <v/>
      </c>
      <c r="H63" s="3" t="str">
        <f>VLOOKUP(IF('Comanda Decor 2'!$H90=1,'Comanda Decor 2'!$C$20,IF('Comanda Decor 2'!$H90=2,'Comanda Decor 2'!$C$21,IF('Comanda Decor 2'!$H90=3,'Comanda Decor 2'!$C$22,IF('Comanda Decor 2'!$H90=4,'Comanda Decor 2'!$C$23,IF('Comanda Decor 2'!$H90=5,'Comanda Decor 2'!$C$24,IF('Comanda Decor 2'!$H90=6,'Comanda Decor 2'!$C$25,"Blank")))))),'Corespondenta ABS denumire-cod'!A:B,2,0)</f>
        <v/>
      </c>
      <c r="I63" s="3" t="str">
        <f>VLOOKUP(IF('Comanda Decor 2'!$I90=1,'Comanda Decor 2'!$C$20,IF('Comanda Decor 2'!$I90=2,'Comanda Decor 2'!$C$21,IF('Comanda Decor 2'!$I90=3,'Comanda Decor 2'!$C$22,IF('Comanda Decor 2'!$I90=4,'Comanda Decor 2'!$C$23,IF('Comanda Decor 2'!$I90=5,'Comanda Decor 2'!$C$24,IF('Comanda Decor 2'!$I90=6,'Comanda Decor 2'!$C$25,"Blank")))))),'Corespondenta ABS denumire-cod'!A:B,2,0)</f>
        <v/>
      </c>
      <c r="J63" s="3" t="str">
        <f>VLOOKUP(IF('Comanda Decor 2'!$J90=1,'Comanda Decor 2'!$C$20,IF('Comanda Decor 2'!$J90=2,'Comanda Decor 2'!$C$21,IF('Comanda Decor 2'!$J90=3,'Comanda Decor 2'!$C$22,IF('Comanda Decor 2'!$J90=4,'Comanda Decor 2'!$C$23,IF('Comanda Decor 2'!$J90=5,'Comanda Decor 2'!$C$24,IF('Comanda Decor 2'!$J90=6,'Comanda Decor 2'!$C$25,"Blank")))))),'Corespondenta ABS denumire-cod'!A:B,2,0)</f>
        <v/>
      </c>
      <c r="K63" s="3" t="str">
        <f>VLOOKUP(IF('Comanda Decor 2'!$K90=1,'Comanda Decor 2'!$C$20,IF('Comanda Decor 2'!$K90=2,'Comanda Decor 2'!$C$21,IF('Comanda Decor 2'!$K90=3,'Comanda Decor 2'!$C$22,IF('Comanda Decor 2'!$K90=4,'Comanda Decor 2'!$C$23,IF('Comanda Decor 2'!$K90=5,'Comanda Decor 2'!$C$24,IF('Comanda Decor 2'!$K90=6,'Comanda Decor 2'!$C$25,"Blank")))))),'Corespondenta ABS denumire-cod'!A:B,2,0)</f>
        <v/>
      </c>
      <c r="L63" s="3" t="str">
        <f>IF('Comanda Decor 2'!$D90&lt;&gt;0,VLOOKUP('Formula Cant 2'!$E62,'Grafica Cant'!$E$2:$F$17,2,0),"")</f>
        <v/>
      </c>
      <c r="M63" s="3" t="str">
        <f>IF('Comanda Decor 2'!$C90&lt;&gt;"",IF('Comanda Decor 2'!$L90&lt;&gt;"",'Comanda Decor 2'!$L90,""),"")</f>
        <v/>
      </c>
      <c r="N63" s="3" t="str">
        <f>IF('Comanda Decor 2'!$C90&lt;&gt;"",IF('Comanda Decor 2'!$C$12&lt;&gt;"",'Comanda Decor 2'!$C$12,""),"")</f>
        <v/>
      </c>
      <c r="O63" s="7" t="str">
        <f>IF('Comanda Decor 2'!$C90&lt;&gt;"",IF('Comanda Decor 2'!$C$10&lt;&gt;"",'Comanda Decor 2'!$C$10,""),"")</f>
        <v/>
      </c>
    </row>
    <row r="64" spans="1:15" x14ac:dyDescent="0.3">
      <c r="A64" s="3">
        <v>62</v>
      </c>
      <c r="B64" s="3" t="str">
        <f>IF('Comanda Decor 2'!$B91&lt;&gt;"",'Comanda Decor 2'!$B91,"")</f>
        <v/>
      </c>
      <c r="C64" s="3" t="str">
        <f>IF('Comanda Decor 2'!$C91&lt;&gt;"",'Comanda Decor 2'!$C91,"")</f>
        <v/>
      </c>
      <c r="D64" s="3" t="str">
        <f>IF('Comanda Decor 2'!$D91&lt;&gt;0,'Comanda Decor 2'!$D91,"")</f>
        <v/>
      </c>
      <c r="E64" s="3" t="str">
        <f>IF('Comanda Decor 2'!$E91&lt;&gt;0,'Comanda Decor 2'!$E91,"")</f>
        <v/>
      </c>
      <c r="F64" s="3" t="str">
        <f>IF('Comanda Decor 2'!$F91&lt;&gt;0,'Comanda Decor 2'!$F91,"")</f>
        <v/>
      </c>
      <c r="G64" s="3" t="str">
        <f>IF('Comanda Decor 2'!$C91="","",IF('Comanda Decor 2'!$G91="",1,0))</f>
        <v/>
      </c>
      <c r="H64" s="3" t="str">
        <f>VLOOKUP(IF('Comanda Decor 2'!$H91=1,'Comanda Decor 2'!$C$20,IF('Comanda Decor 2'!$H91=2,'Comanda Decor 2'!$C$21,IF('Comanda Decor 2'!$H91=3,'Comanda Decor 2'!$C$22,IF('Comanda Decor 2'!$H91=4,'Comanda Decor 2'!$C$23,IF('Comanda Decor 2'!$H91=5,'Comanda Decor 2'!$C$24,IF('Comanda Decor 2'!$H91=6,'Comanda Decor 2'!$C$25,"Blank")))))),'Corespondenta ABS denumire-cod'!A:B,2,0)</f>
        <v/>
      </c>
      <c r="I64" s="3" t="str">
        <f>VLOOKUP(IF('Comanda Decor 2'!$I91=1,'Comanda Decor 2'!$C$20,IF('Comanda Decor 2'!$I91=2,'Comanda Decor 2'!$C$21,IF('Comanda Decor 2'!$I91=3,'Comanda Decor 2'!$C$22,IF('Comanda Decor 2'!$I91=4,'Comanda Decor 2'!$C$23,IF('Comanda Decor 2'!$I91=5,'Comanda Decor 2'!$C$24,IF('Comanda Decor 2'!$I91=6,'Comanda Decor 2'!$C$25,"Blank")))))),'Corespondenta ABS denumire-cod'!A:B,2,0)</f>
        <v/>
      </c>
      <c r="J64" s="3" t="str">
        <f>VLOOKUP(IF('Comanda Decor 2'!$J91=1,'Comanda Decor 2'!$C$20,IF('Comanda Decor 2'!$J91=2,'Comanda Decor 2'!$C$21,IF('Comanda Decor 2'!$J91=3,'Comanda Decor 2'!$C$22,IF('Comanda Decor 2'!$J91=4,'Comanda Decor 2'!$C$23,IF('Comanda Decor 2'!$J91=5,'Comanda Decor 2'!$C$24,IF('Comanda Decor 2'!$J91=6,'Comanda Decor 2'!$C$25,"Blank")))))),'Corespondenta ABS denumire-cod'!A:B,2,0)</f>
        <v/>
      </c>
      <c r="K64" s="3" t="str">
        <f>VLOOKUP(IF('Comanda Decor 2'!$K91=1,'Comanda Decor 2'!$C$20,IF('Comanda Decor 2'!$K91=2,'Comanda Decor 2'!$C$21,IF('Comanda Decor 2'!$K91=3,'Comanda Decor 2'!$C$22,IF('Comanda Decor 2'!$K91=4,'Comanda Decor 2'!$C$23,IF('Comanda Decor 2'!$K91=5,'Comanda Decor 2'!$C$24,IF('Comanda Decor 2'!$K91=6,'Comanda Decor 2'!$C$25,"Blank")))))),'Corespondenta ABS denumire-cod'!A:B,2,0)</f>
        <v/>
      </c>
      <c r="L64" s="3" t="str">
        <f>IF('Comanda Decor 2'!$D91&lt;&gt;0,VLOOKUP('Formula Cant 2'!$E63,'Grafica Cant'!$E$2:$F$17,2,0),"")</f>
        <v/>
      </c>
      <c r="M64" s="3" t="str">
        <f>IF('Comanda Decor 2'!$C91&lt;&gt;"",IF('Comanda Decor 2'!$L91&lt;&gt;"",'Comanda Decor 2'!$L91,""),"")</f>
        <v/>
      </c>
      <c r="N64" s="3" t="str">
        <f>IF('Comanda Decor 2'!$C91&lt;&gt;"",IF('Comanda Decor 2'!$C$12&lt;&gt;"",'Comanda Decor 2'!$C$12,""),"")</f>
        <v/>
      </c>
      <c r="O64" s="7" t="str">
        <f>IF('Comanda Decor 2'!$C91&lt;&gt;"",IF('Comanda Decor 2'!$C$10&lt;&gt;"",'Comanda Decor 2'!$C$10,""),"")</f>
        <v/>
      </c>
    </row>
    <row r="65" spans="1:15" x14ac:dyDescent="0.3">
      <c r="A65" s="3">
        <v>63</v>
      </c>
      <c r="B65" s="3" t="str">
        <f>IF('Comanda Decor 2'!$B92&lt;&gt;"",'Comanda Decor 2'!$B92,"")</f>
        <v/>
      </c>
      <c r="C65" s="3" t="str">
        <f>IF('Comanda Decor 2'!$C92&lt;&gt;"",'Comanda Decor 2'!$C92,"")</f>
        <v/>
      </c>
      <c r="D65" s="3" t="str">
        <f>IF('Comanda Decor 2'!$D92&lt;&gt;0,'Comanda Decor 2'!$D92,"")</f>
        <v/>
      </c>
      <c r="E65" s="3" t="str">
        <f>IF('Comanda Decor 2'!$E92&lt;&gt;0,'Comanda Decor 2'!$E92,"")</f>
        <v/>
      </c>
      <c r="F65" s="3" t="str">
        <f>IF('Comanda Decor 2'!$F92&lt;&gt;0,'Comanda Decor 2'!$F92,"")</f>
        <v/>
      </c>
      <c r="G65" s="3" t="str">
        <f>IF('Comanda Decor 2'!$C92="","",IF('Comanda Decor 2'!$G92="",1,0))</f>
        <v/>
      </c>
      <c r="H65" s="3" t="str">
        <f>VLOOKUP(IF('Comanda Decor 2'!$H92=1,'Comanda Decor 2'!$C$20,IF('Comanda Decor 2'!$H92=2,'Comanda Decor 2'!$C$21,IF('Comanda Decor 2'!$H92=3,'Comanda Decor 2'!$C$22,IF('Comanda Decor 2'!$H92=4,'Comanda Decor 2'!$C$23,IF('Comanda Decor 2'!$H92=5,'Comanda Decor 2'!$C$24,IF('Comanda Decor 2'!$H92=6,'Comanda Decor 2'!$C$25,"Blank")))))),'Corespondenta ABS denumire-cod'!A:B,2,0)</f>
        <v/>
      </c>
      <c r="I65" s="3" t="str">
        <f>VLOOKUP(IF('Comanda Decor 2'!$I92=1,'Comanda Decor 2'!$C$20,IF('Comanda Decor 2'!$I92=2,'Comanda Decor 2'!$C$21,IF('Comanda Decor 2'!$I92=3,'Comanda Decor 2'!$C$22,IF('Comanda Decor 2'!$I92=4,'Comanda Decor 2'!$C$23,IF('Comanda Decor 2'!$I92=5,'Comanda Decor 2'!$C$24,IF('Comanda Decor 2'!$I92=6,'Comanda Decor 2'!$C$25,"Blank")))))),'Corespondenta ABS denumire-cod'!A:B,2,0)</f>
        <v/>
      </c>
      <c r="J65" s="3" t="str">
        <f>VLOOKUP(IF('Comanda Decor 2'!$J92=1,'Comanda Decor 2'!$C$20,IF('Comanda Decor 2'!$J92=2,'Comanda Decor 2'!$C$21,IF('Comanda Decor 2'!$J92=3,'Comanda Decor 2'!$C$22,IF('Comanda Decor 2'!$J92=4,'Comanda Decor 2'!$C$23,IF('Comanda Decor 2'!$J92=5,'Comanda Decor 2'!$C$24,IF('Comanda Decor 2'!$J92=6,'Comanda Decor 2'!$C$25,"Blank")))))),'Corespondenta ABS denumire-cod'!A:B,2,0)</f>
        <v/>
      </c>
      <c r="K65" s="3" t="str">
        <f>VLOOKUP(IF('Comanda Decor 2'!$K92=1,'Comanda Decor 2'!$C$20,IF('Comanda Decor 2'!$K92=2,'Comanda Decor 2'!$C$21,IF('Comanda Decor 2'!$K92=3,'Comanda Decor 2'!$C$22,IF('Comanda Decor 2'!$K92=4,'Comanda Decor 2'!$C$23,IF('Comanda Decor 2'!$K92=5,'Comanda Decor 2'!$C$24,IF('Comanda Decor 2'!$K92=6,'Comanda Decor 2'!$C$25,"Blank")))))),'Corespondenta ABS denumire-cod'!A:B,2,0)</f>
        <v/>
      </c>
      <c r="L65" s="3" t="str">
        <f>IF('Comanda Decor 2'!$D92&lt;&gt;0,VLOOKUP('Formula Cant 2'!$E64,'Grafica Cant'!$E$2:$F$17,2,0),"")</f>
        <v/>
      </c>
      <c r="M65" s="3" t="str">
        <f>IF('Comanda Decor 2'!$C92&lt;&gt;"",IF('Comanda Decor 2'!$L92&lt;&gt;"",'Comanda Decor 2'!$L92,""),"")</f>
        <v/>
      </c>
      <c r="N65" s="3" t="str">
        <f>IF('Comanda Decor 2'!$C92&lt;&gt;"",IF('Comanda Decor 2'!$C$12&lt;&gt;"",'Comanda Decor 2'!$C$12,""),"")</f>
        <v/>
      </c>
      <c r="O65" s="7" t="str">
        <f>IF('Comanda Decor 2'!$C92&lt;&gt;"",IF('Comanda Decor 2'!$C$10&lt;&gt;"",'Comanda Decor 2'!$C$10,""),"")</f>
        <v/>
      </c>
    </row>
    <row r="66" spans="1:15" x14ac:dyDescent="0.3">
      <c r="A66" s="3">
        <v>64</v>
      </c>
      <c r="B66" s="3" t="str">
        <f>IF('Comanda Decor 2'!$B93&lt;&gt;"",'Comanda Decor 2'!$B93,"")</f>
        <v/>
      </c>
      <c r="C66" s="3" t="str">
        <f>IF('Comanda Decor 2'!$C93&lt;&gt;"",'Comanda Decor 2'!$C93,"")</f>
        <v/>
      </c>
      <c r="D66" s="3" t="str">
        <f>IF('Comanda Decor 2'!$D93&lt;&gt;0,'Comanda Decor 2'!$D93,"")</f>
        <v/>
      </c>
      <c r="E66" s="3" t="str">
        <f>IF('Comanda Decor 2'!$E93&lt;&gt;0,'Comanda Decor 2'!$E93,"")</f>
        <v/>
      </c>
      <c r="F66" s="3" t="str">
        <f>IF('Comanda Decor 2'!$F93&lt;&gt;0,'Comanda Decor 2'!$F93,"")</f>
        <v/>
      </c>
      <c r="G66" s="3" t="str">
        <f>IF('Comanda Decor 2'!$C93="","",IF('Comanda Decor 2'!$G93="",1,0))</f>
        <v/>
      </c>
      <c r="H66" s="3" t="str">
        <f>VLOOKUP(IF('Comanda Decor 2'!$H93=1,'Comanda Decor 2'!$C$20,IF('Comanda Decor 2'!$H93=2,'Comanda Decor 2'!$C$21,IF('Comanda Decor 2'!$H93=3,'Comanda Decor 2'!$C$22,IF('Comanda Decor 2'!$H93=4,'Comanda Decor 2'!$C$23,IF('Comanda Decor 2'!$H93=5,'Comanda Decor 2'!$C$24,IF('Comanda Decor 2'!$H93=6,'Comanda Decor 2'!$C$25,"Blank")))))),'Corespondenta ABS denumire-cod'!A:B,2,0)</f>
        <v/>
      </c>
      <c r="I66" s="3" t="str">
        <f>VLOOKUP(IF('Comanda Decor 2'!$I93=1,'Comanda Decor 2'!$C$20,IF('Comanda Decor 2'!$I93=2,'Comanda Decor 2'!$C$21,IF('Comanda Decor 2'!$I93=3,'Comanda Decor 2'!$C$22,IF('Comanda Decor 2'!$I93=4,'Comanda Decor 2'!$C$23,IF('Comanda Decor 2'!$I93=5,'Comanda Decor 2'!$C$24,IF('Comanda Decor 2'!$I93=6,'Comanda Decor 2'!$C$25,"Blank")))))),'Corespondenta ABS denumire-cod'!A:B,2,0)</f>
        <v/>
      </c>
      <c r="J66" s="3" t="str">
        <f>VLOOKUP(IF('Comanda Decor 2'!$J93=1,'Comanda Decor 2'!$C$20,IF('Comanda Decor 2'!$J93=2,'Comanda Decor 2'!$C$21,IF('Comanda Decor 2'!$J93=3,'Comanda Decor 2'!$C$22,IF('Comanda Decor 2'!$J93=4,'Comanda Decor 2'!$C$23,IF('Comanda Decor 2'!$J93=5,'Comanda Decor 2'!$C$24,IF('Comanda Decor 2'!$J93=6,'Comanda Decor 2'!$C$25,"Blank")))))),'Corespondenta ABS denumire-cod'!A:B,2,0)</f>
        <v/>
      </c>
      <c r="K66" s="3" t="str">
        <f>VLOOKUP(IF('Comanda Decor 2'!$K93=1,'Comanda Decor 2'!$C$20,IF('Comanda Decor 2'!$K93=2,'Comanda Decor 2'!$C$21,IF('Comanda Decor 2'!$K93=3,'Comanda Decor 2'!$C$22,IF('Comanda Decor 2'!$K93=4,'Comanda Decor 2'!$C$23,IF('Comanda Decor 2'!$K93=5,'Comanda Decor 2'!$C$24,IF('Comanda Decor 2'!$K93=6,'Comanda Decor 2'!$C$25,"Blank")))))),'Corespondenta ABS denumire-cod'!A:B,2,0)</f>
        <v/>
      </c>
      <c r="L66" s="3" t="str">
        <f>IF('Comanda Decor 2'!$D93&lt;&gt;0,VLOOKUP('Formula Cant 2'!$E65,'Grafica Cant'!$E$2:$F$17,2,0),"")</f>
        <v/>
      </c>
      <c r="M66" s="3" t="str">
        <f>IF('Comanda Decor 2'!$C93&lt;&gt;"",IF('Comanda Decor 2'!$L93&lt;&gt;"",'Comanda Decor 2'!$L93,""),"")</f>
        <v/>
      </c>
      <c r="N66" s="3" t="str">
        <f>IF('Comanda Decor 2'!$C93&lt;&gt;"",IF('Comanda Decor 2'!$C$12&lt;&gt;"",'Comanda Decor 2'!$C$12,""),"")</f>
        <v/>
      </c>
      <c r="O66" s="7" t="str">
        <f>IF('Comanda Decor 2'!$C93&lt;&gt;"",IF('Comanda Decor 2'!$C$10&lt;&gt;"",'Comanda Decor 2'!$C$10,""),"")</f>
        <v/>
      </c>
    </row>
    <row r="67" spans="1:15" x14ac:dyDescent="0.3">
      <c r="A67" s="3">
        <v>65</v>
      </c>
      <c r="B67" s="3" t="str">
        <f>IF('Comanda Decor 2'!$B94&lt;&gt;"",'Comanda Decor 2'!$B94,"")</f>
        <v/>
      </c>
      <c r="C67" s="3" t="str">
        <f>IF('Comanda Decor 2'!$C94&lt;&gt;"",'Comanda Decor 2'!$C94,"")</f>
        <v/>
      </c>
      <c r="D67" s="3" t="str">
        <f>IF('Comanda Decor 2'!$D94&lt;&gt;0,'Comanda Decor 2'!$D94,"")</f>
        <v/>
      </c>
      <c r="E67" s="3" t="str">
        <f>IF('Comanda Decor 2'!$E94&lt;&gt;0,'Comanda Decor 2'!$E94,"")</f>
        <v/>
      </c>
      <c r="F67" s="3" t="str">
        <f>IF('Comanda Decor 2'!$F94&lt;&gt;0,'Comanda Decor 2'!$F94,"")</f>
        <v/>
      </c>
      <c r="G67" s="3" t="str">
        <f>IF('Comanda Decor 2'!$C94="","",IF('Comanda Decor 2'!$G94="",1,0))</f>
        <v/>
      </c>
      <c r="H67" s="3" t="str">
        <f>VLOOKUP(IF('Comanda Decor 2'!$H94=1,'Comanda Decor 2'!$C$20,IF('Comanda Decor 2'!$H94=2,'Comanda Decor 2'!$C$21,IF('Comanda Decor 2'!$H94=3,'Comanda Decor 2'!$C$22,IF('Comanda Decor 2'!$H94=4,'Comanda Decor 2'!$C$23,IF('Comanda Decor 2'!$H94=5,'Comanda Decor 2'!$C$24,IF('Comanda Decor 2'!$H94=6,'Comanda Decor 2'!$C$25,"Blank")))))),'Corespondenta ABS denumire-cod'!A:B,2,0)</f>
        <v/>
      </c>
      <c r="I67" s="3" t="str">
        <f>VLOOKUP(IF('Comanda Decor 2'!$I94=1,'Comanda Decor 2'!$C$20,IF('Comanda Decor 2'!$I94=2,'Comanda Decor 2'!$C$21,IF('Comanda Decor 2'!$I94=3,'Comanda Decor 2'!$C$22,IF('Comanda Decor 2'!$I94=4,'Comanda Decor 2'!$C$23,IF('Comanda Decor 2'!$I94=5,'Comanda Decor 2'!$C$24,IF('Comanda Decor 2'!$I94=6,'Comanda Decor 2'!$C$25,"Blank")))))),'Corespondenta ABS denumire-cod'!A:B,2,0)</f>
        <v/>
      </c>
      <c r="J67" s="3" t="str">
        <f>VLOOKUP(IF('Comanda Decor 2'!$J94=1,'Comanda Decor 2'!$C$20,IF('Comanda Decor 2'!$J94=2,'Comanda Decor 2'!$C$21,IF('Comanda Decor 2'!$J94=3,'Comanda Decor 2'!$C$22,IF('Comanda Decor 2'!$J94=4,'Comanda Decor 2'!$C$23,IF('Comanda Decor 2'!$J94=5,'Comanda Decor 2'!$C$24,IF('Comanda Decor 2'!$J94=6,'Comanda Decor 2'!$C$25,"Blank")))))),'Corespondenta ABS denumire-cod'!A:B,2,0)</f>
        <v/>
      </c>
      <c r="K67" s="3" t="str">
        <f>VLOOKUP(IF('Comanda Decor 2'!$K94=1,'Comanda Decor 2'!$C$20,IF('Comanda Decor 2'!$K94=2,'Comanda Decor 2'!$C$21,IF('Comanda Decor 2'!$K94=3,'Comanda Decor 2'!$C$22,IF('Comanda Decor 2'!$K94=4,'Comanda Decor 2'!$C$23,IF('Comanda Decor 2'!$K94=5,'Comanda Decor 2'!$C$24,IF('Comanda Decor 2'!$K94=6,'Comanda Decor 2'!$C$25,"Blank")))))),'Corespondenta ABS denumire-cod'!A:B,2,0)</f>
        <v/>
      </c>
      <c r="L67" s="3" t="str">
        <f>IF('Comanda Decor 2'!$D94&lt;&gt;0,VLOOKUP('Formula Cant 2'!$E66,'Grafica Cant'!$E$2:$F$17,2,0),"")</f>
        <v/>
      </c>
      <c r="M67" s="3" t="str">
        <f>IF('Comanda Decor 2'!$C94&lt;&gt;"",IF('Comanda Decor 2'!$L94&lt;&gt;"",'Comanda Decor 2'!$L94,""),"")</f>
        <v/>
      </c>
      <c r="N67" s="3" t="str">
        <f>IF('Comanda Decor 2'!$C94&lt;&gt;"",IF('Comanda Decor 2'!$C$12&lt;&gt;"",'Comanda Decor 2'!$C$12,""),"")</f>
        <v/>
      </c>
      <c r="O67" s="7" t="str">
        <f>IF('Comanda Decor 2'!$C94&lt;&gt;"",IF('Comanda Decor 2'!$C$10&lt;&gt;"",'Comanda Decor 2'!$C$10,""),"")</f>
        <v/>
      </c>
    </row>
    <row r="68" spans="1:15" x14ac:dyDescent="0.3">
      <c r="A68" s="3">
        <v>66</v>
      </c>
      <c r="B68" s="3" t="str">
        <f>IF('Comanda Decor 2'!$B95&lt;&gt;"",'Comanda Decor 2'!$B95,"")</f>
        <v/>
      </c>
      <c r="C68" s="3" t="str">
        <f>IF('Comanda Decor 2'!$C95&lt;&gt;"",'Comanda Decor 2'!$C95,"")</f>
        <v/>
      </c>
      <c r="D68" s="3" t="str">
        <f>IF('Comanda Decor 2'!$D95&lt;&gt;0,'Comanda Decor 2'!$D95,"")</f>
        <v/>
      </c>
      <c r="E68" s="3" t="str">
        <f>IF('Comanda Decor 2'!$E95&lt;&gt;0,'Comanda Decor 2'!$E95,"")</f>
        <v/>
      </c>
      <c r="F68" s="3" t="str">
        <f>IF('Comanda Decor 2'!$F95&lt;&gt;0,'Comanda Decor 2'!$F95,"")</f>
        <v/>
      </c>
      <c r="G68" s="3" t="str">
        <f>IF('Comanda Decor 2'!$C95="","",IF('Comanda Decor 2'!$G95="",1,0))</f>
        <v/>
      </c>
      <c r="H68" s="3" t="str">
        <f>VLOOKUP(IF('Comanda Decor 2'!$H95=1,'Comanda Decor 2'!$C$20,IF('Comanda Decor 2'!$H95=2,'Comanda Decor 2'!$C$21,IF('Comanda Decor 2'!$H95=3,'Comanda Decor 2'!$C$22,IF('Comanda Decor 2'!$H95=4,'Comanda Decor 2'!$C$23,IF('Comanda Decor 2'!$H95=5,'Comanda Decor 2'!$C$24,IF('Comanda Decor 2'!$H95=6,'Comanda Decor 2'!$C$25,"Blank")))))),'Corespondenta ABS denumire-cod'!A:B,2,0)</f>
        <v/>
      </c>
      <c r="I68" s="3" t="str">
        <f>VLOOKUP(IF('Comanda Decor 2'!$I95=1,'Comanda Decor 2'!$C$20,IF('Comanda Decor 2'!$I95=2,'Comanda Decor 2'!$C$21,IF('Comanda Decor 2'!$I95=3,'Comanda Decor 2'!$C$22,IF('Comanda Decor 2'!$I95=4,'Comanda Decor 2'!$C$23,IF('Comanda Decor 2'!$I95=5,'Comanda Decor 2'!$C$24,IF('Comanda Decor 2'!$I95=6,'Comanda Decor 2'!$C$25,"Blank")))))),'Corespondenta ABS denumire-cod'!A:B,2,0)</f>
        <v/>
      </c>
      <c r="J68" s="3" t="str">
        <f>VLOOKUP(IF('Comanda Decor 2'!$J95=1,'Comanda Decor 2'!$C$20,IF('Comanda Decor 2'!$J95=2,'Comanda Decor 2'!$C$21,IF('Comanda Decor 2'!$J95=3,'Comanda Decor 2'!$C$22,IF('Comanda Decor 2'!$J95=4,'Comanda Decor 2'!$C$23,IF('Comanda Decor 2'!$J95=5,'Comanda Decor 2'!$C$24,IF('Comanda Decor 2'!$J95=6,'Comanda Decor 2'!$C$25,"Blank")))))),'Corespondenta ABS denumire-cod'!A:B,2,0)</f>
        <v/>
      </c>
      <c r="K68" s="3" t="str">
        <f>VLOOKUP(IF('Comanda Decor 2'!$K95=1,'Comanda Decor 2'!$C$20,IF('Comanda Decor 2'!$K95=2,'Comanda Decor 2'!$C$21,IF('Comanda Decor 2'!$K95=3,'Comanda Decor 2'!$C$22,IF('Comanda Decor 2'!$K95=4,'Comanda Decor 2'!$C$23,IF('Comanda Decor 2'!$K95=5,'Comanda Decor 2'!$C$24,IF('Comanda Decor 2'!$K95=6,'Comanda Decor 2'!$C$25,"Blank")))))),'Corespondenta ABS denumire-cod'!A:B,2,0)</f>
        <v/>
      </c>
      <c r="L68" s="3" t="str">
        <f>IF('Comanda Decor 2'!$D95&lt;&gt;0,VLOOKUP('Formula Cant 2'!$E67,'Grafica Cant'!$E$2:$F$17,2,0),"")</f>
        <v/>
      </c>
      <c r="M68" s="3" t="str">
        <f>IF('Comanda Decor 2'!$C95&lt;&gt;"",IF('Comanda Decor 2'!$L95&lt;&gt;"",'Comanda Decor 2'!$L95,""),"")</f>
        <v/>
      </c>
      <c r="N68" s="3" t="str">
        <f>IF('Comanda Decor 2'!$C95&lt;&gt;"",IF('Comanda Decor 2'!$C$12&lt;&gt;"",'Comanda Decor 2'!$C$12,""),"")</f>
        <v/>
      </c>
      <c r="O68" s="7" t="str">
        <f>IF('Comanda Decor 2'!$C95&lt;&gt;"",IF('Comanda Decor 2'!$C$10&lt;&gt;"",'Comanda Decor 2'!$C$10,""),"")</f>
        <v/>
      </c>
    </row>
    <row r="69" spans="1:15" x14ac:dyDescent="0.3">
      <c r="A69" s="3">
        <v>67</v>
      </c>
      <c r="B69" s="3" t="str">
        <f>IF('Comanda Decor 2'!$B96&lt;&gt;"",'Comanda Decor 2'!$B96,"")</f>
        <v/>
      </c>
      <c r="C69" s="3" t="str">
        <f>IF('Comanda Decor 2'!$C96&lt;&gt;"",'Comanda Decor 2'!$C96,"")</f>
        <v/>
      </c>
      <c r="D69" s="3" t="str">
        <f>IF('Comanda Decor 2'!$D96&lt;&gt;0,'Comanda Decor 2'!$D96,"")</f>
        <v/>
      </c>
      <c r="E69" s="3" t="str">
        <f>IF('Comanda Decor 2'!$E96&lt;&gt;0,'Comanda Decor 2'!$E96,"")</f>
        <v/>
      </c>
      <c r="F69" s="3" t="str">
        <f>IF('Comanda Decor 2'!$F96&lt;&gt;0,'Comanda Decor 2'!$F96,"")</f>
        <v/>
      </c>
      <c r="G69" s="3" t="str">
        <f>IF('Comanda Decor 2'!$C96="","",IF('Comanda Decor 2'!$G96="",1,0))</f>
        <v/>
      </c>
      <c r="H69" s="3" t="str">
        <f>VLOOKUP(IF('Comanda Decor 2'!$H96=1,'Comanda Decor 2'!$C$20,IF('Comanda Decor 2'!$H96=2,'Comanda Decor 2'!$C$21,IF('Comanda Decor 2'!$H96=3,'Comanda Decor 2'!$C$22,IF('Comanda Decor 2'!$H96=4,'Comanda Decor 2'!$C$23,IF('Comanda Decor 2'!$H96=5,'Comanda Decor 2'!$C$24,IF('Comanda Decor 2'!$H96=6,'Comanda Decor 2'!$C$25,"Blank")))))),'Corespondenta ABS denumire-cod'!A:B,2,0)</f>
        <v/>
      </c>
      <c r="I69" s="3" t="str">
        <f>VLOOKUP(IF('Comanda Decor 2'!$I96=1,'Comanda Decor 2'!$C$20,IF('Comanda Decor 2'!$I96=2,'Comanda Decor 2'!$C$21,IF('Comanda Decor 2'!$I96=3,'Comanda Decor 2'!$C$22,IF('Comanda Decor 2'!$I96=4,'Comanda Decor 2'!$C$23,IF('Comanda Decor 2'!$I96=5,'Comanda Decor 2'!$C$24,IF('Comanda Decor 2'!$I96=6,'Comanda Decor 2'!$C$25,"Blank")))))),'Corespondenta ABS denumire-cod'!A:B,2,0)</f>
        <v/>
      </c>
      <c r="J69" s="3" t="str">
        <f>VLOOKUP(IF('Comanda Decor 2'!$J96=1,'Comanda Decor 2'!$C$20,IF('Comanda Decor 2'!$J96=2,'Comanda Decor 2'!$C$21,IF('Comanda Decor 2'!$J96=3,'Comanda Decor 2'!$C$22,IF('Comanda Decor 2'!$J96=4,'Comanda Decor 2'!$C$23,IF('Comanda Decor 2'!$J96=5,'Comanda Decor 2'!$C$24,IF('Comanda Decor 2'!$J96=6,'Comanda Decor 2'!$C$25,"Blank")))))),'Corespondenta ABS denumire-cod'!A:B,2,0)</f>
        <v/>
      </c>
      <c r="K69" s="3" t="str">
        <f>VLOOKUP(IF('Comanda Decor 2'!$K96=1,'Comanda Decor 2'!$C$20,IF('Comanda Decor 2'!$K96=2,'Comanda Decor 2'!$C$21,IF('Comanda Decor 2'!$K96=3,'Comanda Decor 2'!$C$22,IF('Comanda Decor 2'!$K96=4,'Comanda Decor 2'!$C$23,IF('Comanda Decor 2'!$K96=5,'Comanda Decor 2'!$C$24,IF('Comanda Decor 2'!$K96=6,'Comanda Decor 2'!$C$25,"Blank")))))),'Corespondenta ABS denumire-cod'!A:B,2,0)</f>
        <v/>
      </c>
      <c r="L69" s="3" t="str">
        <f>IF('Comanda Decor 2'!$D96&lt;&gt;0,VLOOKUP('Formula Cant 2'!$E68,'Grafica Cant'!$E$2:$F$17,2,0),"")</f>
        <v/>
      </c>
      <c r="M69" s="3" t="str">
        <f>IF('Comanda Decor 2'!$C96&lt;&gt;"",IF('Comanda Decor 2'!$L96&lt;&gt;"",'Comanda Decor 2'!$L96,""),"")</f>
        <v/>
      </c>
      <c r="N69" s="3" t="str">
        <f>IF('Comanda Decor 2'!$C96&lt;&gt;"",IF('Comanda Decor 2'!$C$12&lt;&gt;"",'Comanda Decor 2'!$C$12,""),"")</f>
        <v/>
      </c>
      <c r="O69" s="7" t="str">
        <f>IF('Comanda Decor 2'!$C96&lt;&gt;"",IF('Comanda Decor 2'!$C$10&lt;&gt;"",'Comanda Decor 2'!$C$10,""),"")</f>
        <v/>
      </c>
    </row>
    <row r="70" spans="1:15" x14ac:dyDescent="0.3">
      <c r="A70" s="3">
        <v>68</v>
      </c>
      <c r="B70" s="3" t="str">
        <f>IF('Comanda Decor 2'!$B97&lt;&gt;"",'Comanda Decor 2'!$B97,"")</f>
        <v/>
      </c>
      <c r="C70" s="3" t="str">
        <f>IF('Comanda Decor 2'!$C97&lt;&gt;"",'Comanda Decor 2'!$C97,"")</f>
        <v/>
      </c>
      <c r="D70" s="3" t="str">
        <f>IF('Comanda Decor 2'!$D97&lt;&gt;0,'Comanda Decor 2'!$D97,"")</f>
        <v/>
      </c>
      <c r="E70" s="3" t="str">
        <f>IF('Comanda Decor 2'!$E97&lt;&gt;0,'Comanda Decor 2'!$E97,"")</f>
        <v/>
      </c>
      <c r="F70" s="3" t="str">
        <f>IF('Comanda Decor 2'!$F97&lt;&gt;0,'Comanda Decor 2'!$F97,"")</f>
        <v/>
      </c>
      <c r="G70" s="3" t="str">
        <f>IF('Comanda Decor 2'!$C97="","",IF('Comanda Decor 2'!$G97="",1,0))</f>
        <v/>
      </c>
      <c r="H70" s="3" t="str">
        <f>VLOOKUP(IF('Comanda Decor 2'!$H97=1,'Comanda Decor 2'!$C$20,IF('Comanda Decor 2'!$H97=2,'Comanda Decor 2'!$C$21,IF('Comanda Decor 2'!$H97=3,'Comanda Decor 2'!$C$22,IF('Comanda Decor 2'!$H97=4,'Comanda Decor 2'!$C$23,IF('Comanda Decor 2'!$H97=5,'Comanda Decor 2'!$C$24,IF('Comanda Decor 2'!$H97=6,'Comanda Decor 2'!$C$25,"Blank")))))),'Corespondenta ABS denumire-cod'!A:B,2,0)</f>
        <v/>
      </c>
      <c r="I70" s="3" t="str">
        <f>VLOOKUP(IF('Comanda Decor 2'!$I97=1,'Comanda Decor 2'!$C$20,IF('Comanda Decor 2'!$I97=2,'Comanda Decor 2'!$C$21,IF('Comanda Decor 2'!$I97=3,'Comanda Decor 2'!$C$22,IF('Comanda Decor 2'!$I97=4,'Comanda Decor 2'!$C$23,IF('Comanda Decor 2'!$I97=5,'Comanda Decor 2'!$C$24,IF('Comanda Decor 2'!$I97=6,'Comanda Decor 2'!$C$25,"Blank")))))),'Corespondenta ABS denumire-cod'!A:B,2,0)</f>
        <v/>
      </c>
      <c r="J70" s="3" t="str">
        <f>VLOOKUP(IF('Comanda Decor 2'!$J97=1,'Comanda Decor 2'!$C$20,IF('Comanda Decor 2'!$J97=2,'Comanda Decor 2'!$C$21,IF('Comanda Decor 2'!$J97=3,'Comanda Decor 2'!$C$22,IF('Comanda Decor 2'!$J97=4,'Comanda Decor 2'!$C$23,IF('Comanda Decor 2'!$J97=5,'Comanda Decor 2'!$C$24,IF('Comanda Decor 2'!$J97=6,'Comanda Decor 2'!$C$25,"Blank")))))),'Corespondenta ABS denumire-cod'!A:B,2,0)</f>
        <v/>
      </c>
      <c r="K70" s="3" t="str">
        <f>VLOOKUP(IF('Comanda Decor 2'!$K97=1,'Comanda Decor 2'!$C$20,IF('Comanda Decor 2'!$K97=2,'Comanda Decor 2'!$C$21,IF('Comanda Decor 2'!$K97=3,'Comanda Decor 2'!$C$22,IF('Comanda Decor 2'!$K97=4,'Comanda Decor 2'!$C$23,IF('Comanda Decor 2'!$K97=5,'Comanda Decor 2'!$C$24,IF('Comanda Decor 2'!$K97=6,'Comanda Decor 2'!$C$25,"Blank")))))),'Corespondenta ABS denumire-cod'!A:B,2,0)</f>
        <v/>
      </c>
      <c r="L70" s="3" t="str">
        <f>IF('Comanda Decor 2'!$D97&lt;&gt;0,VLOOKUP('Formula Cant 2'!$E69,'Grafica Cant'!$E$2:$F$17,2,0),"")</f>
        <v/>
      </c>
      <c r="M70" s="3" t="str">
        <f>IF('Comanda Decor 2'!$C97&lt;&gt;"",IF('Comanda Decor 2'!$L97&lt;&gt;"",'Comanda Decor 2'!$L97,""),"")</f>
        <v/>
      </c>
      <c r="N70" s="3" t="str">
        <f>IF('Comanda Decor 2'!$C97&lt;&gt;"",IF('Comanda Decor 2'!$C$12&lt;&gt;"",'Comanda Decor 2'!$C$12,""),"")</f>
        <v/>
      </c>
      <c r="O70" s="7" t="str">
        <f>IF('Comanda Decor 2'!$C97&lt;&gt;"",IF('Comanda Decor 2'!$C$10&lt;&gt;"",'Comanda Decor 2'!$C$10,""),"")</f>
        <v/>
      </c>
    </row>
    <row r="71" spans="1:15" x14ac:dyDescent="0.3">
      <c r="A71" s="3">
        <v>69</v>
      </c>
      <c r="B71" s="3" t="str">
        <f>IF('Comanda Decor 2'!$B98&lt;&gt;"",'Comanda Decor 2'!$B98,"")</f>
        <v/>
      </c>
      <c r="C71" s="3" t="str">
        <f>IF('Comanda Decor 2'!$C98&lt;&gt;"",'Comanda Decor 2'!$C98,"")</f>
        <v/>
      </c>
      <c r="D71" s="3" t="str">
        <f>IF('Comanda Decor 2'!$D98&lt;&gt;0,'Comanda Decor 2'!$D98,"")</f>
        <v/>
      </c>
      <c r="E71" s="3" t="str">
        <f>IF('Comanda Decor 2'!$E98&lt;&gt;0,'Comanda Decor 2'!$E98,"")</f>
        <v/>
      </c>
      <c r="F71" s="3" t="str">
        <f>IF('Comanda Decor 2'!$F98&lt;&gt;0,'Comanda Decor 2'!$F98,"")</f>
        <v/>
      </c>
      <c r="G71" s="3" t="str">
        <f>IF('Comanda Decor 2'!$C98="","",IF('Comanda Decor 2'!$G98="",1,0))</f>
        <v/>
      </c>
      <c r="H71" s="3" t="str">
        <f>VLOOKUP(IF('Comanda Decor 2'!$H98=1,'Comanda Decor 2'!$C$20,IF('Comanda Decor 2'!$H98=2,'Comanda Decor 2'!$C$21,IF('Comanda Decor 2'!$H98=3,'Comanda Decor 2'!$C$22,IF('Comanda Decor 2'!$H98=4,'Comanda Decor 2'!$C$23,IF('Comanda Decor 2'!$H98=5,'Comanda Decor 2'!$C$24,IF('Comanda Decor 2'!$H98=6,'Comanda Decor 2'!$C$25,"Blank")))))),'Corespondenta ABS denumire-cod'!A:B,2,0)</f>
        <v/>
      </c>
      <c r="I71" s="3" t="str">
        <f>VLOOKUP(IF('Comanda Decor 2'!$I98=1,'Comanda Decor 2'!$C$20,IF('Comanda Decor 2'!$I98=2,'Comanda Decor 2'!$C$21,IF('Comanda Decor 2'!$I98=3,'Comanda Decor 2'!$C$22,IF('Comanda Decor 2'!$I98=4,'Comanda Decor 2'!$C$23,IF('Comanda Decor 2'!$I98=5,'Comanda Decor 2'!$C$24,IF('Comanda Decor 2'!$I98=6,'Comanda Decor 2'!$C$25,"Blank")))))),'Corespondenta ABS denumire-cod'!A:B,2,0)</f>
        <v/>
      </c>
      <c r="J71" s="3" t="str">
        <f>VLOOKUP(IF('Comanda Decor 2'!$J98=1,'Comanda Decor 2'!$C$20,IF('Comanda Decor 2'!$J98=2,'Comanda Decor 2'!$C$21,IF('Comanda Decor 2'!$J98=3,'Comanda Decor 2'!$C$22,IF('Comanda Decor 2'!$J98=4,'Comanda Decor 2'!$C$23,IF('Comanda Decor 2'!$J98=5,'Comanda Decor 2'!$C$24,IF('Comanda Decor 2'!$J98=6,'Comanda Decor 2'!$C$25,"Blank")))))),'Corespondenta ABS denumire-cod'!A:B,2,0)</f>
        <v/>
      </c>
      <c r="K71" s="3" t="str">
        <f>VLOOKUP(IF('Comanda Decor 2'!$K98=1,'Comanda Decor 2'!$C$20,IF('Comanda Decor 2'!$K98=2,'Comanda Decor 2'!$C$21,IF('Comanda Decor 2'!$K98=3,'Comanda Decor 2'!$C$22,IF('Comanda Decor 2'!$K98=4,'Comanda Decor 2'!$C$23,IF('Comanda Decor 2'!$K98=5,'Comanda Decor 2'!$C$24,IF('Comanda Decor 2'!$K98=6,'Comanda Decor 2'!$C$25,"Blank")))))),'Corespondenta ABS denumire-cod'!A:B,2,0)</f>
        <v/>
      </c>
      <c r="L71" s="3" t="str">
        <f>IF('Comanda Decor 2'!$D98&lt;&gt;0,VLOOKUP('Formula Cant 2'!$E70,'Grafica Cant'!$E$2:$F$17,2,0),"")</f>
        <v/>
      </c>
      <c r="M71" s="3" t="str">
        <f>IF('Comanda Decor 2'!$C98&lt;&gt;"",IF('Comanda Decor 2'!$L98&lt;&gt;"",'Comanda Decor 2'!$L98,""),"")</f>
        <v/>
      </c>
      <c r="N71" s="3" t="str">
        <f>IF('Comanda Decor 2'!$C98&lt;&gt;"",IF('Comanda Decor 2'!$C$12&lt;&gt;"",'Comanda Decor 2'!$C$12,""),"")</f>
        <v/>
      </c>
      <c r="O71" s="7" t="str">
        <f>IF('Comanda Decor 2'!$C98&lt;&gt;"",IF('Comanda Decor 2'!$C$10&lt;&gt;"",'Comanda Decor 2'!$C$10,""),"")</f>
        <v/>
      </c>
    </row>
    <row r="72" spans="1:15" x14ac:dyDescent="0.3">
      <c r="A72" s="3">
        <v>70</v>
      </c>
      <c r="B72" s="3" t="str">
        <f>IF('Comanda Decor 2'!$B99&lt;&gt;"",'Comanda Decor 2'!$B99,"")</f>
        <v/>
      </c>
      <c r="C72" s="3" t="str">
        <f>IF('Comanda Decor 2'!$C99&lt;&gt;"",'Comanda Decor 2'!$C99,"")</f>
        <v/>
      </c>
      <c r="D72" s="3" t="str">
        <f>IF('Comanda Decor 2'!$D99&lt;&gt;0,'Comanda Decor 2'!$D99,"")</f>
        <v/>
      </c>
      <c r="E72" s="3" t="str">
        <f>IF('Comanda Decor 2'!$E99&lt;&gt;0,'Comanda Decor 2'!$E99,"")</f>
        <v/>
      </c>
      <c r="F72" s="3" t="str">
        <f>IF('Comanda Decor 2'!$F99&lt;&gt;0,'Comanda Decor 2'!$F99,"")</f>
        <v/>
      </c>
      <c r="G72" s="3" t="str">
        <f>IF('Comanda Decor 2'!$C99="","",IF('Comanda Decor 2'!$G99="",1,0))</f>
        <v/>
      </c>
      <c r="H72" s="3" t="str">
        <f>VLOOKUP(IF('Comanda Decor 2'!$H99=1,'Comanda Decor 2'!$C$20,IF('Comanda Decor 2'!$H99=2,'Comanda Decor 2'!$C$21,IF('Comanda Decor 2'!$H99=3,'Comanda Decor 2'!$C$22,IF('Comanda Decor 2'!$H99=4,'Comanda Decor 2'!$C$23,IF('Comanda Decor 2'!$H99=5,'Comanda Decor 2'!$C$24,IF('Comanda Decor 2'!$H99=6,'Comanda Decor 2'!$C$25,"Blank")))))),'Corespondenta ABS denumire-cod'!A:B,2,0)</f>
        <v/>
      </c>
      <c r="I72" s="3" t="str">
        <f>VLOOKUP(IF('Comanda Decor 2'!$I99=1,'Comanda Decor 2'!$C$20,IF('Comanda Decor 2'!$I99=2,'Comanda Decor 2'!$C$21,IF('Comanda Decor 2'!$I99=3,'Comanda Decor 2'!$C$22,IF('Comanda Decor 2'!$I99=4,'Comanda Decor 2'!$C$23,IF('Comanda Decor 2'!$I99=5,'Comanda Decor 2'!$C$24,IF('Comanda Decor 2'!$I99=6,'Comanda Decor 2'!$C$25,"Blank")))))),'Corespondenta ABS denumire-cod'!A:B,2,0)</f>
        <v/>
      </c>
      <c r="J72" s="3" t="str">
        <f>VLOOKUP(IF('Comanda Decor 2'!$J99=1,'Comanda Decor 2'!$C$20,IF('Comanda Decor 2'!$J99=2,'Comanda Decor 2'!$C$21,IF('Comanda Decor 2'!$J99=3,'Comanda Decor 2'!$C$22,IF('Comanda Decor 2'!$J99=4,'Comanda Decor 2'!$C$23,IF('Comanda Decor 2'!$J99=5,'Comanda Decor 2'!$C$24,IF('Comanda Decor 2'!$J99=6,'Comanda Decor 2'!$C$25,"Blank")))))),'Corespondenta ABS denumire-cod'!A:B,2,0)</f>
        <v/>
      </c>
      <c r="K72" s="3" t="str">
        <f>VLOOKUP(IF('Comanda Decor 2'!$K99=1,'Comanda Decor 2'!$C$20,IF('Comanda Decor 2'!$K99=2,'Comanda Decor 2'!$C$21,IF('Comanda Decor 2'!$K99=3,'Comanda Decor 2'!$C$22,IF('Comanda Decor 2'!$K99=4,'Comanda Decor 2'!$C$23,IF('Comanda Decor 2'!$K99=5,'Comanda Decor 2'!$C$24,IF('Comanda Decor 2'!$K99=6,'Comanda Decor 2'!$C$25,"Blank")))))),'Corespondenta ABS denumire-cod'!A:B,2,0)</f>
        <v/>
      </c>
      <c r="L72" s="3" t="str">
        <f>IF('Comanda Decor 2'!$D99&lt;&gt;0,VLOOKUP('Formula Cant 2'!$E71,'Grafica Cant'!$E$2:$F$17,2,0),"")</f>
        <v/>
      </c>
      <c r="M72" s="3" t="str">
        <f>IF('Comanda Decor 2'!$C99&lt;&gt;"",IF('Comanda Decor 2'!$L99&lt;&gt;"",'Comanda Decor 2'!$L99,""),"")</f>
        <v/>
      </c>
      <c r="N72" s="3" t="str">
        <f>IF('Comanda Decor 2'!$C99&lt;&gt;"",IF('Comanda Decor 2'!$C$12&lt;&gt;"",'Comanda Decor 2'!$C$12,""),"")</f>
        <v/>
      </c>
      <c r="O72" s="7" t="str">
        <f>IF('Comanda Decor 2'!$C99&lt;&gt;"",IF('Comanda Decor 2'!$C$10&lt;&gt;"",'Comanda Decor 2'!$C$10,""),"")</f>
        <v/>
      </c>
    </row>
    <row r="73" spans="1:15" x14ac:dyDescent="0.3">
      <c r="A73" s="3">
        <v>71</v>
      </c>
      <c r="B73" s="3" t="str">
        <f>IF('Comanda Decor 2'!$B100&lt;&gt;"",'Comanda Decor 2'!$B100,"")</f>
        <v/>
      </c>
      <c r="C73" s="3" t="str">
        <f>IF('Comanda Decor 2'!$C100&lt;&gt;"",'Comanda Decor 2'!$C100,"")</f>
        <v/>
      </c>
      <c r="D73" s="3" t="str">
        <f>IF('Comanda Decor 2'!$D100&lt;&gt;0,'Comanda Decor 2'!$D100,"")</f>
        <v/>
      </c>
      <c r="E73" s="3" t="str">
        <f>IF('Comanda Decor 2'!$E100&lt;&gt;0,'Comanda Decor 2'!$E100,"")</f>
        <v/>
      </c>
      <c r="F73" s="3" t="str">
        <f>IF('Comanda Decor 2'!$F100&lt;&gt;0,'Comanda Decor 2'!$F100,"")</f>
        <v/>
      </c>
      <c r="G73" s="3" t="str">
        <f>IF('Comanda Decor 2'!$C100="","",IF('Comanda Decor 2'!$G100="",1,0))</f>
        <v/>
      </c>
      <c r="H73" s="3" t="str">
        <f>VLOOKUP(IF('Comanda Decor 2'!$H100=1,'Comanda Decor 2'!$C$20,IF('Comanda Decor 2'!$H100=2,'Comanda Decor 2'!$C$21,IF('Comanda Decor 2'!$H100=3,'Comanda Decor 2'!$C$22,IF('Comanda Decor 2'!$H100=4,'Comanda Decor 2'!$C$23,IF('Comanda Decor 2'!$H100=5,'Comanda Decor 2'!$C$24,IF('Comanda Decor 2'!$H100=6,'Comanda Decor 2'!$C$25,"Blank")))))),'Corespondenta ABS denumire-cod'!A:B,2,0)</f>
        <v/>
      </c>
      <c r="I73" s="3" t="str">
        <f>VLOOKUP(IF('Comanda Decor 2'!$I100=1,'Comanda Decor 2'!$C$20,IF('Comanda Decor 2'!$I100=2,'Comanda Decor 2'!$C$21,IF('Comanda Decor 2'!$I100=3,'Comanda Decor 2'!$C$22,IF('Comanda Decor 2'!$I100=4,'Comanda Decor 2'!$C$23,IF('Comanda Decor 2'!$I100=5,'Comanda Decor 2'!$C$24,IF('Comanda Decor 2'!$I100=6,'Comanda Decor 2'!$C$25,"Blank")))))),'Corespondenta ABS denumire-cod'!A:B,2,0)</f>
        <v/>
      </c>
      <c r="J73" s="3" t="str">
        <f>VLOOKUP(IF('Comanda Decor 2'!$J100=1,'Comanda Decor 2'!$C$20,IF('Comanda Decor 2'!$J100=2,'Comanda Decor 2'!$C$21,IF('Comanda Decor 2'!$J100=3,'Comanda Decor 2'!$C$22,IF('Comanda Decor 2'!$J100=4,'Comanda Decor 2'!$C$23,IF('Comanda Decor 2'!$J100=5,'Comanda Decor 2'!$C$24,IF('Comanda Decor 2'!$J100=6,'Comanda Decor 2'!$C$25,"Blank")))))),'Corespondenta ABS denumire-cod'!A:B,2,0)</f>
        <v/>
      </c>
      <c r="K73" s="3" t="str">
        <f>VLOOKUP(IF('Comanda Decor 2'!$K100=1,'Comanda Decor 2'!$C$20,IF('Comanda Decor 2'!$K100=2,'Comanda Decor 2'!$C$21,IF('Comanda Decor 2'!$K100=3,'Comanda Decor 2'!$C$22,IF('Comanda Decor 2'!$K100=4,'Comanda Decor 2'!$C$23,IF('Comanda Decor 2'!$K100=5,'Comanda Decor 2'!$C$24,IF('Comanda Decor 2'!$K100=6,'Comanda Decor 2'!$C$25,"Blank")))))),'Corespondenta ABS denumire-cod'!A:B,2,0)</f>
        <v/>
      </c>
      <c r="L73" s="3" t="str">
        <f>IF('Comanda Decor 2'!$D100&lt;&gt;0,VLOOKUP('Formula Cant 2'!$E72,'Grafica Cant'!$E$2:$F$17,2,0),"")</f>
        <v/>
      </c>
      <c r="M73" s="3" t="str">
        <f>IF('Comanda Decor 2'!$C100&lt;&gt;"",IF('Comanda Decor 2'!$L100&lt;&gt;"",'Comanda Decor 2'!$L100,""),"")</f>
        <v/>
      </c>
      <c r="N73" s="3" t="str">
        <f>IF('Comanda Decor 2'!$C100&lt;&gt;"",IF('Comanda Decor 2'!$C$12&lt;&gt;"",'Comanda Decor 2'!$C$12,""),"")</f>
        <v/>
      </c>
      <c r="O73" s="7" t="str">
        <f>IF('Comanda Decor 2'!$C100&lt;&gt;"",IF('Comanda Decor 2'!$C$10&lt;&gt;"",'Comanda Decor 2'!$C$10,""),"")</f>
        <v/>
      </c>
    </row>
    <row r="74" spans="1:15" x14ac:dyDescent="0.3">
      <c r="A74" s="3">
        <v>72</v>
      </c>
      <c r="B74" s="3" t="str">
        <f>IF('Comanda Decor 2'!$B101&lt;&gt;"",'Comanda Decor 2'!$B101,"")</f>
        <v/>
      </c>
      <c r="C74" s="3" t="str">
        <f>IF('Comanda Decor 2'!$C101&lt;&gt;"",'Comanda Decor 2'!$C101,"")</f>
        <v/>
      </c>
      <c r="D74" s="3" t="str">
        <f>IF('Comanda Decor 2'!$D101&lt;&gt;0,'Comanda Decor 2'!$D101,"")</f>
        <v/>
      </c>
      <c r="E74" s="3" t="str">
        <f>IF('Comanda Decor 2'!$E101&lt;&gt;0,'Comanda Decor 2'!$E101,"")</f>
        <v/>
      </c>
      <c r="F74" s="3" t="str">
        <f>IF('Comanda Decor 2'!$F101&lt;&gt;0,'Comanda Decor 2'!$F101,"")</f>
        <v/>
      </c>
      <c r="G74" s="3" t="str">
        <f>IF('Comanda Decor 2'!$C101="","",IF('Comanda Decor 2'!$G101="",1,0))</f>
        <v/>
      </c>
      <c r="H74" s="3" t="str">
        <f>VLOOKUP(IF('Comanda Decor 2'!$H101=1,'Comanda Decor 2'!$C$20,IF('Comanda Decor 2'!$H101=2,'Comanda Decor 2'!$C$21,IF('Comanda Decor 2'!$H101=3,'Comanda Decor 2'!$C$22,IF('Comanda Decor 2'!$H101=4,'Comanda Decor 2'!$C$23,IF('Comanda Decor 2'!$H101=5,'Comanda Decor 2'!$C$24,IF('Comanda Decor 2'!$H101=6,'Comanda Decor 2'!$C$25,"Blank")))))),'Corespondenta ABS denumire-cod'!A:B,2,0)</f>
        <v/>
      </c>
      <c r="I74" s="3" t="str">
        <f>VLOOKUP(IF('Comanda Decor 2'!$I101=1,'Comanda Decor 2'!$C$20,IF('Comanda Decor 2'!$I101=2,'Comanda Decor 2'!$C$21,IF('Comanda Decor 2'!$I101=3,'Comanda Decor 2'!$C$22,IF('Comanda Decor 2'!$I101=4,'Comanda Decor 2'!$C$23,IF('Comanda Decor 2'!$I101=5,'Comanda Decor 2'!$C$24,IF('Comanda Decor 2'!$I101=6,'Comanda Decor 2'!$C$25,"Blank")))))),'Corespondenta ABS denumire-cod'!A:B,2,0)</f>
        <v/>
      </c>
      <c r="J74" s="3" t="str">
        <f>VLOOKUP(IF('Comanda Decor 2'!$J101=1,'Comanda Decor 2'!$C$20,IF('Comanda Decor 2'!$J101=2,'Comanda Decor 2'!$C$21,IF('Comanda Decor 2'!$J101=3,'Comanda Decor 2'!$C$22,IF('Comanda Decor 2'!$J101=4,'Comanda Decor 2'!$C$23,IF('Comanda Decor 2'!$J101=5,'Comanda Decor 2'!$C$24,IF('Comanda Decor 2'!$J101=6,'Comanda Decor 2'!$C$25,"Blank")))))),'Corespondenta ABS denumire-cod'!A:B,2,0)</f>
        <v/>
      </c>
      <c r="K74" s="3" t="str">
        <f>VLOOKUP(IF('Comanda Decor 2'!$K101=1,'Comanda Decor 2'!$C$20,IF('Comanda Decor 2'!$K101=2,'Comanda Decor 2'!$C$21,IF('Comanda Decor 2'!$K101=3,'Comanda Decor 2'!$C$22,IF('Comanda Decor 2'!$K101=4,'Comanda Decor 2'!$C$23,IF('Comanda Decor 2'!$K101=5,'Comanda Decor 2'!$C$24,IF('Comanda Decor 2'!$K101=6,'Comanda Decor 2'!$C$25,"Blank")))))),'Corespondenta ABS denumire-cod'!A:B,2,0)</f>
        <v/>
      </c>
      <c r="L74" s="3" t="str">
        <f>IF('Comanda Decor 2'!$D101&lt;&gt;0,VLOOKUP('Formula Cant 2'!$E73,'Grafica Cant'!$E$2:$F$17,2,0),"")</f>
        <v/>
      </c>
      <c r="M74" s="3" t="str">
        <f>IF('Comanda Decor 2'!$C101&lt;&gt;"",IF('Comanda Decor 2'!$L101&lt;&gt;"",'Comanda Decor 2'!$L101,""),"")</f>
        <v/>
      </c>
      <c r="N74" s="3" t="str">
        <f>IF('Comanda Decor 2'!$C101&lt;&gt;"",IF('Comanda Decor 2'!$C$12&lt;&gt;"",'Comanda Decor 2'!$C$12,""),"")</f>
        <v/>
      </c>
      <c r="O74" s="7" t="str">
        <f>IF('Comanda Decor 2'!$C101&lt;&gt;"",IF('Comanda Decor 2'!$C$10&lt;&gt;"",'Comanda Decor 2'!$C$10,""),"")</f>
        <v/>
      </c>
    </row>
    <row r="75" spans="1:15" x14ac:dyDescent="0.3">
      <c r="A75" s="3">
        <v>73</v>
      </c>
      <c r="B75" s="3" t="str">
        <f>IF('Comanda Decor 2'!$B102&lt;&gt;"",'Comanda Decor 2'!$B102,"")</f>
        <v/>
      </c>
      <c r="C75" s="3" t="str">
        <f>IF('Comanda Decor 2'!$C102&lt;&gt;"",'Comanda Decor 2'!$C102,"")</f>
        <v/>
      </c>
      <c r="D75" s="3" t="str">
        <f>IF('Comanda Decor 2'!$D102&lt;&gt;0,'Comanda Decor 2'!$D102,"")</f>
        <v/>
      </c>
      <c r="E75" s="3" t="str">
        <f>IF('Comanda Decor 2'!$E102&lt;&gt;0,'Comanda Decor 2'!$E102,"")</f>
        <v/>
      </c>
      <c r="F75" s="3" t="str">
        <f>IF('Comanda Decor 2'!$F102&lt;&gt;0,'Comanda Decor 2'!$F102,"")</f>
        <v/>
      </c>
      <c r="G75" s="3" t="str">
        <f>IF('Comanda Decor 2'!$C102="","",IF('Comanda Decor 2'!$G102="",1,0))</f>
        <v/>
      </c>
      <c r="H75" s="3" t="str">
        <f>VLOOKUP(IF('Comanda Decor 2'!$H102=1,'Comanda Decor 2'!$C$20,IF('Comanda Decor 2'!$H102=2,'Comanda Decor 2'!$C$21,IF('Comanda Decor 2'!$H102=3,'Comanda Decor 2'!$C$22,IF('Comanda Decor 2'!$H102=4,'Comanda Decor 2'!$C$23,IF('Comanda Decor 2'!$H102=5,'Comanda Decor 2'!$C$24,IF('Comanda Decor 2'!$H102=6,'Comanda Decor 2'!$C$25,"Blank")))))),'Corespondenta ABS denumire-cod'!A:B,2,0)</f>
        <v/>
      </c>
      <c r="I75" s="3" t="str">
        <f>VLOOKUP(IF('Comanda Decor 2'!$I102=1,'Comanda Decor 2'!$C$20,IF('Comanda Decor 2'!$I102=2,'Comanda Decor 2'!$C$21,IF('Comanda Decor 2'!$I102=3,'Comanda Decor 2'!$C$22,IF('Comanda Decor 2'!$I102=4,'Comanda Decor 2'!$C$23,IF('Comanda Decor 2'!$I102=5,'Comanda Decor 2'!$C$24,IF('Comanda Decor 2'!$I102=6,'Comanda Decor 2'!$C$25,"Blank")))))),'Corespondenta ABS denumire-cod'!A:B,2,0)</f>
        <v/>
      </c>
      <c r="J75" s="3" t="str">
        <f>VLOOKUP(IF('Comanda Decor 2'!$J102=1,'Comanda Decor 2'!$C$20,IF('Comanda Decor 2'!$J102=2,'Comanda Decor 2'!$C$21,IF('Comanda Decor 2'!$J102=3,'Comanda Decor 2'!$C$22,IF('Comanda Decor 2'!$J102=4,'Comanda Decor 2'!$C$23,IF('Comanda Decor 2'!$J102=5,'Comanda Decor 2'!$C$24,IF('Comanda Decor 2'!$J102=6,'Comanda Decor 2'!$C$25,"Blank")))))),'Corespondenta ABS denumire-cod'!A:B,2,0)</f>
        <v/>
      </c>
      <c r="K75" s="3" t="str">
        <f>VLOOKUP(IF('Comanda Decor 2'!$K102=1,'Comanda Decor 2'!$C$20,IF('Comanda Decor 2'!$K102=2,'Comanda Decor 2'!$C$21,IF('Comanda Decor 2'!$K102=3,'Comanda Decor 2'!$C$22,IF('Comanda Decor 2'!$K102=4,'Comanda Decor 2'!$C$23,IF('Comanda Decor 2'!$K102=5,'Comanda Decor 2'!$C$24,IF('Comanda Decor 2'!$K102=6,'Comanda Decor 2'!$C$25,"Blank")))))),'Corespondenta ABS denumire-cod'!A:B,2,0)</f>
        <v/>
      </c>
      <c r="L75" s="3" t="str">
        <f>IF('Comanda Decor 2'!$D102&lt;&gt;0,VLOOKUP('Formula Cant 2'!$E74,'Grafica Cant'!$E$2:$F$17,2,0),"")</f>
        <v/>
      </c>
      <c r="M75" s="3" t="str">
        <f>IF('Comanda Decor 2'!$C102&lt;&gt;"",IF('Comanda Decor 2'!$L102&lt;&gt;"",'Comanda Decor 2'!$L102,""),"")</f>
        <v/>
      </c>
      <c r="N75" s="3" t="str">
        <f>IF('Comanda Decor 2'!$C102&lt;&gt;"",IF('Comanda Decor 2'!$C$12&lt;&gt;"",'Comanda Decor 2'!$C$12,""),"")</f>
        <v/>
      </c>
      <c r="O75" s="7" t="str">
        <f>IF('Comanda Decor 2'!$C102&lt;&gt;"",IF('Comanda Decor 2'!$C$10&lt;&gt;"",'Comanda Decor 2'!$C$10,""),"")</f>
        <v/>
      </c>
    </row>
    <row r="76" spans="1:15" x14ac:dyDescent="0.3">
      <c r="A76" s="3">
        <v>74</v>
      </c>
      <c r="B76" s="3" t="str">
        <f>IF('Comanda Decor 2'!$B103&lt;&gt;"",'Comanda Decor 2'!$B103,"")</f>
        <v/>
      </c>
      <c r="C76" s="3" t="str">
        <f>IF('Comanda Decor 2'!$C103&lt;&gt;"",'Comanda Decor 2'!$C103,"")</f>
        <v/>
      </c>
      <c r="D76" s="3" t="str">
        <f>IF('Comanda Decor 2'!$D103&lt;&gt;0,'Comanda Decor 2'!$D103,"")</f>
        <v/>
      </c>
      <c r="E76" s="3" t="str">
        <f>IF('Comanda Decor 2'!$E103&lt;&gt;0,'Comanda Decor 2'!$E103,"")</f>
        <v/>
      </c>
      <c r="F76" s="3" t="str">
        <f>IF('Comanda Decor 2'!$F103&lt;&gt;0,'Comanda Decor 2'!$F103,"")</f>
        <v/>
      </c>
      <c r="G76" s="3" t="str">
        <f>IF('Comanda Decor 2'!$C103="","",IF('Comanda Decor 2'!$G103="",1,0))</f>
        <v/>
      </c>
      <c r="H76" s="3" t="str">
        <f>VLOOKUP(IF('Comanda Decor 2'!$H103=1,'Comanda Decor 2'!$C$20,IF('Comanda Decor 2'!$H103=2,'Comanda Decor 2'!$C$21,IF('Comanda Decor 2'!$H103=3,'Comanda Decor 2'!$C$22,IF('Comanda Decor 2'!$H103=4,'Comanda Decor 2'!$C$23,IF('Comanda Decor 2'!$H103=5,'Comanda Decor 2'!$C$24,IF('Comanda Decor 2'!$H103=6,'Comanda Decor 2'!$C$25,"Blank")))))),'Corespondenta ABS denumire-cod'!A:B,2,0)</f>
        <v/>
      </c>
      <c r="I76" s="3" t="str">
        <f>VLOOKUP(IF('Comanda Decor 2'!$I103=1,'Comanda Decor 2'!$C$20,IF('Comanda Decor 2'!$I103=2,'Comanda Decor 2'!$C$21,IF('Comanda Decor 2'!$I103=3,'Comanda Decor 2'!$C$22,IF('Comanda Decor 2'!$I103=4,'Comanda Decor 2'!$C$23,IF('Comanda Decor 2'!$I103=5,'Comanda Decor 2'!$C$24,IF('Comanda Decor 2'!$I103=6,'Comanda Decor 2'!$C$25,"Blank")))))),'Corespondenta ABS denumire-cod'!A:B,2,0)</f>
        <v/>
      </c>
      <c r="J76" s="3" t="str">
        <f>VLOOKUP(IF('Comanda Decor 2'!$J103=1,'Comanda Decor 2'!$C$20,IF('Comanda Decor 2'!$J103=2,'Comanda Decor 2'!$C$21,IF('Comanda Decor 2'!$J103=3,'Comanda Decor 2'!$C$22,IF('Comanda Decor 2'!$J103=4,'Comanda Decor 2'!$C$23,IF('Comanda Decor 2'!$J103=5,'Comanda Decor 2'!$C$24,IF('Comanda Decor 2'!$J103=6,'Comanda Decor 2'!$C$25,"Blank")))))),'Corespondenta ABS denumire-cod'!A:B,2,0)</f>
        <v/>
      </c>
      <c r="K76" s="3" t="str">
        <f>VLOOKUP(IF('Comanda Decor 2'!$K103=1,'Comanda Decor 2'!$C$20,IF('Comanda Decor 2'!$K103=2,'Comanda Decor 2'!$C$21,IF('Comanda Decor 2'!$K103=3,'Comanda Decor 2'!$C$22,IF('Comanda Decor 2'!$K103=4,'Comanda Decor 2'!$C$23,IF('Comanda Decor 2'!$K103=5,'Comanda Decor 2'!$C$24,IF('Comanda Decor 2'!$K103=6,'Comanda Decor 2'!$C$25,"Blank")))))),'Corespondenta ABS denumire-cod'!A:B,2,0)</f>
        <v/>
      </c>
      <c r="L76" s="3" t="str">
        <f>IF('Comanda Decor 2'!$D103&lt;&gt;0,VLOOKUP('Formula Cant 2'!$E75,'Grafica Cant'!$E$2:$F$17,2,0),"")</f>
        <v/>
      </c>
      <c r="M76" s="3" t="str">
        <f>IF('Comanda Decor 2'!$C103&lt;&gt;"",IF('Comanda Decor 2'!$L103&lt;&gt;"",'Comanda Decor 2'!$L103,""),"")</f>
        <v/>
      </c>
      <c r="N76" s="3" t="str">
        <f>IF('Comanda Decor 2'!$C103&lt;&gt;"",IF('Comanda Decor 2'!$C$12&lt;&gt;"",'Comanda Decor 2'!$C$12,""),"")</f>
        <v/>
      </c>
      <c r="O76" s="7" t="str">
        <f>IF('Comanda Decor 2'!$C103&lt;&gt;"",IF('Comanda Decor 2'!$C$10&lt;&gt;"",'Comanda Decor 2'!$C$10,""),"")</f>
        <v/>
      </c>
    </row>
    <row r="77" spans="1:15" x14ac:dyDescent="0.3">
      <c r="A77" s="3">
        <v>75</v>
      </c>
      <c r="B77" s="3" t="str">
        <f>IF('Comanda Decor 2'!$B104&lt;&gt;"",'Comanda Decor 2'!$B104,"")</f>
        <v/>
      </c>
      <c r="C77" s="3" t="str">
        <f>IF('Comanda Decor 2'!$C104&lt;&gt;"",'Comanda Decor 2'!$C104,"")</f>
        <v/>
      </c>
      <c r="D77" s="3" t="str">
        <f>IF('Comanda Decor 2'!$D104&lt;&gt;0,'Comanda Decor 2'!$D104,"")</f>
        <v/>
      </c>
      <c r="E77" s="3" t="str">
        <f>IF('Comanda Decor 2'!$E104&lt;&gt;0,'Comanda Decor 2'!$E104,"")</f>
        <v/>
      </c>
      <c r="F77" s="3" t="str">
        <f>IF('Comanda Decor 2'!$F104&lt;&gt;0,'Comanda Decor 2'!$F104,"")</f>
        <v/>
      </c>
      <c r="G77" s="3" t="str">
        <f>IF('Comanda Decor 2'!$C104="","",IF('Comanda Decor 2'!$G104="",1,0))</f>
        <v/>
      </c>
      <c r="H77" s="3" t="str">
        <f>VLOOKUP(IF('Comanda Decor 2'!$H104=1,'Comanda Decor 2'!$C$20,IF('Comanda Decor 2'!$H104=2,'Comanda Decor 2'!$C$21,IF('Comanda Decor 2'!$H104=3,'Comanda Decor 2'!$C$22,IF('Comanda Decor 2'!$H104=4,'Comanda Decor 2'!$C$23,IF('Comanda Decor 2'!$H104=5,'Comanda Decor 2'!$C$24,IF('Comanda Decor 2'!$H104=6,'Comanda Decor 2'!$C$25,"Blank")))))),'Corespondenta ABS denumire-cod'!A:B,2,0)</f>
        <v/>
      </c>
      <c r="I77" s="3" t="str">
        <f>VLOOKUP(IF('Comanda Decor 2'!$I104=1,'Comanda Decor 2'!$C$20,IF('Comanda Decor 2'!$I104=2,'Comanda Decor 2'!$C$21,IF('Comanda Decor 2'!$I104=3,'Comanda Decor 2'!$C$22,IF('Comanda Decor 2'!$I104=4,'Comanda Decor 2'!$C$23,IF('Comanda Decor 2'!$I104=5,'Comanda Decor 2'!$C$24,IF('Comanda Decor 2'!$I104=6,'Comanda Decor 2'!$C$25,"Blank")))))),'Corespondenta ABS denumire-cod'!A:B,2,0)</f>
        <v/>
      </c>
      <c r="J77" s="3" t="str">
        <f>VLOOKUP(IF('Comanda Decor 2'!$J104=1,'Comanda Decor 2'!$C$20,IF('Comanda Decor 2'!$J104=2,'Comanda Decor 2'!$C$21,IF('Comanda Decor 2'!$J104=3,'Comanda Decor 2'!$C$22,IF('Comanda Decor 2'!$J104=4,'Comanda Decor 2'!$C$23,IF('Comanda Decor 2'!$J104=5,'Comanda Decor 2'!$C$24,IF('Comanda Decor 2'!$J104=6,'Comanda Decor 2'!$C$25,"Blank")))))),'Corespondenta ABS denumire-cod'!A:B,2,0)</f>
        <v/>
      </c>
      <c r="K77" s="3" t="str">
        <f>VLOOKUP(IF('Comanda Decor 2'!$K104=1,'Comanda Decor 2'!$C$20,IF('Comanda Decor 2'!$K104=2,'Comanda Decor 2'!$C$21,IF('Comanda Decor 2'!$K104=3,'Comanda Decor 2'!$C$22,IF('Comanda Decor 2'!$K104=4,'Comanda Decor 2'!$C$23,IF('Comanda Decor 2'!$K104=5,'Comanda Decor 2'!$C$24,IF('Comanda Decor 2'!$K104=6,'Comanda Decor 2'!$C$25,"Blank")))))),'Corespondenta ABS denumire-cod'!A:B,2,0)</f>
        <v/>
      </c>
      <c r="L77" s="3" t="str">
        <f>IF('Comanda Decor 2'!$D104&lt;&gt;0,VLOOKUP('Formula Cant 2'!$E76,'Grafica Cant'!$E$2:$F$17,2,0),"")</f>
        <v/>
      </c>
      <c r="M77" s="3" t="str">
        <f>IF('Comanda Decor 2'!$C104&lt;&gt;"",IF('Comanda Decor 2'!$L104&lt;&gt;"",'Comanda Decor 2'!$L104,""),"")</f>
        <v/>
      </c>
      <c r="N77" s="3" t="str">
        <f>IF('Comanda Decor 2'!$C104&lt;&gt;"",IF('Comanda Decor 2'!$C$12&lt;&gt;"",'Comanda Decor 2'!$C$12,""),"")</f>
        <v/>
      </c>
      <c r="O77" s="7" t="str">
        <f>IF('Comanda Decor 2'!$C104&lt;&gt;"",IF('Comanda Decor 2'!$C$10&lt;&gt;"",'Comanda Decor 2'!$C$10,""),"")</f>
        <v/>
      </c>
    </row>
    <row r="78" spans="1:15" x14ac:dyDescent="0.3">
      <c r="A78" s="3">
        <v>76</v>
      </c>
      <c r="B78" s="3" t="str">
        <f>IF('Comanda Decor 2'!$B105&lt;&gt;"",'Comanda Decor 2'!$B105,"")</f>
        <v/>
      </c>
      <c r="C78" s="3" t="str">
        <f>IF('Comanda Decor 2'!$C105&lt;&gt;"",'Comanda Decor 2'!$C105,"")</f>
        <v/>
      </c>
      <c r="D78" s="3" t="str">
        <f>IF('Comanda Decor 2'!$D105&lt;&gt;0,'Comanda Decor 2'!$D105,"")</f>
        <v/>
      </c>
      <c r="E78" s="3" t="str">
        <f>IF('Comanda Decor 2'!$E105&lt;&gt;0,'Comanda Decor 2'!$E105,"")</f>
        <v/>
      </c>
      <c r="F78" s="3" t="str">
        <f>IF('Comanda Decor 2'!$F105&lt;&gt;0,'Comanda Decor 2'!$F105,"")</f>
        <v/>
      </c>
      <c r="G78" s="3" t="str">
        <f>IF('Comanda Decor 2'!$C105="","",IF('Comanda Decor 2'!$G105="",1,0))</f>
        <v/>
      </c>
      <c r="H78" s="3" t="str">
        <f>VLOOKUP(IF('Comanda Decor 2'!$H105=1,'Comanda Decor 2'!$C$20,IF('Comanda Decor 2'!$H105=2,'Comanda Decor 2'!$C$21,IF('Comanda Decor 2'!$H105=3,'Comanda Decor 2'!$C$22,IF('Comanda Decor 2'!$H105=4,'Comanda Decor 2'!$C$23,IF('Comanda Decor 2'!$H105=5,'Comanda Decor 2'!$C$24,IF('Comanda Decor 2'!$H105=6,'Comanda Decor 2'!$C$25,"Blank")))))),'Corespondenta ABS denumire-cod'!A:B,2,0)</f>
        <v/>
      </c>
      <c r="I78" s="3" t="str">
        <f>VLOOKUP(IF('Comanda Decor 2'!$I105=1,'Comanda Decor 2'!$C$20,IF('Comanda Decor 2'!$I105=2,'Comanda Decor 2'!$C$21,IF('Comanda Decor 2'!$I105=3,'Comanda Decor 2'!$C$22,IF('Comanda Decor 2'!$I105=4,'Comanda Decor 2'!$C$23,IF('Comanda Decor 2'!$I105=5,'Comanda Decor 2'!$C$24,IF('Comanda Decor 2'!$I105=6,'Comanda Decor 2'!$C$25,"Blank")))))),'Corespondenta ABS denumire-cod'!A:B,2,0)</f>
        <v/>
      </c>
      <c r="J78" s="3" t="str">
        <f>VLOOKUP(IF('Comanda Decor 2'!$J105=1,'Comanda Decor 2'!$C$20,IF('Comanda Decor 2'!$J105=2,'Comanda Decor 2'!$C$21,IF('Comanda Decor 2'!$J105=3,'Comanda Decor 2'!$C$22,IF('Comanda Decor 2'!$J105=4,'Comanda Decor 2'!$C$23,IF('Comanda Decor 2'!$J105=5,'Comanda Decor 2'!$C$24,IF('Comanda Decor 2'!$J105=6,'Comanda Decor 2'!$C$25,"Blank")))))),'Corespondenta ABS denumire-cod'!A:B,2,0)</f>
        <v/>
      </c>
      <c r="K78" s="3" t="str">
        <f>VLOOKUP(IF('Comanda Decor 2'!$K105=1,'Comanda Decor 2'!$C$20,IF('Comanda Decor 2'!$K105=2,'Comanda Decor 2'!$C$21,IF('Comanda Decor 2'!$K105=3,'Comanda Decor 2'!$C$22,IF('Comanda Decor 2'!$K105=4,'Comanda Decor 2'!$C$23,IF('Comanda Decor 2'!$K105=5,'Comanda Decor 2'!$C$24,IF('Comanda Decor 2'!$K105=6,'Comanda Decor 2'!$C$25,"Blank")))))),'Corespondenta ABS denumire-cod'!A:B,2,0)</f>
        <v/>
      </c>
      <c r="L78" s="3" t="str">
        <f>IF('Comanda Decor 2'!$D105&lt;&gt;0,VLOOKUP('Formula Cant 2'!$E77,'Grafica Cant'!$E$2:$F$17,2,0),"")</f>
        <v/>
      </c>
      <c r="M78" s="3" t="str">
        <f>IF('Comanda Decor 2'!$C105&lt;&gt;"",IF('Comanda Decor 2'!$L105&lt;&gt;"",'Comanda Decor 2'!$L105,""),"")</f>
        <v/>
      </c>
      <c r="N78" s="3" t="str">
        <f>IF('Comanda Decor 2'!$C105&lt;&gt;"",IF('Comanda Decor 2'!$C$12&lt;&gt;"",'Comanda Decor 2'!$C$12,""),"")</f>
        <v/>
      </c>
      <c r="O78" s="7" t="str">
        <f>IF('Comanda Decor 2'!$C105&lt;&gt;"",IF('Comanda Decor 2'!$C$10&lt;&gt;"",'Comanda Decor 2'!$C$10,""),"")</f>
        <v/>
      </c>
    </row>
    <row r="79" spans="1:15" x14ac:dyDescent="0.3">
      <c r="A79" s="3">
        <v>77</v>
      </c>
      <c r="B79" s="3" t="str">
        <f>IF('Comanda Decor 2'!$B106&lt;&gt;"",'Comanda Decor 2'!$B106,"")</f>
        <v/>
      </c>
      <c r="C79" s="3" t="str">
        <f>IF('Comanda Decor 2'!$C106&lt;&gt;"",'Comanda Decor 2'!$C106,"")</f>
        <v/>
      </c>
      <c r="D79" s="3" t="str">
        <f>IF('Comanda Decor 2'!$D106&lt;&gt;0,'Comanda Decor 2'!$D106,"")</f>
        <v/>
      </c>
      <c r="E79" s="3" t="str">
        <f>IF('Comanda Decor 2'!$E106&lt;&gt;0,'Comanda Decor 2'!$E106,"")</f>
        <v/>
      </c>
      <c r="F79" s="3" t="str">
        <f>IF('Comanda Decor 2'!$F106&lt;&gt;0,'Comanda Decor 2'!$F106,"")</f>
        <v/>
      </c>
      <c r="G79" s="3" t="str">
        <f>IF('Comanda Decor 2'!$C106="","",IF('Comanda Decor 2'!$G106="",1,0))</f>
        <v/>
      </c>
      <c r="H79" s="3" t="str">
        <f>VLOOKUP(IF('Comanda Decor 2'!$H106=1,'Comanda Decor 2'!$C$20,IF('Comanda Decor 2'!$H106=2,'Comanda Decor 2'!$C$21,IF('Comanda Decor 2'!$H106=3,'Comanda Decor 2'!$C$22,IF('Comanda Decor 2'!$H106=4,'Comanda Decor 2'!$C$23,IF('Comanda Decor 2'!$H106=5,'Comanda Decor 2'!$C$24,IF('Comanda Decor 2'!$H106=6,'Comanda Decor 2'!$C$25,"Blank")))))),'Corespondenta ABS denumire-cod'!A:B,2,0)</f>
        <v/>
      </c>
      <c r="I79" s="3" t="str">
        <f>VLOOKUP(IF('Comanda Decor 2'!$I106=1,'Comanda Decor 2'!$C$20,IF('Comanda Decor 2'!$I106=2,'Comanda Decor 2'!$C$21,IF('Comanda Decor 2'!$I106=3,'Comanda Decor 2'!$C$22,IF('Comanda Decor 2'!$I106=4,'Comanda Decor 2'!$C$23,IF('Comanda Decor 2'!$I106=5,'Comanda Decor 2'!$C$24,IF('Comanda Decor 2'!$I106=6,'Comanda Decor 2'!$C$25,"Blank")))))),'Corespondenta ABS denumire-cod'!A:B,2,0)</f>
        <v/>
      </c>
      <c r="J79" s="3" t="str">
        <f>VLOOKUP(IF('Comanda Decor 2'!$J106=1,'Comanda Decor 2'!$C$20,IF('Comanda Decor 2'!$J106=2,'Comanda Decor 2'!$C$21,IF('Comanda Decor 2'!$J106=3,'Comanda Decor 2'!$C$22,IF('Comanda Decor 2'!$J106=4,'Comanda Decor 2'!$C$23,IF('Comanda Decor 2'!$J106=5,'Comanda Decor 2'!$C$24,IF('Comanda Decor 2'!$J106=6,'Comanda Decor 2'!$C$25,"Blank")))))),'Corespondenta ABS denumire-cod'!A:B,2,0)</f>
        <v/>
      </c>
      <c r="K79" s="3" t="str">
        <f>VLOOKUP(IF('Comanda Decor 2'!$K106=1,'Comanda Decor 2'!$C$20,IF('Comanda Decor 2'!$K106=2,'Comanda Decor 2'!$C$21,IF('Comanda Decor 2'!$K106=3,'Comanda Decor 2'!$C$22,IF('Comanda Decor 2'!$K106=4,'Comanda Decor 2'!$C$23,IF('Comanda Decor 2'!$K106=5,'Comanda Decor 2'!$C$24,IF('Comanda Decor 2'!$K106=6,'Comanda Decor 2'!$C$25,"Blank")))))),'Corespondenta ABS denumire-cod'!A:B,2,0)</f>
        <v/>
      </c>
      <c r="L79" s="3" t="str">
        <f>IF('Comanda Decor 2'!$D106&lt;&gt;0,VLOOKUP('Formula Cant 2'!$E78,'Grafica Cant'!$E$2:$F$17,2,0),"")</f>
        <v/>
      </c>
      <c r="M79" s="3" t="str">
        <f>IF('Comanda Decor 2'!$C106&lt;&gt;"",IF('Comanda Decor 2'!$L106&lt;&gt;"",'Comanda Decor 2'!$L106,""),"")</f>
        <v/>
      </c>
      <c r="N79" s="3" t="str">
        <f>IF('Comanda Decor 2'!$C106&lt;&gt;"",IF('Comanda Decor 2'!$C$12&lt;&gt;"",'Comanda Decor 2'!$C$12,""),"")</f>
        <v/>
      </c>
      <c r="O79" s="7" t="str">
        <f>IF('Comanda Decor 2'!$C106&lt;&gt;"",IF('Comanda Decor 2'!$C$10&lt;&gt;"",'Comanda Decor 2'!$C$10,""),"")</f>
        <v/>
      </c>
    </row>
    <row r="80" spans="1:15" x14ac:dyDescent="0.3">
      <c r="A80" s="3">
        <v>78</v>
      </c>
      <c r="B80" s="3" t="str">
        <f>IF('Comanda Decor 2'!$B107&lt;&gt;"",'Comanda Decor 2'!$B107,"")</f>
        <v/>
      </c>
      <c r="C80" s="3" t="str">
        <f>IF('Comanda Decor 2'!$C107&lt;&gt;"",'Comanda Decor 2'!$C107,"")</f>
        <v/>
      </c>
      <c r="D80" s="3" t="str">
        <f>IF('Comanda Decor 2'!$D107&lt;&gt;0,'Comanda Decor 2'!$D107,"")</f>
        <v/>
      </c>
      <c r="E80" s="3" t="str">
        <f>IF('Comanda Decor 2'!$E107&lt;&gt;0,'Comanda Decor 2'!$E107,"")</f>
        <v/>
      </c>
      <c r="F80" s="3" t="str">
        <f>IF('Comanda Decor 2'!$F107&lt;&gt;0,'Comanda Decor 2'!$F107,"")</f>
        <v/>
      </c>
      <c r="G80" s="3" t="str">
        <f>IF('Comanda Decor 2'!$C107="","",IF('Comanda Decor 2'!$G107="",1,0))</f>
        <v/>
      </c>
      <c r="H80" s="3" t="str">
        <f>VLOOKUP(IF('Comanda Decor 2'!$H107=1,'Comanda Decor 2'!$C$20,IF('Comanda Decor 2'!$H107=2,'Comanda Decor 2'!$C$21,IF('Comanda Decor 2'!$H107=3,'Comanda Decor 2'!$C$22,IF('Comanda Decor 2'!$H107=4,'Comanda Decor 2'!$C$23,IF('Comanda Decor 2'!$H107=5,'Comanda Decor 2'!$C$24,IF('Comanda Decor 2'!$H107=6,'Comanda Decor 2'!$C$25,"Blank")))))),'Corespondenta ABS denumire-cod'!A:B,2,0)</f>
        <v/>
      </c>
      <c r="I80" s="3" t="str">
        <f>VLOOKUP(IF('Comanda Decor 2'!$I107=1,'Comanda Decor 2'!$C$20,IF('Comanda Decor 2'!$I107=2,'Comanda Decor 2'!$C$21,IF('Comanda Decor 2'!$I107=3,'Comanda Decor 2'!$C$22,IF('Comanda Decor 2'!$I107=4,'Comanda Decor 2'!$C$23,IF('Comanda Decor 2'!$I107=5,'Comanda Decor 2'!$C$24,IF('Comanda Decor 2'!$I107=6,'Comanda Decor 2'!$C$25,"Blank")))))),'Corespondenta ABS denumire-cod'!A:B,2,0)</f>
        <v/>
      </c>
      <c r="J80" s="3" t="str">
        <f>VLOOKUP(IF('Comanda Decor 2'!$J107=1,'Comanda Decor 2'!$C$20,IF('Comanda Decor 2'!$J107=2,'Comanda Decor 2'!$C$21,IF('Comanda Decor 2'!$J107=3,'Comanda Decor 2'!$C$22,IF('Comanda Decor 2'!$J107=4,'Comanda Decor 2'!$C$23,IF('Comanda Decor 2'!$J107=5,'Comanda Decor 2'!$C$24,IF('Comanda Decor 2'!$J107=6,'Comanda Decor 2'!$C$25,"Blank")))))),'Corespondenta ABS denumire-cod'!A:B,2,0)</f>
        <v/>
      </c>
      <c r="K80" s="3" t="str">
        <f>VLOOKUP(IF('Comanda Decor 2'!$K107=1,'Comanda Decor 2'!$C$20,IF('Comanda Decor 2'!$K107=2,'Comanda Decor 2'!$C$21,IF('Comanda Decor 2'!$K107=3,'Comanda Decor 2'!$C$22,IF('Comanda Decor 2'!$K107=4,'Comanda Decor 2'!$C$23,IF('Comanda Decor 2'!$K107=5,'Comanda Decor 2'!$C$24,IF('Comanda Decor 2'!$K107=6,'Comanda Decor 2'!$C$25,"Blank")))))),'Corespondenta ABS denumire-cod'!A:B,2,0)</f>
        <v/>
      </c>
      <c r="L80" s="3" t="str">
        <f>IF('Comanda Decor 2'!$D107&lt;&gt;0,VLOOKUP('Formula Cant 2'!$E79,'Grafica Cant'!$E$2:$F$17,2,0),"")</f>
        <v/>
      </c>
      <c r="M80" s="3" t="str">
        <f>IF('Comanda Decor 2'!$C107&lt;&gt;"",IF('Comanda Decor 2'!$L107&lt;&gt;"",'Comanda Decor 2'!$L107,""),"")</f>
        <v/>
      </c>
      <c r="N80" s="3" t="str">
        <f>IF('Comanda Decor 2'!$C107&lt;&gt;"",IF('Comanda Decor 2'!$C$12&lt;&gt;"",'Comanda Decor 2'!$C$12,""),"")</f>
        <v/>
      </c>
      <c r="O80" s="7" t="str">
        <f>IF('Comanda Decor 2'!$C107&lt;&gt;"",IF('Comanda Decor 2'!$C$10&lt;&gt;"",'Comanda Decor 2'!$C$10,""),"")</f>
        <v/>
      </c>
    </row>
    <row r="81" spans="1:15" x14ac:dyDescent="0.3">
      <c r="A81" s="3">
        <v>79</v>
      </c>
      <c r="B81" s="3" t="str">
        <f>IF('Comanda Decor 2'!$B108&lt;&gt;"",'Comanda Decor 2'!$B108,"")</f>
        <v/>
      </c>
      <c r="C81" s="3" t="str">
        <f>IF('Comanda Decor 2'!$C108&lt;&gt;"",'Comanda Decor 2'!$C108,"")</f>
        <v/>
      </c>
      <c r="D81" s="3" t="str">
        <f>IF('Comanda Decor 2'!$D108&lt;&gt;0,'Comanda Decor 2'!$D108,"")</f>
        <v/>
      </c>
      <c r="E81" s="3" t="str">
        <f>IF('Comanda Decor 2'!$E108&lt;&gt;0,'Comanda Decor 2'!$E108,"")</f>
        <v/>
      </c>
      <c r="F81" s="3" t="str">
        <f>IF('Comanda Decor 2'!$F108&lt;&gt;0,'Comanda Decor 2'!$F108,"")</f>
        <v/>
      </c>
      <c r="G81" s="3" t="str">
        <f>IF('Comanda Decor 2'!$C108="","",IF('Comanda Decor 2'!$G108="",1,0))</f>
        <v/>
      </c>
      <c r="H81" s="3" t="str">
        <f>VLOOKUP(IF('Comanda Decor 2'!$H108=1,'Comanda Decor 2'!$C$20,IF('Comanda Decor 2'!$H108=2,'Comanda Decor 2'!$C$21,IF('Comanda Decor 2'!$H108=3,'Comanda Decor 2'!$C$22,IF('Comanda Decor 2'!$H108=4,'Comanda Decor 2'!$C$23,IF('Comanda Decor 2'!$H108=5,'Comanda Decor 2'!$C$24,IF('Comanda Decor 2'!$H108=6,'Comanda Decor 2'!$C$25,"Blank")))))),'Corespondenta ABS denumire-cod'!A:B,2,0)</f>
        <v/>
      </c>
      <c r="I81" s="3" t="str">
        <f>VLOOKUP(IF('Comanda Decor 2'!$I108=1,'Comanda Decor 2'!$C$20,IF('Comanda Decor 2'!$I108=2,'Comanda Decor 2'!$C$21,IF('Comanda Decor 2'!$I108=3,'Comanda Decor 2'!$C$22,IF('Comanda Decor 2'!$I108=4,'Comanda Decor 2'!$C$23,IF('Comanda Decor 2'!$I108=5,'Comanda Decor 2'!$C$24,IF('Comanda Decor 2'!$I108=6,'Comanda Decor 2'!$C$25,"Blank")))))),'Corespondenta ABS denumire-cod'!A:B,2,0)</f>
        <v/>
      </c>
      <c r="J81" s="3" t="str">
        <f>VLOOKUP(IF('Comanda Decor 2'!$J108=1,'Comanda Decor 2'!$C$20,IF('Comanda Decor 2'!$J108=2,'Comanda Decor 2'!$C$21,IF('Comanda Decor 2'!$J108=3,'Comanda Decor 2'!$C$22,IF('Comanda Decor 2'!$J108=4,'Comanda Decor 2'!$C$23,IF('Comanda Decor 2'!$J108=5,'Comanda Decor 2'!$C$24,IF('Comanda Decor 2'!$J108=6,'Comanda Decor 2'!$C$25,"Blank")))))),'Corespondenta ABS denumire-cod'!A:B,2,0)</f>
        <v/>
      </c>
      <c r="K81" s="3" t="str">
        <f>VLOOKUP(IF('Comanda Decor 2'!$K108=1,'Comanda Decor 2'!$C$20,IF('Comanda Decor 2'!$K108=2,'Comanda Decor 2'!$C$21,IF('Comanda Decor 2'!$K108=3,'Comanda Decor 2'!$C$22,IF('Comanda Decor 2'!$K108=4,'Comanda Decor 2'!$C$23,IF('Comanda Decor 2'!$K108=5,'Comanda Decor 2'!$C$24,IF('Comanda Decor 2'!$K108=6,'Comanda Decor 2'!$C$25,"Blank")))))),'Corespondenta ABS denumire-cod'!A:B,2,0)</f>
        <v/>
      </c>
      <c r="L81" s="3" t="str">
        <f>IF('Comanda Decor 2'!$D108&lt;&gt;0,VLOOKUP('Formula Cant 2'!$E80,'Grafica Cant'!$E$2:$F$17,2,0),"")</f>
        <v/>
      </c>
      <c r="M81" s="3" t="str">
        <f>IF('Comanda Decor 2'!$C108&lt;&gt;"",IF('Comanda Decor 2'!$L108&lt;&gt;"",'Comanda Decor 2'!$L108,""),"")</f>
        <v/>
      </c>
      <c r="N81" s="3" t="str">
        <f>IF('Comanda Decor 2'!$C108&lt;&gt;"",IF('Comanda Decor 2'!$C$12&lt;&gt;"",'Comanda Decor 2'!$C$12,""),"")</f>
        <v/>
      </c>
      <c r="O81" s="7" t="str">
        <f>IF('Comanda Decor 2'!$C108&lt;&gt;"",IF('Comanda Decor 2'!$C$10&lt;&gt;"",'Comanda Decor 2'!$C$10,""),"")</f>
        <v/>
      </c>
    </row>
    <row r="82" spans="1:15" x14ac:dyDescent="0.3">
      <c r="A82" s="3">
        <v>80</v>
      </c>
      <c r="B82" s="3" t="str">
        <f>IF('Comanda Decor 2'!$B109&lt;&gt;"",'Comanda Decor 2'!$B109,"")</f>
        <v/>
      </c>
      <c r="C82" s="3" t="str">
        <f>IF('Comanda Decor 2'!$C109&lt;&gt;"",'Comanda Decor 2'!$C109,"")</f>
        <v/>
      </c>
      <c r="D82" s="3" t="str">
        <f>IF('Comanda Decor 2'!$D109&lt;&gt;0,'Comanda Decor 2'!$D109,"")</f>
        <v/>
      </c>
      <c r="E82" s="3" t="str">
        <f>IF('Comanda Decor 2'!$E109&lt;&gt;0,'Comanda Decor 2'!$E109,"")</f>
        <v/>
      </c>
      <c r="F82" s="3" t="str">
        <f>IF('Comanda Decor 2'!$F109&lt;&gt;0,'Comanda Decor 2'!$F109,"")</f>
        <v/>
      </c>
      <c r="G82" s="3" t="str">
        <f>IF('Comanda Decor 2'!$C109="","",IF('Comanda Decor 2'!$G109="",1,0))</f>
        <v/>
      </c>
      <c r="H82" s="3" t="str">
        <f>VLOOKUP(IF('Comanda Decor 2'!$H109=1,'Comanda Decor 2'!$C$20,IF('Comanda Decor 2'!$H109=2,'Comanda Decor 2'!$C$21,IF('Comanda Decor 2'!$H109=3,'Comanda Decor 2'!$C$22,IF('Comanda Decor 2'!$H109=4,'Comanda Decor 2'!$C$23,IF('Comanda Decor 2'!$H109=5,'Comanda Decor 2'!$C$24,IF('Comanda Decor 2'!$H109=6,'Comanda Decor 2'!$C$25,"Blank")))))),'Corespondenta ABS denumire-cod'!A:B,2,0)</f>
        <v/>
      </c>
      <c r="I82" s="3" t="str">
        <f>VLOOKUP(IF('Comanda Decor 2'!$I109=1,'Comanda Decor 2'!$C$20,IF('Comanda Decor 2'!$I109=2,'Comanda Decor 2'!$C$21,IF('Comanda Decor 2'!$I109=3,'Comanda Decor 2'!$C$22,IF('Comanda Decor 2'!$I109=4,'Comanda Decor 2'!$C$23,IF('Comanda Decor 2'!$I109=5,'Comanda Decor 2'!$C$24,IF('Comanda Decor 2'!$I109=6,'Comanda Decor 2'!$C$25,"Blank")))))),'Corespondenta ABS denumire-cod'!A:B,2,0)</f>
        <v/>
      </c>
      <c r="J82" s="3" t="str">
        <f>VLOOKUP(IF('Comanda Decor 2'!$J109=1,'Comanda Decor 2'!$C$20,IF('Comanda Decor 2'!$J109=2,'Comanda Decor 2'!$C$21,IF('Comanda Decor 2'!$J109=3,'Comanda Decor 2'!$C$22,IF('Comanda Decor 2'!$J109=4,'Comanda Decor 2'!$C$23,IF('Comanda Decor 2'!$J109=5,'Comanda Decor 2'!$C$24,IF('Comanda Decor 2'!$J109=6,'Comanda Decor 2'!$C$25,"Blank")))))),'Corespondenta ABS denumire-cod'!A:B,2,0)</f>
        <v/>
      </c>
      <c r="K82" s="3" t="str">
        <f>VLOOKUP(IF('Comanda Decor 2'!$K109=1,'Comanda Decor 2'!$C$20,IF('Comanda Decor 2'!$K109=2,'Comanda Decor 2'!$C$21,IF('Comanda Decor 2'!$K109=3,'Comanda Decor 2'!$C$22,IF('Comanda Decor 2'!$K109=4,'Comanda Decor 2'!$C$23,IF('Comanda Decor 2'!$K109=5,'Comanda Decor 2'!$C$24,IF('Comanda Decor 2'!$K109=6,'Comanda Decor 2'!$C$25,"Blank")))))),'Corespondenta ABS denumire-cod'!A:B,2,0)</f>
        <v/>
      </c>
      <c r="L82" s="3" t="str">
        <f>IF('Comanda Decor 2'!$D109&lt;&gt;0,VLOOKUP('Formula Cant 2'!$E81,'Grafica Cant'!$E$2:$F$17,2,0),"")</f>
        <v/>
      </c>
      <c r="M82" s="3" t="str">
        <f>IF('Comanda Decor 2'!$C109&lt;&gt;"",IF('Comanda Decor 2'!$L109&lt;&gt;"",'Comanda Decor 2'!$L109,""),"")</f>
        <v/>
      </c>
      <c r="N82" s="3" t="str">
        <f>IF('Comanda Decor 2'!$C109&lt;&gt;"",IF('Comanda Decor 2'!$C$12&lt;&gt;"",'Comanda Decor 2'!$C$12,""),"")</f>
        <v/>
      </c>
      <c r="O82" s="7" t="str">
        <f>IF('Comanda Decor 2'!$C109&lt;&gt;"",IF('Comanda Decor 2'!$C$10&lt;&gt;"",'Comanda Decor 2'!$C$10,""),"")</f>
        <v/>
      </c>
    </row>
    <row r="83" spans="1:15" x14ac:dyDescent="0.3">
      <c r="A83" s="3">
        <v>81</v>
      </c>
      <c r="B83" s="3" t="str">
        <f>IF('Comanda Decor 2'!$B110&lt;&gt;"",'Comanda Decor 2'!$B110,"")</f>
        <v/>
      </c>
      <c r="C83" s="3" t="str">
        <f>IF('Comanda Decor 2'!$C110&lt;&gt;"",'Comanda Decor 2'!$C110,"")</f>
        <v/>
      </c>
      <c r="D83" s="3" t="str">
        <f>IF('Comanda Decor 2'!$D110&lt;&gt;0,'Comanda Decor 2'!$D110,"")</f>
        <v/>
      </c>
      <c r="E83" s="3" t="str">
        <f>IF('Comanda Decor 2'!$E110&lt;&gt;0,'Comanda Decor 2'!$E110,"")</f>
        <v/>
      </c>
      <c r="F83" s="3" t="str">
        <f>IF('Comanda Decor 2'!$F110&lt;&gt;0,'Comanda Decor 2'!$F110,"")</f>
        <v/>
      </c>
      <c r="G83" s="3" t="str">
        <f>IF('Comanda Decor 2'!$C110="","",IF('Comanda Decor 2'!$G110="",1,0))</f>
        <v/>
      </c>
      <c r="H83" s="3" t="str">
        <f>VLOOKUP(IF('Comanda Decor 2'!$H110=1,'Comanda Decor 2'!$C$20,IF('Comanda Decor 2'!$H110=2,'Comanda Decor 2'!$C$21,IF('Comanda Decor 2'!$H110=3,'Comanda Decor 2'!$C$22,IF('Comanda Decor 2'!$H110=4,'Comanda Decor 2'!$C$23,IF('Comanda Decor 2'!$H110=5,'Comanda Decor 2'!$C$24,IF('Comanda Decor 2'!$H110=6,'Comanda Decor 2'!$C$25,"Blank")))))),'Corespondenta ABS denumire-cod'!A:B,2,0)</f>
        <v/>
      </c>
      <c r="I83" s="3" t="str">
        <f>VLOOKUP(IF('Comanda Decor 2'!$I110=1,'Comanda Decor 2'!$C$20,IF('Comanda Decor 2'!$I110=2,'Comanda Decor 2'!$C$21,IF('Comanda Decor 2'!$I110=3,'Comanda Decor 2'!$C$22,IF('Comanda Decor 2'!$I110=4,'Comanda Decor 2'!$C$23,IF('Comanda Decor 2'!$I110=5,'Comanda Decor 2'!$C$24,IF('Comanda Decor 2'!$I110=6,'Comanda Decor 2'!$C$25,"Blank")))))),'Corespondenta ABS denumire-cod'!A:B,2,0)</f>
        <v/>
      </c>
      <c r="J83" s="3" t="str">
        <f>VLOOKUP(IF('Comanda Decor 2'!$J110=1,'Comanda Decor 2'!$C$20,IF('Comanda Decor 2'!$J110=2,'Comanda Decor 2'!$C$21,IF('Comanda Decor 2'!$J110=3,'Comanda Decor 2'!$C$22,IF('Comanda Decor 2'!$J110=4,'Comanda Decor 2'!$C$23,IF('Comanda Decor 2'!$J110=5,'Comanda Decor 2'!$C$24,IF('Comanda Decor 2'!$J110=6,'Comanda Decor 2'!$C$25,"Blank")))))),'Corespondenta ABS denumire-cod'!A:B,2,0)</f>
        <v/>
      </c>
      <c r="K83" s="3" t="str">
        <f>VLOOKUP(IF('Comanda Decor 2'!$K110=1,'Comanda Decor 2'!$C$20,IF('Comanda Decor 2'!$K110=2,'Comanda Decor 2'!$C$21,IF('Comanda Decor 2'!$K110=3,'Comanda Decor 2'!$C$22,IF('Comanda Decor 2'!$K110=4,'Comanda Decor 2'!$C$23,IF('Comanda Decor 2'!$K110=5,'Comanda Decor 2'!$C$24,IF('Comanda Decor 2'!$K110=6,'Comanda Decor 2'!$C$25,"Blank")))))),'Corespondenta ABS denumire-cod'!A:B,2,0)</f>
        <v/>
      </c>
      <c r="L83" s="3" t="str">
        <f>IF('Comanda Decor 2'!$D110&lt;&gt;0,VLOOKUP('Formula Cant 2'!$E82,'Grafica Cant'!$E$2:$F$17,2,0),"")</f>
        <v/>
      </c>
      <c r="M83" s="3" t="str">
        <f>IF('Comanda Decor 2'!$C110&lt;&gt;"",IF('Comanda Decor 2'!$L110&lt;&gt;"",'Comanda Decor 2'!$L110,""),"")</f>
        <v/>
      </c>
      <c r="N83" s="3" t="str">
        <f>IF('Comanda Decor 2'!$C110&lt;&gt;"",IF('Comanda Decor 2'!$C$12&lt;&gt;"",'Comanda Decor 2'!$C$12,""),"")</f>
        <v/>
      </c>
      <c r="O83" s="7" t="str">
        <f>IF('Comanda Decor 2'!$C110&lt;&gt;"",IF('Comanda Decor 2'!$C$10&lt;&gt;"",'Comanda Decor 2'!$C$10,""),"")</f>
        <v/>
      </c>
    </row>
    <row r="84" spans="1:15" x14ac:dyDescent="0.3">
      <c r="A84" s="3">
        <v>82</v>
      </c>
      <c r="B84" s="3" t="str">
        <f>IF('Comanda Decor 2'!$B111&lt;&gt;"",'Comanda Decor 2'!$B111,"")</f>
        <v/>
      </c>
      <c r="C84" s="3" t="str">
        <f>IF('Comanda Decor 2'!$C111&lt;&gt;"",'Comanda Decor 2'!$C111,"")</f>
        <v/>
      </c>
      <c r="D84" s="3" t="str">
        <f>IF('Comanda Decor 2'!$D111&lt;&gt;0,'Comanda Decor 2'!$D111,"")</f>
        <v/>
      </c>
      <c r="E84" s="3" t="str">
        <f>IF('Comanda Decor 2'!$E111&lt;&gt;0,'Comanda Decor 2'!$E111,"")</f>
        <v/>
      </c>
      <c r="F84" s="3" t="str">
        <f>IF('Comanda Decor 2'!$F111&lt;&gt;0,'Comanda Decor 2'!$F111,"")</f>
        <v/>
      </c>
      <c r="G84" s="3" t="str">
        <f>IF('Comanda Decor 2'!$C111="","",IF('Comanda Decor 2'!$G111="",1,0))</f>
        <v/>
      </c>
      <c r="H84" s="3" t="str">
        <f>VLOOKUP(IF('Comanda Decor 2'!$H111=1,'Comanda Decor 2'!$C$20,IF('Comanda Decor 2'!$H111=2,'Comanda Decor 2'!$C$21,IF('Comanda Decor 2'!$H111=3,'Comanda Decor 2'!$C$22,IF('Comanda Decor 2'!$H111=4,'Comanda Decor 2'!$C$23,IF('Comanda Decor 2'!$H111=5,'Comanda Decor 2'!$C$24,IF('Comanda Decor 2'!$H111=6,'Comanda Decor 2'!$C$25,"Blank")))))),'Corespondenta ABS denumire-cod'!A:B,2,0)</f>
        <v/>
      </c>
      <c r="I84" s="3" t="str">
        <f>VLOOKUP(IF('Comanda Decor 2'!$I111=1,'Comanda Decor 2'!$C$20,IF('Comanda Decor 2'!$I111=2,'Comanda Decor 2'!$C$21,IF('Comanda Decor 2'!$I111=3,'Comanda Decor 2'!$C$22,IF('Comanda Decor 2'!$I111=4,'Comanda Decor 2'!$C$23,IF('Comanda Decor 2'!$I111=5,'Comanda Decor 2'!$C$24,IF('Comanda Decor 2'!$I111=6,'Comanda Decor 2'!$C$25,"Blank")))))),'Corespondenta ABS denumire-cod'!A:B,2,0)</f>
        <v/>
      </c>
      <c r="J84" s="3" t="str">
        <f>VLOOKUP(IF('Comanda Decor 2'!$J111=1,'Comanda Decor 2'!$C$20,IF('Comanda Decor 2'!$J111=2,'Comanda Decor 2'!$C$21,IF('Comanda Decor 2'!$J111=3,'Comanda Decor 2'!$C$22,IF('Comanda Decor 2'!$J111=4,'Comanda Decor 2'!$C$23,IF('Comanda Decor 2'!$J111=5,'Comanda Decor 2'!$C$24,IF('Comanda Decor 2'!$J111=6,'Comanda Decor 2'!$C$25,"Blank")))))),'Corespondenta ABS denumire-cod'!A:B,2,0)</f>
        <v/>
      </c>
      <c r="K84" s="3" t="str">
        <f>VLOOKUP(IF('Comanda Decor 2'!$K111=1,'Comanda Decor 2'!$C$20,IF('Comanda Decor 2'!$K111=2,'Comanda Decor 2'!$C$21,IF('Comanda Decor 2'!$K111=3,'Comanda Decor 2'!$C$22,IF('Comanda Decor 2'!$K111=4,'Comanda Decor 2'!$C$23,IF('Comanda Decor 2'!$K111=5,'Comanda Decor 2'!$C$24,IF('Comanda Decor 2'!$K111=6,'Comanda Decor 2'!$C$25,"Blank")))))),'Corespondenta ABS denumire-cod'!A:B,2,0)</f>
        <v/>
      </c>
      <c r="L84" s="3" t="str">
        <f>IF('Comanda Decor 2'!$D111&lt;&gt;0,VLOOKUP('Formula Cant 2'!$E83,'Grafica Cant'!$E$2:$F$17,2,0),"")</f>
        <v/>
      </c>
      <c r="M84" s="3" t="str">
        <f>IF('Comanda Decor 2'!$C111&lt;&gt;"",IF('Comanda Decor 2'!$L111&lt;&gt;"",'Comanda Decor 2'!$L111,""),"")</f>
        <v/>
      </c>
      <c r="N84" s="3" t="str">
        <f>IF('Comanda Decor 2'!$C111&lt;&gt;"",IF('Comanda Decor 2'!$C$12&lt;&gt;"",'Comanda Decor 2'!$C$12,""),"")</f>
        <v/>
      </c>
      <c r="O84" s="7" t="str">
        <f>IF('Comanda Decor 2'!$C111&lt;&gt;"",IF('Comanda Decor 2'!$C$10&lt;&gt;"",'Comanda Decor 2'!$C$10,""),"")</f>
        <v/>
      </c>
    </row>
    <row r="85" spans="1:15" x14ac:dyDescent="0.3">
      <c r="A85" s="3">
        <v>83</v>
      </c>
      <c r="B85" s="3" t="str">
        <f>IF('Comanda Decor 2'!$B112&lt;&gt;"",'Comanda Decor 2'!$B112,"")</f>
        <v/>
      </c>
      <c r="C85" s="3" t="str">
        <f>IF('Comanda Decor 2'!$C112&lt;&gt;"",'Comanda Decor 2'!$C112,"")</f>
        <v/>
      </c>
      <c r="D85" s="3" t="str">
        <f>IF('Comanda Decor 2'!$D112&lt;&gt;0,'Comanda Decor 2'!$D112,"")</f>
        <v/>
      </c>
      <c r="E85" s="3" t="str">
        <f>IF('Comanda Decor 2'!$E112&lt;&gt;0,'Comanda Decor 2'!$E112,"")</f>
        <v/>
      </c>
      <c r="F85" s="3" t="str">
        <f>IF('Comanda Decor 2'!$F112&lt;&gt;0,'Comanda Decor 2'!$F112,"")</f>
        <v/>
      </c>
      <c r="G85" s="3" t="str">
        <f>IF('Comanda Decor 2'!$C112="","",IF('Comanda Decor 2'!$G112="",1,0))</f>
        <v/>
      </c>
      <c r="H85" s="3" t="str">
        <f>VLOOKUP(IF('Comanda Decor 2'!$H112=1,'Comanda Decor 2'!$C$20,IF('Comanda Decor 2'!$H112=2,'Comanda Decor 2'!$C$21,IF('Comanda Decor 2'!$H112=3,'Comanda Decor 2'!$C$22,IF('Comanda Decor 2'!$H112=4,'Comanda Decor 2'!$C$23,IF('Comanda Decor 2'!$H112=5,'Comanda Decor 2'!$C$24,IF('Comanda Decor 2'!$H112=6,'Comanda Decor 2'!$C$25,"Blank")))))),'Corespondenta ABS denumire-cod'!A:B,2,0)</f>
        <v/>
      </c>
      <c r="I85" s="3" t="str">
        <f>VLOOKUP(IF('Comanda Decor 2'!$I112=1,'Comanda Decor 2'!$C$20,IF('Comanda Decor 2'!$I112=2,'Comanda Decor 2'!$C$21,IF('Comanda Decor 2'!$I112=3,'Comanda Decor 2'!$C$22,IF('Comanda Decor 2'!$I112=4,'Comanda Decor 2'!$C$23,IF('Comanda Decor 2'!$I112=5,'Comanda Decor 2'!$C$24,IF('Comanda Decor 2'!$I112=6,'Comanda Decor 2'!$C$25,"Blank")))))),'Corespondenta ABS denumire-cod'!A:B,2,0)</f>
        <v/>
      </c>
      <c r="J85" s="3" t="str">
        <f>VLOOKUP(IF('Comanda Decor 2'!$J112=1,'Comanda Decor 2'!$C$20,IF('Comanda Decor 2'!$J112=2,'Comanda Decor 2'!$C$21,IF('Comanda Decor 2'!$J112=3,'Comanda Decor 2'!$C$22,IF('Comanda Decor 2'!$J112=4,'Comanda Decor 2'!$C$23,IF('Comanda Decor 2'!$J112=5,'Comanda Decor 2'!$C$24,IF('Comanda Decor 2'!$J112=6,'Comanda Decor 2'!$C$25,"Blank")))))),'Corespondenta ABS denumire-cod'!A:B,2,0)</f>
        <v/>
      </c>
      <c r="K85" s="3" t="str">
        <f>VLOOKUP(IF('Comanda Decor 2'!$K112=1,'Comanda Decor 2'!$C$20,IF('Comanda Decor 2'!$K112=2,'Comanda Decor 2'!$C$21,IF('Comanda Decor 2'!$K112=3,'Comanda Decor 2'!$C$22,IF('Comanda Decor 2'!$K112=4,'Comanda Decor 2'!$C$23,IF('Comanda Decor 2'!$K112=5,'Comanda Decor 2'!$C$24,IF('Comanda Decor 2'!$K112=6,'Comanda Decor 2'!$C$25,"Blank")))))),'Corespondenta ABS denumire-cod'!A:B,2,0)</f>
        <v/>
      </c>
      <c r="L85" s="3" t="str">
        <f>IF('Comanda Decor 2'!$D112&lt;&gt;0,VLOOKUP('Formula Cant 2'!$E84,'Grafica Cant'!$E$2:$F$17,2,0),"")</f>
        <v/>
      </c>
      <c r="M85" s="3" t="str">
        <f>IF('Comanda Decor 2'!$C112&lt;&gt;"",IF('Comanda Decor 2'!$L112&lt;&gt;"",'Comanda Decor 2'!$L112,""),"")</f>
        <v/>
      </c>
      <c r="N85" s="3" t="str">
        <f>IF('Comanda Decor 2'!$C112&lt;&gt;"",IF('Comanda Decor 2'!$C$12&lt;&gt;"",'Comanda Decor 2'!$C$12,""),"")</f>
        <v/>
      </c>
      <c r="O85" s="7" t="str">
        <f>IF('Comanda Decor 2'!$C112&lt;&gt;"",IF('Comanda Decor 2'!$C$10&lt;&gt;"",'Comanda Decor 2'!$C$10,""),"")</f>
        <v/>
      </c>
    </row>
    <row r="86" spans="1:15" x14ac:dyDescent="0.3">
      <c r="A86" s="3">
        <v>84</v>
      </c>
      <c r="B86" s="3" t="str">
        <f>IF('Comanda Decor 2'!$B113&lt;&gt;"",'Comanda Decor 2'!$B113,"")</f>
        <v/>
      </c>
      <c r="C86" s="3" t="str">
        <f>IF('Comanda Decor 2'!$C113&lt;&gt;"",'Comanda Decor 2'!$C113,"")</f>
        <v/>
      </c>
      <c r="D86" s="3" t="str">
        <f>IF('Comanda Decor 2'!$D113&lt;&gt;0,'Comanda Decor 2'!$D113,"")</f>
        <v/>
      </c>
      <c r="E86" s="3" t="str">
        <f>IF('Comanda Decor 2'!$E113&lt;&gt;0,'Comanda Decor 2'!$E113,"")</f>
        <v/>
      </c>
      <c r="F86" s="3" t="str">
        <f>IF('Comanda Decor 2'!$F113&lt;&gt;0,'Comanda Decor 2'!$F113,"")</f>
        <v/>
      </c>
      <c r="G86" s="3" t="str">
        <f>IF('Comanda Decor 2'!$C113="","",IF('Comanda Decor 2'!$G113="",1,0))</f>
        <v/>
      </c>
      <c r="H86" s="3" t="str">
        <f>VLOOKUP(IF('Comanda Decor 2'!$H113=1,'Comanda Decor 2'!$C$20,IF('Comanda Decor 2'!$H113=2,'Comanda Decor 2'!$C$21,IF('Comanda Decor 2'!$H113=3,'Comanda Decor 2'!$C$22,IF('Comanda Decor 2'!$H113=4,'Comanda Decor 2'!$C$23,IF('Comanda Decor 2'!$H113=5,'Comanda Decor 2'!$C$24,IF('Comanda Decor 2'!$H113=6,'Comanda Decor 2'!$C$25,"Blank")))))),'Corespondenta ABS denumire-cod'!A:B,2,0)</f>
        <v/>
      </c>
      <c r="I86" s="3" t="str">
        <f>VLOOKUP(IF('Comanda Decor 2'!$I113=1,'Comanda Decor 2'!$C$20,IF('Comanda Decor 2'!$I113=2,'Comanda Decor 2'!$C$21,IF('Comanda Decor 2'!$I113=3,'Comanda Decor 2'!$C$22,IF('Comanda Decor 2'!$I113=4,'Comanda Decor 2'!$C$23,IF('Comanda Decor 2'!$I113=5,'Comanda Decor 2'!$C$24,IF('Comanda Decor 2'!$I113=6,'Comanda Decor 2'!$C$25,"Blank")))))),'Corespondenta ABS denumire-cod'!A:B,2,0)</f>
        <v/>
      </c>
      <c r="J86" s="3" t="str">
        <f>VLOOKUP(IF('Comanda Decor 2'!$J113=1,'Comanda Decor 2'!$C$20,IF('Comanda Decor 2'!$J113=2,'Comanda Decor 2'!$C$21,IF('Comanda Decor 2'!$J113=3,'Comanda Decor 2'!$C$22,IF('Comanda Decor 2'!$J113=4,'Comanda Decor 2'!$C$23,IF('Comanda Decor 2'!$J113=5,'Comanda Decor 2'!$C$24,IF('Comanda Decor 2'!$J113=6,'Comanda Decor 2'!$C$25,"Blank")))))),'Corespondenta ABS denumire-cod'!A:B,2,0)</f>
        <v/>
      </c>
      <c r="K86" s="3" t="str">
        <f>VLOOKUP(IF('Comanda Decor 2'!$K113=1,'Comanda Decor 2'!$C$20,IF('Comanda Decor 2'!$K113=2,'Comanda Decor 2'!$C$21,IF('Comanda Decor 2'!$K113=3,'Comanda Decor 2'!$C$22,IF('Comanda Decor 2'!$K113=4,'Comanda Decor 2'!$C$23,IF('Comanda Decor 2'!$K113=5,'Comanda Decor 2'!$C$24,IF('Comanda Decor 2'!$K113=6,'Comanda Decor 2'!$C$25,"Blank")))))),'Corespondenta ABS denumire-cod'!A:B,2,0)</f>
        <v/>
      </c>
      <c r="L86" s="3" t="str">
        <f>IF('Comanda Decor 2'!$D113&lt;&gt;0,VLOOKUP('Formula Cant 2'!$E85,'Grafica Cant'!$E$2:$F$17,2,0),"")</f>
        <v/>
      </c>
      <c r="M86" s="3" t="str">
        <f>IF('Comanda Decor 2'!$C113&lt;&gt;"",IF('Comanda Decor 2'!$L113&lt;&gt;"",'Comanda Decor 2'!$L113,""),"")</f>
        <v/>
      </c>
      <c r="N86" s="3" t="str">
        <f>IF('Comanda Decor 2'!$C113&lt;&gt;"",IF('Comanda Decor 2'!$C$12&lt;&gt;"",'Comanda Decor 2'!$C$12,""),"")</f>
        <v/>
      </c>
      <c r="O86" s="7" t="str">
        <f>IF('Comanda Decor 2'!$C113&lt;&gt;"",IF('Comanda Decor 2'!$C$10&lt;&gt;"",'Comanda Decor 2'!$C$10,""),"")</f>
        <v/>
      </c>
    </row>
    <row r="87" spans="1:15" x14ac:dyDescent="0.3">
      <c r="A87" s="3">
        <v>85</v>
      </c>
      <c r="B87" s="3" t="str">
        <f>IF('Comanda Decor 2'!$B114&lt;&gt;"",'Comanda Decor 2'!$B114,"")</f>
        <v/>
      </c>
      <c r="C87" s="3" t="str">
        <f>IF('Comanda Decor 2'!$C114&lt;&gt;"",'Comanda Decor 2'!$C114,"")</f>
        <v/>
      </c>
      <c r="D87" s="3" t="str">
        <f>IF('Comanda Decor 2'!$D114&lt;&gt;0,'Comanda Decor 2'!$D114,"")</f>
        <v/>
      </c>
      <c r="E87" s="3" t="str">
        <f>IF('Comanda Decor 2'!$E114&lt;&gt;0,'Comanda Decor 2'!$E114,"")</f>
        <v/>
      </c>
      <c r="F87" s="3" t="str">
        <f>IF('Comanda Decor 2'!$F114&lt;&gt;0,'Comanda Decor 2'!$F114,"")</f>
        <v/>
      </c>
      <c r="G87" s="3" t="str">
        <f>IF('Comanda Decor 2'!$C114="","",IF('Comanda Decor 2'!$G114="",1,0))</f>
        <v/>
      </c>
      <c r="H87" s="3" t="str">
        <f>VLOOKUP(IF('Comanda Decor 2'!$H114=1,'Comanda Decor 2'!$C$20,IF('Comanda Decor 2'!$H114=2,'Comanda Decor 2'!$C$21,IF('Comanda Decor 2'!$H114=3,'Comanda Decor 2'!$C$22,IF('Comanda Decor 2'!$H114=4,'Comanda Decor 2'!$C$23,IF('Comanda Decor 2'!$H114=5,'Comanda Decor 2'!$C$24,IF('Comanda Decor 2'!$H114=6,'Comanda Decor 2'!$C$25,"Blank")))))),'Corespondenta ABS denumire-cod'!A:B,2,0)</f>
        <v/>
      </c>
      <c r="I87" s="3" t="str">
        <f>VLOOKUP(IF('Comanda Decor 2'!$I114=1,'Comanda Decor 2'!$C$20,IF('Comanda Decor 2'!$I114=2,'Comanda Decor 2'!$C$21,IF('Comanda Decor 2'!$I114=3,'Comanda Decor 2'!$C$22,IF('Comanda Decor 2'!$I114=4,'Comanda Decor 2'!$C$23,IF('Comanda Decor 2'!$I114=5,'Comanda Decor 2'!$C$24,IF('Comanda Decor 2'!$I114=6,'Comanda Decor 2'!$C$25,"Blank")))))),'Corespondenta ABS denumire-cod'!A:B,2,0)</f>
        <v/>
      </c>
      <c r="J87" s="3" t="str">
        <f>VLOOKUP(IF('Comanda Decor 2'!$J114=1,'Comanda Decor 2'!$C$20,IF('Comanda Decor 2'!$J114=2,'Comanda Decor 2'!$C$21,IF('Comanda Decor 2'!$J114=3,'Comanda Decor 2'!$C$22,IF('Comanda Decor 2'!$J114=4,'Comanda Decor 2'!$C$23,IF('Comanda Decor 2'!$J114=5,'Comanda Decor 2'!$C$24,IF('Comanda Decor 2'!$J114=6,'Comanda Decor 2'!$C$25,"Blank")))))),'Corespondenta ABS denumire-cod'!A:B,2,0)</f>
        <v/>
      </c>
      <c r="K87" s="3" t="str">
        <f>VLOOKUP(IF('Comanda Decor 2'!$K114=1,'Comanda Decor 2'!$C$20,IF('Comanda Decor 2'!$K114=2,'Comanda Decor 2'!$C$21,IF('Comanda Decor 2'!$K114=3,'Comanda Decor 2'!$C$22,IF('Comanda Decor 2'!$K114=4,'Comanda Decor 2'!$C$23,IF('Comanda Decor 2'!$K114=5,'Comanda Decor 2'!$C$24,IF('Comanda Decor 2'!$K114=6,'Comanda Decor 2'!$C$25,"Blank")))))),'Corespondenta ABS denumire-cod'!A:B,2,0)</f>
        <v/>
      </c>
      <c r="L87" s="3" t="str">
        <f>IF('Comanda Decor 2'!$D114&lt;&gt;0,VLOOKUP('Formula Cant 2'!$E86,'Grafica Cant'!$E$2:$F$17,2,0),"")</f>
        <v/>
      </c>
      <c r="M87" s="3" t="str">
        <f>IF('Comanda Decor 2'!$C114&lt;&gt;"",IF('Comanda Decor 2'!$L114&lt;&gt;"",'Comanda Decor 2'!$L114,""),"")</f>
        <v/>
      </c>
      <c r="N87" s="3" t="str">
        <f>IF('Comanda Decor 2'!$C114&lt;&gt;"",IF('Comanda Decor 2'!$C$12&lt;&gt;"",'Comanda Decor 2'!$C$12,""),"")</f>
        <v/>
      </c>
      <c r="O87" s="7" t="str">
        <f>IF('Comanda Decor 2'!$C114&lt;&gt;"",IF('Comanda Decor 2'!$C$10&lt;&gt;"",'Comanda Decor 2'!$C$10,""),"")</f>
        <v/>
      </c>
    </row>
    <row r="88" spans="1:15" x14ac:dyDescent="0.3">
      <c r="A88" s="3">
        <v>86</v>
      </c>
      <c r="B88" s="3" t="str">
        <f>IF('Comanda Decor 2'!$B115&lt;&gt;"",'Comanda Decor 2'!$B115,"")</f>
        <v/>
      </c>
      <c r="C88" s="3" t="str">
        <f>IF('Comanda Decor 2'!$C115&lt;&gt;"",'Comanda Decor 2'!$C115,"")</f>
        <v/>
      </c>
      <c r="D88" s="3" t="str">
        <f>IF('Comanda Decor 2'!$D115&lt;&gt;0,'Comanda Decor 2'!$D115,"")</f>
        <v/>
      </c>
      <c r="E88" s="3" t="str">
        <f>IF('Comanda Decor 2'!$E115&lt;&gt;0,'Comanda Decor 2'!$E115,"")</f>
        <v/>
      </c>
      <c r="F88" s="3" t="str">
        <f>IF('Comanda Decor 2'!$F115&lt;&gt;0,'Comanda Decor 2'!$F115,"")</f>
        <v/>
      </c>
      <c r="G88" s="3" t="str">
        <f>IF('Comanda Decor 2'!$C115="","",IF('Comanda Decor 2'!$G115="",1,0))</f>
        <v/>
      </c>
      <c r="H88" s="3" t="str">
        <f>VLOOKUP(IF('Comanda Decor 2'!$H115=1,'Comanda Decor 2'!$C$20,IF('Comanda Decor 2'!$H115=2,'Comanda Decor 2'!$C$21,IF('Comanda Decor 2'!$H115=3,'Comanda Decor 2'!$C$22,IF('Comanda Decor 2'!$H115=4,'Comanda Decor 2'!$C$23,IF('Comanda Decor 2'!$H115=5,'Comanda Decor 2'!$C$24,IF('Comanda Decor 2'!$H115=6,'Comanda Decor 2'!$C$25,"Blank")))))),'Corespondenta ABS denumire-cod'!A:B,2,0)</f>
        <v/>
      </c>
      <c r="I88" s="3" t="str">
        <f>VLOOKUP(IF('Comanda Decor 2'!$I115=1,'Comanda Decor 2'!$C$20,IF('Comanda Decor 2'!$I115=2,'Comanda Decor 2'!$C$21,IF('Comanda Decor 2'!$I115=3,'Comanda Decor 2'!$C$22,IF('Comanda Decor 2'!$I115=4,'Comanda Decor 2'!$C$23,IF('Comanda Decor 2'!$I115=5,'Comanda Decor 2'!$C$24,IF('Comanda Decor 2'!$I115=6,'Comanda Decor 2'!$C$25,"Blank")))))),'Corespondenta ABS denumire-cod'!A:B,2,0)</f>
        <v/>
      </c>
      <c r="J88" s="3" t="str">
        <f>VLOOKUP(IF('Comanda Decor 2'!$J115=1,'Comanda Decor 2'!$C$20,IF('Comanda Decor 2'!$J115=2,'Comanda Decor 2'!$C$21,IF('Comanda Decor 2'!$J115=3,'Comanda Decor 2'!$C$22,IF('Comanda Decor 2'!$J115=4,'Comanda Decor 2'!$C$23,IF('Comanda Decor 2'!$J115=5,'Comanda Decor 2'!$C$24,IF('Comanda Decor 2'!$J115=6,'Comanda Decor 2'!$C$25,"Blank")))))),'Corespondenta ABS denumire-cod'!A:B,2,0)</f>
        <v/>
      </c>
      <c r="K88" s="3" t="str">
        <f>VLOOKUP(IF('Comanda Decor 2'!$K115=1,'Comanda Decor 2'!$C$20,IF('Comanda Decor 2'!$K115=2,'Comanda Decor 2'!$C$21,IF('Comanda Decor 2'!$K115=3,'Comanda Decor 2'!$C$22,IF('Comanda Decor 2'!$K115=4,'Comanda Decor 2'!$C$23,IF('Comanda Decor 2'!$K115=5,'Comanda Decor 2'!$C$24,IF('Comanda Decor 2'!$K115=6,'Comanda Decor 2'!$C$25,"Blank")))))),'Corespondenta ABS denumire-cod'!A:B,2,0)</f>
        <v/>
      </c>
      <c r="L88" s="3" t="str">
        <f>IF('Comanda Decor 2'!$D115&lt;&gt;0,VLOOKUP('Formula Cant 2'!$E87,'Grafica Cant'!$E$2:$F$17,2,0),"")</f>
        <v/>
      </c>
      <c r="M88" s="3" t="str">
        <f>IF('Comanda Decor 2'!$C115&lt;&gt;"",IF('Comanda Decor 2'!$L115&lt;&gt;"",'Comanda Decor 2'!$L115,""),"")</f>
        <v/>
      </c>
      <c r="N88" s="3" t="str">
        <f>IF('Comanda Decor 2'!$C115&lt;&gt;"",IF('Comanda Decor 2'!$C$12&lt;&gt;"",'Comanda Decor 2'!$C$12,""),"")</f>
        <v/>
      </c>
      <c r="O88" s="7" t="str">
        <f>IF('Comanda Decor 2'!$C115&lt;&gt;"",IF('Comanda Decor 2'!$C$10&lt;&gt;"",'Comanda Decor 2'!$C$10,""),"")</f>
        <v/>
      </c>
    </row>
    <row r="89" spans="1:15" x14ac:dyDescent="0.3">
      <c r="A89" s="3">
        <v>87</v>
      </c>
      <c r="B89" s="3" t="str">
        <f>IF('Comanda Decor 2'!$B116&lt;&gt;"",'Comanda Decor 2'!$B116,"")</f>
        <v/>
      </c>
      <c r="C89" s="3" t="str">
        <f>IF('Comanda Decor 2'!$C116&lt;&gt;"",'Comanda Decor 2'!$C116,"")</f>
        <v/>
      </c>
      <c r="D89" s="3" t="str">
        <f>IF('Comanda Decor 2'!$D116&lt;&gt;0,'Comanda Decor 2'!$D116,"")</f>
        <v/>
      </c>
      <c r="E89" s="3" t="str">
        <f>IF('Comanda Decor 2'!$E116&lt;&gt;0,'Comanda Decor 2'!$E116,"")</f>
        <v/>
      </c>
      <c r="F89" s="3" t="str">
        <f>IF('Comanda Decor 2'!$F116&lt;&gt;0,'Comanda Decor 2'!$F116,"")</f>
        <v/>
      </c>
      <c r="G89" s="3" t="str">
        <f>IF('Comanda Decor 2'!$C116="","",IF('Comanda Decor 2'!$G116="",1,0))</f>
        <v/>
      </c>
      <c r="H89" s="3" t="str">
        <f>VLOOKUP(IF('Comanda Decor 2'!$H116=1,'Comanda Decor 2'!$C$20,IF('Comanda Decor 2'!$H116=2,'Comanda Decor 2'!$C$21,IF('Comanda Decor 2'!$H116=3,'Comanda Decor 2'!$C$22,IF('Comanda Decor 2'!$H116=4,'Comanda Decor 2'!$C$23,IF('Comanda Decor 2'!$H116=5,'Comanda Decor 2'!$C$24,IF('Comanda Decor 2'!$H116=6,'Comanda Decor 2'!$C$25,"Blank")))))),'Corespondenta ABS denumire-cod'!A:B,2,0)</f>
        <v/>
      </c>
      <c r="I89" s="3" t="str">
        <f>VLOOKUP(IF('Comanda Decor 2'!$I116=1,'Comanda Decor 2'!$C$20,IF('Comanda Decor 2'!$I116=2,'Comanda Decor 2'!$C$21,IF('Comanda Decor 2'!$I116=3,'Comanda Decor 2'!$C$22,IF('Comanda Decor 2'!$I116=4,'Comanda Decor 2'!$C$23,IF('Comanda Decor 2'!$I116=5,'Comanda Decor 2'!$C$24,IF('Comanda Decor 2'!$I116=6,'Comanda Decor 2'!$C$25,"Blank")))))),'Corespondenta ABS denumire-cod'!A:B,2,0)</f>
        <v/>
      </c>
      <c r="J89" s="3" t="str">
        <f>VLOOKUP(IF('Comanda Decor 2'!$J116=1,'Comanda Decor 2'!$C$20,IF('Comanda Decor 2'!$J116=2,'Comanda Decor 2'!$C$21,IF('Comanda Decor 2'!$J116=3,'Comanda Decor 2'!$C$22,IF('Comanda Decor 2'!$J116=4,'Comanda Decor 2'!$C$23,IF('Comanda Decor 2'!$J116=5,'Comanda Decor 2'!$C$24,IF('Comanda Decor 2'!$J116=6,'Comanda Decor 2'!$C$25,"Blank")))))),'Corespondenta ABS denumire-cod'!A:B,2,0)</f>
        <v/>
      </c>
      <c r="K89" s="3" t="str">
        <f>VLOOKUP(IF('Comanda Decor 2'!$K116=1,'Comanda Decor 2'!$C$20,IF('Comanda Decor 2'!$K116=2,'Comanda Decor 2'!$C$21,IF('Comanda Decor 2'!$K116=3,'Comanda Decor 2'!$C$22,IF('Comanda Decor 2'!$K116=4,'Comanda Decor 2'!$C$23,IF('Comanda Decor 2'!$K116=5,'Comanda Decor 2'!$C$24,IF('Comanda Decor 2'!$K116=6,'Comanda Decor 2'!$C$25,"Blank")))))),'Corespondenta ABS denumire-cod'!A:B,2,0)</f>
        <v/>
      </c>
      <c r="L89" s="3" t="str">
        <f>IF('Comanda Decor 2'!$D116&lt;&gt;0,VLOOKUP('Formula Cant 2'!$E88,'Grafica Cant'!$E$2:$F$17,2,0),"")</f>
        <v/>
      </c>
      <c r="M89" s="3" t="str">
        <f>IF('Comanda Decor 2'!$C116&lt;&gt;"",IF('Comanda Decor 2'!$L116&lt;&gt;"",'Comanda Decor 2'!$L116,""),"")</f>
        <v/>
      </c>
      <c r="N89" s="3" t="str">
        <f>IF('Comanda Decor 2'!$C116&lt;&gt;"",IF('Comanda Decor 2'!$C$12&lt;&gt;"",'Comanda Decor 2'!$C$12,""),"")</f>
        <v/>
      </c>
      <c r="O89" s="7" t="str">
        <f>IF('Comanda Decor 2'!$C116&lt;&gt;"",IF('Comanda Decor 2'!$C$10&lt;&gt;"",'Comanda Decor 2'!$C$10,""),"")</f>
        <v/>
      </c>
    </row>
    <row r="90" spans="1:15" x14ac:dyDescent="0.3">
      <c r="A90" s="3">
        <v>88</v>
      </c>
      <c r="B90" s="3" t="str">
        <f>IF('Comanda Decor 2'!$B117&lt;&gt;"",'Comanda Decor 2'!$B117,"")</f>
        <v/>
      </c>
      <c r="C90" s="3" t="str">
        <f>IF('Comanda Decor 2'!$C117&lt;&gt;"",'Comanda Decor 2'!$C117,"")</f>
        <v/>
      </c>
      <c r="D90" s="3" t="str">
        <f>IF('Comanda Decor 2'!$D117&lt;&gt;0,'Comanda Decor 2'!$D117,"")</f>
        <v/>
      </c>
      <c r="E90" s="3" t="str">
        <f>IF('Comanda Decor 2'!$E117&lt;&gt;0,'Comanda Decor 2'!$E117,"")</f>
        <v/>
      </c>
      <c r="F90" s="3" t="str">
        <f>IF('Comanda Decor 2'!$F117&lt;&gt;0,'Comanda Decor 2'!$F117,"")</f>
        <v/>
      </c>
      <c r="G90" s="3" t="str">
        <f>IF('Comanda Decor 2'!$C117="","",IF('Comanda Decor 2'!$G117="",1,0))</f>
        <v/>
      </c>
      <c r="H90" s="3" t="str">
        <f>VLOOKUP(IF('Comanda Decor 2'!$H117=1,'Comanda Decor 2'!$C$20,IF('Comanda Decor 2'!$H117=2,'Comanda Decor 2'!$C$21,IF('Comanda Decor 2'!$H117=3,'Comanda Decor 2'!$C$22,IF('Comanda Decor 2'!$H117=4,'Comanda Decor 2'!$C$23,IF('Comanda Decor 2'!$H117=5,'Comanda Decor 2'!$C$24,IF('Comanda Decor 2'!$H117=6,'Comanda Decor 2'!$C$25,"Blank")))))),'Corespondenta ABS denumire-cod'!A:B,2,0)</f>
        <v/>
      </c>
      <c r="I90" s="3" t="str">
        <f>VLOOKUP(IF('Comanda Decor 2'!$I117=1,'Comanda Decor 2'!$C$20,IF('Comanda Decor 2'!$I117=2,'Comanda Decor 2'!$C$21,IF('Comanda Decor 2'!$I117=3,'Comanda Decor 2'!$C$22,IF('Comanda Decor 2'!$I117=4,'Comanda Decor 2'!$C$23,IF('Comanda Decor 2'!$I117=5,'Comanda Decor 2'!$C$24,IF('Comanda Decor 2'!$I117=6,'Comanda Decor 2'!$C$25,"Blank")))))),'Corespondenta ABS denumire-cod'!A:B,2,0)</f>
        <v/>
      </c>
      <c r="J90" s="3" t="str">
        <f>VLOOKUP(IF('Comanda Decor 2'!$J117=1,'Comanda Decor 2'!$C$20,IF('Comanda Decor 2'!$J117=2,'Comanda Decor 2'!$C$21,IF('Comanda Decor 2'!$J117=3,'Comanda Decor 2'!$C$22,IF('Comanda Decor 2'!$J117=4,'Comanda Decor 2'!$C$23,IF('Comanda Decor 2'!$J117=5,'Comanda Decor 2'!$C$24,IF('Comanda Decor 2'!$J117=6,'Comanda Decor 2'!$C$25,"Blank")))))),'Corespondenta ABS denumire-cod'!A:B,2,0)</f>
        <v/>
      </c>
      <c r="K90" s="3" t="str">
        <f>VLOOKUP(IF('Comanda Decor 2'!$K117=1,'Comanda Decor 2'!$C$20,IF('Comanda Decor 2'!$K117=2,'Comanda Decor 2'!$C$21,IF('Comanda Decor 2'!$K117=3,'Comanda Decor 2'!$C$22,IF('Comanda Decor 2'!$K117=4,'Comanda Decor 2'!$C$23,IF('Comanda Decor 2'!$K117=5,'Comanda Decor 2'!$C$24,IF('Comanda Decor 2'!$K117=6,'Comanda Decor 2'!$C$25,"Blank")))))),'Corespondenta ABS denumire-cod'!A:B,2,0)</f>
        <v/>
      </c>
      <c r="L90" s="3" t="str">
        <f>IF('Comanda Decor 2'!$D117&lt;&gt;0,VLOOKUP('Formula Cant 2'!$E89,'Grafica Cant'!$E$2:$F$17,2,0),"")</f>
        <v/>
      </c>
      <c r="M90" s="3" t="str">
        <f>IF('Comanda Decor 2'!$C117&lt;&gt;"",IF('Comanda Decor 2'!$L117&lt;&gt;"",'Comanda Decor 2'!$L117,""),"")</f>
        <v/>
      </c>
      <c r="N90" s="3" t="str">
        <f>IF('Comanda Decor 2'!$C117&lt;&gt;"",IF('Comanda Decor 2'!$C$12&lt;&gt;"",'Comanda Decor 2'!$C$12,""),"")</f>
        <v/>
      </c>
      <c r="O90" s="7" t="str">
        <f>IF('Comanda Decor 2'!$C117&lt;&gt;"",IF('Comanda Decor 2'!$C$10&lt;&gt;"",'Comanda Decor 2'!$C$10,""),"")</f>
        <v/>
      </c>
    </row>
    <row r="91" spans="1:15" x14ac:dyDescent="0.3">
      <c r="A91" s="3">
        <v>89</v>
      </c>
      <c r="B91" s="3" t="str">
        <f>IF('Comanda Decor 2'!$B118&lt;&gt;"",'Comanda Decor 2'!$B118,"")</f>
        <v/>
      </c>
      <c r="C91" s="3" t="str">
        <f>IF('Comanda Decor 2'!$C118&lt;&gt;"",'Comanda Decor 2'!$C118,"")</f>
        <v/>
      </c>
      <c r="D91" s="3" t="str">
        <f>IF('Comanda Decor 2'!$D118&lt;&gt;0,'Comanda Decor 2'!$D118,"")</f>
        <v/>
      </c>
      <c r="E91" s="3" t="str">
        <f>IF('Comanda Decor 2'!$E118&lt;&gt;0,'Comanda Decor 2'!$E118,"")</f>
        <v/>
      </c>
      <c r="F91" s="3" t="str">
        <f>IF('Comanda Decor 2'!$F118&lt;&gt;0,'Comanda Decor 2'!$F118,"")</f>
        <v/>
      </c>
      <c r="G91" s="3" t="str">
        <f>IF('Comanda Decor 2'!$C118="","",IF('Comanda Decor 2'!$G118="",1,0))</f>
        <v/>
      </c>
      <c r="H91" s="3" t="str">
        <f>VLOOKUP(IF('Comanda Decor 2'!$H118=1,'Comanda Decor 2'!$C$20,IF('Comanda Decor 2'!$H118=2,'Comanda Decor 2'!$C$21,IF('Comanda Decor 2'!$H118=3,'Comanda Decor 2'!$C$22,IF('Comanda Decor 2'!$H118=4,'Comanda Decor 2'!$C$23,IF('Comanda Decor 2'!$H118=5,'Comanda Decor 2'!$C$24,IF('Comanda Decor 2'!$H118=6,'Comanda Decor 2'!$C$25,"Blank")))))),'Corespondenta ABS denumire-cod'!A:B,2,0)</f>
        <v/>
      </c>
      <c r="I91" s="3" t="str">
        <f>VLOOKUP(IF('Comanda Decor 2'!$I118=1,'Comanda Decor 2'!$C$20,IF('Comanda Decor 2'!$I118=2,'Comanda Decor 2'!$C$21,IF('Comanda Decor 2'!$I118=3,'Comanda Decor 2'!$C$22,IF('Comanda Decor 2'!$I118=4,'Comanda Decor 2'!$C$23,IF('Comanda Decor 2'!$I118=5,'Comanda Decor 2'!$C$24,IF('Comanda Decor 2'!$I118=6,'Comanda Decor 2'!$C$25,"Blank")))))),'Corespondenta ABS denumire-cod'!A:B,2,0)</f>
        <v/>
      </c>
      <c r="J91" s="3" t="str">
        <f>VLOOKUP(IF('Comanda Decor 2'!$J118=1,'Comanda Decor 2'!$C$20,IF('Comanda Decor 2'!$J118=2,'Comanda Decor 2'!$C$21,IF('Comanda Decor 2'!$J118=3,'Comanda Decor 2'!$C$22,IF('Comanda Decor 2'!$J118=4,'Comanda Decor 2'!$C$23,IF('Comanda Decor 2'!$J118=5,'Comanda Decor 2'!$C$24,IF('Comanda Decor 2'!$J118=6,'Comanda Decor 2'!$C$25,"Blank")))))),'Corespondenta ABS denumire-cod'!A:B,2,0)</f>
        <v/>
      </c>
      <c r="K91" s="3" t="str">
        <f>VLOOKUP(IF('Comanda Decor 2'!$K118=1,'Comanda Decor 2'!$C$20,IF('Comanda Decor 2'!$K118=2,'Comanda Decor 2'!$C$21,IF('Comanda Decor 2'!$K118=3,'Comanda Decor 2'!$C$22,IF('Comanda Decor 2'!$K118=4,'Comanda Decor 2'!$C$23,IF('Comanda Decor 2'!$K118=5,'Comanda Decor 2'!$C$24,IF('Comanda Decor 2'!$K118=6,'Comanda Decor 2'!$C$25,"Blank")))))),'Corespondenta ABS denumire-cod'!A:B,2,0)</f>
        <v/>
      </c>
      <c r="L91" s="3" t="str">
        <f>IF('Comanda Decor 2'!$D118&lt;&gt;0,VLOOKUP('Formula Cant 2'!$E90,'Grafica Cant'!$E$2:$F$17,2,0),"")</f>
        <v/>
      </c>
      <c r="M91" s="3" t="str">
        <f>IF('Comanda Decor 2'!$C118&lt;&gt;"",IF('Comanda Decor 2'!$L118&lt;&gt;"",'Comanda Decor 2'!$L118,""),"")</f>
        <v/>
      </c>
      <c r="N91" s="3" t="str">
        <f>IF('Comanda Decor 2'!$C118&lt;&gt;"",IF('Comanda Decor 2'!$C$12&lt;&gt;"",'Comanda Decor 2'!$C$12,""),"")</f>
        <v/>
      </c>
      <c r="O91" s="7" t="str">
        <f>IF('Comanda Decor 2'!$C118&lt;&gt;"",IF('Comanda Decor 2'!$C$10&lt;&gt;"",'Comanda Decor 2'!$C$10,""),"")</f>
        <v/>
      </c>
    </row>
    <row r="92" spans="1:15" x14ac:dyDescent="0.3">
      <c r="A92" s="3">
        <v>90</v>
      </c>
      <c r="B92" s="3" t="str">
        <f>IF('Comanda Decor 2'!$B119&lt;&gt;"",'Comanda Decor 2'!$B119,"")</f>
        <v/>
      </c>
      <c r="C92" s="3" t="str">
        <f>IF('Comanda Decor 2'!$C119&lt;&gt;"",'Comanda Decor 2'!$C119,"")</f>
        <v/>
      </c>
      <c r="D92" s="3" t="str">
        <f>IF('Comanda Decor 2'!$D119&lt;&gt;0,'Comanda Decor 2'!$D119,"")</f>
        <v/>
      </c>
      <c r="E92" s="3" t="str">
        <f>IF('Comanda Decor 2'!$E119&lt;&gt;0,'Comanda Decor 2'!$E119,"")</f>
        <v/>
      </c>
      <c r="F92" s="3" t="str">
        <f>IF('Comanda Decor 2'!$F119&lt;&gt;0,'Comanda Decor 2'!$F119,"")</f>
        <v/>
      </c>
      <c r="G92" s="3" t="str">
        <f>IF('Comanda Decor 2'!$C119="","",IF('Comanda Decor 2'!$G119="",1,0))</f>
        <v/>
      </c>
      <c r="H92" s="3" t="str">
        <f>VLOOKUP(IF('Comanda Decor 2'!$H119=1,'Comanda Decor 2'!$C$20,IF('Comanda Decor 2'!$H119=2,'Comanda Decor 2'!$C$21,IF('Comanda Decor 2'!$H119=3,'Comanda Decor 2'!$C$22,IF('Comanda Decor 2'!$H119=4,'Comanda Decor 2'!$C$23,IF('Comanda Decor 2'!$H119=5,'Comanda Decor 2'!$C$24,IF('Comanda Decor 2'!$H119=6,'Comanda Decor 2'!$C$25,"Blank")))))),'Corespondenta ABS denumire-cod'!A:B,2,0)</f>
        <v/>
      </c>
      <c r="I92" s="3" t="str">
        <f>VLOOKUP(IF('Comanda Decor 2'!$I119=1,'Comanda Decor 2'!$C$20,IF('Comanda Decor 2'!$I119=2,'Comanda Decor 2'!$C$21,IF('Comanda Decor 2'!$I119=3,'Comanda Decor 2'!$C$22,IF('Comanda Decor 2'!$I119=4,'Comanda Decor 2'!$C$23,IF('Comanda Decor 2'!$I119=5,'Comanda Decor 2'!$C$24,IF('Comanda Decor 2'!$I119=6,'Comanda Decor 2'!$C$25,"Blank")))))),'Corespondenta ABS denumire-cod'!A:B,2,0)</f>
        <v/>
      </c>
      <c r="J92" s="3" t="str">
        <f>VLOOKUP(IF('Comanda Decor 2'!$J119=1,'Comanda Decor 2'!$C$20,IF('Comanda Decor 2'!$J119=2,'Comanda Decor 2'!$C$21,IF('Comanda Decor 2'!$J119=3,'Comanda Decor 2'!$C$22,IF('Comanda Decor 2'!$J119=4,'Comanda Decor 2'!$C$23,IF('Comanda Decor 2'!$J119=5,'Comanda Decor 2'!$C$24,IF('Comanda Decor 2'!$J119=6,'Comanda Decor 2'!$C$25,"Blank")))))),'Corespondenta ABS denumire-cod'!A:B,2,0)</f>
        <v/>
      </c>
      <c r="K92" s="3" t="str">
        <f>VLOOKUP(IF('Comanda Decor 2'!$K119=1,'Comanda Decor 2'!$C$20,IF('Comanda Decor 2'!$K119=2,'Comanda Decor 2'!$C$21,IF('Comanda Decor 2'!$K119=3,'Comanda Decor 2'!$C$22,IF('Comanda Decor 2'!$K119=4,'Comanda Decor 2'!$C$23,IF('Comanda Decor 2'!$K119=5,'Comanda Decor 2'!$C$24,IF('Comanda Decor 2'!$K119=6,'Comanda Decor 2'!$C$25,"Blank")))))),'Corespondenta ABS denumire-cod'!A:B,2,0)</f>
        <v/>
      </c>
      <c r="L92" s="3" t="str">
        <f>IF('Comanda Decor 2'!$D119&lt;&gt;0,VLOOKUP('Formula Cant 2'!$E91,'Grafica Cant'!$E$2:$F$17,2,0),"")</f>
        <v/>
      </c>
      <c r="M92" s="3" t="str">
        <f>IF('Comanda Decor 2'!$C119&lt;&gt;"",IF('Comanda Decor 2'!$L119&lt;&gt;"",'Comanda Decor 2'!$L119,""),"")</f>
        <v/>
      </c>
      <c r="N92" s="3" t="str">
        <f>IF('Comanda Decor 2'!$C119&lt;&gt;"",IF('Comanda Decor 2'!$C$12&lt;&gt;"",'Comanda Decor 2'!$C$12,""),"")</f>
        <v/>
      </c>
      <c r="O92" s="7" t="str">
        <f>IF('Comanda Decor 2'!$C119&lt;&gt;"",IF('Comanda Decor 2'!$C$10&lt;&gt;"",'Comanda Decor 2'!$C$10,""),"")</f>
        <v/>
      </c>
    </row>
    <row r="93" spans="1:15" x14ac:dyDescent="0.3">
      <c r="A93" s="3">
        <v>91</v>
      </c>
      <c r="B93" s="3" t="str">
        <f>IF('Comanda Decor 2'!$B120&lt;&gt;"",'Comanda Decor 2'!$B120,"")</f>
        <v/>
      </c>
      <c r="C93" s="3" t="str">
        <f>IF('Comanda Decor 2'!$C120&lt;&gt;"",'Comanda Decor 2'!$C120,"")</f>
        <v/>
      </c>
      <c r="D93" s="3" t="str">
        <f>IF('Comanda Decor 2'!$D120&lt;&gt;0,'Comanda Decor 2'!$D120,"")</f>
        <v/>
      </c>
      <c r="E93" s="3" t="str">
        <f>IF('Comanda Decor 2'!$E120&lt;&gt;0,'Comanda Decor 2'!$E120,"")</f>
        <v/>
      </c>
      <c r="F93" s="3" t="str">
        <f>IF('Comanda Decor 2'!$F120&lt;&gt;0,'Comanda Decor 2'!$F120,"")</f>
        <v/>
      </c>
      <c r="G93" s="3" t="str">
        <f>IF('Comanda Decor 2'!$C120="","",IF('Comanda Decor 2'!$G120="",1,0))</f>
        <v/>
      </c>
      <c r="H93" s="3" t="str">
        <f>VLOOKUP(IF('Comanda Decor 2'!$H120=1,'Comanda Decor 2'!$C$20,IF('Comanda Decor 2'!$H120=2,'Comanda Decor 2'!$C$21,IF('Comanda Decor 2'!$H120=3,'Comanda Decor 2'!$C$22,IF('Comanda Decor 2'!$H120=4,'Comanda Decor 2'!$C$23,IF('Comanda Decor 2'!$H120=5,'Comanda Decor 2'!$C$24,IF('Comanda Decor 2'!$H120=6,'Comanda Decor 2'!$C$25,"Blank")))))),'Corespondenta ABS denumire-cod'!A:B,2,0)</f>
        <v/>
      </c>
      <c r="I93" s="3" t="str">
        <f>VLOOKUP(IF('Comanda Decor 2'!$I120=1,'Comanda Decor 2'!$C$20,IF('Comanda Decor 2'!$I120=2,'Comanda Decor 2'!$C$21,IF('Comanda Decor 2'!$I120=3,'Comanda Decor 2'!$C$22,IF('Comanda Decor 2'!$I120=4,'Comanda Decor 2'!$C$23,IF('Comanda Decor 2'!$I120=5,'Comanda Decor 2'!$C$24,IF('Comanda Decor 2'!$I120=6,'Comanda Decor 2'!$C$25,"Blank")))))),'Corespondenta ABS denumire-cod'!A:B,2,0)</f>
        <v/>
      </c>
      <c r="J93" s="3" t="str">
        <f>VLOOKUP(IF('Comanda Decor 2'!$J120=1,'Comanda Decor 2'!$C$20,IF('Comanda Decor 2'!$J120=2,'Comanda Decor 2'!$C$21,IF('Comanda Decor 2'!$J120=3,'Comanda Decor 2'!$C$22,IF('Comanda Decor 2'!$J120=4,'Comanda Decor 2'!$C$23,IF('Comanda Decor 2'!$J120=5,'Comanda Decor 2'!$C$24,IF('Comanda Decor 2'!$J120=6,'Comanda Decor 2'!$C$25,"Blank")))))),'Corespondenta ABS denumire-cod'!A:B,2,0)</f>
        <v/>
      </c>
      <c r="K93" s="3" t="str">
        <f>VLOOKUP(IF('Comanda Decor 2'!$K120=1,'Comanda Decor 2'!$C$20,IF('Comanda Decor 2'!$K120=2,'Comanda Decor 2'!$C$21,IF('Comanda Decor 2'!$K120=3,'Comanda Decor 2'!$C$22,IF('Comanda Decor 2'!$K120=4,'Comanda Decor 2'!$C$23,IF('Comanda Decor 2'!$K120=5,'Comanda Decor 2'!$C$24,IF('Comanda Decor 2'!$K120=6,'Comanda Decor 2'!$C$25,"Blank")))))),'Corespondenta ABS denumire-cod'!A:B,2,0)</f>
        <v/>
      </c>
      <c r="L93" s="3" t="str">
        <f>IF('Comanda Decor 2'!$D120&lt;&gt;0,VLOOKUP('Formula Cant 2'!$E92,'Grafica Cant'!$E$2:$F$17,2,0),"")</f>
        <v/>
      </c>
      <c r="M93" s="3" t="str">
        <f>IF('Comanda Decor 2'!$C120&lt;&gt;"",IF('Comanda Decor 2'!$L120&lt;&gt;"",'Comanda Decor 2'!$L120,""),"")</f>
        <v/>
      </c>
      <c r="N93" s="3" t="str">
        <f>IF('Comanda Decor 2'!$C120&lt;&gt;"",IF('Comanda Decor 2'!$C$12&lt;&gt;"",'Comanda Decor 2'!$C$12,""),"")</f>
        <v/>
      </c>
      <c r="O93" s="7" t="str">
        <f>IF('Comanda Decor 2'!$C120&lt;&gt;"",IF('Comanda Decor 2'!$C$10&lt;&gt;"",'Comanda Decor 2'!$C$10,""),"")</f>
        <v/>
      </c>
    </row>
    <row r="94" spans="1:15" x14ac:dyDescent="0.3">
      <c r="A94" s="3">
        <v>92</v>
      </c>
      <c r="B94" s="3" t="str">
        <f>IF('Comanda Decor 2'!$B121&lt;&gt;"",'Comanda Decor 2'!$B121,"")</f>
        <v/>
      </c>
      <c r="C94" s="3" t="str">
        <f>IF('Comanda Decor 2'!$C121&lt;&gt;"",'Comanda Decor 2'!$C121,"")</f>
        <v/>
      </c>
      <c r="D94" s="3" t="str">
        <f>IF('Comanda Decor 2'!$D121&lt;&gt;0,'Comanda Decor 2'!$D121,"")</f>
        <v/>
      </c>
      <c r="E94" s="3" t="str">
        <f>IF('Comanda Decor 2'!$E121&lt;&gt;0,'Comanda Decor 2'!$E121,"")</f>
        <v/>
      </c>
      <c r="F94" s="3" t="str">
        <f>IF('Comanda Decor 2'!$F121&lt;&gt;0,'Comanda Decor 2'!$F121,"")</f>
        <v/>
      </c>
      <c r="G94" s="3" t="str">
        <f>IF('Comanda Decor 2'!$C121="","",IF('Comanda Decor 2'!$G121="",1,0))</f>
        <v/>
      </c>
      <c r="H94" s="3" t="str">
        <f>VLOOKUP(IF('Comanda Decor 2'!$H121=1,'Comanda Decor 2'!$C$20,IF('Comanda Decor 2'!$H121=2,'Comanda Decor 2'!$C$21,IF('Comanda Decor 2'!$H121=3,'Comanda Decor 2'!$C$22,IF('Comanda Decor 2'!$H121=4,'Comanda Decor 2'!$C$23,IF('Comanda Decor 2'!$H121=5,'Comanda Decor 2'!$C$24,IF('Comanda Decor 2'!$H121=6,'Comanda Decor 2'!$C$25,"Blank")))))),'Corespondenta ABS denumire-cod'!A:B,2,0)</f>
        <v/>
      </c>
      <c r="I94" s="3" t="str">
        <f>VLOOKUP(IF('Comanda Decor 2'!$I121=1,'Comanda Decor 2'!$C$20,IF('Comanda Decor 2'!$I121=2,'Comanda Decor 2'!$C$21,IF('Comanda Decor 2'!$I121=3,'Comanda Decor 2'!$C$22,IF('Comanda Decor 2'!$I121=4,'Comanda Decor 2'!$C$23,IF('Comanda Decor 2'!$I121=5,'Comanda Decor 2'!$C$24,IF('Comanda Decor 2'!$I121=6,'Comanda Decor 2'!$C$25,"Blank")))))),'Corespondenta ABS denumire-cod'!A:B,2,0)</f>
        <v/>
      </c>
      <c r="J94" s="3" t="str">
        <f>VLOOKUP(IF('Comanda Decor 2'!$J121=1,'Comanda Decor 2'!$C$20,IF('Comanda Decor 2'!$J121=2,'Comanda Decor 2'!$C$21,IF('Comanda Decor 2'!$J121=3,'Comanda Decor 2'!$C$22,IF('Comanda Decor 2'!$J121=4,'Comanda Decor 2'!$C$23,IF('Comanda Decor 2'!$J121=5,'Comanda Decor 2'!$C$24,IF('Comanda Decor 2'!$J121=6,'Comanda Decor 2'!$C$25,"Blank")))))),'Corespondenta ABS denumire-cod'!A:B,2,0)</f>
        <v/>
      </c>
      <c r="K94" s="3" t="str">
        <f>VLOOKUP(IF('Comanda Decor 2'!$K121=1,'Comanda Decor 2'!$C$20,IF('Comanda Decor 2'!$K121=2,'Comanda Decor 2'!$C$21,IF('Comanda Decor 2'!$K121=3,'Comanda Decor 2'!$C$22,IF('Comanda Decor 2'!$K121=4,'Comanda Decor 2'!$C$23,IF('Comanda Decor 2'!$K121=5,'Comanda Decor 2'!$C$24,IF('Comanda Decor 2'!$K121=6,'Comanda Decor 2'!$C$25,"Blank")))))),'Corespondenta ABS denumire-cod'!A:B,2,0)</f>
        <v/>
      </c>
      <c r="L94" s="3" t="str">
        <f>IF('Comanda Decor 2'!$D121&lt;&gt;0,VLOOKUP('Formula Cant 2'!$E93,'Grafica Cant'!$E$2:$F$17,2,0),"")</f>
        <v/>
      </c>
      <c r="M94" s="3" t="str">
        <f>IF('Comanda Decor 2'!$C121&lt;&gt;"",IF('Comanda Decor 2'!$L121&lt;&gt;"",'Comanda Decor 2'!$L121,""),"")</f>
        <v/>
      </c>
      <c r="N94" s="3" t="str">
        <f>IF('Comanda Decor 2'!$C121&lt;&gt;"",IF('Comanda Decor 2'!$C$12&lt;&gt;"",'Comanda Decor 2'!$C$12,""),"")</f>
        <v/>
      </c>
      <c r="O94" s="7" t="str">
        <f>IF('Comanda Decor 2'!$C121&lt;&gt;"",IF('Comanda Decor 2'!$C$10&lt;&gt;"",'Comanda Decor 2'!$C$10,""),"")</f>
        <v/>
      </c>
    </row>
    <row r="95" spans="1:15" x14ac:dyDescent="0.3">
      <c r="A95" s="3">
        <v>93</v>
      </c>
      <c r="B95" s="3" t="str">
        <f>IF('Comanda Decor 2'!$B122&lt;&gt;"",'Comanda Decor 2'!$B122,"")</f>
        <v/>
      </c>
      <c r="C95" s="3" t="str">
        <f>IF('Comanda Decor 2'!$C122&lt;&gt;"",'Comanda Decor 2'!$C122,"")</f>
        <v/>
      </c>
      <c r="D95" s="3" t="str">
        <f>IF('Comanda Decor 2'!$D122&lt;&gt;0,'Comanda Decor 2'!$D122,"")</f>
        <v/>
      </c>
      <c r="E95" s="3" t="str">
        <f>IF('Comanda Decor 2'!$E122&lt;&gt;0,'Comanda Decor 2'!$E122,"")</f>
        <v/>
      </c>
      <c r="F95" s="3" t="str">
        <f>IF('Comanda Decor 2'!$F122&lt;&gt;0,'Comanda Decor 2'!$F122,"")</f>
        <v/>
      </c>
      <c r="G95" s="3" t="str">
        <f>IF('Comanda Decor 2'!$C122="","",IF('Comanda Decor 2'!$G122="",1,0))</f>
        <v/>
      </c>
      <c r="H95" s="3" t="str">
        <f>VLOOKUP(IF('Comanda Decor 2'!$H122=1,'Comanda Decor 2'!$C$20,IF('Comanda Decor 2'!$H122=2,'Comanda Decor 2'!$C$21,IF('Comanda Decor 2'!$H122=3,'Comanda Decor 2'!$C$22,IF('Comanda Decor 2'!$H122=4,'Comanda Decor 2'!$C$23,IF('Comanda Decor 2'!$H122=5,'Comanda Decor 2'!$C$24,IF('Comanda Decor 2'!$H122=6,'Comanda Decor 2'!$C$25,"Blank")))))),'Corespondenta ABS denumire-cod'!A:B,2,0)</f>
        <v/>
      </c>
      <c r="I95" s="3" t="str">
        <f>VLOOKUP(IF('Comanda Decor 2'!$I122=1,'Comanda Decor 2'!$C$20,IF('Comanda Decor 2'!$I122=2,'Comanda Decor 2'!$C$21,IF('Comanda Decor 2'!$I122=3,'Comanda Decor 2'!$C$22,IF('Comanda Decor 2'!$I122=4,'Comanda Decor 2'!$C$23,IF('Comanda Decor 2'!$I122=5,'Comanda Decor 2'!$C$24,IF('Comanda Decor 2'!$I122=6,'Comanda Decor 2'!$C$25,"Blank")))))),'Corespondenta ABS denumire-cod'!A:B,2,0)</f>
        <v/>
      </c>
      <c r="J95" s="3" t="str">
        <f>VLOOKUP(IF('Comanda Decor 2'!$J122=1,'Comanda Decor 2'!$C$20,IF('Comanda Decor 2'!$J122=2,'Comanda Decor 2'!$C$21,IF('Comanda Decor 2'!$J122=3,'Comanda Decor 2'!$C$22,IF('Comanda Decor 2'!$J122=4,'Comanda Decor 2'!$C$23,IF('Comanda Decor 2'!$J122=5,'Comanda Decor 2'!$C$24,IF('Comanda Decor 2'!$J122=6,'Comanda Decor 2'!$C$25,"Blank")))))),'Corespondenta ABS denumire-cod'!A:B,2,0)</f>
        <v/>
      </c>
      <c r="K95" s="3" t="str">
        <f>VLOOKUP(IF('Comanda Decor 2'!$K122=1,'Comanda Decor 2'!$C$20,IF('Comanda Decor 2'!$K122=2,'Comanda Decor 2'!$C$21,IF('Comanda Decor 2'!$K122=3,'Comanda Decor 2'!$C$22,IF('Comanda Decor 2'!$K122=4,'Comanda Decor 2'!$C$23,IF('Comanda Decor 2'!$K122=5,'Comanda Decor 2'!$C$24,IF('Comanda Decor 2'!$K122=6,'Comanda Decor 2'!$C$25,"Blank")))))),'Corespondenta ABS denumire-cod'!A:B,2,0)</f>
        <v/>
      </c>
      <c r="L95" s="3" t="str">
        <f>IF('Comanda Decor 2'!$D122&lt;&gt;0,VLOOKUP('Formula Cant 2'!$E94,'Grafica Cant'!$E$2:$F$17,2,0),"")</f>
        <v/>
      </c>
      <c r="M95" s="3" t="str">
        <f>IF('Comanda Decor 2'!$C122&lt;&gt;"",IF('Comanda Decor 2'!$L122&lt;&gt;"",'Comanda Decor 2'!$L122,""),"")</f>
        <v/>
      </c>
      <c r="N95" s="3" t="str">
        <f>IF('Comanda Decor 2'!$C122&lt;&gt;"",IF('Comanda Decor 2'!$C$12&lt;&gt;"",'Comanda Decor 2'!$C$12,""),"")</f>
        <v/>
      </c>
      <c r="O95" s="7" t="str">
        <f>IF('Comanda Decor 2'!$C122&lt;&gt;"",IF('Comanda Decor 2'!$C$10&lt;&gt;"",'Comanda Decor 2'!$C$10,""),"")</f>
        <v/>
      </c>
    </row>
    <row r="96" spans="1:15" x14ac:dyDescent="0.3">
      <c r="A96" s="3">
        <v>94</v>
      </c>
      <c r="B96" s="3" t="str">
        <f>IF('Comanda Decor 2'!$B123&lt;&gt;"",'Comanda Decor 2'!$B123,"")</f>
        <v/>
      </c>
      <c r="C96" s="3" t="str">
        <f>IF('Comanda Decor 2'!$C123&lt;&gt;"",'Comanda Decor 2'!$C123,"")</f>
        <v/>
      </c>
      <c r="D96" s="3" t="str">
        <f>IF('Comanda Decor 2'!$D123&lt;&gt;0,'Comanda Decor 2'!$D123,"")</f>
        <v/>
      </c>
      <c r="E96" s="3" t="str">
        <f>IF('Comanda Decor 2'!$E123&lt;&gt;0,'Comanda Decor 2'!$E123,"")</f>
        <v/>
      </c>
      <c r="F96" s="3" t="str">
        <f>IF('Comanda Decor 2'!$F123&lt;&gt;0,'Comanda Decor 2'!$F123,"")</f>
        <v/>
      </c>
      <c r="G96" s="3" t="str">
        <f>IF('Comanda Decor 2'!$C123="","",IF('Comanda Decor 2'!$G123="",1,0))</f>
        <v/>
      </c>
      <c r="H96" s="3" t="str">
        <f>VLOOKUP(IF('Comanda Decor 2'!$H123=1,'Comanda Decor 2'!$C$20,IF('Comanda Decor 2'!$H123=2,'Comanda Decor 2'!$C$21,IF('Comanda Decor 2'!$H123=3,'Comanda Decor 2'!$C$22,IF('Comanda Decor 2'!$H123=4,'Comanda Decor 2'!$C$23,IF('Comanda Decor 2'!$H123=5,'Comanda Decor 2'!$C$24,IF('Comanda Decor 2'!$H123=6,'Comanda Decor 2'!$C$25,"Blank")))))),'Corespondenta ABS denumire-cod'!A:B,2,0)</f>
        <v/>
      </c>
      <c r="I96" s="3" t="str">
        <f>VLOOKUP(IF('Comanda Decor 2'!$I123=1,'Comanda Decor 2'!$C$20,IF('Comanda Decor 2'!$I123=2,'Comanda Decor 2'!$C$21,IF('Comanda Decor 2'!$I123=3,'Comanda Decor 2'!$C$22,IF('Comanda Decor 2'!$I123=4,'Comanda Decor 2'!$C$23,IF('Comanda Decor 2'!$I123=5,'Comanda Decor 2'!$C$24,IF('Comanda Decor 2'!$I123=6,'Comanda Decor 2'!$C$25,"Blank")))))),'Corespondenta ABS denumire-cod'!A:B,2,0)</f>
        <v/>
      </c>
      <c r="J96" s="3" t="str">
        <f>VLOOKUP(IF('Comanda Decor 2'!$J123=1,'Comanda Decor 2'!$C$20,IF('Comanda Decor 2'!$J123=2,'Comanda Decor 2'!$C$21,IF('Comanda Decor 2'!$J123=3,'Comanda Decor 2'!$C$22,IF('Comanda Decor 2'!$J123=4,'Comanda Decor 2'!$C$23,IF('Comanda Decor 2'!$J123=5,'Comanda Decor 2'!$C$24,IF('Comanda Decor 2'!$J123=6,'Comanda Decor 2'!$C$25,"Blank")))))),'Corespondenta ABS denumire-cod'!A:B,2,0)</f>
        <v/>
      </c>
      <c r="K96" s="3" t="str">
        <f>VLOOKUP(IF('Comanda Decor 2'!$K123=1,'Comanda Decor 2'!$C$20,IF('Comanda Decor 2'!$K123=2,'Comanda Decor 2'!$C$21,IF('Comanda Decor 2'!$K123=3,'Comanda Decor 2'!$C$22,IF('Comanda Decor 2'!$K123=4,'Comanda Decor 2'!$C$23,IF('Comanda Decor 2'!$K123=5,'Comanda Decor 2'!$C$24,IF('Comanda Decor 2'!$K123=6,'Comanda Decor 2'!$C$25,"Blank")))))),'Corespondenta ABS denumire-cod'!A:B,2,0)</f>
        <v/>
      </c>
      <c r="L96" s="3" t="str">
        <f>IF('Comanda Decor 2'!$D123&lt;&gt;0,VLOOKUP('Formula Cant 2'!$E95,'Grafica Cant'!$E$2:$F$17,2,0),"")</f>
        <v/>
      </c>
      <c r="M96" s="3" t="str">
        <f>IF('Comanda Decor 2'!$C123&lt;&gt;"",IF('Comanda Decor 2'!$L123&lt;&gt;"",'Comanda Decor 2'!$L123,""),"")</f>
        <v/>
      </c>
      <c r="N96" s="3" t="str">
        <f>IF('Comanda Decor 2'!$C123&lt;&gt;"",IF('Comanda Decor 2'!$C$12&lt;&gt;"",'Comanda Decor 2'!$C$12,""),"")</f>
        <v/>
      </c>
      <c r="O96" s="7" t="str">
        <f>IF('Comanda Decor 2'!$C123&lt;&gt;"",IF('Comanda Decor 2'!$C$10&lt;&gt;"",'Comanda Decor 2'!$C$10,""),"")</f>
        <v/>
      </c>
    </row>
    <row r="97" spans="1:15" x14ac:dyDescent="0.3">
      <c r="A97" s="3">
        <v>95</v>
      </c>
      <c r="B97" s="3" t="str">
        <f>IF('Comanda Decor 2'!$B124&lt;&gt;"",'Comanda Decor 2'!$B124,"")</f>
        <v/>
      </c>
      <c r="C97" s="3" t="str">
        <f>IF('Comanda Decor 2'!$C124&lt;&gt;"",'Comanda Decor 2'!$C124,"")</f>
        <v/>
      </c>
      <c r="D97" s="3" t="str">
        <f>IF('Comanda Decor 2'!$D124&lt;&gt;0,'Comanda Decor 2'!$D124,"")</f>
        <v/>
      </c>
      <c r="E97" s="3" t="str">
        <f>IF('Comanda Decor 2'!$E124&lt;&gt;0,'Comanda Decor 2'!$E124,"")</f>
        <v/>
      </c>
      <c r="F97" s="3" t="str">
        <f>IF('Comanda Decor 2'!$F124&lt;&gt;0,'Comanda Decor 2'!$F124,"")</f>
        <v/>
      </c>
      <c r="G97" s="3" t="str">
        <f>IF('Comanda Decor 2'!$C124="","",IF('Comanda Decor 2'!$G124="",1,0))</f>
        <v/>
      </c>
      <c r="H97" s="3" t="str">
        <f>VLOOKUP(IF('Comanda Decor 2'!$H124=1,'Comanda Decor 2'!$C$20,IF('Comanda Decor 2'!$H124=2,'Comanda Decor 2'!$C$21,IF('Comanda Decor 2'!$H124=3,'Comanda Decor 2'!$C$22,IF('Comanda Decor 2'!$H124=4,'Comanda Decor 2'!$C$23,IF('Comanda Decor 2'!$H124=5,'Comanda Decor 2'!$C$24,IF('Comanda Decor 2'!$H124=6,'Comanda Decor 2'!$C$25,"Blank")))))),'Corespondenta ABS denumire-cod'!A:B,2,0)</f>
        <v/>
      </c>
      <c r="I97" s="3" t="str">
        <f>VLOOKUP(IF('Comanda Decor 2'!$I124=1,'Comanda Decor 2'!$C$20,IF('Comanda Decor 2'!$I124=2,'Comanda Decor 2'!$C$21,IF('Comanda Decor 2'!$I124=3,'Comanda Decor 2'!$C$22,IF('Comanda Decor 2'!$I124=4,'Comanda Decor 2'!$C$23,IF('Comanda Decor 2'!$I124=5,'Comanda Decor 2'!$C$24,IF('Comanda Decor 2'!$I124=6,'Comanda Decor 2'!$C$25,"Blank")))))),'Corespondenta ABS denumire-cod'!A:B,2,0)</f>
        <v/>
      </c>
      <c r="J97" s="3" t="str">
        <f>VLOOKUP(IF('Comanda Decor 2'!$J124=1,'Comanda Decor 2'!$C$20,IF('Comanda Decor 2'!$J124=2,'Comanda Decor 2'!$C$21,IF('Comanda Decor 2'!$J124=3,'Comanda Decor 2'!$C$22,IF('Comanda Decor 2'!$J124=4,'Comanda Decor 2'!$C$23,IF('Comanda Decor 2'!$J124=5,'Comanda Decor 2'!$C$24,IF('Comanda Decor 2'!$J124=6,'Comanda Decor 2'!$C$25,"Blank")))))),'Corespondenta ABS denumire-cod'!A:B,2,0)</f>
        <v/>
      </c>
      <c r="K97" s="3" t="str">
        <f>VLOOKUP(IF('Comanda Decor 2'!$K124=1,'Comanda Decor 2'!$C$20,IF('Comanda Decor 2'!$K124=2,'Comanda Decor 2'!$C$21,IF('Comanda Decor 2'!$K124=3,'Comanda Decor 2'!$C$22,IF('Comanda Decor 2'!$K124=4,'Comanda Decor 2'!$C$23,IF('Comanda Decor 2'!$K124=5,'Comanda Decor 2'!$C$24,IF('Comanda Decor 2'!$K124=6,'Comanda Decor 2'!$C$25,"Blank")))))),'Corespondenta ABS denumire-cod'!A:B,2,0)</f>
        <v/>
      </c>
      <c r="L97" s="3" t="str">
        <f>IF('Comanda Decor 2'!$D124&lt;&gt;0,VLOOKUP('Formula Cant 2'!$E96,'Grafica Cant'!$E$2:$F$17,2,0),"")</f>
        <v/>
      </c>
      <c r="M97" s="3" t="str">
        <f>IF('Comanda Decor 2'!$C124&lt;&gt;"",IF('Comanda Decor 2'!$L124&lt;&gt;"",'Comanda Decor 2'!$L124,""),"")</f>
        <v/>
      </c>
      <c r="N97" s="3" t="str">
        <f>IF('Comanda Decor 2'!$C124&lt;&gt;"",IF('Comanda Decor 2'!$C$12&lt;&gt;"",'Comanda Decor 2'!$C$12,""),"")</f>
        <v/>
      </c>
      <c r="O97" s="7" t="str">
        <f>IF('Comanda Decor 2'!$C124&lt;&gt;"",IF('Comanda Decor 2'!$C$10&lt;&gt;"",'Comanda Decor 2'!$C$10,""),"")</f>
        <v/>
      </c>
    </row>
    <row r="98" spans="1:15" x14ac:dyDescent="0.3">
      <c r="A98" s="3">
        <v>96</v>
      </c>
      <c r="B98" s="3" t="str">
        <f>IF('Comanda Decor 2'!$B125&lt;&gt;"",'Comanda Decor 2'!$B125,"")</f>
        <v/>
      </c>
      <c r="C98" s="3" t="str">
        <f>IF('Comanda Decor 2'!$C125&lt;&gt;"",'Comanda Decor 2'!$C125,"")</f>
        <v/>
      </c>
      <c r="D98" s="3" t="str">
        <f>IF('Comanda Decor 2'!$D125&lt;&gt;0,'Comanda Decor 2'!$D125,"")</f>
        <v/>
      </c>
      <c r="E98" s="3" t="str">
        <f>IF('Comanda Decor 2'!$E125&lt;&gt;0,'Comanda Decor 2'!$E125,"")</f>
        <v/>
      </c>
      <c r="F98" s="3" t="str">
        <f>IF('Comanda Decor 2'!$F125&lt;&gt;0,'Comanda Decor 2'!$F125,"")</f>
        <v/>
      </c>
      <c r="G98" s="3" t="str">
        <f>IF('Comanda Decor 2'!$C125="","",IF('Comanda Decor 2'!$G125="",1,0))</f>
        <v/>
      </c>
      <c r="H98" s="3" t="str">
        <f>VLOOKUP(IF('Comanda Decor 2'!$H125=1,'Comanda Decor 2'!$C$20,IF('Comanda Decor 2'!$H125=2,'Comanda Decor 2'!$C$21,IF('Comanda Decor 2'!$H125=3,'Comanda Decor 2'!$C$22,IF('Comanda Decor 2'!$H125=4,'Comanda Decor 2'!$C$23,IF('Comanda Decor 2'!$H125=5,'Comanda Decor 2'!$C$24,IF('Comanda Decor 2'!$H125=6,'Comanda Decor 2'!$C$25,"Blank")))))),'Corespondenta ABS denumire-cod'!A:B,2,0)</f>
        <v/>
      </c>
      <c r="I98" s="3" t="str">
        <f>VLOOKUP(IF('Comanda Decor 2'!$I125=1,'Comanda Decor 2'!$C$20,IF('Comanda Decor 2'!$I125=2,'Comanda Decor 2'!$C$21,IF('Comanda Decor 2'!$I125=3,'Comanda Decor 2'!$C$22,IF('Comanda Decor 2'!$I125=4,'Comanda Decor 2'!$C$23,IF('Comanda Decor 2'!$I125=5,'Comanda Decor 2'!$C$24,IF('Comanda Decor 2'!$I125=6,'Comanda Decor 2'!$C$25,"Blank")))))),'Corespondenta ABS denumire-cod'!A:B,2,0)</f>
        <v/>
      </c>
      <c r="J98" s="3" t="str">
        <f>VLOOKUP(IF('Comanda Decor 2'!$J125=1,'Comanda Decor 2'!$C$20,IF('Comanda Decor 2'!$J125=2,'Comanda Decor 2'!$C$21,IF('Comanda Decor 2'!$J125=3,'Comanda Decor 2'!$C$22,IF('Comanda Decor 2'!$J125=4,'Comanda Decor 2'!$C$23,IF('Comanda Decor 2'!$J125=5,'Comanda Decor 2'!$C$24,IF('Comanda Decor 2'!$J125=6,'Comanda Decor 2'!$C$25,"Blank")))))),'Corespondenta ABS denumire-cod'!A:B,2,0)</f>
        <v/>
      </c>
      <c r="K98" s="3" t="str">
        <f>VLOOKUP(IF('Comanda Decor 2'!$K125=1,'Comanda Decor 2'!$C$20,IF('Comanda Decor 2'!$K125=2,'Comanda Decor 2'!$C$21,IF('Comanda Decor 2'!$K125=3,'Comanda Decor 2'!$C$22,IF('Comanda Decor 2'!$K125=4,'Comanda Decor 2'!$C$23,IF('Comanda Decor 2'!$K125=5,'Comanda Decor 2'!$C$24,IF('Comanda Decor 2'!$K125=6,'Comanda Decor 2'!$C$25,"Blank")))))),'Corespondenta ABS denumire-cod'!A:B,2,0)</f>
        <v/>
      </c>
      <c r="L98" s="3" t="str">
        <f>IF('Comanda Decor 2'!$D125&lt;&gt;0,VLOOKUP('Formula Cant 2'!$E97,'Grafica Cant'!$E$2:$F$17,2,0),"")</f>
        <v/>
      </c>
      <c r="M98" s="3" t="str">
        <f>IF('Comanda Decor 2'!$C125&lt;&gt;"",IF('Comanda Decor 2'!$L125&lt;&gt;"",'Comanda Decor 2'!$L125,""),"")</f>
        <v/>
      </c>
      <c r="N98" s="3" t="str">
        <f>IF('Comanda Decor 2'!$C125&lt;&gt;"",IF('Comanda Decor 2'!$C$12&lt;&gt;"",'Comanda Decor 2'!$C$12,""),"")</f>
        <v/>
      </c>
      <c r="O98" s="7" t="str">
        <f>IF('Comanda Decor 2'!$C125&lt;&gt;"",IF('Comanda Decor 2'!$C$10&lt;&gt;"",'Comanda Decor 2'!$C$10,""),"")</f>
        <v/>
      </c>
    </row>
    <row r="99" spans="1:15" x14ac:dyDescent="0.3">
      <c r="A99" s="3">
        <v>97</v>
      </c>
      <c r="B99" s="3" t="str">
        <f>IF('Comanda Decor 2'!$B126&lt;&gt;"",'Comanda Decor 2'!$B126,"")</f>
        <v/>
      </c>
      <c r="C99" s="3" t="str">
        <f>IF('Comanda Decor 2'!$C126&lt;&gt;"",'Comanda Decor 2'!$C126,"")</f>
        <v/>
      </c>
      <c r="D99" s="3" t="str">
        <f>IF('Comanda Decor 2'!$D126&lt;&gt;0,'Comanda Decor 2'!$D126,"")</f>
        <v/>
      </c>
      <c r="E99" s="3" t="str">
        <f>IF('Comanda Decor 2'!$E126&lt;&gt;0,'Comanda Decor 2'!$E126,"")</f>
        <v/>
      </c>
      <c r="F99" s="3" t="str">
        <f>IF('Comanda Decor 2'!$F126&lt;&gt;0,'Comanda Decor 2'!$F126,"")</f>
        <v/>
      </c>
      <c r="G99" s="3" t="str">
        <f>IF('Comanda Decor 2'!$C126="","",IF('Comanda Decor 2'!$G126="",1,0))</f>
        <v/>
      </c>
      <c r="H99" s="3" t="str">
        <f>VLOOKUP(IF('Comanda Decor 2'!$H126=1,'Comanda Decor 2'!$C$20,IF('Comanda Decor 2'!$H126=2,'Comanda Decor 2'!$C$21,IF('Comanda Decor 2'!$H126=3,'Comanda Decor 2'!$C$22,IF('Comanda Decor 2'!$H126=4,'Comanda Decor 2'!$C$23,IF('Comanda Decor 2'!$H126=5,'Comanda Decor 2'!$C$24,IF('Comanda Decor 2'!$H126=6,'Comanda Decor 2'!$C$25,"Blank")))))),'Corespondenta ABS denumire-cod'!A:B,2,0)</f>
        <v/>
      </c>
      <c r="I99" s="3" t="str">
        <f>VLOOKUP(IF('Comanda Decor 2'!$I126=1,'Comanda Decor 2'!$C$20,IF('Comanda Decor 2'!$I126=2,'Comanda Decor 2'!$C$21,IF('Comanda Decor 2'!$I126=3,'Comanda Decor 2'!$C$22,IF('Comanda Decor 2'!$I126=4,'Comanda Decor 2'!$C$23,IF('Comanda Decor 2'!$I126=5,'Comanda Decor 2'!$C$24,IF('Comanda Decor 2'!$I126=6,'Comanda Decor 2'!$C$25,"Blank")))))),'Corespondenta ABS denumire-cod'!A:B,2,0)</f>
        <v/>
      </c>
      <c r="J99" s="3" t="str">
        <f>VLOOKUP(IF('Comanda Decor 2'!$J126=1,'Comanda Decor 2'!$C$20,IF('Comanda Decor 2'!$J126=2,'Comanda Decor 2'!$C$21,IF('Comanda Decor 2'!$J126=3,'Comanda Decor 2'!$C$22,IF('Comanda Decor 2'!$J126=4,'Comanda Decor 2'!$C$23,IF('Comanda Decor 2'!$J126=5,'Comanda Decor 2'!$C$24,IF('Comanda Decor 2'!$J126=6,'Comanda Decor 2'!$C$25,"Blank")))))),'Corespondenta ABS denumire-cod'!A:B,2,0)</f>
        <v/>
      </c>
      <c r="K99" s="3" t="str">
        <f>VLOOKUP(IF('Comanda Decor 2'!$K126=1,'Comanda Decor 2'!$C$20,IF('Comanda Decor 2'!$K126=2,'Comanda Decor 2'!$C$21,IF('Comanda Decor 2'!$K126=3,'Comanda Decor 2'!$C$22,IF('Comanda Decor 2'!$K126=4,'Comanda Decor 2'!$C$23,IF('Comanda Decor 2'!$K126=5,'Comanda Decor 2'!$C$24,IF('Comanda Decor 2'!$K126=6,'Comanda Decor 2'!$C$25,"Blank")))))),'Corespondenta ABS denumire-cod'!A:B,2,0)</f>
        <v/>
      </c>
      <c r="L99" s="3" t="str">
        <f>IF('Comanda Decor 2'!$D126&lt;&gt;0,VLOOKUP('Formula Cant 2'!$E98,'Grafica Cant'!$E$2:$F$17,2,0),"")</f>
        <v/>
      </c>
      <c r="M99" s="3" t="str">
        <f>IF('Comanda Decor 2'!$C126&lt;&gt;"",IF('Comanda Decor 2'!$L126&lt;&gt;"",'Comanda Decor 2'!$L126,""),"")</f>
        <v/>
      </c>
      <c r="N99" s="3" t="str">
        <f>IF('Comanda Decor 2'!$C126&lt;&gt;"",IF('Comanda Decor 2'!$C$12&lt;&gt;"",'Comanda Decor 2'!$C$12,""),"")</f>
        <v/>
      </c>
      <c r="O99" s="7" t="str">
        <f>IF('Comanda Decor 2'!$C126&lt;&gt;"",IF('Comanda Decor 2'!$C$10&lt;&gt;"",'Comanda Decor 2'!$C$10,""),"")</f>
        <v/>
      </c>
    </row>
    <row r="100" spans="1:15" x14ac:dyDescent="0.3">
      <c r="A100" s="3">
        <v>98</v>
      </c>
      <c r="B100" s="3" t="str">
        <f>IF('Comanda Decor 2'!$B127&lt;&gt;"",'Comanda Decor 2'!$B127,"")</f>
        <v/>
      </c>
      <c r="C100" s="3" t="str">
        <f>IF('Comanda Decor 2'!$C127&lt;&gt;"",'Comanda Decor 2'!$C127,"")</f>
        <v/>
      </c>
      <c r="D100" s="3" t="str">
        <f>IF('Comanda Decor 2'!$D127&lt;&gt;0,'Comanda Decor 2'!$D127,"")</f>
        <v/>
      </c>
      <c r="E100" s="3" t="str">
        <f>IF('Comanda Decor 2'!$E127&lt;&gt;0,'Comanda Decor 2'!$E127,"")</f>
        <v/>
      </c>
      <c r="F100" s="3" t="str">
        <f>IF('Comanda Decor 2'!$F127&lt;&gt;0,'Comanda Decor 2'!$F127,"")</f>
        <v/>
      </c>
      <c r="G100" s="3" t="str">
        <f>IF('Comanda Decor 2'!$C127="","",IF('Comanda Decor 2'!$G127="",1,0))</f>
        <v/>
      </c>
      <c r="H100" s="3" t="str">
        <f>VLOOKUP(IF('Comanda Decor 2'!$H127=1,'Comanda Decor 2'!$C$20,IF('Comanda Decor 2'!$H127=2,'Comanda Decor 2'!$C$21,IF('Comanda Decor 2'!$H127=3,'Comanda Decor 2'!$C$22,IF('Comanda Decor 2'!$H127=4,'Comanda Decor 2'!$C$23,IF('Comanda Decor 2'!$H127=5,'Comanda Decor 2'!$C$24,IF('Comanda Decor 2'!$H127=6,'Comanda Decor 2'!$C$25,"Blank")))))),'Corespondenta ABS denumire-cod'!A:B,2,0)</f>
        <v/>
      </c>
      <c r="I100" s="3" t="str">
        <f>VLOOKUP(IF('Comanda Decor 2'!$I127=1,'Comanda Decor 2'!$C$20,IF('Comanda Decor 2'!$I127=2,'Comanda Decor 2'!$C$21,IF('Comanda Decor 2'!$I127=3,'Comanda Decor 2'!$C$22,IF('Comanda Decor 2'!$I127=4,'Comanda Decor 2'!$C$23,IF('Comanda Decor 2'!$I127=5,'Comanda Decor 2'!$C$24,IF('Comanda Decor 2'!$I127=6,'Comanda Decor 2'!$C$25,"Blank")))))),'Corespondenta ABS denumire-cod'!A:B,2,0)</f>
        <v/>
      </c>
      <c r="J100" s="3" t="str">
        <f>VLOOKUP(IF('Comanda Decor 2'!$J127=1,'Comanda Decor 2'!$C$20,IF('Comanda Decor 2'!$J127=2,'Comanda Decor 2'!$C$21,IF('Comanda Decor 2'!$J127=3,'Comanda Decor 2'!$C$22,IF('Comanda Decor 2'!$J127=4,'Comanda Decor 2'!$C$23,IF('Comanda Decor 2'!$J127=5,'Comanda Decor 2'!$C$24,IF('Comanda Decor 2'!$J127=6,'Comanda Decor 2'!$C$25,"Blank")))))),'Corespondenta ABS denumire-cod'!A:B,2,0)</f>
        <v/>
      </c>
      <c r="K100" s="3" t="str">
        <f>VLOOKUP(IF('Comanda Decor 2'!$K127=1,'Comanda Decor 2'!$C$20,IF('Comanda Decor 2'!$K127=2,'Comanda Decor 2'!$C$21,IF('Comanda Decor 2'!$K127=3,'Comanda Decor 2'!$C$22,IF('Comanda Decor 2'!$K127=4,'Comanda Decor 2'!$C$23,IF('Comanda Decor 2'!$K127=5,'Comanda Decor 2'!$C$24,IF('Comanda Decor 2'!$K127=6,'Comanda Decor 2'!$C$25,"Blank")))))),'Corespondenta ABS denumire-cod'!A:B,2,0)</f>
        <v/>
      </c>
      <c r="L100" s="3" t="str">
        <f>IF('Comanda Decor 2'!$D127&lt;&gt;0,VLOOKUP('Formula Cant 2'!$E99,'Grafica Cant'!$E$2:$F$17,2,0),"")</f>
        <v/>
      </c>
      <c r="M100" s="3" t="str">
        <f>IF('Comanda Decor 2'!$C127&lt;&gt;"",IF('Comanda Decor 2'!$L127&lt;&gt;"",'Comanda Decor 2'!$L127,""),"")</f>
        <v/>
      </c>
      <c r="N100" s="3" t="str">
        <f>IF('Comanda Decor 2'!$C127&lt;&gt;"",IF('Comanda Decor 2'!$C$12&lt;&gt;"",'Comanda Decor 2'!$C$12,""),"")</f>
        <v/>
      </c>
      <c r="O100" s="7" t="str">
        <f>IF('Comanda Decor 2'!$C127&lt;&gt;"",IF('Comanda Decor 2'!$C$10&lt;&gt;"",'Comanda Decor 2'!$C$10,""),"")</f>
        <v/>
      </c>
    </row>
    <row r="101" spans="1:15" x14ac:dyDescent="0.3">
      <c r="A101" s="3">
        <v>99</v>
      </c>
      <c r="B101" s="3" t="str">
        <f>IF('Comanda Decor 2'!$B128&lt;&gt;"",'Comanda Decor 2'!$B128,"")</f>
        <v/>
      </c>
      <c r="C101" s="3" t="str">
        <f>IF('Comanda Decor 2'!$C128&lt;&gt;"",'Comanda Decor 2'!$C128,"")</f>
        <v/>
      </c>
      <c r="D101" s="3" t="str">
        <f>IF('Comanda Decor 2'!$D128&lt;&gt;0,'Comanda Decor 2'!$D128,"")</f>
        <v/>
      </c>
      <c r="E101" s="3" t="str">
        <f>IF('Comanda Decor 2'!$E128&lt;&gt;0,'Comanda Decor 2'!$E128,"")</f>
        <v/>
      </c>
      <c r="F101" s="3" t="str">
        <f>IF('Comanda Decor 2'!$F128&lt;&gt;0,'Comanda Decor 2'!$F128,"")</f>
        <v/>
      </c>
      <c r="G101" s="3" t="str">
        <f>IF('Comanda Decor 2'!$C128="","",IF('Comanda Decor 2'!$G128="",1,0))</f>
        <v/>
      </c>
      <c r="H101" s="3" t="str">
        <f>VLOOKUP(IF('Comanda Decor 2'!$H128=1,'Comanda Decor 2'!$C$20,IF('Comanda Decor 2'!$H128=2,'Comanda Decor 2'!$C$21,IF('Comanda Decor 2'!$H128=3,'Comanda Decor 2'!$C$22,IF('Comanda Decor 2'!$H128=4,'Comanda Decor 2'!$C$23,IF('Comanda Decor 2'!$H128=5,'Comanda Decor 2'!$C$24,IF('Comanda Decor 2'!$H128=6,'Comanda Decor 2'!$C$25,"Blank")))))),'Corespondenta ABS denumire-cod'!A:B,2,0)</f>
        <v/>
      </c>
      <c r="I101" s="3" t="str">
        <f>VLOOKUP(IF('Comanda Decor 2'!$I128=1,'Comanda Decor 2'!$C$20,IF('Comanda Decor 2'!$I128=2,'Comanda Decor 2'!$C$21,IF('Comanda Decor 2'!$I128=3,'Comanda Decor 2'!$C$22,IF('Comanda Decor 2'!$I128=4,'Comanda Decor 2'!$C$23,IF('Comanda Decor 2'!$I128=5,'Comanda Decor 2'!$C$24,IF('Comanda Decor 2'!$I128=6,'Comanda Decor 2'!$C$25,"Blank")))))),'Corespondenta ABS denumire-cod'!A:B,2,0)</f>
        <v/>
      </c>
      <c r="J101" s="3" t="str">
        <f>VLOOKUP(IF('Comanda Decor 2'!$J128=1,'Comanda Decor 2'!$C$20,IF('Comanda Decor 2'!$J128=2,'Comanda Decor 2'!$C$21,IF('Comanda Decor 2'!$J128=3,'Comanda Decor 2'!$C$22,IF('Comanda Decor 2'!$J128=4,'Comanda Decor 2'!$C$23,IF('Comanda Decor 2'!$J128=5,'Comanda Decor 2'!$C$24,IF('Comanda Decor 2'!$J128=6,'Comanda Decor 2'!$C$25,"Blank")))))),'Corespondenta ABS denumire-cod'!A:B,2,0)</f>
        <v/>
      </c>
      <c r="K101" s="3" t="str">
        <f>VLOOKUP(IF('Comanda Decor 2'!$K128=1,'Comanda Decor 2'!$C$20,IF('Comanda Decor 2'!$K128=2,'Comanda Decor 2'!$C$21,IF('Comanda Decor 2'!$K128=3,'Comanda Decor 2'!$C$22,IF('Comanda Decor 2'!$K128=4,'Comanda Decor 2'!$C$23,IF('Comanda Decor 2'!$K128=5,'Comanda Decor 2'!$C$24,IF('Comanda Decor 2'!$K128=6,'Comanda Decor 2'!$C$25,"Blank")))))),'Corespondenta ABS denumire-cod'!A:B,2,0)</f>
        <v/>
      </c>
      <c r="L101" s="3" t="str">
        <f>IF('Comanda Decor 2'!$D128&lt;&gt;0,VLOOKUP('Formula Cant 2'!$E100,'Grafica Cant'!$E$2:$F$17,2,0),"")</f>
        <v/>
      </c>
      <c r="M101" s="3" t="str">
        <f>IF('Comanda Decor 2'!$C128&lt;&gt;"",IF('Comanda Decor 2'!$L128&lt;&gt;"",'Comanda Decor 2'!$L128,""),"")</f>
        <v/>
      </c>
      <c r="N101" s="3" t="str">
        <f>IF('Comanda Decor 2'!$C128&lt;&gt;"",IF('Comanda Decor 2'!$C$12&lt;&gt;"",'Comanda Decor 2'!$C$12,""),"")</f>
        <v/>
      </c>
      <c r="O101" s="7" t="str">
        <f>IF('Comanda Decor 2'!$C128&lt;&gt;"",IF('Comanda Decor 2'!$C$10&lt;&gt;"",'Comanda Decor 2'!$C$10,""),"")</f>
        <v/>
      </c>
    </row>
    <row r="102" spans="1:15" x14ac:dyDescent="0.3">
      <c r="A102" s="3">
        <v>100</v>
      </c>
      <c r="B102" s="3" t="str">
        <f>IF('Comanda Decor 2'!$B129&lt;&gt;"",'Comanda Decor 2'!$B129,"")</f>
        <v/>
      </c>
      <c r="C102" s="3" t="str">
        <f>IF('Comanda Decor 2'!$C129&lt;&gt;"",'Comanda Decor 2'!$C129,"")</f>
        <v/>
      </c>
      <c r="D102" s="3" t="str">
        <f>IF('Comanda Decor 2'!$D129&lt;&gt;0,'Comanda Decor 2'!$D129,"")</f>
        <v/>
      </c>
      <c r="E102" s="3" t="str">
        <f>IF('Comanda Decor 2'!$E129&lt;&gt;0,'Comanda Decor 2'!$E129,"")</f>
        <v/>
      </c>
      <c r="F102" s="3" t="str">
        <f>IF('Comanda Decor 2'!$F129&lt;&gt;0,'Comanda Decor 2'!$F129,"")</f>
        <v/>
      </c>
      <c r="G102" s="3" t="str">
        <f>IF('Comanda Decor 2'!$C129="","",IF('Comanda Decor 2'!$G129="",1,0))</f>
        <v/>
      </c>
      <c r="H102" s="3" t="str">
        <f>VLOOKUP(IF('Comanda Decor 2'!$H129=1,'Comanda Decor 2'!$C$20,IF('Comanda Decor 2'!$H129=2,'Comanda Decor 2'!$C$21,IF('Comanda Decor 2'!$H129=3,'Comanda Decor 2'!$C$22,IF('Comanda Decor 2'!$H129=4,'Comanda Decor 2'!$C$23,IF('Comanda Decor 2'!$H129=5,'Comanda Decor 2'!$C$24,IF('Comanda Decor 2'!$H129=6,'Comanda Decor 2'!$C$25,"Blank")))))),'Corespondenta ABS denumire-cod'!A:B,2,0)</f>
        <v/>
      </c>
      <c r="I102" s="3" t="str">
        <f>VLOOKUP(IF('Comanda Decor 2'!$I129=1,'Comanda Decor 2'!$C$20,IF('Comanda Decor 2'!$I129=2,'Comanda Decor 2'!$C$21,IF('Comanda Decor 2'!$I129=3,'Comanda Decor 2'!$C$22,IF('Comanda Decor 2'!$I129=4,'Comanda Decor 2'!$C$23,IF('Comanda Decor 2'!$I129=5,'Comanda Decor 2'!$C$24,IF('Comanda Decor 2'!$I129=6,'Comanda Decor 2'!$C$25,"Blank")))))),'Corespondenta ABS denumire-cod'!A:B,2,0)</f>
        <v/>
      </c>
      <c r="J102" s="3" t="str">
        <f>VLOOKUP(IF('Comanda Decor 2'!$J129=1,'Comanda Decor 2'!$C$20,IF('Comanda Decor 2'!$J129=2,'Comanda Decor 2'!$C$21,IF('Comanda Decor 2'!$J129=3,'Comanda Decor 2'!$C$22,IF('Comanda Decor 2'!$J129=4,'Comanda Decor 2'!$C$23,IF('Comanda Decor 2'!$J129=5,'Comanda Decor 2'!$C$24,IF('Comanda Decor 2'!$J129=6,'Comanda Decor 2'!$C$25,"Blank")))))),'Corespondenta ABS denumire-cod'!A:B,2,0)</f>
        <v/>
      </c>
      <c r="K102" s="3" t="str">
        <f>VLOOKUP(IF('Comanda Decor 2'!$K129=1,'Comanda Decor 2'!$C$20,IF('Comanda Decor 2'!$K129=2,'Comanda Decor 2'!$C$21,IF('Comanda Decor 2'!$K129=3,'Comanda Decor 2'!$C$22,IF('Comanda Decor 2'!$K129=4,'Comanda Decor 2'!$C$23,IF('Comanda Decor 2'!$K129=5,'Comanda Decor 2'!$C$24,IF('Comanda Decor 2'!$K129=6,'Comanda Decor 2'!$C$25,"Blank")))))),'Corespondenta ABS denumire-cod'!A:B,2,0)</f>
        <v/>
      </c>
      <c r="L102" s="3" t="str">
        <f>IF('Comanda Decor 2'!$D129&lt;&gt;0,VLOOKUP('Formula Cant 2'!$E101,'Grafica Cant'!$E$2:$F$17,2,0),"")</f>
        <v/>
      </c>
      <c r="M102" s="3" t="str">
        <f>IF('Comanda Decor 2'!$C129&lt;&gt;"",IF('Comanda Decor 2'!$L129&lt;&gt;"",'Comanda Decor 2'!$L129,""),"")</f>
        <v/>
      </c>
      <c r="N102" s="3" t="str">
        <f>IF('Comanda Decor 2'!$C129&lt;&gt;"",IF('Comanda Decor 2'!$C$12&lt;&gt;"",'Comanda Decor 2'!$C$12,""),"")</f>
        <v/>
      </c>
      <c r="O102" s="7" t="str">
        <f>IF('Comanda Decor 2'!$C129&lt;&gt;"",IF('Comanda Decor 2'!$C$10&lt;&gt;"",'Comanda Decor 2'!$C$10,""),"")</f>
        <v/>
      </c>
    </row>
    <row r="103" spans="1:15" x14ac:dyDescent="0.3">
      <c r="A103" s="3">
        <v>101</v>
      </c>
      <c r="B103" s="3" t="str">
        <f>IF('Comanda Decor 2'!$B130&lt;&gt;"",'Comanda Decor 2'!$B130,"")</f>
        <v/>
      </c>
      <c r="C103" s="3" t="str">
        <f>IF('Comanda Decor 2'!$C130&lt;&gt;"",'Comanda Decor 2'!$C130,"")</f>
        <v/>
      </c>
      <c r="D103" s="3" t="str">
        <f>IF('Comanda Decor 2'!$D130&lt;&gt;0,'Comanda Decor 2'!$D130,"")</f>
        <v/>
      </c>
      <c r="E103" s="3" t="str">
        <f>IF('Comanda Decor 2'!$E130&lt;&gt;0,'Comanda Decor 2'!$E130,"")</f>
        <v/>
      </c>
      <c r="F103" s="3" t="str">
        <f>IF('Comanda Decor 2'!$F130&lt;&gt;0,'Comanda Decor 2'!$F130,"")</f>
        <v/>
      </c>
      <c r="G103" s="3" t="str">
        <f>IF('Comanda Decor 2'!$C130="","",IF('Comanda Decor 2'!$G130="",1,0))</f>
        <v/>
      </c>
      <c r="H103" s="3" t="str">
        <f>VLOOKUP(IF('Comanda Decor 2'!$H130=1,'Comanda Decor 2'!$C$20,IF('Comanda Decor 2'!$H130=2,'Comanda Decor 2'!$C$21,IF('Comanda Decor 2'!$H130=3,'Comanda Decor 2'!$C$22,IF('Comanda Decor 2'!$H130=4,'Comanda Decor 2'!$C$23,IF('Comanda Decor 2'!$H130=5,'Comanda Decor 2'!$C$24,IF('Comanda Decor 2'!$H130=6,'Comanda Decor 2'!$C$25,"Blank")))))),'Corespondenta ABS denumire-cod'!A:B,2,0)</f>
        <v/>
      </c>
      <c r="I103" s="3" t="str">
        <f>VLOOKUP(IF('Comanda Decor 2'!$I130=1,'Comanda Decor 2'!$C$20,IF('Comanda Decor 2'!$I130=2,'Comanda Decor 2'!$C$21,IF('Comanda Decor 2'!$I130=3,'Comanda Decor 2'!$C$22,IF('Comanda Decor 2'!$I130=4,'Comanda Decor 2'!$C$23,IF('Comanda Decor 2'!$I130=5,'Comanda Decor 2'!$C$24,IF('Comanda Decor 2'!$I130=6,'Comanda Decor 2'!$C$25,"Blank")))))),'Corespondenta ABS denumire-cod'!A:B,2,0)</f>
        <v/>
      </c>
      <c r="J103" s="3" t="str">
        <f>VLOOKUP(IF('Comanda Decor 2'!$J130=1,'Comanda Decor 2'!$C$20,IF('Comanda Decor 2'!$J130=2,'Comanda Decor 2'!$C$21,IF('Comanda Decor 2'!$J130=3,'Comanda Decor 2'!$C$22,IF('Comanda Decor 2'!$J130=4,'Comanda Decor 2'!$C$23,IF('Comanda Decor 2'!$J130=5,'Comanda Decor 2'!$C$24,IF('Comanda Decor 2'!$J130=6,'Comanda Decor 2'!$C$25,"Blank")))))),'Corespondenta ABS denumire-cod'!A:B,2,0)</f>
        <v/>
      </c>
      <c r="K103" s="3" t="str">
        <f>VLOOKUP(IF('Comanda Decor 2'!$K130=1,'Comanda Decor 2'!$C$20,IF('Comanda Decor 2'!$K130=2,'Comanda Decor 2'!$C$21,IF('Comanda Decor 2'!$K130=3,'Comanda Decor 2'!$C$22,IF('Comanda Decor 2'!$K130=4,'Comanda Decor 2'!$C$23,IF('Comanda Decor 2'!$K130=5,'Comanda Decor 2'!$C$24,IF('Comanda Decor 2'!$K130=6,'Comanda Decor 2'!$C$25,"Blank")))))),'Corespondenta ABS denumire-cod'!A:B,2,0)</f>
        <v/>
      </c>
      <c r="L103" s="3" t="str">
        <f>IF('Comanda Decor 2'!$D130&lt;&gt;0,VLOOKUP('Formula Cant 2'!$E102,'Grafica Cant'!$E$2:$F$17,2,0),"")</f>
        <v/>
      </c>
      <c r="M103" s="3" t="str">
        <f>IF('Comanda Decor 2'!$C130&lt;&gt;"",IF('Comanda Decor 2'!$L130&lt;&gt;"",'Comanda Decor 2'!$L130,""),"")</f>
        <v/>
      </c>
      <c r="N103" s="3" t="str">
        <f>IF('Comanda Decor 2'!$C130&lt;&gt;"",IF('Comanda Decor 2'!$C$12&lt;&gt;"",'Comanda Decor 2'!$C$12,""),"")</f>
        <v/>
      </c>
      <c r="O103" s="7" t="str">
        <f>IF('Comanda Decor 2'!$C130&lt;&gt;"",IF('Comanda Decor 2'!$C$10&lt;&gt;"",'Comanda Decor 2'!$C$10,""),"")</f>
        <v/>
      </c>
    </row>
    <row r="104" spans="1:15" x14ac:dyDescent="0.3">
      <c r="A104" s="3">
        <v>102</v>
      </c>
      <c r="B104" s="3" t="str">
        <f>IF('Comanda Decor 2'!$B131&lt;&gt;"",'Comanda Decor 2'!$B131,"")</f>
        <v/>
      </c>
      <c r="C104" s="3" t="str">
        <f>IF('Comanda Decor 2'!$C131&lt;&gt;"",'Comanda Decor 2'!$C131,"")</f>
        <v/>
      </c>
      <c r="D104" s="3" t="str">
        <f>IF('Comanda Decor 2'!$D131&lt;&gt;0,'Comanda Decor 2'!$D131,"")</f>
        <v/>
      </c>
      <c r="E104" s="3" t="str">
        <f>IF('Comanda Decor 2'!$E131&lt;&gt;0,'Comanda Decor 2'!$E131,"")</f>
        <v/>
      </c>
      <c r="F104" s="3" t="str">
        <f>IF('Comanda Decor 2'!$F131&lt;&gt;0,'Comanda Decor 2'!$F131,"")</f>
        <v/>
      </c>
      <c r="G104" s="3" t="str">
        <f>IF('Comanda Decor 2'!$C131="","",IF('Comanda Decor 2'!$G131="",1,0))</f>
        <v/>
      </c>
      <c r="H104" s="3" t="str">
        <f>VLOOKUP(IF('Comanda Decor 2'!$H131=1,'Comanda Decor 2'!$C$20,IF('Comanda Decor 2'!$H131=2,'Comanda Decor 2'!$C$21,IF('Comanda Decor 2'!$H131=3,'Comanda Decor 2'!$C$22,IF('Comanda Decor 2'!$H131=4,'Comanda Decor 2'!$C$23,IF('Comanda Decor 2'!$H131=5,'Comanda Decor 2'!$C$24,IF('Comanda Decor 2'!$H131=6,'Comanda Decor 2'!$C$25,"Blank")))))),'Corespondenta ABS denumire-cod'!A:B,2,0)</f>
        <v/>
      </c>
      <c r="I104" s="3" t="str">
        <f>VLOOKUP(IF('Comanda Decor 2'!$I131=1,'Comanda Decor 2'!$C$20,IF('Comanda Decor 2'!$I131=2,'Comanda Decor 2'!$C$21,IF('Comanda Decor 2'!$I131=3,'Comanda Decor 2'!$C$22,IF('Comanda Decor 2'!$I131=4,'Comanda Decor 2'!$C$23,IF('Comanda Decor 2'!$I131=5,'Comanda Decor 2'!$C$24,IF('Comanda Decor 2'!$I131=6,'Comanda Decor 2'!$C$25,"Blank")))))),'Corespondenta ABS denumire-cod'!A:B,2,0)</f>
        <v/>
      </c>
      <c r="J104" s="3" t="str">
        <f>VLOOKUP(IF('Comanda Decor 2'!$J131=1,'Comanda Decor 2'!$C$20,IF('Comanda Decor 2'!$J131=2,'Comanda Decor 2'!$C$21,IF('Comanda Decor 2'!$J131=3,'Comanda Decor 2'!$C$22,IF('Comanda Decor 2'!$J131=4,'Comanda Decor 2'!$C$23,IF('Comanda Decor 2'!$J131=5,'Comanda Decor 2'!$C$24,IF('Comanda Decor 2'!$J131=6,'Comanda Decor 2'!$C$25,"Blank")))))),'Corespondenta ABS denumire-cod'!A:B,2,0)</f>
        <v/>
      </c>
      <c r="K104" s="3" t="str">
        <f>VLOOKUP(IF('Comanda Decor 2'!$K131=1,'Comanda Decor 2'!$C$20,IF('Comanda Decor 2'!$K131=2,'Comanda Decor 2'!$C$21,IF('Comanda Decor 2'!$K131=3,'Comanda Decor 2'!$C$22,IF('Comanda Decor 2'!$K131=4,'Comanda Decor 2'!$C$23,IF('Comanda Decor 2'!$K131=5,'Comanda Decor 2'!$C$24,IF('Comanda Decor 2'!$K131=6,'Comanda Decor 2'!$C$25,"Blank")))))),'Corespondenta ABS denumire-cod'!A:B,2,0)</f>
        <v/>
      </c>
      <c r="L104" s="3" t="str">
        <f>IF('Comanda Decor 2'!$D131&lt;&gt;0,VLOOKUP('Formula Cant 2'!$E103,'Grafica Cant'!$E$2:$F$17,2,0),"")</f>
        <v/>
      </c>
      <c r="M104" s="3" t="str">
        <f>IF('Comanda Decor 2'!$C131&lt;&gt;"",IF('Comanda Decor 2'!$L131&lt;&gt;"",'Comanda Decor 2'!$L131,""),"")</f>
        <v/>
      </c>
      <c r="N104" s="3" t="str">
        <f>IF('Comanda Decor 2'!$C131&lt;&gt;"",IF('Comanda Decor 2'!$C$12&lt;&gt;"",'Comanda Decor 2'!$C$12,""),"")</f>
        <v/>
      </c>
      <c r="O104" s="7" t="str">
        <f>IF('Comanda Decor 2'!$C131&lt;&gt;"",IF('Comanda Decor 2'!$C$10&lt;&gt;"",'Comanda Decor 2'!$C$10,""),"")</f>
        <v/>
      </c>
    </row>
    <row r="105" spans="1:15" x14ac:dyDescent="0.3">
      <c r="A105" s="3">
        <v>103</v>
      </c>
      <c r="B105" s="3" t="str">
        <f>IF('Comanda Decor 2'!$B132&lt;&gt;"",'Comanda Decor 2'!$B132,"")</f>
        <v/>
      </c>
      <c r="C105" s="3" t="str">
        <f>IF('Comanda Decor 2'!$C132&lt;&gt;"",'Comanda Decor 2'!$C132,"")</f>
        <v/>
      </c>
      <c r="D105" s="3" t="str">
        <f>IF('Comanda Decor 2'!$D132&lt;&gt;0,'Comanda Decor 2'!$D132,"")</f>
        <v/>
      </c>
      <c r="E105" s="3" t="str">
        <f>IF('Comanda Decor 2'!$E132&lt;&gt;0,'Comanda Decor 2'!$E132,"")</f>
        <v/>
      </c>
      <c r="F105" s="3" t="str">
        <f>IF('Comanda Decor 2'!$F132&lt;&gt;0,'Comanda Decor 2'!$F132,"")</f>
        <v/>
      </c>
      <c r="G105" s="3" t="str">
        <f>IF('Comanda Decor 2'!$C132="","",IF('Comanda Decor 2'!$G132="",1,0))</f>
        <v/>
      </c>
      <c r="H105" s="3" t="str">
        <f>VLOOKUP(IF('Comanda Decor 2'!$H132=1,'Comanda Decor 2'!$C$20,IF('Comanda Decor 2'!$H132=2,'Comanda Decor 2'!$C$21,IF('Comanda Decor 2'!$H132=3,'Comanda Decor 2'!$C$22,IF('Comanda Decor 2'!$H132=4,'Comanda Decor 2'!$C$23,IF('Comanda Decor 2'!$H132=5,'Comanda Decor 2'!$C$24,IF('Comanda Decor 2'!$H132=6,'Comanda Decor 2'!$C$25,"Blank")))))),'Corespondenta ABS denumire-cod'!A:B,2,0)</f>
        <v/>
      </c>
      <c r="I105" s="3" t="str">
        <f>VLOOKUP(IF('Comanda Decor 2'!$I132=1,'Comanda Decor 2'!$C$20,IF('Comanda Decor 2'!$I132=2,'Comanda Decor 2'!$C$21,IF('Comanda Decor 2'!$I132=3,'Comanda Decor 2'!$C$22,IF('Comanda Decor 2'!$I132=4,'Comanda Decor 2'!$C$23,IF('Comanda Decor 2'!$I132=5,'Comanda Decor 2'!$C$24,IF('Comanda Decor 2'!$I132=6,'Comanda Decor 2'!$C$25,"Blank")))))),'Corespondenta ABS denumire-cod'!A:B,2,0)</f>
        <v/>
      </c>
      <c r="J105" s="3" t="str">
        <f>VLOOKUP(IF('Comanda Decor 2'!$J132=1,'Comanda Decor 2'!$C$20,IF('Comanda Decor 2'!$J132=2,'Comanda Decor 2'!$C$21,IF('Comanda Decor 2'!$J132=3,'Comanda Decor 2'!$C$22,IF('Comanda Decor 2'!$J132=4,'Comanda Decor 2'!$C$23,IF('Comanda Decor 2'!$J132=5,'Comanda Decor 2'!$C$24,IF('Comanda Decor 2'!$J132=6,'Comanda Decor 2'!$C$25,"Blank")))))),'Corespondenta ABS denumire-cod'!A:B,2,0)</f>
        <v/>
      </c>
      <c r="K105" s="3" t="str">
        <f>VLOOKUP(IF('Comanda Decor 2'!$K132=1,'Comanda Decor 2'!$C$20,IF('Comanda Decor 2'!$K132=2,'Comanda Decor 2'!$C$21,IF('Comanda Decor 2'!$K132=3,'Comanda Decor 2'!$C$22,IF('Comanda Decor 2'!$K132=4,'Comanda Decor 2'!$C$23,IF('Comanda Decor 2'!$K132=5,'Comanda Decor 2'!$C$24,IF('Comanda Decor 2'!$K132=6,'Comanda Decor 2'!$C$25,"Blank")))))),'Corespondenta ABS denumire-cod'!A:B,2,0)</f>
        <v/>
      </c>
      <c r="L105" s="3" t="str">
        <f>IF('Comanda Decor 2'!$D132&lt;&gt;0,VLOOKUP('Formula Cant 2'!$E104,'Grafica Cant'!$E$2:$F$17,2,0),"")</f>
        <v/>
      </c>
      <c r="M105" s="3" t="str">
        <f>IF('Comanda Decor 2'!$C132&lt;&gt;"",IF('Comanda Decor 2'!$L132&lt;&gt;"",'Comanda Decor 2'!$L132,""),"")</f>
        <v/>
      </c>
      <c r="N105" s="3" t="str">
        <f>IF('Comanda Decor 2'!$C132&lt;&gt;"",IF('Comanda Decor 2'!$C$12&lt;&gt;"",'Comanda Decor 2'!$C$12,""),"")</f>
        <v/>
      </c>
      <c r="O105" s="7" t="str">
        <f>IF('Comanda Decor 2'!$C132&lt;&gt;"",IF('Comanda Decor 2'!$C$10&lt;&gt;"",'Comanda Decor 2'!$C$10,""),"")</f>
        <v/>
      </c>
    </row>
    <row r="106" spans="1:15" x14ac:dyDescent="0.3">
      <c r="A106" s="3">
        <v>104</v>
      </c>
      <c r="B106" s="3" t="str">
        <f>IF('Comanda Decor 2'!$B133&lt;&gt;"",'Comanda Decor 2'!$B133,"")</f>
        <v/>
      </c>
      <c r="C106" s="3" t="str">
        <f>IF('Comanda Decor 2'!$C133&lt;&gt;"",'Comanda Decor 2'!$C133,"")</f>
        <v/>
      </c>
      <c r="D106" s="3" t="str">
        <f>IF('Comanda Decor 2'!$D133&lt;&gt;0,'Comanda Decor 2'!$D133,"")</f>
        <v/>
      </c>
      <c r="E106" s="3" t="str">
        <f>IF('Comanda Decor 2'!$E133&lt;&gt;0,'Comanda Decor 2'!$E133,"")</f>
        <v/>
      </c>
      <c r="F106" s="3" t="str">
        <f>IF('Comanda Decor 2'!$F133&lt;&gt;0,'Comanda Decor 2'!$F133,"")</f>
        <v/>
      </c>
      <c r="G106" s="3" t="str">
        <f>IF('Comanda Decor 2'!$C133="","",IF('Comanda Decor 2'!$G133="",1,0))</f>
        <v/>
      </c>
      <c r="H106" s="3" t="str">
        <f>VLOOKUP(IF('Comanda Decor 2'!$H133=1,'Comanda Decor 2'!$C$20,IF('Comanda Decor 2'!$H133=2,'Comanda Decor 2'!$C$21,IF('Comanda Decor 2'!$H133=3,'Comanda Decor 2'!$C$22,IF('Comanda Decor 2'!$H133=4,'Comanda Decor 2'!$C$23,IF('Comanda Decor 2'!$H133=5,'Comanda Decor 2'!$C$24,IF('Comanda Decor 2'!$H133=6,'Comanda Decor 2'!$C$25,"Blank")))))),'Corespondenta ABS denumire-cod'!A:B,2,0)</f>
        <v/>
      </c>
      <c r="I106" s="3" t="str">
        <f>VLOOKUP(IF('Comanda Decor 2'!$I133=1,'Comanda Decor 2'!$C$20,IF('Comanda Decor 2'!$I133=2,'Comanda Decor 2'!$C$21,IF('Comanda Decor 2'!$I133=3,'Comanda Decor 2'!$C$22,IF('Comanda Decor 2'!$I133=4,'Comanda Decor 2'!$C$23,IF('Comanda Decor 2'!$I133=5,'Comanda Decor 2'!$C$24,IF('Comanda Decor 2'!$I133=6,'Comanda Decor 2'!$C$25,"Blank")))))),'Corespondenta ABS denumire-cod'!A:B,2,0)</f>
        <v/>
      </c>
      <c r="J106" s="3" t="str">
        <f>VLOOKUP(IF('Comanda Decor 2'!$J133=1,'Comanda Decor 2'!$C$20,IF('Comanda Decor 2'!$J133=2,'Comanda Decor 2'!$C$21,IF('Comanda Decor 2'!$J133=3,'Comanda Decor 2'!$C$22,IF('Comanda Decor 2'!$J133=4,'Comanda Decor 2'!$C$23,IF('Comanda Decor 2'!$J133=5,'Comanda Decor 2'!$C$24,IF('Comanda Decor 2'!$J133=6,'Comanda Decor 2'!$C$25,"Blank")))))),'Corespondenta ABS denumire-cod'!A:B,2,0)</f>
        <v/>
      </c>
      <c r="K106" s="3" t="str">
        <f>VLOOKUP(IF('Comanda Decor 2'!$K133=1,'Comanda Decor 2'!$C$20,IF('Comanda Decor 2'!$K133=2,'Comanda Decor 2'!$C$21,IF('Comanda Decor 2'!$K133=3,'Comanda Decor 2'!$C$22,IF('Comanda Decor 2'!$K133=4,'Comanda Decor 2'!$C$23,IF('Comanda Decor 2'!$K133=5,'Comanda Decor 2'!$C$24,IF('Comanda Decor 2'!$K133=6,'Comanda Decor 2'!$C$25,"Blank")))))),'Corespondenta ABS denumire-cod'!A:B,2,0)</f>
        <v/>
      </c>
      <c r="L106" s="3" t="str">
        <f>IF('Comanda Decor 2'!$D133&lt;&gt;0,VLOOKUP('Formula Cant 2'!$E105,'Grafica Cant'!$E$2:$F$17,2,0),"")</f>
        <v/>
      </c>
      <c r="M106" s="3" t="str">
        <f>IF('Comanda Decor 2'!$C133&lt;&gt;"",IF('Comanda Decor 2'!$L133&lt;&gt;"",'Comanda Decor 2'!$L133,""),"")</f>
        <v/>
      </c>
      <c r="N106" s="3" t="str">
        <f>IF('Comanda Decor 2'!$C133&lt;&gt;"",IF('Comanda Decor 2'!$C$12&lt;&gt;"",'Comanda Decor 2'!$C$12,""),"")</f>
        <v/>
      </c>
      <c r="O106" s="7" t="str">
        <f>IF('Comanda Decor 2'!$C133&lt;&gt;"",IF('Comanda Decor 2'!$C$10&lt;&gt;"",'Comanda Decor 2'!$C$10,""),"")</f>
        <v/>
      </c>
    </row>
    <row r="107" spans="1:15" x14ac:dyDescent="0.3">
      <c r="A107" s="3">
        <v>105</v>
      </c>
      <c r="B107" s="3" t="str">
        <f>IF('Comanda Decor 2'!$B134&lt;&gt;"",'Comanda Decor 2'!$B134,"")</f>
        <v/>
      </c>
      <c r="C107" s="3" t="str">
        <f>IF('Comanda Decor 2'!$C134&lt;&gt;"",'Comanda Decor 2'!$C134,"")</f>
        <v/>
      </c>
      <c r="D107" s="3" t="str">
        <f>IF('Comanda Decor 2'!$D134&lt;&gt;0,'Comanda Decor 2'!$D134,"")</f>
        <v/>
      </c>
      <c r="E107" s="3" t="str">
        <f>IF('Comanda Decor 2'!$E134&lt;&gt;0,'Comanda Decor 2'!$E134,"")</f>
        <v/>
      </c>
      <c r="F107" s="3" t="str">
        <f>IF('Comanda Decor 2'!$F134&lt;&gt;0,'Comanda Decor 2'!$F134,"")</f>
        <v/>
      </c>
      <c r="G107" s="3" t="str">
        <f>IF('Comanda Decor 2'!$C134="","",IF('Comanda Decor 2'!$G134="",1,0))</f>
        <v/>
      </c>
      <c r="H107" s="3" t="str">
        <f>VLOOKUP(IF('Comanda Decor 2'!$H134=1,'Comanda Decor 2'!$C$20,IF('Comanda Decor 2'!$H134=2,'Comanda Decor 2'!$C$21,IF('Comanda Decor 2'!$H134=3,'Comanda Decor 2'!$C$22,IF('Comanda Decor 2'!$H134=4,'Comanda Decor 2'!$C$23,IF('Comanda Decor 2'!$H134=5,'Comanda Decor 2'!$C$24,IF('Comanda Decor 2'!$H134=6,'Comanda Decor 2'!$C$25,"Blank")))))),'Corespondenta ABS denumire-cod'!A:B,2,0)</f>
        <v/>
      </c>
      <c r="I107" s="3" t="str">
        <f>VLOOKUP(IF('Comanda Decor 2'!$I134=1,'Comanda Decor 2'!$C$20,IF('Comanda Decor 2'!$I134=2,'Comanda Decor 2'!$C$21,IF('Comanda Decor 2'!$I134=3,'Comanda Decor 2'!$C$22,IF('Comanda Decor 2'!$I134=4,'Comanda Decor 2'!$C$23,IF('Comanda Decor 2'!$I134=5,'Comanda Decor 2'!$C$24,IF('Comanda Decor 2'!$I134=6,'Comanda Decor 2'!$C$25,"Blank")))))),'Corespondenta ABS denumire-cod'!A:B,2,0)</f>
        <v/>
      </c>
      <c r="J107" s="3" t="str">
        <f>VLOOKUP(IF('Comanda Decor 2'!$J134=1,'Comanda Decor 2'!$C$20,IF('Comanda Decor 2'!$J134=2,'Comanda Decor 2'!$C$21,IF('Comanda Decor 2'!$J134=3,'Comanda Decor 2'!$C$22,IF('Comanda Decor 2'!$J134=4,'Comanda Decor 2'!$C$23,IF('Comanda Decor 2'!$J134=5,'Comanda Decor 2'!$C$24,IF('Comanda Decor 2'!$J134=6,'Comanda Decor 2'!$C$25,"Blank")))))),'Corespondenta ABS denumire-cod'!A:B,2,0)</f>
        <v/>
      </c>
      <c r="K107" s="3" t="str">
        <f>VLOOKUP(IF('Comanda Decor 2'!$K134=1,'Comanda Decor 2'!$C$20,IF('Comanda Decor 2'!$K134=2,'Comanda Decor 2'!$C$21,IF('Comanda Decor 2'!$K134=3,'Comanda Decor 2'!$C$22,IF('Comanda Decor 2'!$K134=4,'Comanda Decor 2'!$C$23,IF('Comanda Decor 2'!$K134=5,'Comanda Decor 2'!$C$24,IF('Comanda Decor 2'!$K134=6,'Comanda Decor 2'!$C$25,"Blank")))))),'Corespondenta ABS denumire-cod'!A:B,2,0)</f>
        <v/>
      </c>
      <c r="L107" s="3" t="str">
        <f>IF('Comanda Decor 2'!$D134&lt;&gt;0,VLOOKUP('Formula Cant 2'!$E106,'Grafica Cant'!$E$2:$F$17,2,0),"")</f>
        <v/>
      </c>
      <c r="M107" s="3" t="str">
        <f>IF('Comanda Decor 2'!$C134&lt;&gt;"",IF('Comanda Decor 2'!$L134&lt;&gt;"",'Comanda Decor 2'!$L134,""),"")</f>
        <v/>
      </c>
      <c r="N107" s="3" t="str">
        <f>IF('Comanda Decor 2'!$C134&lt;&gt;"",IF('Comanda Decor 2'!$C$12&lt;&gt;"",'Comanda Decor 2'!$C$12,""),"")</f>
        <v/>
      </c>
      <c r="O107" s="7" t="str">
        <f>IF('Comanda Decor 2'!$C134&lt;&gt;"",IF('Comanda Decor 2'!$C$10&lt;&gt;"",'Comanda Decor 2'!$C$10,""),"")</f>
        <v/>
      </c>
    </row>
    <row r="108" spans="1:15" x14ac:dyDescent="0.3">
      <c r="A108" s="3">
        <v>106</v>
      </c>
      <c r="B108" s="3" t="str">
        <f>IF('Comanda Decor 2'!$B135&lt;&gt;"",'Comanda Decor 2'!$B135,"")</f>
        <v/>
      </c>
      <c r="C108" s="3" t="str">
        <f>IF('Comanda Decor 2'!$C135&lt;&gt;"",'Comanda Decor 2'!$C135,"")</f>
        <v/>
      </c>
      <c r="D108" s="3" t="str">
        <f>IF('Comanda Decor 2'!$D135&lt;&gt;0,'Comanda Decor 2'!$D135,"")</f>
        <v/>
      </c>
      <c r="E108" s="3" t="str">
        <f>IF('Comanda Decor 2'!$E135&lt;&gt;0,'Comanda Decor 2'!$E135,"")</f>
        <v/>
      </c>
      <c r="F108" s="3" t="str">
        <f>IF('Comanda Decor 2'!$F135&lt;&gt;0,'Comanda Decor 2'!$F135,"")</f>
        <v/>
      </c>
      <c r="G108" s="3" t="str">
        <f>IF('Comanda Decor 2'!$C135="","",IF('Comanda Decor 2'!$G135="",1,0))</f>
        <v/>
      </c>
      <c r="H108" s="3" t="str">
        <f>VLOOKUP(IF('Comanda Decor 2'!$H135=1,'Comanda Decor 2'!$C$20,IF('Comanda Decor 2'!$H135=2,'Comanda Decor 2'!$C$21,IF('Comanda Decor 2'!$H135=3,'Comanda Decor 2'!$C$22,IF('Comanda Decor 2'!$H135=4,'Comanda Decor 2'!$C$23,IF('Comanda Decor 2'!$H135=5,'Comanda Decor 2'!$C$24,IF('Comanda Decor 2'!$H135=6,'Comanda Decor 2'!$C$25,"Blank")))))),'Corespondenta ABS denumire-cod'!A:B,2,0)</f>
        <v/>
      </c>
      <c r="I108" s="3" t="str">
        <f>VLOOKUP(IF('Comanda Decor 2'!$I135=1,'Comanda Decor 2'!$C$20,IF('Comanda Decor 2'!$I135=2,'Comanda Decor 2'!$C$21,IF('Comanda Decor 2'!$I135=3,'Comanda Decor 2'!$C$22,IF('Comanda Decor 2'!$I135=4,'Comanda Decor 2'!$C$23,IF('Comanda Decor 2'!$I135=5,'Comanda Decor 2'!$C$24,IF('Comanda Decor 2'!$I135=6,'Comanda Decor 2'!$C$25,"Blank")))))),'Corespondenta ABS denumire-cod'!A:B,2,0)</f>
        <v/>
      </c>
      <c r="J108" s="3" t="str">
        <f>VLOOKUP(IF('Comanda Decor 2'!$J135=1,'Comanda Decor 2'!$C$20,IF('Comanda Decor 2'!$J135=2,'Comanda Decor 2'!$C$21,IF('Comanda Decor 2'!$J135=3,'Comanda Decor 2'!$C$22,IF('Comanda Decor 2'!$J135=4,'Comanda Decor 2'!$C$23,IF('Comanda Decor 2'!$J135=5,'Comanda Decor 2'!$C$24,IF('Comanda Decor 2'!$J135=6,'Comanda Decor 2'!$C$25,"Blank")))))),'Corespondenta ABS denumire-cod'!A:B,2,0)</f>
        <v/>
      </c>
      <c r="K108" s="3" t="str">
        <f>VLOOKUP(IF('Comanda Decor 2'!$K135=1,'Comanda Decor 2'!$C$20,IF('Comanda Decor 2'!$K135=2,'Comanda Decor 2'!$C$21,IF('Comanda Decor 2'!$K135=3,'Comanda Decor 2'!$C$22,IF('Comanda Decor 2'!$K135=4,'Comanda Decor 2'!$C$23,IF('Comanda Decor 2'!$K135=5,'Comanda Decor 2'!$C$24,IF('Comanda Decor 2'!$K135=6,'Comanda Decor 2'!$C$25,"Blank")))))),'Corespondenta ABS denumire-cod'!A:B,2,0)</f>
        <v/>
      </c>
      <c r="L108" s="3" t="str">
        <f>IF('Comanda Decor 2'!$D135&lt;&gt;0,VLOOKUP('Formula Cant 2'!$E107,'Grafica Cant'!$E$2:$F$17,2,0),"")</f>
        <v/>
      </c>
      <c r="M108" s="3" t="str">
        <f>IF('Comanda Decor 2'!$C135&lt;&gt;"",IF('Comanda Decor 2'!$L135&lt;&gt;"",'Comanda Decor 2'!$L135,""),"")</f>
        <v/>
      </c>
      <c r="N108" s="3" t="str">
        <f>IF('Comanda Decor 2'!$C135&lt;&gt;"",IF('Comanda Decor 2'!$C$12&lt;&gt;"",'Comanda Decor 2'!$C$12,""),"")</f>
        <v/>
      </c>
      <c r="O108" s="7" t="str">
        <f>IF('Comanda Decor 2'!$C135&lt;&gt;"",IF('Comanda Decor 2'!$C$10&lt;&gt;"",'Comanda Decor 2'!$C$10,""),"")</f>
        <v/>
      </c>
    </row>
    <row r="109" spans="1:15" x14ac:dyDescent="0.3">
      <c r="A109" s="3">
        <v>107</v>
      </c>
      <c r="B109" s="3" t="str">
        <f>IF('Comanda Decor 2'!$B136&lt;&gt;"",'Comanda Decor 2'!$B136,"")</f>
        <v/>
      </c>
      <c r="C109" s="3" t="str">
        <f>IF('Comanda Decor 2'!$C136&lt;&gt;"",'Comanda Decor 2'!$C136,"")</f>
        <v/>
      </c>
      <c r="D109" s="3" t="str">
        <f>IF('Comanda Decor 2'!$D136&lt;&gt;0,'Comanda Decor 2'!$D136,"")</f>
        <v/>
      </c>
      <c r="E109" s="3" t="str">
        <f>IF('Comanda Decor 2'!$E136&lt;&gt;0,'Comanda Decor 2'!$E136,"")</f>
        <v/>
      </c>
      <c r="F109" s="3" t="str">
        <f>IF('Comanda Decor 2'!$F136&lt;&gt;0,'Comanda Decor 2'!$F136,"")</f>
        <v/>
      </c>
      <c r="G109" s="3" t="str">
        <f>IF('Comanda Decor 2'!$C136="","",IF('Comanda Decor 2'!$G136="",1,0))</f>
        <v/>
      </c>
      <c r="H109" s="3" t="str">
        <f>VLOOKUP(IF('Comanda Decor 2'!$H136=1,'Comanda Decor 2'!$C$20,IF('Comanda Decor 2'!$H136=2,'Comanda Decor 2'!$C$21,IF('Comanda Decor 2'!$H136=3,'Comanda Decor 2'!$C$22,IF('Comanda Decor 2'!$H136=4,'Comanda Decor 2'!$C$23,IF('Comanda Decor 2'!$H136=5,'Comanda Decor 2'!$C$24,IF('Comanda Decor 2'!$H136=6,'Comanda Decor 2'!$C$25,"Blank")))))),'Corespondenta ABS denumire-cod'!A:B,2,0)</f>
        <v/>
      </c>
      <c r="I109" s="3" t="str">
        <f>VLOOKUP(IF('Comanda Decor 2'!$I136=1,'Comanda Decor 2'!$C$20,IF('Comanda Decor 2'!$I136=2,'Comanda Decor 2'!$C$21,IF('Comanda Decor 2'!$I136=3,'Comanda Decor 2'!$C$22,IF('Comanda Decor 2'!$I136=4,'Comanda Decor 2'!$C$23,IF('Comanda Decor 2'!$I136=5,'Comanda Decor 2'!$C$24,IF('Comanda Decor 2'!$I136=6,'Comanda Decor 2'!$C$25,"Blank")))))),'Corespondenta ABS denumire-cod'!A:B,2,0)</f>
        <v/>
      </c>
      <c r="J109" s="3" t="str">
        <f>VLOOKUP(IF('Comanda Decor 2'!$J136=1,'Comanda Decor 2'!$C$20,IF('Comanda Decor 2'!$J136=2,'Comanda Decor 2'!$C$21,IF('Comanda Decor 2'!$J136=3,'Comanda Decor 2'!$C$22,IF('Comanda Decor 2'!$J136=4,'Comanda Decor 2'!$C$23,IF('Comanda Decor 2'!$J136=5,'Comanda Decor 2'!$C$24,IF('Comanda Decor 2'!$J136=6,'Comanda Decor 2'!$C$25,"Blank")))))),'Corespondenta ABS denumire-cod'!A:B,2,0)</f>
        <v/>
      </c>
      <c r="K109" s="3" t="str">
        <f>VLOOKUP(IF('Comanda Decor 2'!$K136=1,'Comanda Decor 2'!$C$20,IF('Comanda Decor 2'!$K136=2,'Comanda Decor 2'!$C$21,IF('Comanda Decor 2'!$K136=3,'Comanda Decor 2'!$C$22,IF('Comanda Decor 2'!$K136=4,'Comanda Decor 2'!$C$23,IF('Comanda Decor 2'!$K136=5,'Comanda Decor 2'!$C$24,IF('Comanda Decor 2'!$K136=6,'Comanda Decor 2'!$C$25,"Blank")))))),'Corespondenta ABS denumire-cod'!A:B,2,0)</f>
        <v/>
      </c>
      <c r="L109" s="3" t="str">
        <f>IF('Comanda Decor 2'!$D136&lt;&gt;0,VLOOKUP('Formula Cant 2'!$E108,'Grafica Cant'!$E$2:$F$17,2,0),"")</f>
        <v/>
      </c>
      <c r="M109" s="3" t="str">
        <f>IF('Comanda Decor 2'!$C136&lt;&gt;"",IF('Comanda Decor 2'!$L136&lt;&gt;"",'Comanda Decor 2'!$L136,""),"")</f>
        <v/>
      </c>
      <c r="N109" s="3" t="str">
        <f>IF('Comanda Decor 2'!$C136&lt;&gt;"",IF('Comanda Decor 2'!$C$12&lt;&gt;"",'Comanda Decor 2'!$C$12,""),"")</f>
        <v/>
      </c>
      <c r="O109" s="7" t="str">
        <f>IF('Comanda Decor 2'!$C136&lt;&gt;"",IF('Comanda Decor 2'!$C$10&lt;&gt;"",'Comanda Decor 2'!$C$10,""),"")</f>
        <v/>
      </c>
    </row>
    <row r="110" spans="1:15" x14ac:dyDescent="0.3">
      <c r="A110" s="3">
        <v>108</v>
      </c>
      <c r="B110" s="3" t="str">
        <f>IF('Comanda Decor 2'!$B137&lt;&gt;"",'Comanda Decor 2'!$B137,"")</f>
        <v/>
      </c>
      <c r="C110" s="3" t="str">
        <f>IF('Comanda Decor 2'!$C137&lt;&gt;"",'Comanda Decor 2'!$C137,"")</f>
        <v/>
      </c>
      <c r="D110" s="3" t="str">
        <f>IF('Comanda Decor 2'!$D137&lt;&gt;0,'Comanda Decor 2'!$D137,"")</f>
        <v/>
      </c>
      <c r="E110" s="3" t="str">
        <f>IF('Comanda Decor 2'!$E137&lt;&gt;0,'Comanda Decor 2'!$E137,"")</f>
        <v/>
      </c>
      <c r="F110" s="3" t="str">
        <f>IF('Comanda Decor 2'!$F137&lt;&gt;0,'Comanda Decor 2'!$F137,"")</f>
        <v/>
      </c>
      <c r="G110" s="3" t="str">
        <f>IF('Comanda Decor 2'!$C137="","",IF('Comanda Decor 2'!$G137="",1,0))</f>
        <v/>
      </c>
      <c r="H110" s="3" t="str">
        <f>VLOOKUP(IF('Comanda Decor 2'!$H137=1,'Comanda Decor 2'!$C$20,IF('Comanda Decor 2'!$H137=2,'Comanda Decor 2'!$C$21,IF('Comanda Decor 2'!$H137=3,'Comanda Decor 2'!$C$22,IF('Comanda Decor 2'!$H137=4,'Comanda Decor 2'!$C$23,IF('Comanda Decor 2'!$H137=5,'Comanda Decor 2'!$C$24,IF('Comanda Decor 2'!$H137=6,'Comanda Decor 2'!$C$25,"Blank")))))),'Corespondenta ABS denumire-cod'!A:B,2,0)</f>
        <v/>
      </c>
      <c r="I110" s="3" t="str">
        <f>VLOOKUP(IF('Comanda Decor 2'!$I137=1,'Comanda Decor 2'!$C$20,IF('Comanda Decor 2'!$I137=2,'Comanda Decor 2'!$C$21,IF('Comanda Decor 2'!$I137=3,'Comanda Decor 2'!$C$22,IF('Comanda Decor 2'!$I137=4,'Comanda Decor 2'!$C$23,IF('Comanda Decor 2'!$I137=5,'Comanda Decor 2'!$C$24,IF('Comanda Decor 2'!$I137=6,'Comanda Decor 2'!$C$25,"Blank")))))),'Corespondenta ABS denumire-cod'!A:B,2,0)</f>
        <v/>
      </c>
      <c r="J110" s="3" t="str">
        <f>VLOOKUP(IF('Comanda Decor 2'!$J137=1,'Comanda Decor 2'!$C$20,IF('Comanda Decor 2'!$J137=2,'Comanda Decor 2'!$C$21,IF('Comanda Decor 2'!$J137=3,'Comanda Decor 2'!$C$22,IF('Comanda Decor 2'!$J137=4,'Comanda Decor 2'!$C$23,IF('Comanda Decor 2'!$J137=5,'Comanda Decor 2'!$C$24,IF('Comanda Decor 2'!$J137=6,'Comanda Decor 2'!$C$25,"Blank")))))),'Corespondenta ABS denumire-cod'!A:B,2,0)</f>
        <v/>
      </c>
      <c r="K110" s="3" t="str">
        <f>VLOOKUP(IF('Comanda Decor 2'!$K137=1,'Comanda Decor 2'!$C$20,IF('Comanda Decor 2'!$K137=2,'Comanda Decor 2'!$C$21,IF('Comanda Decor 2'!$K137=3,'Comanda Decor 2'!$C$22,IF('Comanda Decor 2'!$K137=4,'Comanda Decor 2'!$C$23,IF('Comanda Decor 2'!$K137=5,'Comanda Decor 2'!$C$24,IF('Comanda Decor 2'!$K137=6,'Comanda Decor 2'!$C$25,"Blank")))))),'Corespondenta ABS denumire-cod'!A:B,2,0)</f>
        <v/>
      </c>
      <c r="L110" s="3" t="str">
        <f>IF('Comanda Decor 2'!$D137&lt;&gt;0,VLOOKUP('Formula Cant 2'!$E109,'Grafica Cant'!$E$2:$F$17,2,0),"")</f>
        <v/>
      </c>
      <c r="M110" s="3" t="str">
        <f>IF('Comanda Decor 2'!$C137&lt;&gt;"",IF('Comanda Decor 2'!$L137&lt;&gt;"",'Comanda Decor 2'!$L137,""),"")</f>
        <v/>
      </c>
      <c r="N110" s="3" t="str">
        <f>IF('Comanda Decor 2'!$C137&lt;&gt;"",IF('Comanda Decor 2'!$C$12&lt;&gt;"",'Comanda Decor 2'!$C$12,""),"")</f>
        <v/>
      </c>
      <c r="O110" s="7" t="str">
        <f>IF('Comanda Decor 2'!$C137&lt;&gt;"",IF('Comanda Decor 2'!$C$10&lt;&gt;"",'Comanda Decor 2'!$C$10,""),"")</f>
        <v/>
      </c>
    </row>
    <row r="111" spans="1:15" x14ac:dyDescent="0.3">
      <c r="A111" s="3">
        <v>109</v>
      </c>
      <c r="B111" s="3" t="str">
        <f>IF('Comanda Decor 2'!$B138&lt;&gt;"",'Comanda Decor 2'!$B138,"")</f>
        <v/>
      </c>
      <c r="C111" s="3" t="str">
        <f>IF('Comanda Decor 2'!$C138&lt;&gt;"",'Comanda Decor 2'!$C138,"")</f>
        <v/>
      </c>
      <c r="D111" s="3" t="str">
        <f>IF('Comanda Decor 2'!$D138&lt;&gt;0,'Comanda Decor 2'!$D138,"")</f>
        <v/>
      </c>
      <c r="E111" s="3" t="str">
        <f>IF('Comanda Decor 2'!$E138&lt;&gt;0,'Comanda Decor 2'!$E138,"")</f>
        <v/>
      </c>
      <c r="F111" s="3" t="str">
        <f>IF('Comanda Decor 2'!$F138&lt;&gt;0,'Comanda Decor 2'!$F138,"")</f>
        <v/>
      </c>
      <c r="G111" s="3" t="str">
        <f>IF('Comanda Decor 2'!$C138="","",IF('Comanda Decor 2'!$G138="",1,0))</f>
        <v/>
      </c>
      <c r="H111" s="3" t="str">
        <f>VLOOKUP(IF('Comanda Decor 2'!$H138=1,'Comanda Decor 2'!$C$20,IF('Comanda Decor 2'!$H138=2,'Comanda Decor 2'!$C$21,IF('Comanda Decor 2'!$H138=3,'Comanda Decor 2'!$C$22,IF('Comanda Decor 2'!$H138=4,'Comanda Decor 2'!$C$23,IF('Comanda Decor 2'!$H138=5,'Comanda Decor 2'!$C$24,IF('Comanda Decor 2'!$H138=6,'Comanda Decor 2'!$C$25,"Blank")))))),'Corespondenta ABS denumire-cod'!A:B,2,0)</f>
        <v/>
      </c>
      <c r="I111" s="3" t="str">
        <f>VLOOKUP(IF('Comanda Decor 2'!$I138=1,'Comanda Decor 2'!$C$20,IF('Comanda Decor 2'!$I138=2,'Comanda Decor 2'!$C$21,IF('Comanda Decor 2'!$I138=3,'Comanda Decor 2'!$C$22,IF('Comanda Decor 2'!$I138=4,'Comanda Decor 2'!$C$23,IF('Comanda Decor 2'!$I138=5,'Comanda Decor 2'!$C$24,IF('Comanda Decor 2'!$I138=6,'Comanda Decor 2'!$C$25,"Blank")))))),'Corespondenta ABS denumire-cod'!A:B,2,0)</f>
        <v/>
      </c>
      <c r="J111" s="3" t="str">
        <f>VLOOKUP(IF('Comanda Decor 2'!$J138=1,'Comanda Decor 2'!$C$20,IF('Comanda Decor 2'!$J138=2,'Comanda Decor 2'!$C$21,IF('Comanda Decor 2'!$J138=3,'Comanda Decor 2'!$C$22,IF('Comanda Decor 2'!$J138=4,'Comanda Decor 2'!$C$23,IF('Comanda Decor 2'!$J138=5,'Comanda Decor 2'!$C$24,IF('Comanda Decor 2'!$J138=6,'Comanda Decor 2'!$C$25,"Blank")))))),'Corespondenta ABS denumire-cod'!A:B,2,0)</f>
        <v/>
      </c>
      <c r="K111" s="3" t="str">
        <f>VLOOKUP(IF('Comanda Decor 2'!$K138=1,'Comanda Decor 2'!$C$20,IF('Comanda Decor 2'!$K138=2,'Comanda Decor 2'!$C$21,IF('Comanda Decor 2'!$K138=3,'Comanda Decor 2'!$C$22,IF('Comanda Decor 2'!$K138=4,'Comanda Decor 2'!$C$23,IF('Comanda Decor 2'!$K138=5,'Comanda Decor 2'!$C$24,IF('Comanda Decor 2'!$K138=6,'Comanda Decor 2'!$C$25,"Blank")))))),'Corespondenta ABS denumire-cod'!A:B,2,0)</f>
        <v/>
      </c>
      <c r="L111" s="3" t="str">
        <f>IF('Comanda Decor 2'!$D138&lt;&gt;0,VLOOKUP('Formula Cant 2'!$E110,'Grafica Cant'!$E$2:$F$17,2,0),"")</f>
        <v/>
      </c>
      <c r="M111" s="3" t="str">
        <f>IF('Comanda Decor 2'!$C138&lt;&gt;"",IF('Comanda Decor 2'!$L138&lt;&gt;"",'Comanda Decor 2'!$L138,""),"")</f>
        <v/>
      </c>
      <c r="N111" s="3" t="str">
        <f>IF('Comanda Decor 2'!$C138&lt;&gt;"",IF('Comanda Decor 2'!$C$12&lt;&gt;"",'Comanda Decor 2'!$C$12,""),"")</f>
        <v/>
      </c>
      <c r="O111" s="7" t="str">
        <f>IF('Comanda Decor 2'!$C138&lt;&gt;"",IF('Comanda Decor 2'!$C$10&lt;&gt;"",'Comanda Decor 2'!$C$10,""),"")</f>
        <v/>
      </c>
    </row>
    <row r="112" spans="1:15" x14ac:dyDescent="0.3">
      <c r="A112" s="3">
        <v>110</v>
      </c>
      <c r="B112" s="3" t="str">
        <f>IF('Comanda Decor 2'!$B139&lt;&gt;"",'Comanda Decor 2'!$B139,"")</f>
        <v/>
      </c>
      <c r="C112" s="3" t="str">
        <f>IF('Comanda Decor 2'!$C139&lt;&gt;"",'Comanda Decor 2'!$C139,"")</f>
        <v/>
      </c>
      <c r="D112" s="3" t="str">
        <f>IF('Comanda Decor 2'!$D139&lt;&gt;0,'Comanda Decor 2'!$D139,"")</f>
        <v/>
      </c>
      <c r="E112" s="3" t="str">
        <f>IF('Comanda Decor 2'!$E139&lt;&gt;0,'Comanda Decor 2'!$E139,"")</f>
        <v/>
      </c>
      <c r="F112" s="3" t="str">
        <f>IF('Comanda Decor 2'!$F139&lt;&gt;0,'Comanda Decor 2'!$F139,"")</f>
        <v/>
      </c>
      <c r="G112" s="3" t="str">
        <f>IF('Comanda Decor 2'!$C139="","",IF('Comanda Decor 2'!$G139="",1,0))</f>
        <v/>
      </c>
      <c r="H112" s="3" t="str">
        <f>VLOOKUP(IF('Comanda Decor 2'!$H139=1,'Comanda Decor 2'!$C$20,IF('Comanda Decor 2'!$H139=2,'Comanda Decor 2'!$C$21,IF('Comanda Decor 2'!$H139=3,'Comanda Decor 2'!$C$22,IF('Comanda Decor 2'!$H139=4,'Comanda Decor 2'!$C$23,IF('Comanda Decor 2'!$H139=5,'Comanda Decor 2'!$C$24,IF('Comanda Decor 2'!$H139=6,'Comanda Decor 2'!$C$25,"Blank")))))),'Corespondenta ABS denumire-cod'!A:B,2,0)</f>
        <v/>
      </c>
      <c r="I112" s="3" t="str">
        <f>VLOOKUP(IF('Comanda Decor 2'!$I139=1,'Comanda Decor 2'!$C$20,IF('Comanda Decor 2'!$I139=2,'Comanda Decor 2'!$C$21,IF('Comanda Decor 2'!$I139=3,'Comanda Decor 2'!$C$22,IF('Comanda Decor 2'!$I139=4,'Comanda Decor 2'!$C$23,IF('Comanda Decor 2'!$I139=5,'Comanda Decor 2'!$C$24,IF('Comanda Decor 2'!$I139=6,'Comanda Decor 2'!$C$25,"Blank")))))),'Corespondenta ABS denumire-cod'!A:B,2,0)</f>
        <v/>
      </c>
      <c r="J112" s="3" t="str">
        <f>VLOOKUP(IF('Comanda Decor 2'!$J139=1,'Comanda Decor 2'!$C$20,IF('Comanda Decor 2'!$J139=2,'Comanda Decor 2'!$C$21,IF('Comanda Decor 2'!$J139=3,'Comanda Decor 2'!$C$22,IF('Comanda Decor 2'!$J139=4,'Comanda Decor 2'!$C$23,IF('Comanda Decor 2'!$J139=5,'Comanda Decor 2'!$C$24,IF('Comanda Decor 2'!$J139=6,'Comanda Decor 2'!$C$25,"Blank")))))),'Corespondenta ABS denumire-cod'!A:B,2,0)</f>
        <v/>
      </c>
      <c r="K112" s="3" t="str">
        <f>VLOOKUP(IF('Comanda Decor 2'!$K139=1,'Comanda Decor 2'!$C$20,IF('Comanda Decor 2'!$K139=2,'Comanda Decor 2'!$C$21,IF('Comanda Decor 2'!$K139=3,'Comanda Decor 2'!$C$22,IF('Comanda Decor 2'!$K139=4,'Comanda Decor 2'!$C$23,IF('Comanda Decor 2'!$K139=5,'Comanda Decor 2'!$C$24,IF('Comanda Decor 2'!$K139=6,'Comanda Decor 2'!$C$25,"Blank")))))),'Corespondenta ABS denumire-cod'!A:B,2,0)</f>
        <v/>
      </c>
      <c r="L112" s="3" t="str">
        <f>IF('Comanda Decor 2'!$D139&lt;&gt;0,VLOOKUP('Formula Cant 2'!$E111,'Grafica Cant'!$E$2:$F$17,2,0),"")</f>
        <v/>
      </c>
      <c r="M112" s="3" t="str">
        <f>IF('Comanda Decor 2'!$C139&lt;&gt;"",IF('Comanda Decor 2'!$L139&lt;&gt;"",'Comanda Decor 2'!$L139,""),"")</f>
        <v/>
      </c>
      <c r="N112" s="3" t="str">
        <f>IF('Comanda Decor 2'!$C139&lt;&gt;"",IF('Comanda Decor 2'!$C$12&lt;&gt;"",'Comanda Decor 2'!$C$12,""),"")</f>
        <v/>
      </c>
      <c r="O112" s="7" t="str">
        <f>IF('Comanda Decor 2'!$C139&lt;&gt;"",IF('Comanda Decor 2'!$C$10&lt;&gt;"",'Comanda Decor 2'!$C$10,""),"")</f>
        <v/>
      </c>
    </row>
    <row r="113" spans="1:15" x14ac:dyDescent="0.3">
      <c r="A113" s="3">
        <v>111</v>
      </c>
      <c r="B113" s="3" t="str">
        <f>IF('Comanda Decor 2'!$B140&lt;&gt;"",'Comanda Decor 2'!$B140,"")</f>
        <v/>
      </c>
      <c r="C113" s="3" t="str">
        <f>IF('Comanda Decor 2'!$C140&lt;&gt;"",'Comanda Decor 2'!$C140,"")</f>
        <v/>
      </c>
      <c r="D113" s="3" t="str">
        <f>IF('Comanda Decor 2'!$D140&lt;&gt;0,'Comanda Decor 2'!$D140,"")</f>
        <v/>
      </c>
      <c r="E113" s="3" t="str">
        <f>IF('Comanda Decor 2'!$E140&lt;&gt;0,'Comanda Decor 2'!$E140,"")</f>
        <v/>
      </c>
      <c r="F113" s="3" t="str">
        <f>IF('Comanda Decor 2'!$F140&lt;&gt;0,'Comanda Decor 2'!$F140,"")</f>
        <v/>
      </c>
      <c r="G113" s="3" t="str">
        <f>IF('Comanda Decor 2'!$C140="","",IF('Comanda Decor 2'!$G140="",1,0))</f>
        <v/>
      </c>
      <c r="H113" s="3" t="str">
        <f>VLOOKUP(IF('Comanda Decor 2'!$H140=1,'Comanda Decor 2'!$C$20,IF('Comanda Decor 2'!$H140=2,'Comanda Decor 2'!$C$21,IF('Comanda Decor 2'!$H140=3,'Comanda Decor 2'!$C$22,IF('Comanda Decor 2'!$H140=4,'Comanda Decor 2'!$C$23,IF('Comanda Decor 2'!$H140=5,'Comanda Decor 2'!$C$24,IF('Comanda Decor 2'!$H140=6,'Comanda Decor 2'!$C$25,"Blank")))))),'Corespondenta ABS denumire-cod'!A:B,2,0)</f>
        <v/>
      </c>
      <c r="I113" s="3" t="str">
        <f>VLOOKUP(IF('Comanda Decor 2'!$I140=1,'Comanda Decor 2'!$C$20,IF('Comanda Decor 2'!$I140=2,'Comanda Decor 2'!$C$21,IF('Comanda Decor 2'!$I140=3,'Comanda Decor 2'!$C$22,IF('Comanda Decor 2'!$I140=4,'Comanda Decor 2'!$C$23,IF('Comanda Decor 2'!$I140=5,'Comanda Decor 2'!$C$24,IF('Comanda Decor 2'!$I140=6,'Comanda Decor 2'!$C$25,"Blank")))))),'Corespondenta ABS denumire-cod'!A:B,2,0)</f>
        <v/>
      </c>
      <c r="J113" s="3" t="str">
        <f>VLOOKUP(IF('Comanda Decor 2'!$J140=1,'Comanda Decor 2'!$C$20,IF('Comanda Decor 2'!$J140=2,'Comanda Decor 2'!$C$21,IF('Comanda Decor 2'!$J140=3,'Comanda Decor 2'!$C$22,IF('Comanda Decor 2'!$J140=4,'Comanda Decor 2'!$C$23,IF('Comanda Decor 2'!$J140=5,'Comanda Decor 2'!$C$24,IF('Comanda Decor 2'!$J140=6,'Comanda Decor 2'!$C$25,"Blank")))))),'Corespondenta ABS denumire-cod'!A:B,2,0)</f>
        <v/>
      </c>
      <c r="K113" s="3" t="str">
        <f>VLOOKUP(IF('Comanda Decor 2'!$K140=1,'Comanda Decor 2'!$C$20,IF('Comanda Decor 2'!$K140=2,'Comanda Decor 2'!$C$21,IF('Comanda Decor 2'!$K140=3,'Comanda Decor 2'!$C$22,IF('Comanda Decor 2'!$K140=4,'Comanda Decor 2'!$C$23,IF('Comanda Decor 2'!$K140=5,'Comanda Decor 2'!$C$24,IF('Comanda Decor 2'!$K140=6,'Comanda Decor 2'!$C$25,"Blank")))))),'Corespondenta ABS denumire-cod'!A:B,2,0)</f>
        <v/>
      </c>
      <c r="L113" s="3" t="str">
        <f>IF('Comanda Decor 2'!$D140&lt;&gt;0,VLOOKUP('Formula Cant 2'!$E112,'Grafica Cant'!$E$2:$F$17,2,0),"")</f>
        <v/>
      </c>
      <c r="M113" s="3" t="str">
        <f>IF('Comanda Decor 2'!$C140&lt;&gt;"",IF('Comanda Decor 2'!$L140&lt;&gt;"",'Comanda Decor 2'!$L140,""),"")</f>
        <v/>
      </c>
      <c r="N113" s="3" t="str">
        <f>IF('Comanda Decor 2'!$C140&lt;&gt;"",IF('Comanda Decor 2'!$C$12&lt;&gt;"",'Comanda Decor 2'!$C$12,""),"")</f>
        <v/>
      </c>
      <c r="O113" s="7" t="str">
        <f>IF('Comanda Decor 2'!$C140&lt;&gt;"",IF('Comanda Decor 2'!$C$10&lt;&gt;"",'Comanda Decor 2'!$C$10,""),"")</f>
        <v/>
      </c>
    </row>
    <row r="114" spans="1:15" x14ac:dyDescent="0.3">
      <c r="A114" s="3">
        <v>112</v>
      </c>
      <c r="B114" s="3" t="str">
        <f>IF('Comanda Decor 2'!$B141&lt;&gt;"",'Comanda Decor 2'!$B141,"")</f>
        <v/>
      </c>
      <c r="C114" s="3" t="str">
        <f>IF('Comanda Decor 2'!$C141&lt;&gt;"",'Comanda Decor 2'!$C141,"")</f>
        <v/>
      </c>
      <c r="D114" s="3" t="str">
        <f>IF('Comanda Decor 2'!$D141&lt;&gt;0,'Comanda Decor 2'!$D141,"")</f>
        <v/>
      </c>
      <c r="E114" s="3" t="str">
        <f>IF('Comanda Decor 2'!$E141&lt;&gt;0,'Comanda Decor 2'!$E141,"")</f>
        <v/>
      </c>
      <c r="F114" s="3" t="str">
        <f>IF('Comanda Decor 2'!$F141&lt;&gt;0,'Comanda Decor 2'!$F141,"")</f>
        <v/>
      </c>
      <c r="G114" s="3" t="str">
        <f>IF('Comanda Decor 2'!$C141="","",IF('Comanda Decor 2'!$G141="",1,0))</f>
        <v/>
      </c>
      <c r="H114" s="3" t="str">
        <f>VLOOKUP(IF('Comanda Decor 2'!$H141=1,'Comanda Decor 2'!$C$20,IF('Comanda Decor 2'!$H141=2,'Comanda Decor 2'!$C$21,IF('Comanda Decor 2'!$H141=3,'Comanda Decor 2'!$C$22,IF('Comanda Decor 2'!$H141=4,'Comanda Decor 2'!$C$23,IF('Comanda Decor 2'!$H141=5,'Comanda Decor 2'!$C$24,IF('Comanda Decor 2'!$H141=6,'Comanda Decor 2'!$C$25,"Blank")))))),'Corespondenta ABS denumire-cod'!A:B,2,0)</f>
        <v/>
      </c>
      <c r="I114" s="3" t="str">
        <f>VLOOKUP(IF('Comanda Decor 2'!$I141=1,'Comanda Decor 2'!$C$20,IF('Comanda Decor 2'!$I141=2,'Comanda Decor 2'!$C$21,IF('Comanda Decor 2'!$I141=3,'Comanda Decor 2'!$C$22,IF('Comanda Decor 2'!$I141=4,'Comanda Decor 2'!$C$23,IF('Comanda Decor 2'!$I141=5,'Comanda Decor 2'!$C$24,IF('Comanda Decor 2'!$I141=6,'Comanda Decor 2'!$C$25,"Blank")))))),'Corespondenta ABS denumire-cod'!A:B,2,0)</f>
        <v/>
      </c>
      <c r="J114" s="3" t="str">
        <f>VLOOKUP(IF('Comanda Decor 2'!$J141=1,'Comanda Decor 2'!$C$20,IF('Comanda Decor 2'!$J141=2,'Comanda Decor 2'!$C$21,IF('Comanda Decor 2'!$J141=3,'Comanda Decor 2'!$C$22,IF('Comanda Decor 2'!$J141=4,'Comanda Decor 2'!$C$23,IF('Comanda Decor 2'!$J141=5,'Comanda Decor 2'!$C$24,IF('Comanda Decor 2'!$J141=6,'Comanda Decor 2'!$C$25,"Blank")))))),'Corespondenta ABS denumire-cod'!A:B,2,0)</f>
        <v/>
      </c>
      <c r="K114" s="3" t="str">
        <f>VLOOKUP(IF('Comanda Decor 2'!$K141=1,'Comanda Decor 2'!$C$20,IF('Comanda Decor 2'!$K141=2,'Comanda Decor 2'!$C$21,IF('Comanda Decor 2'!$K141=3,'Comanda Decor 2'!$C$22,IF('Comanda Decor 2'!$K141=4,'Comanda Decor 2'!$C$23,IF('Comanda Decor 2'!$K141=5,'Comanda Decor 2'!$C$24,IF('Comanda Decor 2'!$K141=6,'Comanda Decor 2'!$C$25,"Blank")))))),'Corespondenta ABS denumire-cod'!A:B,2,0)</f>
        <v/>
      </c>
      <c r="L114" s="3" t="str">
        <f>IF('Comanda Decor 2'!$D141&lt;&gt;0,VLOOKUP('Formula Cant 2'!$E113,'Grafica Cant'!$E$2:$F$17,2,0),"")</f>
        <v/>
      </c>
      <c r="M114" s="3" t="str">
        <f>IF('Comanda Decor 2'!$C141&lt;&gt;"",IF('Comanda Decor 2'!$L141&lt;&gt;"",'Comanda Decor 2'!$L141,""),"")</f>
        <v/>
      </c>
      <c r="N114" s="3" t="str">
        <f>IF('Comanda Decor 2'!$C141&lt;&gt;"",IF('Comanda Decor 2'!$C$12&lt;&gt;"",'Comanda Decor 2'!$C$12,""),"")</f>
        <v/>
      </c>
      <c r="O114" s="7" t="str">
        <f>IF('Comanda Decor 2'!$C141&lt;&gt;"",IF('Comanda Decor 2'!$C$10&lt;&gt;"",'Comanda Decor 2'!$C$10,""),"")</f>
        <v/>
      </c>
    </row>
    <row r="115" spans="1:15" x14ac:dyDescent="0.3">
      <c r="A115" s="3">
        <v>113</v>
      </c>
      <c r="B115" s="3" t="str">
        <f>IF('Comanda Decor 2'!$B142&lt;&gt;"",'Comanda Decor 2'!$B142,"")</f>
        <v/>
      </c>
      <c r="C115" s="3" t="str">
        <f>IF('Comanda Decor 2'!$C142&lt;&gt;"",'Comanda Decor 2'!$C142,"")</f>
        <v/>
      </c>
      <c r="D115" s="3" t="str">
        <f>IF('Comanda Decor 2'!$D142&lt;&gt;0,'Comanda Decor 2'!$D142,"")</f>
        <v/>
      </c>
      <c r="E115" s="3" t="str">
        <f>IF('Comanda Decor 2'!$E142&lt;&gt;0,'Comanda Decor 2'!$E142,"")</f>
        <v/>
      </c>
      <c r="F115" s="3" t="str">
        <f>IF('Comanda Decor 2'!$F142&lt;&gt;0,'Comanda Decor 2'!$F142,"")</f>
        <v/>
      </c>
      <c r="G115" s="3" t="str">
        <f>IF('Comanda Decor 2'!$C142="","",IF('Comanda Decor 2'!$G142="",1,0))</f>
        <v/>
      </c>
      <c r="H115" s="3" t="str">
        <f>VLOOKUP(IF('Comanda Decor 2'!$H142=1,'Comanda Decor 2'!$C$20,IF('Comanda Decor 2'!$H142=2,'Comanda Decor 2'!$C$21,IF('Comanda Decor 2'!$H142=3,'Comanda Decor 2'!$C$22,IF('Comanda Decor 2'!$H142=4,'Comanda Decor 2'!$C$23,IF('Comanda Decor 2'!$H142=5,'Comanda Decor 2'!$C$24,IF('Comanda Decor 2'!$H142=6,'Comanda Decor 2'!$C$25,"Blank")))))),'Corespondenta ABS denumire-cod'!A:B,2,0)</f>
        <v/>
      </c>
      <c r="I115" s="3" t="str">
        <f>VLOOKUP(IF('Comanda Decor 2'!$I142=1,'Comanda Decor 2'!$C$20,IF('Comanda Decor 2'!$I142=2,'Comanda Decor 2'!$C$21,IF('Comanda Decor 2'!$I142=3,'Comanda Decor 2'!$C$22,IF('Comanda Decor 2'!$I142=4,'Comanda Decor 2'!$C$23,IF('Comanda Decor 2'!$I142=5,'Comanda Decor 2'!$C$24,IF('Comanda Decor 2'!$I142=6,'Comanda Decor 2'!$C$25,"Blank")))))),'Corespondenta ABS denumire-cod'!A:B,2,0)</f>
        <v/>
      </c>
      <c r="J115" s="3" t="str">
        <f>VLOOKUP(IF('Comanda Decor 2'!$J142=1,'Comanda Decor 2'!$C$20,IF('Comanda Decor 2'!$J142=2,'Comanda Decor 2'!$C$21,IF('Comanda Decor 2'!$J142=3,'Comanda Decor 2'!$C$22,IF('Comanda Decor 2'!$J142=4,'Comanda Decor 2'!$C$23,IF('Comanda Decor 2'!$J142=5,'Comanda Decor 2'!$C$24,IF('Comanda Decor 2'!$J142=6,'Comanda Decor 2'!$C$25,"Blank")))))),'Corespondenta ABS denumire-cod'!A:B,2,0)</f>
        <v/>
      </c>
      <c r="K115" s="3" t="str">
        <f>VLOOKUP(IF('Comanda Decor 2'!$K142=1,'Comanda Decor 2'!$C$20,IF('Comanda Decor 2'!$K142=2,'Comanda Decor 2'!$C$21,IF('Comanda Decor 2'!$K142=3,'Comanda Decor 2'!$C$22,IF('Comanda Decor 2'!$K142=4,'Comanda Decor 2'!$C$23,IF('Comanda Decor 2'!$K142=5,'Comanda Decor 2'!$C$24,IF('Comanda Decor 2'!$K142=6,'Comanda Decor 2'!$C$25,"Blank")))))),'Corespondenta ABS denumire-cod'!A:B,2,0)</f>
        <v/>
      </c>
      <c r="L115" s="3" t="str">
        <f>IF('Comanda Decor 2'!$D142&lt;&gt;0,VLOOKUP('Formula Cant 2'!$E114,'Grafica Cant'!$E$2:$F$17,2,0),"")</f>
        <v/>
      </c>
      <c r="M115" s="3" t="str">
        <f>IF('Comanda Decor 2'!$C142&lt;&gt;"",IF('Comanda Decor 2'!$L142&lt;&gt;"",'Comanda Decor 2'!$L142,""),"")</f>
        <v/>
      </c>
      <c r="N115" s="3" t="str">
        <f>IF('Comanda Decor 2'!$C142&lt;&gt;"",IF('Comanda Decor 2'!$C$12&lt;&gt;"",'Comanda Decor 2'!$C$12,""),"")</f>
        <v/>
      </c>
      <c r="O115" s="7" t="str">
        <f>IF('Comanda Decor 2'!$C142&lt;&gt;"",IF('Comanda Decor 2'!$C$10&lt;&gt;"",'Comanda Decor 2'!$C$10,""),"")</f>
        <v/>
      </c>
    </row>
    <row r="116" spans="1:15" x14ac:dyDescent="0.3">
      <c r="A116" s="3">
        <v>114</v>
      </c>
      <c r="B116" s="3" t="str">
        <f>IF('Comanda Decor 2'!$B143&lt;&gt;"",'Comanda Decor 2'!$B143,"")</f>
        <v/>
      </c>
      <c r="C116" s="3" t="str">
        <f>IF('Comanda Decor 2'!$C143&lt;&gt;"",'Comanda Decor 2'!$C143,"")</f>
        <v/>
      </c>
      <c r="D116" s="3" t="str">
        <f>IF('Comanda Decor 2'!$D143&lt;&gt;0,'Comanda Decor 2'!$D143,"")</f>
        <v/>
      </c>
      <c r="E116" s="3" t="str">
        <f>IF('Comanda Decor 2'!$E143&lt;&gt;0,'Comanda Decor 2'!$E143,"")</f>
        <v/>
      </c>
      <c r="F116" s="3" t="str">
        <f>IF('Comanda Decor 2'!$F143&lt;&gt;0,'Comanda Decor 2'!$F143,"")</f>
        <v/>
      </c>
      <c r="G116" s="3" t="str">
        <f>IF('Comanda Decor 2'!$C143="","",IF('Comanda Decor 2'!$G143="",1,0))</f>
        <v/>
      </c>
      <c r="H116" s="3" t="str">
        <f>VLOOKUP(IF('Comanda Decor 2'!$H143=1,'Comanda Decor 2'!$C$20,IF('Comanda Decor 2'!$H143=2,'Comanda Decor 2'!$C$21,IF('Comanda Decor 2'!$H143=3,'Comanda Decor 2'!$C$22,IF('Comanda Decor 2'!$H143=4,'Comanda Decor 2'!$C$23,IF('Comanda Decor 2'!$H143=5,'Comanda Decor 2'!$C$24,IF('Comanda Decor 2'!$H143=6,'Comanda Decor 2'!$C$25,"Blank")))))),'Corespondenta ABS denumire-cod'!A:B,2,0)</f>
        <v/>
      </c>
      <c r="I116" s="3" t="str">
        <f>VLOOKUP(IF('Comanda Decor 2'!$I143=1,'Comanda Decor 2'!$C$20,IF('Comanda Decor 2'!$I143=2,'Comanda Decor 2'!$C$21,IF('Comanda Decor 2'!$I143=3,'Comanda Decor 2'!$C$22,IF('Comanda Decor 2'!$I143=4,'Comanda Decor 2'!$C$23,IF('Comanda Decor 2'!$I143=5,'Comanda Decor 2'!$C$24,IF('Comanda Decor 2'!$I143=6,'Comanda Decor 2'!$C$25,"Blank")))))),'Corespondenta ABS denumire-cod'!A:B,2,0)</f>
        <v/>
      </c>
      <c r="J116" s="3" t="str">
        <f>VLOOKUP(IF('Comanda Decor 2'!$J143=1,'Comanda Decor 2'!$C$20,IF('Comanda Decor 2'!$J143=2,'Comanda Decor 2'!$C$21,IF('Comanda Decor 2'!$J143=3,'Comanda Decor 2'!$C$22,IF('Comanda Decor 2'!$J143=4,'Comanda Decor 2'!$C$23,IF('Comanda Decor 2'!$J143=5,'Comanda Decor 2'!$C$24,IF('Comanda Decor 2'!$J143=6,'Comanda Decor 2'!$C$25,"Blank")))))),'Corespondenta ABS denumire-cod'!A:B,2,0)</f>
        <v/>
      </c>
      <c r="K116" s="3" t="str">
        <f>VLOOKUP(IF('Comanda Decor 2'!$K143=1,'Comanda Decor 2'!$C$20,IF('Comanda Decor 2'!$K143=2,'Comanda Decor 2'!$C$21,IF('Comanda Decor 2'!$K143=3,'Comanda Decor 2'!$C$22,IF('Comanda Decor 2'!$K143=4,'Comanda Decor 2'!$C$23,IF('Comanda Decor 2'!$K143=5,'Comanda Decor 2'!$C$24,IF('Comanda Decor 2'!$K143=6,'Comanda Decor 2'!$C$25,"Blank")))))),'Corespondenta ABS denumire-cod'!A:B,2,0)</f>
        <v/>
      </c>
      <c r="L116" s="3" t="str">
        <f>IF('Comanda Decor 2'!$D143&lt;&gt;0,VLOOKUP('Formula Cant 2'!$E115,'Grafica Cant'!$E$2:$F$17,2,0),"")</f>
        <v/>
      </c>
      <c r="M116" s="3" t="str">
        <f>IF('Comanda Decor 2'!$C143&lt;&gt;"",IF('Comanda Decor 2'!$L143&lt;&gt;"",'Comanda Decor 2'!$L143,""),"")</f>
        <v/>
      </c>
      <c r="N116" s="3" t="str">
        <f>IF('Comanda Decor 2'!$C143&lt;&gt;"",IF('Comanda Decor 2'!$C$12&lt;&gt;"",'Comanda Decor 2'!$C$12,""),"")</f>
        <v/>
      </c>
      <c r="O116" s="7" t="str">
        <f>IF('Comanda Decor 2'!$C143&lt;&gt;"",IF('Comanda Decor 2'!$C$10&lt;&gt;"",'Comanda Decor 2'!$C$10,""),"")</f>
        <v/>
      </c>
    </row>
    <row r="117" spans="1:15" x14ac:dyDescent="0.3">
      <c r="A117" s="3">
        <v>115</v>
      </c>
      <c r="B117" s="3" t="str">
        <f>IF('Comanda Decor 2'!$B144&lt;&gt;"",'Comanda Decor 2'!$B144,"")</f>
        <v/>
      </c>
      <c r="C117" s="3" t="str">
        <f>IF('Comanda Decor 2'!$C144&lt;&gt;"",'Comanda Decor 2'!$C144,"")</f>
        <v/>
      </c>
      <c r="D117" s="3" t="str">
        <f>IF('Comanda Decor 2'!$D144&lt;&gt;0,'Comanda Decor 2'!$D144,"")</f>
        <v/>
      </c>
      <c r="E117" s="3" t="str">
        <f>IF('Comanda Decor 2'!$E144&lt;&gt;0,'Comanda Decor 2'!$E144,"")</f>
        <v/>
      </c>
      <c r="F117" s="3" t="str">
        <f>IF('Comanda Decor 2'!$F144&lt;&gt;0,'Comanda Decor 2'!$F144,"")</f>
        <v/>
      </c>
      <c r="G117" s="3" t="str">
        <f>IF('Comanda Decor 2'!$C144="","",IF('Comanda Decor 2'!$G144="",1,0))</f>
        <v/>
      </c>
      <c r="H117" s="3" t="str">
        <f>VLOOKUP(IF('Comanda Decor 2'!$H144=1,'Comanda Decor 2'!$C$20,IF('Comanda Decor 2'!$H144=2,'Comanda Decor 2'!$C$21,IF('Comanda Decor 2'!$H144=3,'Comanda Decor 2'!$C$22,IF('Comanda Decor 2'!$H144=4,'Comanda Decor 2'!$C$23,IF('Comanda Decor 2'!$H144=5,'Comanda Decor 2'!$C$24,IF('Comanda Decor 2'!$H144=6,'Comanda Decor 2'!$C$25,"Blank")))))),'Corespondenta ABS denumire-cod'!A:B,2,0)</f>
        <v/>
      </c>
      <c r="I117" s="3" t="str">
        <f>VLOOKUP(IF('Comanda Decor 2'!$I144=1,'Comanda Decor 2'!$C$20,IF('Comanda Decor 2'!$I144=2,'Comanda Decor 2'!$C$21,IF('Comanda Decor 2'!$I144=3,'Comanda Decor 2'!$C$22,IF('Comanda Decor 2'!$I144=4,'Comanda Decor 2'!$C$23,IF('Comanda Decor 2'!$I144=5,'Comanda Decor 2'!$C$24,IF('Comanda Decor 2'!$I144=6,'Comanda Decor 2'!$C$25,"Blank")))))),'Corespondenta ABS denumire-cod'!A:B,2,0)</f>
        <v/>
      </c>
      <c r="J117" s="3" t="str">
        <f>VLOOKUP(IF('Comanda Decor 2'!$J144=1,'Comanda Decor 2'!$C$20,IF('Comanda Decor 2'!$J144=2,'Comanda Decor 2'!$C$21,IF('Comanda Decor 2'!$J144=3,'Comanda Decor 2'!$C$22,IF('Comanda Decor 2'!$J144=4,'Comanda Decor 2'!$C$23,IF('Comanda Decor 2'!$J144=5,'Comanda Decor 2'!$C$24,IF('Comanda Decor 2'!$J144=6,'Comanda Decor 2'!$C$25,"Blank")))))),'Corespondenta ABS denumire-cod'!A:B,2,0)</f>
        <v/>
      </c>
      <c r="K117" s="3" t="str">
        <f>VLOOKUP(IF('Comanda Decor 2'!$K144=1,'Comanda Decor 2'!$C$20,IF('Comanda Decor 2'!$K144=2,'Comanda Decor 2'!$C$21,IF('Comanda Decor 2'!$K144=3,'Comanda Decor 2'!$C$22,IF('Comanda Decor 2'!$K144=4,'Comanda Decor 2'!$C$23,IF('Comanda Decor 2'!$K144=5,'Comanda Decor 2'!$C$24,IF('Comanda Decor 2'!$K144=6,'Comanda Decor 2'!$C$25,"Blank")))))),'Corespondenta ABS denumire-cod'!A:B,2,0)</f>
        <v/>
      </c>
      <c r="L117" s="3" t="str">
        <f>IF('Comanda Decor 2'!$D144&lt;&gt;0,VLOOKUP('Formula Cant 2'!$E116,'Grafica Cant'!$E$2:$F$17,2,0),"")</f>
        <v/>
      </c>
      <c r="M117" s="3" t="str">
        <f>IF('Comanda Decor 2'!$C144&lt;&gt;"",IF('Comanda Decor 2'!$L144&lt;&gt;"",'Comanda Decor 2'!$L144,""),"")</f>
        <v/>
      </c>
      <c r="N117" s="3" t="str">
        <f>IF('Comanda Decor 2'!$C144&lt;&gt;"",IF('Comanda Decor 2'!$C$12&lt;&gt;"",'Comanda Decor 2'!$C$12,""),"")</f>
        <v/>
      </c>
      <c r="O117" s="7" t="str">
        <f>IF('Comanda Decor 2'!$C144&lt;&gt;"",IF('Comanda Decor 2'!$C$10&lt;&gt;"",'Comanda Decor 2'!$C$10,""),"")</f>
        <v/>
      </c>
    </row>
    <row r="118" spans="1:15" x14ac:dyDescent="0.3">
      <c r="A118" s="3">
        <v>116</v>
      </c>
      <c r="B118" s="3" t="str">
        <f>IF('Comanda Decor 2'!$B145&lt;&gt;"",'Comanda Decor 2'!$B145,"")</f>
        <v/>
      </c>
      <c r="C118" s="3" t="str">
        <f>IF('Comanda Decor 2'!$C145&lt;&gt;"",'Comanda Decor 2'!$C145,"")</f>
        <v/>
      </c>
      <c r="D118" s="3" t="str">
        <f>IF('Comanda Decor 2'!$D145&lt;&gt;0,'Comanda Decor 2'!$D145,"")</f>
        <v/>
      </c>
      <c r="E118" s="3" t="str">
        <f>IF('Comanda Decor 2'!$E145&lt;&gt;0,'Comanda Decor 2'!$E145,"")</f>
        <v/>
      </c>
      <c r="F118" s="3" t="str">
        <f>IF('Comanda Decor 2'!$F145&lt;&gt;0,'Comanda Decor 2'!$F145,"")</f>
        <v/>
      </c>
      <c r="G118" s="3" t="str">
        <f>IF('Comanda Decor 2'!$C145="","",IF('Comanda Decor 2'!$G145="",1,0))</f>
        <v/>
      </c>
      <c r="H118" s="3" t="str">
        <f>VLOOKUP(IF('Comanda Decor 2'!$H145=1,'Comanda Decor 2'!$C$20,IF('Comanda Decor 2'!$H145=2,'Comanda Decor 2'!$C$21,IF('Comanda Decor 2'!$H145=3,'Comanda Decor 2'!$C$22,IF('Comanda Decor 2'!$H145=4,'Comanda Decor 2'!$C$23,IF('Comanda Decor 2'!$H145=5,'Comanda Decor 2'!$C$24,IF('Comanda Decor 2'!$H145=6,'Comanda Decor 2'!$C$25,"Blank")))))),'Corespondenta ABS denumire-cod'!A:B,2,0)</f>
        <v/>
      </c>
      <c r="I118" s="3" t="str">
        <f>VLOOKUP(IF('Comanda Decor 2'!$I145=1,'Comanda Decor 2'!$C$20,IF('Comanda Decor 2'!$I145=2,'Comanda Decor 2'!$C$21,IF('Comanda Decor 2'!$I145=3,'Comanda Decor 2'!$C$22,IF('Comanda Decor 2'!$I145=4,'Comanda Decor 2'!$C$23,IF('Comanda Decor 2'!$I145=5,'Comanda Decor 2'!$C$24,IF('Comanda Decor 2'!$I145=6,'Comanda Decor 2'!$C$25,"Blank")))))),'Corespondenta ABS denumire-cod'!A:B,2,0)</f>
        <v/>
      </c>
      <c r="J118" s="3" t="str">
        <f>VLOOKUP(IF('Comanda Decor 2'!$J145=1,'Comanda Decor 2'!$C$20,IF('Comanda Decor 2'!$J145=2,'Comanda Decor 2'!$C$21,IF('Comanda Decor 2'!$J145=3,'Comanda Decor 2'!$C$22,IF('Comanda Decor 2'!$J145=4,'Comanda Decor 2'!$C$23,IF('Comanda Decor 2'!$J145=5,'Comanda Decor 2'!$C$24,IF('Comanda Decor 2'!$J145=6,'Comanda Decor 2'!$C$25,"Blank")))))),'Corespondenta ABS denumire-cod'!A:B,2,0)</f>
        <v/>
      </c>
      <c r="K118" s="3" t="str">
        <f>VLOOKUP(IF('Comanda Decor 2'!$K145=1,'Comanda Decor 2'!$C$20,IF('Comanda Decor 2'!$K145=2,'Comanda Decor 2'!$C$21,IF('Comanda Decor 2'!$K145=3,'Comanda Decor 2'!$C$22,IF('Comanda Decor 2'!$K145=4,'Comanda Decor 2'!$C$23,IF('Comanda Decor 2'!$K145=5,'Comanda Decor 2'!$C$24,IF('Comanda Decor 2'!$K145=6,'Comanda Decor 2'!$C$25,"Blank")))))),'Corespondenta ABS denumire-cod'!A:B,2,0)</f>
        <v/>
      </c>
      <c r="L118" s="3" t="str">
        <f>IF('Comanda Decor 2'!$D145&lt;&gt;0,VLOOKUP('Formula Cant 2'!$E117,'Grafica Cant'!$E$2:$F$17,2,0),"")</f>
        <v/>
      </c>
      <c r="M118" s="3" t="str">
        <f>IF('Comanda Decor 2'!$C145&lt;&gt;"",IF('Comanda Decor 2'!$L145&lt;&gt;"",'Comanda Decor 2'!$L145,""),"")</f>
        <v/>
      </c>
      <c r="N118" s="3" t="str">
        <f>IF('Comanda Decor 2'!$C145&lt;&gt;"",IF('Comanda Decor 2'!$C$12&lt;&gt;"",'Comanda Decor 2'!$C$12,""),"")</f>
        <v/>
      </c>
      <c r="O118" s="7" t="str">
        <f>IF('Comanda Decor 2'!$C145&lt;&gt;"",IF('Comanda Decor 2'!$C$10&lt;&gt;"",'Comanda Decor 2'!$C$10,""),"")</f>
        <v/>
      </c>
    </row>
    <row r="119" spans="1:15" x14ac:dyDescent="0.3">
      <c r="A119" s="3">
        <v>117</v>
      </c>
      <c r="B119" s="3" t="str">
        <f>IF('Comanda Decor 2'!$B146&lt;&gt;"",'Comanda Decor 2'!$B146,"")</f>
        <v/>
      </c>
      <c r="C119" s="3" t="str">
        <f>IF('Comanda Decor 2'!$C146&lt;&gt;"",'Comanda Decor 2'!$C146,"")</f>
        <v/>
      </c>
      <c r="D119" s="3" t="str">
        <f>IF('Comanda Decor 2'!$D146&lt;&gt;0,'Comanda Decor 2'!$D146,"")</f>
        <v/>
      </c>
      <c r="E119" s="3" t="str">
        <f>IF('Comanda Decor 2'!$E146&lt;&gt;0,'Comanda Decor 2'!$E146,"")</f>
        <v/>
      </c>
      <c r="F119" s="3" t="str">
        <f>IF('Comanda Decor 2'!$F146&lt;&gt;0,'Comanda Decor 2'!$F146,"")</f>
        <v/>
      </c>
      <c r="G119" s="3" t="str">
        <f>IF('Comanda Decor 2'!$C146="","",IF('Comanda Decor 2'!$G146="",1,0))</f>
        <v/>
      </c>
      <c r="H119" s="3" t="str">
        <f>VLOOKUP(IF('Comanda Decor 2'!$H146=1,'Comanda Decor 2'!$C$20,IF('Comanda Decor 2'!$H146=2,'Comanda Decor 2'!$C$21,IF('Comanda Decor 2'!$H146=3,'Comanda Decor 2'!$C$22,IF('Comanda Decor 2'!$H146=4,'Comanda Decor 2'!$C$23,IF('Comanda Decor 2'!$H146=5,'Comanda Decor 2'!$C$24,IF('Comanda Decor 2'!$H146=6,'Comanda Decor 2'!$C$25,"Blank")))))),'Corespondenta ABS denumire-cod'!A:B,2,0)</f>
        <v/>
      </c>
      <c r="I119" s="3" t="str">
        <f>VLOOKUP(IF('Comanda Decor 2'!$I146=1,'Comanda Decor 2'!$C$20,IF('Comanda Decor 2'!$I146=2,'Comanda Decor 2'!$C$21,IF('Comanda Decor 2'!$I146=3,'Comanda Decor 2'!$C$22,IF('Comanda Decor 2'!$I146=4,'Comanda Decor 2'!$C$23,IF('Comanda Decor 2'!$I146=5,'Comanda Decor 2'!$C$24,IF('Comanda Decor 2'!$I146=6,'Comanda Decor 2'!$C$25,"Blank")))))),'Corespondenta ABS denumire-cod'!A:B,2,0)</f>
        <v/>
      </c>
      <c r="J119" s="3" t="str">
        <f>VLOOKUP(IF('Comanda Decor 2'!$J146=1,'Comanda Decor 2'!$C$20,IF('Comanda Decor 2'!$J146=2,'Comanda Decor 2'!$C$21,IF('Comanda Decor 2'!$J146=3,'Comanda Decor 2'!$C$22,IF('Comanda Decor 2'!$J146=4,'Comanda Decor 2'!$C$23,IF('Comanda Decor 2'!$J146=5,'Comanda Decor 2'!$C$24,IF('Comanda Decor 2'!$J146=6,'Comanda Decor 2'!$C$25,"Blank")))))),'Corespondenta ABS denumire-cod'!A:B,2,0)</f>
        <v/>
      </c>
      <c r="K119" s="3" t="str">
        <f>VLOOKUP(IF('Comanda Decor 2'!$K146=1,'Comanda Decor 2'!$C$20,IF('Comanda Decor 2'!$K146=2,'Comanda Decor 2'!$C$21,IF('Comanda Decor 2'!$K146=3,'Comanda Decor 2'!$C$22,IF('Comanda Decor 2'!$K146=4,'Comanda Decor 2'!$C$23,IF('Comanda Decor 2'!$K146=5,'Comanda Decor 2'!$C$24,IF('Comanda Decor 2'!$K146=6,'Comanda Decor 2'!$C$25,"Blank")))))),'Corespondenta ABS denumire-cod'!A:B,2,0)</f>
        <v/>
      </c>
      <c r="L119" s="3" t="str">
        <f>IF('Comanda Decor 2'!$D146&lt;&gt;0,VLOOKUP('Formula Cant 2'!$E118,'Grafica Cant'!$E$2:$F$17,2,0),"")</f>
        <v/>
      </c>
      <c r="M119" s="3" t="str">
        <f>IF('Comanda Decor 2'!$C146&lt;&gt;"",IF('Comanda Decor 2'!$L146&lt;&gt;"",'Comanda Decor 2'!$L146,""),"")</f>
        <v/>
      </c>
      <c r="N119" s="3" t="str">
        <f>IF('Comanda Decor 2'!$C146&lt;&gt;"",IF('Comanda Decor 2'!$C$12&lt;&gt;"",'Comanda Decor 2'!$C$12,""),"")</f>
        <v/>
      </c>
      <c r="O119" s="7" t="str">
        <f>IF('Comanda Decor 2'!$C146&lt;&gt;"",IF('Comanda Decor 2'!$C$10&lt;&gt;"",'Comanda Decor 2'!$C$10,""),"")</f>
        <v/>
      </c>
    </row>
    <row r="120" spans="1:15" x14ac:dyDescent="0.3">
      <c r="A120" s="3">
        <v>118</v>
      </c>
      <c r="B120" s="3" t="str">
        <f>IF('Comanda Decor 2'!$B147&lt;&gt;"",'Comanda Decor 2'!$B147,"")</f>
        <v/>
      </c>
      <c r="C120" s="3" t="str">
        <f>IF('Comanda Decor 2'!$C147&lt;&gt;"",'Comanda Decor 2'!$C147,"")</f>
        <v/>
      </c>
      <c r="D120" s="3" t="str">
        <f>IF('Comanda Decor 2'!$D147&lt;&gt;0,'Comanda Decor 2'!$D147,"")</f>
        <v/>
      </c>
      <c r="E120" s="3" t="str">
        <f>IF('Comanda Decor 2'!$E147&lt;&gt;0,'Comanda Decor 2'!$E147,"")</f>
        <v/>
      </c>
      <c r="F120" s="3" t="str">
        <f>IF('Comanda Decor 2'!$F147&lt;&gt;0,'Comanda Decor 2'!$F147,"")</f>
        <v/>
      </c>
      <c r="G120" s="3" t="str">
        <f>IF('Comanda Decor 2'!$C147="","",IF('Comanda Decor 2'!$G147="",1,0))</f>
        <v/>
      </c>
      <c r="H120" s="3" t="str">
        <f>VLOOKUP(IF('Comanda Decor 2'!$H147=1,'Comanda Decor 2'!$C$20,IF('Comanda Decor 2'!$H147=2,'Comanda Decor 2'!$C$21,IF('Comanda Decor 2'!$H147=3,'Comanda Decor 2'!$C$22,IF('Comanda Decor 2'!$H147=4,'Comanda Decor 2'!$C$23,IF('Comanda Decor 2'!$H147=5,'Comanda Decor 2'!$C$24,IF('Comanda Decor 2'!$H147=6,'Comanda Decor 2'!$C$25,"Blank")))))),'Corespondenta ABS denumire-cod'!A:B,2,0)</f>
        <v/>
      </c>
      <c r="I120" s="3" t="str">
        <f>VLOOKUP(IF('Comanda Decor 2'!$I147=1,'Comanda Decor 2'!$C$20,IF('Comanda Decor 2'!$I147=2,'Comanda Decor 2'!$C$21,IF('Comanda Decor 2'!$I147=3,'Comanda Decor 2'!$C$22,IF('Comanda Decor 2'!$I147=4,'Comanda Decor 2'!$C$23,IF('Comanda Decor 2'!$I147=5,'Comanda Decor 2'!$C$24,IF('Comanda Decor 2'!$I147=6,'Comanda Decor 2'!$C$25,"Blank")))))),'Corespondenta ABS denumire-cod'!A:B,2,0)</f>
        <v/>
      </c>
      <c r="J120" s="3" t="str">
        <f>VLOOKUP(IF('Comanda Decor 2'!$J147=1,'Comanda Decor 2'!$C$20,IF('Comanda Decor 2'!$J147=2,'Comanda Decor 2'!$C$21,IF('Comanda Decor 2'!$J147=3,'Comanda Decor 2'!$C$22,IF('Comanda Decor 2'!$J147=4,'Comanda Decor 2'!$C$23,IF('Comanda Decor 2'!$J147=5,'Comanda Decor 2'!$C$24,IF('Comanda Decor 2'!$J147=6,'Comanda Decor 2'!$C$25,"Blank")))))),'Corespondenta ABS denumire-cod'!A:B,2,0)</f>
        <v/>
      </c>
      <c r="K120" s="3" t="str">
        <f>VLOOKUP(IF('Comanda Decor 2'!$K147=1,'Comanda Decor 2'!$C$20,IF('Comanda Decor 2'!$K147=2,'Comanda Decor 2'!$C$21,IF('Comanda Decor 2'!$K147=3,'Comanda Decor 2'!$C$22,IF('Comanda Decor 2'!$K147=4,'Comanda Decor 2'!$C$23,IF('Comanda Decor 2'!$K147=5,'Comanda Decor 2'!$C$24,IF('Comanda Decor 2'!$K147=6,'Comanda Decor 2'!$C$25,"Blank")))))),'Corespondenta ABS denumire-cod'!A:B,2,0)</f>
        <v/>
      </c>
      <c r="L120" s="3" t="str">
        <f>IF('Comanda Decor 2'!$D147&lt;&gt;0,VLOOKUP('Formula Cant 2'!$E119,'Grafica Cant'!$E$2:$F$17,2,0),"")</f>
        <v/>
      </c>
      <c r="M120" s="3" t="str">
        <f>IF('Comanda Decor 2'!$C147&lt;&gt;"",IF('Comanda Decor 2'!$L147&lt;&gt;"",'Comanda Decor 2'!$L147,""),"")</f>
        <v/>
      </c>
      <c r="N120" s="3" t="str">
        <f>IF('Comanda Decor 2'!$C147&lt;&gt;"",IF('Comanda Decor 2'!$C$12&lt;&gt;"",'Comanda Decor 2'!$C$12,""),"")</f>
        <v/>
      </c>
      <c r="O120" s="7" t="str">
        <f>IF('Comanda Decor 2'!$C147&lt;&gt;"",IF('Comanda Decor 2'!$C$10&lt;&gt;"",'Comanda Decor 2'!$C$10,""),"")</f>
        <v/>
      </c>
    </row>
    <row r="121" spans="1:15" x14ac:dyDescent="0.3">
      <c r="A121" s="3">
        <v>119</v>
      </c>
      <c r="B121" s="3" t="str">
        <f>IF('Comanda Decor 2'!$B148&lt;&gt;"",'Comanda Decor 2'!$B148,"")</f>
        <v/>
      </c>
      <c r="C121" s="3" t="str">
        <f>IF('Comanda Decor 2'!$C148&lt;&gt;"",'Comanda Decor 2'!$C148,"")</f>
        <v/>
      </c>
      <c r="D121" s="3" t="str">
        <f>IF('Comanda Decor 2'!$D148&lt;&gt;0,'Comanda Decor 2'!$D148,"")</f>
        <v/>
      </c>
      <c r="E121" s="3" t="str">
        <f>IF('Comanda Decor 2'!$E148&lt;&gt;0,'Comanda Decor 2'!$E148,"")</f>
        <v/>
      </c>
      <c r="F121" s="3" t="str">
        <f>IF('Comanda Decor 2'!$F148&lt;&gt;0,'Comanda Decor 2'!$F148,"")</f>
        <v/>
      </c>
      <c r="G121" s="3" t="str">
        <f>IF('Comanda Decor 2'!$C148="","",IF('Comanda Decor 2'!$G148="",1,0))</f>
        <v/>
      </c>
      <c r="H121" s="3" t="str">
        <f>VLOOKUP(IF('Comanda Decor 2'!$H148=1,'Comanda Decor 2'!$C$20,IF('Comanda Decor 2'!$H148=2,'Comanda Decor 2'!$C$21,IF('Comanda Decor 2'!$H148=3,'Comanda Decor 2'!$C$22,IF('Comanda Decor 2'!$H148=4,'Comanda Decor 2'!$C$23,IF('Comanda Decor 2'!$H148=5,'Comanda Decor 2'!$C$24,IF('Comanda Decor 2'!$H148=6,'Comanda Decor 2'!$C$25,"Blank")))))),'Corespondenta ABS denumire-cod'!A:B,2,0)</f>
        <v/>
      </c>
      <c r="I121" s="3" t="str">
        <f>VLOOKUP(IF('Comanda Decor 2'!$I148=1,'Comanda Decor 2'!$C$20,IF('Comanda Decor 2'!$I148=2,'Comanda Decor 2'!$C$21,IF('Comanda Decor 2'!$I148=3,'Comanda Decor 2'!$C$22,IF('Comanda Decor 2'!$I148=4,'Comanda Decor 2'!$C$23,IF('Comanda Decor 2'!$I148=5,'Comanda Decor 2'!$C$24,IF('Comanda Decor 2'!$I148=6,'Comanda Decor 2'!$C$25,"Blank")))))),'Corespondenta ABS denumire-cod'!A:B,2,0)</f>
        <v/>
      </c>
      <c r="J121" s="3" t="str">
        <f>VLOOKUP(IF('Comanda Decor 2'!$J148=1,'Comanda Decor 2'!$C$20,IF('Comanda Decor 2'!$J148=2,'Comanda Decor 2'!$C$21,IF('Comanda Decor 2'!$J148=3,'Comanda Decor 2'!$C$22,IF('Comanda Decor 2'!$J148=4,'Comanda Decor 2'!$C$23,IF('Comanda Decor 2'!$J148=5,'Comanda Decor 2'!$C$24,IF('Comanda Decor 2'!$J148=6,'Comanda Decor 2'!$C$25,"Blank")))))),'Corespondenta ABS denumire-cod'!A:B,2,0)</f>
        <v/>
      </c>
      <c r="K121" s="3" t="str">
        <f>VLOOKUP(IF('Comanda Decor 2'!$K148=1,'Comanda Decor 2'!$C$20,IF('Comanda Decor 2'!$K148=2,'Comanda Decor 2'!$C$21,IF('Comanda Decor 2'!$K148=3,'Comanda Decor 2'!$C$22,IF('Comanda Decor 2'!$K148=4,'Comanda Decor 2'!$C$23,IF('Comanda Decor 2'!$K148=5,'Comanda Decor 2'!$C$24,IF('Comanda Decor 2'!$K148=6,'Comanda Decor 2'!$C$25,"Blank")))))),'Corespondenta ABS denumire-cod'!A:B,2,0)</f>
        <v/>
      </c>
      <c r="L121" s="3" t="str">
        <f>IF('Comanda Decor 2'!$D148&lt;&gt;0,VLOOKUP('Formula Cant 2'!$E120,'Grafica Cant'!$E$2:$F$17,2,0),"")</f>
        <v/>
      </c>
      <c r="M121" s="3" t="str">
        <f>IF('Comanda Decor 2'!$C148&lt;&gt;"",IF('Comanda Decor 2'!$L148&lt;&gt;"",'Comanda Decor 2'!$L148,""),"")</f>
        <v/>
      </c>
      <c r="N121" s="3" t="str">
        <f>IF('Comanda Decor 2'!$C148&lt;&gt;"",IF('Comanda Decor 2'!$C$12&lt;&gt;"",'Comanda Decor 2'!$C$12,""),"")</f>
        <v/>
      </c>
      <c r="O121" s="7" t="str">
        <f>IF('Comanda Decor 2'!$C148&lt;&gt;"",IF('Comanda Decor 2'!$C$10&lt;&gt;"",'Comanda Decor 2'!$C$10,""),"")</f>
        <v/>
      </c>
    </row>
    <row r="122" spans="1:15" x14ac:dyDescent="0.3">
      <c r="A122" s="3">
        <v>120</v>
      </c>
      <c r="B122" s="3" t="str">
        <f>IF('Comanda Decor 2'!$B149&lt;&gt;"",'Comanda Decor 2'!$B149,"")</f>
        <v/>
      </c>
      <c r="C122" s="3" t="str">
        <f>IF('Comanda Decor 2'!$C149&lt;&gt;"",'Comanda Decor 2'!$C149,"")</f>
        <v/>
      </c>
      <c r="D122" s="3" t="str">
        <f>IF('Comanda Decor 2'!$D149&lt;&gt;0,'Comanda Decor 2'!$D149,"")</f>
        <v/>
      </c>
      <c r="E122" s="3" t="str">
        <f>IF('Comanda Decor 2'!$E149&lt;&gt;0,'Comanda Decor 2'!$E149,"")</f>
        <v/>
      </c>
      <c r="F122" s="3" t="str">
        <f>IF('Comanda Decor 2'!$F149&lt;&gt;0,'Comanda Decor 2'!$F149,"")</f>
        <v/>
      </c>
      <c r="G122" s="3" t="str">
        <f>IF('Comanda Decor 2'!$C149="","",IF('Comanda Decor 2'!$G149="",1,0))</f>
        <v/>
      </c>
      <c r="H122" s="3" t="str">
        <f>VLOOKUP(IF('Comanda Decor 2'!$H149=1,'Comanda Decor 2'!$C$20,IF('Comanda Decor 2'!$H149=2,'Comanda Decor 2'!$C$21,IF('Comanda Decor 2'!$H149=3,'Comanda Decor 2'!$C$22,IF('Comanda Decor 2'!$H149=4,'Comanda Decor 2'!$C$23,IF('Comanda Decor 2'!$H149=5,'Comanda Decor 2'!$C$24,IF('Comanda Decor 2'!$H149=6,'Comanda Decor 2'!$C$25,"Blank")))))),'Corespondenta ABS denumire-cod'!A:B,2,0)</f>
        <v/>
      </c>
      <c r="I122" s="3" t="str">
        <f>VLOOKUP(IF('Comanda Decor 2'!$I149=1,'Comanda Decor 2'!$C$20,IF('Comanda Decor 2'!$I149=2,'Comanda Decor 2'!$C$21,IF('Comanda Decor 2'!$I149=3,'Comanda Decor 2'!$C$22,IF('Comanda Decor 2'!$I149=4,'Comanda Decor 2'!$C$23,IF('Comanda Decor 2'!$I149=5,'Comanda Decor 2'!$C$24,IF('Comanda Decor 2'!$I149=6,'Comanda Decor 2'!$C$25,"Blank")))))),'Corespondenta ABS denumire-cod'!A:B,2,0)</f>
        <v/>
      </c>
      <c r="J122" s="3" t="str">
        <f>VLOOKUP(IF('Comanda Decor 2'!$J149=1,'Comanda Decor 2'!$C$20,IF('Comanda Decor 2'!$J149=2,'Comanda Decor 2'!$C$21,IF('Comanda Decor 2'!$J149=3,'Comanda Decor 2'!$C$22,IF('Comanda Decor 2'!$J149=4,'Comanda Decor 2'!$C$23,IF('Comanda Decor 2'!$J149=5,'Comanda Decor 2'!$C$24,IF('Comanda Decor 2'!$J149=6,'Comanda Decor 2'!$C$25,"Blank")))))),'Corespondenta ABS denumire-cod'!A:B,2,0)</f>
        <v/>
      </c>
      <c r="K122" s="3" t="str">
        <f>VLOOKUP(IF('Comanda Decor 2'!$K149=1,'Comanda Decor 2'!$C$20,IF('Comanda Decor 2'!$K149=2,'Comanda Decor 2'!$C$21,IF('Comanda Decor 2'!$K149=3,'Comanda Decor 2'!$C$22,IF('Comanda Decor 2'!$K149=4,'Comanda Decor 2'!$C$23,IF('Comanda Decor 2'!$K149=5,'Comanda Decor 2'!$C$24,IF('Comanda Decor 2'!$K149=6,'Comanda Decor 2'!$C$25,"Blank")))))),'Corespondenta ABS denumire-cod'!A:B,2,0)</f>
        <v/>
      </c>
      <c r="L122" s="3" t="str">
        <f>IF('Comanda Decor 2'!$D149&lt;&gt;0,VLOOKUP('Formula Cant 2'!$E121,'Grafica Cant'!$E$2:$F$17,2,0),"")</f>
        <v/>
      </c>
      <c r="M122" s="3" t="str">
        <f>IF('Comanda Decor 2'!$C149&lt;&gt;"",IF('Comanda Decor 2'!$L149&lt;&gt;"",'Comanda Decor 2'!$L149,""),"")</f>
        <v/>
      </c>
      <c r="N122" s="3" t="str">
        <f>IF('Comanda Decor 2'!$C149&lt;&gt;"",IF('Comanda Decor 2'!$C$12&lt;&gt;"",'Comanda Decor 2'!$C$12,""),"")</f>
        <v/>
      </c>
      <c r="O122" s="7" t="str">
        <f>IF('Comanda Decor 2'!$C149&lt;&gt;"",IF('Comanda Decor 2'!$C$10&lt;&gt;"",'Comanda Decor 2'!$C$10,""),"")</f>
        <v/>
      </c>
    </row>
    <row r="123" spans="1:15" x14ac:dyDescent="0.3">
      <c r="A123" s="3">
        <v>121</v>
      </c>
      <c r="B123" s="3" t="str">
        <f>IF('Comanda Decor 2'!$B150&lt;&gt;"",'Comanda Decor 2'!$B150,"")</f>
        <v/>
      </c>
      <c r="C123" s="3" t="str">
        <f>IF('Comanda Decor 2'!$C150&lt;&gt;"",'Comanda Decor 2'!$C150,"")</f>
        <v/>
      </c>
      <c r="D123" s="3" t="str">
        <f>IF('Comanda Decor 2'!$D150&lt;&gt;0,'Comanda Decor 2'!$D150,"")</f>
        <v/>
      </c>
      <c r="E123" s="3" t="str">
        <f>IF('Comanda Decor 2'!$E150&lt;&gt;0,'Comanda Decor 2'!$E150,"")</f>
        <v/>
      </c>
      <c r="F123" s="3" t="str">
        <f>IF('Comanda Decor 2'!$F150&lt;&gt;0,'Comanda Decor 2'!$F150,"")</f>
        <v/>
      </c>
      <c r="G123" s="3" t="str">
        <f>IF('Comanda Decor 2'!$C150="","",IF('Comanda Decor 2'!$G150="",1,0))</f>
        <v/>
      </c>
      <c r="H123" s="3" t="str">
        <f>VLOOKUP(IF('Comanda Decor 2'!$H150=1,'Comanda Decor 2'!$C$20,IF('Comanda Decor 2'!$H150=2,'Comanda Decor 2'!$C$21,IF('Comanda Decor 2'!$H150=3,'Comanda Decor 2'!$C$22,IF('Comanda Decor 2'!$H150=4,'Comanda Decor 2'!$C$23,IF('Comanda Decor 2'!$H150=5,'Comanda Decor 2'!$C$24,IF('Comanda Decor 2'!$H150=6,'Comanda Decor 2'!$C$25,"Blank")))))),'Corespondenta ABS denumire-cod'!A:B,2,0)</f>
        <v/>
      </c>
      <c r="I123" s="3" t="str">
        <f>VLOOKUP(IF('Comanda Decor 2'!$I150=1,'Comanda Decor 2'!$C$20,IF('Comanda Decor 2'!$I150=2,'Comanda Decor 2'!$C$21,IF('Comanda Decor 2'!$I150=3,'Comanda Decor 2'!$C$22,IF('Comanda Decor 2'!$I150=4,'Comanda Decor 2'!$C$23,IF('Comanda Decor 2'!$I150=5,'Comanda Decor 2'!$C$24,IF('Comanda Decor 2'!$I150=6,'Comanda Decor 2'!$C$25,"Blank")))))),'Corespondenta ABS denumire-cod'!A:B,2,0)</f>
        <v/>
      </c>
      <c r="J123" s="3" t="str">
        <f>VLOOKUP(IF('Comanda Decor 2'!$J150=1,'Comanda Decor 2'!$C$20,IF('Comanda Decor 2'!$J150=2,'Comanda Decor 2'!$C$21,IF('Comanda Decor 2'!$J150=3,'Comanda Decor 2'!$C$22,IF('Comanda Decor 2'!$J150=4,'Comanda Decor 2'!$C$23,IF('Comanda Decor 2'!$J150=5,'Comanda Decor 2'!$C$24,IF('Comanda Decor 2'!$J150=6,'Comanda Decor 2'!$C$25,"Blank")))))),'Corespondenta ABS denumire-cod'!A:B,2,0)</f>
        <v/>
      </c>
      <c r="K123" s="3" t="str">
        <f>VLOOKUP(IF('Comanda Decor 2'!$K150=1,'Comanda Decor 2'!$C$20,IF('Comanda Decor 2'!$K150=2,'Comanda Decor 2'!$C$21,IF('Comanda Decor 2'!$K150=3,'Comanda Decor 2'!$C$22,IF('Comanda Decor 2'!$K150=4,'Comanda Decor 2'!$C$23,IF('Comanda Decor 2'!$K150=5,'Comanda Decor 2'!$C$24,IF('Comanda Decor 2'!$K150=6,'Comanda Decor 2'!$C$25,"Blank")))))),'Corespondenta ABS denumire-cod'!A:B,2,0)</f>
        <v/>
      </c>
      <c r="L123" s="3" t="str">
        <f>IF('Comanda Decor 2'!$D150&lt;&gt;0,VLOOKUP('Formula Cant 2'!$E122,'Grafica Cant'!$E$2:$F$17,2,0),"")</f>
        <v/>
      </c>
      <c r="M123" s="3" t="str">
        <f>IF('Comanda Decor 2'!$C150&lt;&gt;"",IF('Comanda Decor 2'!$L150&lt;&gt;"",'Comanda Decor 2'!$L150,""),"")</f>
        <v/>
      </c>
      <c r="N123" s="3" t="str">
        <f>IF('Comanda Decor 2'!$C150&lt;&gt;"",IF('Comanda Decor 2'!$C$12&lt;&gt;"",'Comanda Decor 2'!$C$12,""),"")</f>
        <v/>
      </c>
      <c r="O123" s="7" t="str">
        <f>IF('Comanda Decor 2'!$C150&lt;&gt;"",IF('Comanda Decor 2'!$C$10&lt;&gt;"",'Comanda Decor 2'!$C$10,""),"")</f>
        <v/>
      </c>
    </row>
    <row r="124" spans="1:15" x14ac:dyDescent="0.3">
      <c r="A124" s="3">
        <v>122</v>
      </c>
      <c r="B124" s="3" t="str">
        <f>IF('Comanda Decor 2'!$B151&lt;&gt;"",'Comanda Decor 2'!$B151,"")</f>
        <v/>
      </c>
      <c r="C124" s="3" t="str">
        <f>IF('Comanda Decor 2'!$C151&lt;&gt;"",'Comanda Decor 2'!$C151,"")</f>
        <v/>
      </c>
      <c r="D124" s="3" t="str">
        <f>IF('Comanda Decor 2'!$D151&lt;&gt;0,'Comanda Decor 2'!$D151,"")</f>
        <v/>
      </c>
      <c r="E124" s="3" t="str">
        <f>IF('Comanda Decor 2'!$E151&lt;&gt;0,'Comanda Decor 2'!$E151,"")</f>
        <v/>
      </c>
      <c r="F124" s="3" t="str">
        <f>IF('Comanda Decor 2'!$F151&lt;&gt;0,'Comanda Decor 2'!$F151,"")</f>
        <v/>
      </c>
      <c r="G124" s="3" t="str">
        <f>IF('Comanda Decor 2'!$C151="","",IF('Comanda Decor 2'!$G151="",1,0))</f>
        <v/>
      </c>
      <c r="H124" s="3" t="str">
        <f>VLOOKUP(IF('Comanda Decor 2'!$H151=1,'Comanda Decor 2'!$C$20,IF('Comanda Decor 2'!$H151=2,'Comanda Decor 2'!$C$21,IF('Comanda Decor 2'!$H151=3,'Comanda Decor 2'!$C$22,IF('Comanda Decor 2'!$H151=4,'Comanda Decor 2'!$C$23,IF('Comanda Decor 2'!$H151=5,'Comanda Decor 2'!$C$24,IF('Comanda Decor 2'!$H151=6,'Comanda Decor 2'!$C$25,"Blank")))))),'Corespondenta ABS denumire-cod'!A:B,2,0)</f>
        <v/>
      </c>
      <c r="I124" s="3" t="str">
        <f>VLOOKUP(IF('Comanda Decor 2'!$I151=1,'Comanda Decor 2'!$C$20,IF('Comanda Decor 2'!$I151=2,'Comanda Decor 2'!$C$21,IF('Comanda Decor 2'!$I151=3,'Comanda Decor 2'!$C$22,IF('Comanda Decor 2'!$I151=4,'Comanda Decor 2'!$C$23,IF('Comanda Decor 2'!$I151=5,'Comanda Decor 2'!$C$24,IF('Comanda Decor 2'!$I151=6,'Comanda Decor 2'!$C$25,"Blank")))))),'Corespondenta ABS denumire-cod'!A:B,2,0)</f>
        <v/>
      </c>
      <c r="J124" s="3" t="str">
        <f>VLOOKUP(IF('Comanda Decor 2'!$J151=1,'Comanda Decor 2'!$C$20,IF('Comanda Decor 2'!$J151=2,'Comanda Decor 2'!$C$21,IF('Comanda Decor 2'!$J151=3,'Comanda Decor 2'!$C$22,IF('Comanda Decor 2'!$J151=4,'Comanda Decor 2'!$C$23,IF('Comanda Decor 2'!$J151=5,'Comanda Decor 2'!$C$24,IF('Comanda Decor 2'!$J151=6,'Comanda Decor 2'!$C$25,"Blank")))))),'Corespondenta ABS denumire-cod'!A:B,2,0)</f>
        <v/>
      </c>
      <c r="K124" s="3" t="str">
        <f>VLOOKUP(IF('Comanda Decor 2'!$K151=1,'Comanda Decor 2'!$C$20,IF('Comanda Decor 2'!$K151=2,'Comanda Decor 2'!$C$21,IF('Comanda Decor 2'!$K151=3,'Comanda Decor 2'!$C$22,IF('Comanda Decor 2'!$K151=4,'Comanda Decor 2'!$C$23,IF('Comanda Decor 2'!$K151=5,'Comanda Decor 2'!$C$24,IF('Comanda Decor 2'!$K151=6,'Comanda Decor 2'!$C$25,"Blank")))))),'Corespondenta ABS denumire-cod'!A:B,2,0)</f>
        <v/>
      </c>
      <c r="L124" s="3" t="str">
        <f>IF('Comanda Decor 2'!$D151&lt;&gt;0,VLOOKUP('Formula Cant 2'!$E123,'Grafica Cant'!$E$2:$F$17,2,0),"")</f>
        <v/>
      </c>
      <c r="M124" s="3" t="str">
        <f>IF('Comanda Decor 2'!$C151&lt;&gt;"",IF('Comanda Decor 2'!$L151&lt;&gt;"",'Comanda Decor 2'!$L151,""),"")</f>
        <v/>
      </c>
      <c r="N124" s="3" t="str">
        <f>IF('Comanda Decor 2'!$C151&lt;&gt;"",IF('Comanda Decor 2'!$C$12&lt;&gt;"",'Comanda Decor 2'!$C$12,""),"")</f>
        <v/>
      </c>
      <c r="O124" s="7" t="str">
        <f>IF('Comanda Decor 2'!$C151&lt;&gt;"",IF('Comanda Decor 2'!$C$10&lt;&gt;"",'Comanda Decor 2'!$C$10,""),"")</f>
        <v/>
      </c>
    </row>
    <row r="125" spans="1:15" x14ac:dyDescent="0.3">
      <c r="A125" s="3">
        <v>123</v>
      </c>
      <c r="B125" s="3" t="str">
        <f>IF('Comanda Decor 2'!$B152&lt;&gt;"",'Comanda Decor 2'!$B152,"")</f>
        <v/>
      </c>
      <c r="C125" s="3" t="str">
        <f>IF('Comanda Decor 2'!$C152&lt;&gt;"",'Comanda Decor 2'!$C152,"")</f>
        <v/>
      </c>
      <c r="D125" s="3" t="str">
        <f>IF('Comanda Decor 2'!$D152&lt;&gt;0,'Comanda Decor 2'!$D152,"")</f>
        <v/>
      </c>
      <c r="E125" s="3" t="str">
        <f>IF('Comanda Decor 2'!$E152&lt;&gt;0,'Comanda Decor 2'!$E152,"")</f>
        <v/>
      </c>
      <c r="F125" s="3" t="str">
        <f>IF('Comanda Decor 2'!$F152&lt;&gt;0,'Comanda Decor 2'!$F152,"")</f>
        <v/>
      </c>
      <c r="G125" s="3" t="str">
        <f>IF('Comanda Decor 2'!$C152="","",IF('Comanda Decor 2'!$G152="",1,0))</f>
        <v/>
      </c>
      <c r="H125" s="3" t="str">
        <f>VLOOKUP(IF('Comanda Decor 2'!$H152=1,'Comanda Decor 2'!$C$20,IF('Comanda Decor 2'!$H152=2,'Comanda Decor 2'!$C$21,IF('Comanda Decor 2'!$H152=3,'Comanda Decor 2'!$C$22,IF('Comanda Decor 2'!$H152=4,'Comanda Decor 2'!$C$23,IF('Comanda Decor 2'!$H152=5,'Comanda Decor 2'!$C$24,IF('Comanda Decor 2'!$H152=6,'Comanda Decor 2'!$C$25,"Blank")))))),'Corespondenta ABS denumire-cod'!A:B,2,0)</f>
        <v/>
      </c>
      <c r="I125" s="3" t="str">
        <f>VLOOKUP(IF('Comanda Decor 2'!$I152=1,'Comanda Decor 2'!$C$20,IF('Comanda Decor 2'!$I152=2,'Comanda Decor 2'!$C$21,IF('Comanda Decor 2'!$I152=3,'Comanda Decor 2'!$C$22,IF('Comanda Decor 2'!$I152=4,'Comanda Decor 2'!$C$23,IF('Comanda Decor 2'!$I152=5,'Comanda Decor 2'!$C$24,IF('Comanda Decor 2'!$I152=6,'Comanda Decor 2'!$C$25,"Blank")))))),'Corespondenta ABS denumire-cod'!A:B,2,0)</f>
        <v/>
      </c>
      <c r="J125" s="3" t="str">
        <f>VLOOKUP(IF('Comanda Decor 2'!$J152=1,'Comanda Decor 2'!$C$20,IF('Comanda Decor 2'!$J152=2,'Comanda Decor 2'!$C$21,IF('Comanda Decor 2'!$J152=3,'Comanda Decor 2'!$C$22,IF('Comanda Decor 2'!$J152=4,'Comanda Decor 2'!$C$23,IF('Comanda Decor 2'!$J152=5,'Comanda Decor 2'!$C$24,IF('Comanda Decor 2'!$J152=6,'Comanda Decor 2'!$C$25,"Blank")))))),'Corespondenta ABS denumire-cod'!A:B,2,0)</f>
        <v/>
      </c>
      <c r="K125" s="3" t="str">
        <f>VLOOKUP(IF('Comanda Decor 2'!$K152=1,'Comanda Decor 2'!$C$20,IF('Comanda Decor 2'!$K152=2,'Comanda Decor 2'!$C$21,IF('Comanda Decor 2'!$K152=3,'Comanda Decor 2'!$C$22,IF('Comanda Decor 2'!$K152=4,'Comanda Decor 2'!$C$23,IF('Comanda Decor 2'!$K152=5,'Comanda Decor 2'!$C$24,IF('Comanda Decor 2'!$K152=6,'Comanda Decor 2'!$C$25,"Blank")))))),'Corespondenta ABS denumire-cod'!A:B,2,0)</f>
        <v/>
      </c>
      <c r="L125" s="3" t="str">
        <f>IF('Comanda Decor 2'!$D152&lt;&gt;0,VLOOKUP('Formula Cant 2'!$E124,'Grafica Cant'!$E$2:$F$17,2,0),"")</f>
        <v/>
      </c>
      <c r="M125" s="3" t="str">
        <f>IF('Comanda Decor 2'!$C152&lt;&gt;"",IF('Comanda Decor 2'!$L152&lt;&gt;"",'Comanda Decor 2'!$L152,""),"")</f>
        <v/>
      </c>
      <c r="N125" s="3" t="str">
        <f>IF('Comanda Decor 2'!$C152&lt;&gt;"",IF('Comanda Decor 2'!$C$12&lt;&gt;"",'Comanda Decor 2'!$C$12,""),"")</f>
        <v/>
      </c>
      <c r="O125" s="7" t="str">
        <f>IF('Comanda Decor 2'!$C152&lt;&gt;"",IF('Comanda Decor 2'!$C$10&lt;&gt;"",'Comanda Decor 2'!$C$10,""),"")</f>
        <v/>
      </c>
    </row>
    <row r="126" spans="1:15" x14ac:dyDescent="0.3">
      <c r="A126" s="3">
        <v>124</v>
      </c>
      <c r="B126" s="3" t="str">
        <f>IF('Comanda Decor 2'!$B153&lt;&gt;"",'Comanda Decor 2'!$B153,"")</f>
        <v/>
      </c>
      <c r="C126" s="3" t="str">
        <f>IF('Comanda Decor 2'!$C153&lt;&gt;"",'Comanda Decor 2'!$C153,"")</f>
        <v/>
      </c>
      <c r="D126" s="3" t="str">
        <f>IF('Comanda Decor 2'!$D153&lt;&gt;0,'Comanda Decor 2'!$D153,"")</f>
        <v/>
      </c>
      <c r="E126" s="3" t="str">
        <f>IF('Comanda Decor 2'!$E153&lt;&gt;0,'Comanda Decor 2'!$E153,"")</f>
        <v/>
      </c>
      <c r="F126" s="3" t="str">
        <f>IF('Comanda Decor 2'!$F153&lt;&gt;0,'Comanda Decor 2'!$F153,"")</f>
        <v/>
      </c>
      <c r="G126" s="3" t="str">
        <f>IF('Comanda Decor 2'!$C153="","",IF('Comanda Decor 2'!$G153="",1,0))</f>
        <v/>
      </c>
      <c r="H126" s="3" t="str">
        <f>VLOOKUP(IF('Comanda Decor 2'!$H153=1,'Comanda Decor 2'!$C$20,IF('Comanda Decor 2'!$H153=2,'Comanda Decor 2'!$C$21,IF('Comanda Decor 2'!$H153=3,'Comanda Decor 2'!$C$22,IF('Comanda Decor 2'!$H153=4,'Comanda Decor 2'!$C$23,IF('Comanda Decor 2'!$H153=5,'Comanda Decor 2'!$C$24,IF('Comanda Decor 2'!$H153=6,'Comanda Decor 2'!$C$25,"Blank")))))),'Corespondenta ABS denumire-cod'!A:B,2,0)</f>
        <v/>
      </c>
      <c r="I126" s="3" t="str">
        <f>VLOOKUP(IF('Comanda Decor 2'!$I153=1,'Comanda Decor 2'!$C$20,IF('Comanda Decor 2'!$I153=2,'Comanda Decor 2'!$C$21,IF('Comanda Decor 2'!$I153=3,'Comanda Decor 2'!$C$22,IF('Comanda Decor 2'!$I153=4,'Comanda Decor 2'!$C$23,IF('Comanda Decor 2'!$I153=5,'Comanda Decor 2'!$C$24,IF('Comanda Decor 2'!$I153=6,'Comanda Decor 2'!$C$25,"Blank")))))),'Corespondenta ABS denumire-cod'!A:B,2,0)</f>
        <v/>
      </c>
      <c r="J126" s="3" t="str">
        <f>VLOOKUP(IF('Comanda Decor 2'!$J153=1,'Comanda Decor 2'!$C$20,IF('Comanda Decor 2'!$J153=2,'Comanda Decor 2'!$C$21,IF('Comanda Decor 2'!$J153=3,'Comanda Decor 2'!$C$22,IF('Comanda Decor 2'!$J153=4,'Comanda Decor 2'!$C$23,IF('Comanda Decor 2'!$J153=5,'Comanda Decor 2'!$C$24,IF('Comanda Decor 2'!$J153=6,'Comanda Decor 2'!$C$25,"Blank")))))),'Corespondenta ABS denumire-cod'!A:B,2,0)</f>
        <v/>
      </c>
      <c r="K126" s="3" t="str">
        <f>VLOOKUP(IF('Comanda Decor 2'!$K153=1,'Comanda Decor 2'!$C$20,IF('Comanda Decor 2'!$K153=2,'Comanda Decor 2'!$C$21,IF('Comanda Decor 2'!$K153=3,'Comanda Decor 2'!$C$22,IF('Comanda Decor 2'!$K153=4,'Comanda Decor 2'!$C$23,IF('Comanda Decor 2'!$K153=5,'Comanda Decor 2'!$C$24,IF('Comanda Decor 2'!$K153=6,'Comanda Decor 2'!$C$25,"Blank")))))),'Corespondenta ABS denumire-cod'!A:B,2,0)</f>
        <v/>
      </c>
      <c r="L126" s="3" t="str">
        <f>IF('Comanda Decor 2'!$D153&lt;&gt;0,VLOOKUP('Formula Cant 2'!$E125,'Grafica Cant'!$E$2:$F$17,2,0),"")</f>
        <v/>
      </c>
      <c r="M126" s="3" t="str">
        <f>IF('Comanda Decor 2'!$C153&lt;&gt;"",IF('Comanda Decor 2'!$L153&lt;&gt;"",'Comanda Decor 2'!$L153,""),"")</f>
        <v/>
      </c>
      <c r="N126" s="3" t="str">
        <f>IF('Comanda Decor 2'!$C153&lt;&gt;"",IF('Comanda Decor 2'!$C$12&lt;&gt;"",'Comanda Decor 2'!$C$12,""),"")</f>
        <v/>
      </c>
      <c r="O126" s="7" t="str">
        <f>IF('Comanda Decor 2'!$C153&lt;&gt;"",IF('Comanda Decor 2'!$C$10&lt;&gt;"",'Comanda Decor 2'!$C$10,""),"")</f>
        <v/>
      </c>
    </row>
    <row r="127" spans="1:15" x14ac:dyDescent="0.3">
      <c r="A127" s="3">
        <v>125</v>
      </c>
      <c r="B127" s="3" t="str">
        <f>IF('Comanda Decor 2'!$B154&lt;&gt;"",'Comanda Decor 2'!$B154,"")</f>
        <v/>
      </c>
      <c r="C127" s="3" t="str">
        <f>IF('Comanda Decor 2'!$C154&lt;&gt;"",'Comanda Decor 2'!$C154,"")</f>
        <v/>
      </c>
      <c r="D127" s="3" t="str">
        <f>IF('Comanda Decor 2'!$D154&lt;&gt;0,'Comanda Decor 2'!$D154,"")</f>
        <v/>
      </c>
      <c r="E127" s="3" t="str">
        <f>IF('Comanda Decor 2'!$E154&lt;&gt;0,'Comanda Decor 2'!$E154,"")</f>
        <v/>
      </c>
      <c r="F127" s="3" t="str">
        <f>IF('Comanda Decor 2'!$F154&lt;&gt;0,'Comanda Decor 2'!$F154,"")</f>
        <v/>
      </c>
      <c r="G127" s="3" t="str">
        <f>IF('Comanda Decor 2'!$C154="","",IF('Comanda Decor 2'!$G154="",1,0))</f>
        <v/>
      </c>
      <c r="H127" s="3" t="str">
        <f>VLOOKUP(IF('Comanda Decor 2'!$H154=1,'Comanda Decor 2'!$C$20,IF('Comanda Decor 2'!$H154=2,'Comanda Decor 2'!$C$21,IF('Comanda Decor 2'!$H154=3,'Comanda Decor 2'!$C$22,IF('Comanda Decor 2'!$H154=4,'Comanda Decor 2'!$C$23,IF('Comanda Decor 2'!$H154=5,'Comanda Decor 2'!$C$24,IF('Comanda Decor 2'!$H154=6,'Comanda Decor 2'!$C$25,"Blank")))))),'Corespondenta ABS denumire-cod'!A:B,2,0)</f>
        <v/>
      </c>
      <c r="I127" s="3" t="str">
        <f>VLOOKUP(IF('Comanda Decor 2'!$I154=1,'Comanda Decor 2'!$C$20,IF('Comanda Decor 2'!$I154=2,'Comanda Decor 2'!$C$21,IF('Comanda Decor 2'!$I154=3,'Comanda Decor 2'!$C$22,IF('Comanda Decor 2'!$I154=4,'Comanda Decor 2'!$C$23,IF('Comanda Decor 2'!$I154=5,'Comanda Decor 2'!$C$24,IF('Comanda Decor 2'!$I154=6,'Comanda Decor 2'!$C$25,"Blank")))))),'Corespondenta ABS denumire-cod'!A:B,2,0)</f>
        <v/>
      </c>
      <c r="J127" s="3" t="str">
        <f>VLOOKUP(IF('Comanda Decor 2'!$J154=1,'Comanda Decor 2'!$C$20,IF('Comanda Decor 2'!$J154=2,'Comanda Decor 2'!$C$21,IF('Comanda Decor 2'!$J154=3,'Comanda Decor 2'!$C$22,IF('Comanda Decor 2'!$J154=4,'Comanda Decor 2'!$C$23,IF('Comanda Decor 2'!$J154=5,'Comanda Decor 2'!$C$24,IF('Comanda Decor 2'!$J154=6,'Comanda Decor 2'!$C$25,"Blank")))))),'Corespondenta ABS denumire-cod'!A:B,2,0)</f>
        <v/>
      </c>
      <c r="K127" s="3" t="str">
        <f>VLOOKUP(IF('Comanda Decor 2'!$K154=1,'Comanda Decor 2'!$C$20,IF('Comanda Decor 2'!$K154=2,'Comanda Decor 2'!$C$21,IF('Comanda Decor 2'!$K154=3,'Comanda Decor 2'!$C$22,IF('Comanda Decor 2'!$K154=4,'Comanda Decor 2'!$C$23,IF('Comanda Decor 2'!$K154=5,'Comanda Decor 2'!$C$24,IF('Comanda Decor 2'!$K154=6,'Comanda Decor 2'!$C$25,"Blank")))))),'Corespondenta ABS denumire-cod'!A:B,2,0)</f>
        <v/>
      </c>
      <c r="L127" s="3" t="str">
        <f>IF('Comanda Decor 2'!$D154&lt;&gt;0,VLOOKUP('Formula Cant 2'!$E126,'Grafica Cant'!$E$2:$F$17,2,0),"")</f>
        <v/>
      </c>
      <c r="M127" s="3" t="str">
        <f>IF('Comanda Decor 2'!$C154&lt;&gt;"",IF('Comanda Decor 2'!$L154&lt;&gt;"",'Comanda Decor 2'!$L154,""),"")</f>
        <v/>
      </c>
      <c r="N127" s="3" t="str">
        <f>IF('Comanda Decor 2'!$C154&lt;&gt;"",IF('Comanda Decor 2'!$C$12&lt;&gt;"",'Comanda Decor 2'!$C$12,""),"")</f>
        <v/>
      </c>
      <c r="O127" s="7" t="str">
        <f>IF('Comanda Decor 2'!$C154&lt;&gt;"",IF('Comanda Decor 2'!$C$10&lt;&gt;"",'Comanda Decor 2'!$C$10,""),"")</f>
        <v/>
      </c>
    </row>
    <row r="128" spans="1:15" x14ac:dyDescent="0.3">
      <c r="A128" s="3">
        <v>126</v>
      </c>
      <c r="B128" s="3" t="str">
        <f>IF('Comanda Decor 2'!$B155&lt;&gt;"",'Comanda Decor 2'!$B155,"")</f>
        <v/>
      </c>
      <c r="C128" s="3" t="str">
        <f>IF('Comanda Decor 2'!$C155&lt;&gt;"",'Comanda Decor 2'!$C155,"")</f>
        <v/>
      </c>
      <c r="D128" s="3" t="str">
        <f>IF('Comanda Decor 2'!$D155&lt;&gt;0,'Comanda Decor 2'!$D155,"")</f>
        <v/>
      </c>
      <c r="E128" s="3" t="str">
        <f>IF('Comanda Decor 2'!$E155&lt;&gt;0,'Comanda Decor 2'!$E155,"")</f>
        <v/>
      </c>
      <c r="F128" s="3" t="str">
        <f>IF('Comanda Decor 2'!$F155&lt;&gt;0,'Comanda Decor 2'!$F155,"")</f>
        <v/>
      </c>
      <c r="G128" s="3" t="str">
        <f>IF('Comanda Decor 2'!$C155="","",IF('Comanda Decor 2'!$G155="",1,0))</f>
        <v/>
      </c>
      <c r="H128" s="3" t="str">
        <f>VLOOKUP(IF('Comanda Decor 2'!$H155=1,'Comanda Decor 2'!$C$20,IF('Comanda Decor 2'!$H155=2,'Comanda Decor 2'!$C$21,IF('Comanda Decor 2'!$H155=3,'Comanda Decor 2'!$C$22,IF('Comanda Decor 2'!$H155=4,'Comanda Decor 2'!$C$23,IF('Comanda Decor 2'!$H155=5,'Comanda Decor 2'!$C$24,IF('Comanda Decor 2'!$H155=6,'Comanda Decor 2'!$C$25,"Blank")))))),'Corespondenta ABS denumire-cod'!A:B,2,0)</f>
        <v/>
      </c>
      <c r="I128" s="3" t="str">
        <f>VLOOKUP(IF('Comanda Decor 2'!$I155=1,'Comanda Decor 2'!$C$20,IF('Comanda Decor 2'!$I155=2,'Comanda Decor 2'!$C$21,IF('Comanda Decor 2'!$I155=3,'Comanda Decor 2'!$C$22,IF('Comanda Decor 2'!$I155=4,'Comanda Decor 2'!$C$23,IF('Comanda Decor 2'!$I155=5,'Comanda Decor 2'!$C$24,IF('Comanda Decor 2'!$I155=6,'Comanda Decor 2'!$C$25,"Blank")))))),'Corespondenta ABS denumire-cod'!A:B,2,0)</f>
        <v/>
      </c>
      <c r="J128" s="3" t="str">
        <f>VLOOKUP(IF('Comanda Decor 2'!$J155=1,'Comanda Decor 2'!$C$20,IF('Comanda Decor 2'!$J155=2,'Comanda Decor 2'!$C$21,IF('Comanda Decor 2'!$J155=3,'Comanda Decor 2'!$C$22,IF('Comanda Decor 2'!$J155=4,'Comanda Decor 2'!$C$23,IF('Comanda Decor 2'!$J155=5,'Comanda Decor 2'!$C$24,IF('Comanda Decor 2'!$J155=6,'Comanda Decor 2'!$C$25,"Blank")))))),'Corespondenta ABS denumire-cod'!A:B,2,0)</f>
        <v/>
      </c>
      <c r="K128" s="3" t="str">
        <f>VLOOKUP(IF('Comanda Decor 2'!$K155=1,'Comanda Decor 2'!$C$20,IF('Comanda Decor 2'!$K155=2,'Comanda Decor 2'!$C$21,IF('Comanda Decor 2'!$K155=3,'Comanda Decor 2'!$C$22,IF('Comanda Decor 2'!$K155=4,'Comanda Decor 2'!$C$23,IF('Comanda Decor 2'!$K155=5,'Comanda Decor 2'!$C$24,IF('Comanda Decor 2'!$K155=6,'Comanda Decor 2'!$C$25,"Blank")))))),'Corespondenta ABS denumire-cod'!A:B,2,0)</f>
        <v/>
      </c>
      <c r="L128" s="3" t="str">
        <f>IF('Comanda Decor 2'!$D155&lt;&gt;0,VLOOKUP('Formula Cant 2'!$E127,'Grafica Cant'!$E$2:$F$17,2,0),"")</f>
        <v/>
      </c>
      <c r="M128" s="3" t="str">
        <f>IF('Comanda Decor 2'!$C155&lt;&gt;"",IF('Comanda Decor 2'!$L155&lt;&gt;"",'Comanda Decor 2'!$L155,""),"")</f>
        <v/>
      </c>
      <c r="N128" s="3" t="str">
        <f>IF('Comanda Decor 2'!$C155&lt;&gt;"",IF('Comanda Decor 2'!$C$12&lt;&gt;"",'Comanda Decor 2'!$C$12,""),"")</f>
        <v/>
      </c>
      <c r="O128" s="7" t="str">
        <f>IF('Comanda Decor 2'!$C155&lt;&gt;"",IF('Comanda Decor 2'!$C$10&lt;&gt;"",'Comanda Decor 2'!$C$10,""),"")</f>
        <v/>
      </c>
    </row>
    <row r="129" spans="1:15" x14ac:dyDescent="0.3">
      <c r="A129" s="3">
        <v>127</v>
      </c>
      <c r="B129" s="3" t="str">
        <f>IF('Comanda Decor 2'!$B156&lt;&gt;"",'Comanda Decor 2'!$B156,"")</f>
        <v/>
      </c>
      <c r="C129" s="3" t="str">
        <f>IF('Comanda Decor 2'!$C156&lt;&gt;"",'Comanda Decor 2'!$C156,"")</f>
        <v/>
      </c>
      <c r="D129" s="3" t="str">
        <f>IF('Comanda Decor 2'!$D156&lt;&gt;0,'Comanda Decor 2'!$D156,"")</f>
        <v/>
      </c>
      <c r="E129" s="3" t="str">
        <f>IF('Comanda Decor 2'!$E156&lt;&gt;0,'Comanda Decor 2'!$E156,"")</f>
        <v/>
      </c>
      <c r="F129" s="3" t="str">
        <f>IF('Comanda Decor 2'!$F156&lt;&gt;0,'Comanda Decor 2'!$F156,"")</f>
        <v/>
      </c>
      <c r="G129" s="3" t="str">
        <f>IF('Comanda Decor 2'!$C156="","",IF('Comanda Decor 2'!$G156="",1,0))</f>
        <v/>
      </c>
      <c r="H129" s="3" t="str">
        <f>VLOOKUP(IF('Comanda Decor 2'!$H156=1,'Comanda Decor 2'!$C$20,IF('Comanda Decor 2'!$H156=2,'Comanda Decor 2'!$C$21,IF('Comanda Decor 2'!$H156=3,'Comanda Decor 2'!$C$22,IF('Comanda Decor 2'!$H156=4,'Comanda Decor 2'!$C$23,IF('Comanda Decor 2'!$H156=5,'Comanda Decor 2'!$C$24,IF('Comanda Decor 2'!$H156=6,'Comanda Decor 2'!$C$25,"Blank")))))),'Corespondenta ABS denumire-cod'!A:B,2,0)</f>
        <v/>
      </c>
      <c r="I129" s="3" t="str">
        <f>VLOOKUP(IF('Comanda Decor 2'!$I156=1,'Comanda Decor 2'!$C$20,IF('Comanda Decor 2'!$I156=2,'Comanda Decor 2'!$C$21,IF('Comanda Decor 2'!$I156=3,'Comanda Decor 2'!$C$22,IF('Comanda Decor 2'!$I156=4,'Comanda Decor 2'!$C$23,IF('Comanda Decor 2'!$I156=5,'Comanda Decor 2'!$C$24,IF('Comanda Decor 2'!$I156=6,'Comanda Decor 2'!$C$25,"Blank")))))),'Corespondenta ABS denumire-cod'!A:B,2,0)</f>
        <v/>
      </c>
      <c r="J129" s="3" t="str">
        <f>VLOOKUP(IF('Comanda Decor 2'!$J156=1,'Comanda Decor 2'!$C$20,IF('Comanda Decor 2'!$J156=2,'Comanda Decor 2'!$C$21,IF('Comanda Decor 2'!$J156=3,'Comanda Decor 2'!$C$22,IF('Comanda Decor 2'!$J156=4,'Comanda Decor 2'!$C$23,IF('Comanda Decor 2'!$J156=5,'Comanda Decor 2'!$C$24,IF('Comanda Decor 2'!$J156=6,'Comanda Decor 2'!$C$25,"Blank")))))),'Corespondenta ABS denumire-cod'!A:B,2,0)</f>
        <v/>
      </c>
      <c r="K129" s="3" t="str">
        <f>VLOOKUP(IF('Comanda Decor 2'!$K156=1,'Comanda Decor 2'!$C$20,IF('Comanda Decor 2'!$K156=2,'Comanda Decor 2'!$C$21,IF('Comanda Decor 2'!$K156=3,'Comanda Decor 2'!$C$22,IF('Comanda Decor 2'!$K156=4,'Comanda Decor 2'!$C$23,IF('Comanda Decor 2'!$K156=5,'Comanda Decor 2'!$C$24,IF('Comanda Decor 2'!$K156=6,'Comanda Decor 2'!$C$25,"Blank")))))),'Corespondenta ABS denumire-cod'!A:B,2,0)</f>
        <v/>
      </c>
      <c r="L129" s="3" t="str">
        <f>IF('Comanda Decor 2'!$D156&lt;&gt;0,VLOOKUP('Formula Cant 2'!$E128,'Grafica Cant'!$E$2:$F$17,2,0),"")</f>
        <v/>
      </c>
      <c r="M129" s="3" t="str">
        <f>IF('Comanda Decor 2'!$C156&lt;&gt;"",IF('Comanda Decor 2'!$L156&lt;&gt;"",'Comanda Decor 2'!$L156,""),"")</f>
        <v/>
      </c>
      <c r="N129" s="3" t="str">
        <f>IF('Comanda Decor 2'!$C156&lt;&gt;"",IF('Comanda Decor 2'!$C$12&lt;&gt;"",'Comanda Decor 2'!$C$12,""),"")</f>
        <v/>
      </c>
      <c r="O129" s="7" t="str">
        <f>IF('Comanda Decor 2'!$C156&lt;&gt;"",IF('Comanda Decor 2'!$C$10&lt;&gt;"",'Comanda Decor 2'!$C$10,""),"")</f>
        <v/>
      </c>
    </row>
    <row r="130" spans="1:15" x14ac:dyDescent="0.3">
      <c r="A130" s="3">
        <v>128</v>
      </c>
      <c r="B130" s="3" t="str">
        <f>IF('Comanda Decor 2'!$B157&lt;&gt;"",'Comanda Decor 2'!$B157,"")</f>
        <v/>
      </c>
      <c r="C130" s="3" t="str">
        <f>IF('Comanda Decor 2'!$C157&lt;&gt;"",'Comanda Decor 2'!$C157,"")</f>
        <v/>
      </c>
      <c r="D130" s="3" t="str">
        <f>IF('Comanda Decor 2'!$D157&lt;&gt;0,'Comanda Decor 2'!$D157,"")</f>
        <v/>
      </c>
      <c r="E130" s="3" t="str">
        <f>IF('Comanda Decor 2'!$E157&lt;&gt;0,'Comanda Decor 2'!$E157,"")</f>
        <v/>
      </c>
      <c r="F130" s="3" t="str">
        <f>IF('Comanda Decor 2'!$F157&lt;&gt;0,'Comanda Decor 2'!$F157,"")</f>
        <v/>
      </c>
      <c r="G130" s="3" t="str">
        <f>IF('Comanda Decor 2'!$C157="","",IF('Comanda Decor 2'!$G157="",1,0))</f>
        <v/>
      </c>
      <c r="H130" s="3" t="str">
        <f>VLOOKUP(IF('Comanda Decor 2'!$H157=1,'Comanda Decor 2'!$C$20,IF('Comanda Decor 2'!$H157=2,'Comanda Decor 2'!$C$21,IF('Comanda Decor 2'!$H157=3,'Comanda Decor 2'!$C$22,IF('Comanda Decor 2'!$H157=4,'Comanda Decor 2'!$C$23,IF('Comanda Decor 2'!$H157=5,'Comanda Decor 2'!$C$24,IF('Comanda Decor 2'!$H157=6,'Comanda Decor 2'!$C$25,"Blank")))))),'Corespondenta ABS denumire-cod'!A:B,2,0)</f>
        <v/>
      </c>
      <c r="I130" s="3" t="str">
        <f>VLOOKUP(IF('Comanda Decor 2'!$I157=1,'Comanda Decor 2'!$C$20,IF('Comanda Decor 2'!$I157=2,'Comanda Decor 2'!$C$21,IF('Comanda Decor 2'!$I157=3,'Comanda Decor 2'!$C$22,IF('Comanda Decor 2'!$I157=4,'Comanda Decor 2'!$C$23,IF('Comanda Decor 2'!$I157=5,'Comanda Decor 2'!$C$24,IF('Comanda Decor 2'!$I157=6,'Comanda Decor 2'!$C$25,"Blank")))))),'Corespondenta ABS denumire-cod'!A:B,2,0)</f>
        <v/>
      </c>
      <c r="J130" s="3" t="str">
        <f>VLOOKUP(IF('Comanda Decor 2'!$J157=1,'Comanda Decor 2'!$C$20,IF('Comanda Decor 2'!$J157=2,'Comanda Decor 2'!$C$21,IF('Comanda Decor 2'!$J157=3,'Comanda Decor 2'!$C$22,IF('Comanda Decor 2'!$J157=4,'Comanda Decor 2'!$C$23,IF('Comanda Decor 2'!$J157=5,'Comanda Decor 2'!$C$24,IF('Comanda Decor 2'!$J157=6,'Comanda Decor 2'!$C$25,"Blank")))))),'Corespondenta ABS denumire-cod'!A:B,2,0)</f>
        <v/>
      </c>
      <c r="K130" s="3" t="str">
        <f>VLOOKUP(IF('Comanda Decor 2'!$K157=1,'Comanda Decor 2'!$C$20,IF('Comanda Decor 2'!$K157=2,'Comanda Decor 2'!$C$21,IF('Comanda Decor 2'!$K157=3,'Comanda Decor 2'!$C$22,IF('Comanda Decor 2'!$K157=4,'Comanda Decor 2'!$C$23,IF('Comanda Decor 2'!$K157=5,'Comanda Decor 2'!$C$24,IF('Comanda Decor 2'!$K157=6,'Comanda Decor 2'!$C$25,"Blank")))))),'Corespondenta ABS denumire-cod'!A:B,2,0)</f>
        <v/>
      </c>
      <c r="L130" s="3" t="str">
        <f>IF('Comanda Decor 2'!$D157&lt;&gt;0,VLOOKUP('Formula Cant 2'!$E129,'Grafica Cant'!$E$2:$F$17,2,0),"")</f>
        <v/>
      </c>
      <c r="M130" s="3" t="str">
        <f>IF('Comanda Decor 2'!$C157&lt;&gt;"",IF('Comanda Decor 2'!$L157&lt;&gt;"",'Comanda Decor 2'!$L157,""),"")</f>
        <v/>
      </c>
      <c r="N130" s="3" t="str">
        <f>IF('Comanda Decor 2'!$C157&lt;&gt;"",IF('Comanda Decor 2'!$C$12&lt;&gt;"",'Comanda Decor 2'!$C$12,""),"")</f>
        <v/>
      </c>
      <c r="O130" s="7" t="str">
        <f>IF('Comanda Decor 2'!$C157&lt;&gt;"",IF('Comanda Decor 2'!$C$10&lt;&gt;"",'Comanda Decor 2'!$C$10,""),"")</f>
        <v/>
      </c>
    </row>
    <row r="131" spans="1:15" x14ac:dyDescent="0.3">
      <c r="A131" s="3">
        <v>129</v>
      </c>
      <c r="B131" s="3" t="str">
        <f>IF('Comanda Decor 2'!$B158&lt;&gt;"",'Comanda Decor 2'!$B158,"")</f>
        <v/>
      </c>
      <c r="C131" s="3" t="str">
        <f>IF('Comanda Decor 2'!$C158&lt;&gt;"",'Comanda Decor 2'!$C158,"")</f>
        <v/>
      </c>
      <c r="D131" s="3" t="str">
        <f>IF('Comanda Decor 2'!$D158&lt;&gt;0,'Comanda Decor 2'!$D158,"")</f>
        <v/>
      </c>
      <c r="E131" s="3" t="str">
        <f>IF('Comanda Decor 2'!$E158&lt;&gt;0,'Comanda Decor 2'!$E158,"")</f>
        <v/>
      </c>
      <c r="F131" s="3" t="str">
        <f>IF('Comanda Decor 2'!$F158&lt;&gt;0,'Comanda Decor 2'!$F158,"")</f>
        <v/>
      </c>
      <c r="G131" s="3" t="str">
        <f>IF('Comanda Decor 2'!$C158="","",IF('Comanda Decor 2'!$G158="",1,0))</f>
        <v/>
      </c>
      <c r="H131" s="3" t="str">
        <f>VLOOKUP(IF('Comanda Decor 2'!$H158=1,'Comanda Decor 2'!$C$20,IF('Comanda Decor 2'!$H158=2,'Comanda Decor 2'!$C$21,IF('Comanda Decor 2'!$H158=3,'Comanda Decor 2'!$C$22,IF('Comanda Decor 2'!$H158=4,'Comanda Decor 2'!$C$23,IF('Comanda Decor 2'!$H158=5,'Comanda Decor 2'!$C$24,IF('Comanda Decor 2'!$H158=6,'Comanda Decor 2'!$C$25,"Blank")))))),'Corespondenta ABS denumire-cod'!A:B,2,0)</f>
        <v/>
      </c>
      <c r="I131" s="3" t="str">
        <f>VLOOKUP(IF('Comanda Decor 2'!$I158=1,'Comanda Decor 2'!$C$20,IF('Comanda Decor 2'!$I158=2,'Comanda Decor 2'!$C$21,IF('Comanda Decor 2'!$I158=3,'Comanda Decor 2'!$C$22,IF('Comanda Decor 2'!$I158=4,'Comanda Decor 2'!$C$23,IF('Comanda Decor 2'!$I158=5,'Comanda Decor 2'!$C$24,IF('Comanda Decor 2'!$I158=6,'Comanda Decor 2'!$C$25,"Blank")))))),'Corespondenta ABS denumire-cod'!A:B,2,0)</f>
        <v/>
      </c>
      <c r="J131" s="3" t="str">
        <f>VLOOKUP(IF('Comanda Decor 2'!$J158=1,'Comanda Decor 2'!$C$20,IF('Comanda Decor 2'!$J158=2,'Comanda Decor 2'!$C$21,IF('Comanda Decor 2'!$J158=3,'Comanda Decor 2'!$C$22,IF('Comanda Decor 2'!$J158=4,'Comanda Decor 2'!$C$23,IF('Comanda Decor 2'!$J158=5,'Comanda Decor 2'!$C$24,IF('Comanda Decor 2'!$J158=6,'Comanda Decor 2'!$C$25,"Blank")))))),'Corespondenta ABS denumire-cod'!A:B,2,0)</f>
        <v/>
      </c>
      <c r="K131" s="3" t="str">
        <f>VLOOKUP(IF('Comanda Decor 2'!$K158=1,'Comanda Decor 2'!$C$20,IF('Comanda Decor 2'!$K158=2,'Comanda Decor 2'!$C$21,IF('Comanda Decor 2'!$K158=3,'Comanda Decor 2'!$C$22,IF('Comanda Decor 2'!$K158=4,'Comanda Decor 2'!$C$23,IF('Comanda Decor 2'!$K158=5,'Comanda Decor 2'!$C$24,IF('Comanda Decor 2'!$K158=6,'Comanda Decor 2'!$C$25,"Blank")))))),'Corespondenta ABS denumire-cod'!A:B,2,0)</f>
        <v/>
      </c>
      <c r="L131" s="3" t="str">
        <f>IF('Comanda Decor 2'!$D158&lt;&gt;0,VLOOKUP('Formula Cant 2'!$E130,'Grafica Cant'!$E$2:$F$17,2,0),"")</f>
        <v/>
      </c>
      <c r="M131" s="3" t="str">
        <f>IF('Comanda Decor 2'!$C158&lt;&gt;"",IF('Comanda Decor 2'!$L158&lt;&gt;"",'Comanda Decor 2'!$L158,""),"")</f>
        <v/>
      </c>
      <c r="N131" s="3" t="str">
        <f>IF('Comanda Decor 2'!$C158&lt;&gt;"",IF('Comanda Decor 2'!$C$12&lt;&gt;"",'Comanda Decor 2'!$C$12,""),"")</f>
        <v/>
      </c>
      <c r="O131" s="7" t="str">
        <f>IF('Comanda Decor 2'!$C158&lt;&gt;"",IF('Comanda Decor 2'!$C$10&lt;&gt;"",'Comanda Decor 2'!$C$10,""),"")</f>
        <v/>
      </c>
    </row>
    <row r="132" spans="1:15" x14ac:dyDescent="0.3">
      <c r="A132" s="3">
        <v>130</v>
      </c>
      <c r="B132" s="3" t="str">
        <f>IF('Comanda Decor 2'!$B159&lt;&gt;"",'Comanda Decor 2'!$B159,"")</f>
        <v/>
      </c>
      <c r="C132" s="3" t="str">
        <f>IF('Comanda Decor 2'!$C159&lt;&gt;"",'Comanda Decor 2'!$C159,"")</f>
        <v/>
      </c>
      <c r="D132" s="3" t="str">
        <f>IF('Comanda Decor 2'!$D159&lt;&gt;0,'Comanda Decor 2'!$D159,"")</f>
        <v/>
      </c>
      <c r="E132" s="3" t="str">
        <f>IF('Comanda Decor 2'!$E159&lt;&gt;0,'Comanda Decor 2'!$E159,"")</f>
        <v/>
      </c>
      <c r="F132" s="3" t="str">
        <f>IF('Comanda Decor 2'!$F159&lt;&gt;0,'Comanda Decor 2'!$F159,"")</f>
        <v/>
      </c>
      <c r="G132" s="3" t="str">
        <f>IF('Comanda Decor 2'!$C159="","",IF('Comanda Decor 2'!$G159="",1,0))</f>
        <v/>
      </c>
      <c r="H132" s="3" t="str">
        <f>VLOOKUP(IF('Comanda Decor 2'!$H159=1,'Comanda Decor 2'!$C$20,IF('Comanda Decor 2'!$H159=2,'Comanda Decor 2'!$C$21,IF('Comanda Decor 2'!$H159=3,'Comanda Decor 2'!$C$22,IF('Comanda Decor 2'!$H159=4,'Comanda Decor 2'!$C$23,IF('Comanda Decor 2'!$H159=5,'Comanda Decor 2'!$C$24,IF('Comanda Decor 2'!$H159=6,'Comanda Decor 2'!$C$25,"Blank")))))),'Corespondenta ABS denumire-cod'!A:B,2,0)</f>
        <v/>
      </c>
      <c r="I132" s="3" t="str">
        <f>VLOOKUP(IF('Comanda Decor 2'!$I159=1,'Comanda Decor 2'!$C$20,IF('Comanda Decor 2'!$I159=2,'Comanda Decor 2'!$C$21,IF('Comanda Decor 2'!$I159=3,'Comanda Decor 2'!$C$22,IF('Comanda Decor 2'!$I159=4,'Comanda Decor 2'!$C$23,IF('Comanda Decor 2'!$I159=5,'Comanda Decor 2'!$C$24,IF('Comanda Decor 2'!$I159=6,'Comanda Decor 2'!$C$25,"Blank")))))),'Corespondenta ABS denumire-cod'!A:B,2,0)</f>
        <v/>
      </c>
      <c r="J132" s="3" t="str">
        <f>VLOOKUP(IF('Comanda Decor 2'!$J159=1,'Comanda Decor 2'!$C$20,IF('Comanda Decor 2'!$J159=2,'Comanda Decor 2'!$C$21,IF('Comanda Decor 2'!$J159=3,'Comanda Decor 2'!$C$22,IF('Comanda Decor 2'!$J159=4,'Comanda Decor 2'!$C$23,IF('Comanda Decor 2'!$J159=5,'Comanda Decor 2'!$C$24,IF('Comanda Decor 2'!$J159=6,'Comanda Decor 2'!$C$25,"Blank")))))),'Corespondenta ABS denumire-cod'!A:B,2,0)</f>
        <v/>
      </c>
      <c r="K132" s="3" t="str">
        <f>VLOOKUP(IF('Comanda Decor 2'!$K159=1,'Comanda Decor 2'!$C$20,IF('Comanda Decor 2'!$K159=2,'Comanda Decor 2'!$C$21,IF('Comanda Decor 2'!$K159=3,'Comanda Decor 2'!$C$22,IF('Comanda Decor 2'!$K159=4,'Comanda Decor 2'!$C$23,IF('Comanda Decor 2'!$K159=5,'Comanda Decor 2'!$C$24,IF('Comanda Decor 2'!$K159=6,'Comanda Decor 2'!$C$25,"Blank")))))),'Corespondenta ABS denumire-cod'!A:B,2,0)</f>
        <v/>
      </c>
      <c r="L132" s="3" t="str">
        <f>IF('Comanda Decor 2'!$D159&lt;&gt;0,VLOOKUP('Formula Cant 2'!$E131,'Grafica Cant'!$E$2:$F$17,2,0),"")</f>
        <v/>
      </c>
      <c r="M132" s="3" t="str">
        <f>IF('Comanda Decor 2'!$C159&lt;&gt;"",IF('Comanda Decor 2'!$L159&lt;&gt;"",'Comanda Decor 2'!$L159,""),"")</f>
        <v/>
      </c>
      <c r="N132" s="3" t="str">
        <f>IF('Comanda Decor 2'!$C159&lt;&gt;"",IF('Comanda Decor 2'!$C$12&lt;&gt;"",'Comanda Decor 2'!$C$12,""),"")</f>
        <v/>
      </c>
      <c r="O132" s="7" t="str">
        <f>IF('Comanda Decor 2'!$C159&lt;&gt;"",IF('Comanda Decor 2'!$C$10&lt;&gt;"",'Comanda Decor 2'!$C$10,""),"")</f>
        <v/>
      </c>
    </row>
    <row r="133" spans="1:15" x14ac:dyDescent="0.3">
      <c r="A133" s="3">
        <v>131</v>
      </c>
      <c r="B133" s="3" t="str">
        <f>IF('Comanda Decor 2'!$B160&lt;&gt;"",'Comanda Decor 2'!$B160,"")</f>
        <v/>
      </c>
      <c r="C133" s="3" t="str">
        <f>IF('Comanda Decor 2'!$C160&lt;&gt;"",'Comanda Decor 2'!$C160,"")</f>
        <v/>
      </c>
      <c r="D133" s="3" t="str">
        <f>IF('Comanda Decor 2'!$D160&lt;&gt;0,'Comanda Decor 2'!$D160,"")</f>
        <v/>
      </c>
      <c r="E133" s="3" t="str">
        <f>IF('Comanda Decor 2'!$E160&lt;&gt;0,'Comanda Decor 2'!$E160,"")</f>
        <v/>
      </c>
      <c r="F133" s="3" t="str">
        <f>IF('Comanda Decor 2'!$F160&lt;&gt;0,'Comanda Decor 2'!$F160,"")</f>
        <v/>
      </c>
      <c r="G133" s="3" t="str">
        <f>IF('Comanda Decor 2'!$C160="","",IF('Comanda Decor 2'!$G160="",1,0))</f>
        <v/>
      </c>
      <c r="H133" s="3" t="str">
        <f>VLOOKUP(IF('Comanda Decor 2'!$H160=1,'Comanda Decor 2'!$C$20,IF('Comanda Decor 2'!$H160=2,'Comanda Decor 2'!$C$21,IF('Comanda Decor 2'!$H160=3,'Comanda Decor 2'!$C$22,IF('Comanda Decor 2'!$H160=4,'Comanda Decor 2'!$C$23,IF('Comanda Decor 2'!$H160=5,'Comanda Decor 2'!$C$24,IF('Comanda Decor 2'!$H160=6,'Comanda Decor 2'!$C$25,"Blank")))))),'Corespondenta ABS denumire-cod'!A:B,2,0)</f>
        <v/>
      </c>
      <c r="I133" s="3" t="str">
        <f>VLOOKUP(IF('Comanda Decor 2'!$I160=1,'Comanda Decor 2'!$C$20,IF('Comanda Decor 2'!$I160=2,'Comanda Decor 2'!$C$21,IF('Comanda Decor 2'!$I160=3,'Comanda Decor 2'!$C$22,IF('Comanda Decor 2'!$I160=4,'Comanda Decor 2'!$C$23,IF('Comanda Decor 2'!$I160=5,'Comanda Decor 2'!$C$24,IF('Comanda Decor 2'!$I160=6,'Comanda Decor 2'!$C$25,"Blank")))))),'Corespondenta ABS denumire-cod'!A:B,2,0)</f>
        <v/>
      </c>
      <c r="J133" s="3" t="str">
        <f>VLOOKUP(IF('Comanda Decor 2'!$J160=1,'Comanda Decor 2'!$C$20,IF('Comanda Decor 2'!$J160=2,'Comanda Decor 2'!$C$21,IF('Comanda Decor 2'!$J160=3,'Comanda Decor 2'!$C$22,IF('Comanda Decor 2'!$J160=4,'Comanda Decor 2'!$C$23,IF('Comanda Decor 2'!$J160=5,'Comanda Decor 2'!$C$24,IF('Comanda Decor 2'!$J160=6,'Comanda Decor 2'!$C$25,"Blank")))))),'Corespondenta ABS denumire-cod'!A:B,2,0)</f>
        <v/>
      </c>
      <c r="K133" s="3" t="str">
        <f>VLOOKUP(IF('Comanda Decor 2'!$K160=1,'Comanda Decor 2'!$C$20,IF('Comanda Decor 2'!$K160=2,'Comanda Decor 2'!$C$21,IF('Comanda Decor 2'!$K160=3,'Comanda Decor 2'!$C$22,IF('Comanda Decor 2'!$K160=4,'Comanda Decor 2'!$C$23,IF('Comanda Decor 2'!$K160=5,'Comanda Decor 2'!$C$24,IF('Comanda Decor 2'!$K160=6,'Comanda Decor 2'!$C$25,"Blank")))))),'Corespondenta ABS denumire-cod'!A:B,2,0)</f>
        <v/>
      </c>
      <c r="L133" s="3" t="str">
        <f>IF('Comanda Decor 2'!$D160&lt;&gt;0,VLOOKUP('Formula Cant 2'!$E132,'Grafica Cant'!$E$2:$F$17,2,0),"")</f>
        <v/>
      </c>
      <c r="M133" s="3" t="str">
        <f>IF('Comanda Decor 2'!$C160&lt;&gt;"",IF('Comanda Decor 2'!$L160&lt;&gt;"",'Comanda Decor 2'!$L160,""),"")</f>
        <v/>
      </c>
      <c r="N133" s="3" t="str">
        <f>IF('Comanda Decor 2'!$C160&lt;&gt;"",IF('Comanda Decor 2'!$C$12&lt;&gt;"",'Comanda Decor 2'!$C$12,""),"")</f>
        <v/>
      </c>
      <c r="O133" s="7" t="str">
        <f>IF('Comanda Decor 2'!$C160&lt;&gt;"",IF('Comanda Decor 2'!$C$10&lt;&gt;"",'Comanda Decor 2'!$C$10,""),"")</f>
        <v/>
      </c>
    </row>
    <row r="134" spans="1:15" x14ac:dyDescent="0.3">
      <c r="A134" s="3">
        <v>132</v>
      </c>
      <c r="B134" s="3" t="str">
        <f>IF('Comanda Decor 2'!$B161&lt;&gt;"",'Comanda Decor 2'!$B161,"")</f>
        <v/>
      </c>
      <c r="C134" s="3" t="str">
        <f>IF('Comanda Decor 2'!$C161&lt;&gt;"",'Comanda Decor 2'!$C161,"")</f>
        <v/>
      </c>
      <c r="D134" s="3" t="str">
        <f>IF('Comanda Decor 2'!$D161&lt;&gt;0,'Comanda Decor 2'!$D161,"")</f>
        <v/>
      </c>
      <c r="E134" s="3" t="str">
        <f>IF('Comanda Decor 2'!$E161&lt;&gt;0,'Comanda Decor 2'!$E161,"")</f>
        <v/>
      </c>
      <c r="F134" s="3" t="str">
        <f>IF('Comanda Decor 2'!$F161&lt;&gt;0,'Comanda Decor 2'!$F161,"")</f>
        <v/>
      </c>
      <c r="G134" s="3" t="str">
        <f>IF('Comanda Decor 2'!$C161="","",IF('Comanda Decor 2'!$G161="",1,0))</f>
        <v/>
      </c>
      <c r="H134" s="3" t="str">
        <f>VLOOKUP(IF('Comanda Decor 2'!$H161=1,'Comanda Decor 2'!$C$20,IF('Comanda Decor 2'!$H161=2,'Comanda Decor 2'!$C$21,IF('Comanda Decor 2'!$H161=3,'Comanda Decor 2'!$C$22,IF('Comanda Decor 2'!$H161=4,'Comanda Decor 2'!$C$23,IF('Comanda Decor 2'!$H161=5,'Comanda Decor 2'!$C$24,IF('Comanda Decor 2'!$H161=6,'Comanda Decor 2'!$C$25,"Blank")))))),'Corespondenta ABS denumire-cod'!A:B,2,0)</f>
        <v/>
      </c>
      <c r="I134" s="3" t="str">
        <f>VLOOKUP(IF('Comanda Decor 2'!$I161=1,'Comanda Decor 2'!$C$20,IF('Comanda Decor 2'!$I161=2,'Comanda Decor 2'!$C$21,IF('Comanda Decor 2'!$I161=3,'Comanda Decor 2'!$C$22,IF('Comanda Decor 2'!$I161=4,'Comanda Decor 2'!$C$23,IF('Comanda Decor 2'!$I161=5,'Comanda Decor 2'!$C$24,IF('Comanda Decor 2'!$I161=6,'Comanda Decor 2'!$C$25,"Blank")))))),'Corespondenta ABS denumire-cod'!A:B,2,0)</f>
        <v/>
      </c>
      <c r="J134" s="3" t="str">
        <f>VLOOKUP(IF('Comanda Decor 2'!$J161=1,'Comanda Decor 2'!$C$20,IF('Comanda Decor 2'!$J161=2,'Comanda Decor 2'!$C$21,IF('Comanda Decor 2'!$J161=3,'Comanda Decor 2'!$C$22,IF('Comanda Decor 2'!$J161=4,'Comanda Decor 2'!$C$23,IF('Comanda Decor 2'!$J161=5,'Comanda Decor 2'!$C$24,IF('Comanda Decor 2'!$J161=6,'Comanda Decor 2'!$C$25,"Blank")))))),'Corespondenta ABS denumire-cod'!A:B,2,0)</f>
        <v/>
      </c>
      <c r="K134" s="3" t="str">
        <f>VLOOKUP(IF('Comanda Decor 2'!$K161=1,'Comanda Decor 2'!$C$20,IF('Comanda Decor 2'!$K161=2,'Comanda Decor 2'!$C$21,IF('Comanda Decor 2'!$K161=3,'Comanda Decor 2'!$C$22,IF('Comanda Decor 2'!$K161=4,'Comanda Decor 2'!$C$23,IF('Comanda Decor 2'!$K161=5,'Comanda Decor 2'!$C$24,IF('Comanda Decor 2'!$K161=6,'Comanda Decor 2'!$C$25,"Blank")))))),'Corespondenta ABS denumire-cod'!A:B,2,0)</f>
        <v/>
      </c>
      <c r="L134" s="3" t="str">
        <f>IF('Comanda Decor 2'!$D161&lt;&gt;0,VLOOKUP('Formula Cant 2'!$E133,'Grafica Cant'!$E$2:$F$17,2,0),"")</f>
        <v/>
      </c>
      <c r="M134" s="3" t="str">
        <f>IF('Comanda Decor 2'!$C161&lt;&gt;"",IF('Comanda Decor 2'!$L161&lt;&gt;"",'Comanda Decor 2'!$L161,""),"")</f>
        <v/>
      </c>
      <c r="N134" s="3" t="str">
        <f>IF('Comanda Decor 2'!$C161&lt;&gt;"",IF('Comanda Decor 2'!$C$12&lt;&gt;"",'Comanda Decor 2'!$C$12,""),"")</f>
        <v/>
      </c>
      <c r="O134" s="7" t="str">
        <f>IF('Comanda Decor 2'!$C161&lt;&gt;"",IF('Comanda Decor 2'!$C$10&lt;&gt;"",'Comanda Decor 2'!$C$10,""),"")</f>
        <v/>
      </c>
    </row>
    <row r="135" spans="1:15" x14ac:dyDescent="0.3">
      <c r="A135" s="3">
        <v>133</v>
      </c>
      <c r="B135" s="3" t="str">
        <f>IF('Comanda Decor 2'!$B162&lt;&gt;"",'Comanda Decor 2'!$B162,"")</f>
        <v/>
      </c>
      <c r="C135" s="3" t="str">
        <f>IF('Comanda Decor 2'!$C162&lt;&gt;"",'Comanda Decor 2'!$C162,"")</f>
        <v/>
      </c>
      <c r="D135" s="3" t="str">
        <f>IF('Comanda Decor 2'!$D162&lt;&gt;0,'Comanda Decor 2'!$D162,"")</f>
        <v/>
      </c>
      <c r="E135" s="3" t="str">
        <f>IF('Comanda Decor 2'!$E162&lt;&gt;0,'Comanda Decor 2'!$E162,"")</f>
        <v/>
      </c>
      <c r="F135" s="3" t="str">
        <f>IF('Comanda Decor 2'!$F162&lt;&gt;0,'Comanda Decor 2'!$F162,"")</f>
        <v/>
      </c>
      <c r="G135" s="3" t="str">
        <f>IF('Comanda Decor 2'!$C162="","",IF('Comanda Decor 2'!$G162="",1,0))</f>
        <v/>
      </c>
      <c r="H135" s="3" t="str">
        <f>VLOOKUP(IF('Comanda Decor 2'!$H162=1,'Comanda Decor 2'!$C$20,IF('Comanda Decor 2'!$H162=2,'Comanda Decor 2'!$C$21,IF('Comanda Decor 2'!$H162=3,'Comanda Decor 2'!$C$22,IF('Comanda Decor 2'!$H162=4,'Comanda Decor 2'!$C$23,IF('Comanda Decor 2'!$H162=5,'Comanda Decor 2'!$C$24,IF('Comanda Decor 2'!$H162=6,'Comanda Decor 2'!$C$25,"Blank")))))),'Corespondenta ABS denumire-cod'!A:B,2,0)</f>
        <v/>
      </c>
      <c r="I135" s="3" t="str">
        <f>VLOOKUP(IF('Comanda Decor 2'!$I162=1,'Comanda Decor 2'!$C$20,IF('Comanda Decor 2'!$I162=2,'Comanda Decor 2'!$C$21,IF('Comanda Decor 2'!$I162=3,'Comanda Decor 2'!$C$22,IF('Comanda Decor 2'!$I162=4,'Comanda Decor 2'!$C$23,IF('Comanda Decor 2'!$I162=5,'Comanda Decor 2'!$C$24,IF('Comanda Decor 2'!$I162=6,'Comanda Decor 2'!$C$25,"Blank")))))),'Corespondenta ABS denumire-cod'!A:B,2,0)</f>
        <v/>
      </c>
      <c r="J135" s="3" t="str">
        <f>VLOOKUP(IF('Comanda Decor 2'!$J162=1,'Comanda Decor 2'!$C$20,IF('Comanda Decor 2'!$J162=2,'Comanda Decor 2'!$C$21,IF('Comanda Decor 2'!$J162=3,'Comanda Decor 2'!$C$22,IF('Comanda Decor 2'!$J162=4,'Comanda Decor 2'!$C$23,IF('Comanda Decor 2'!$J162=5,'Comanda Decor 2'!$C$24,IF('Comanda Decor 2'!$J162=6,'Comanda Decor 2'!$C$25,"Blank")))))),'Corespondenta ABS denumire-cod'!A:B,2,0)</f>
        <v/>
      </c>
      <c r="K135" s="3" t="str">
        <f>VLOOKUP(IF('Comanda Decor 2'!$K162=1,'Comanda Decor 2'!$C$20,IF('Comanda Decor 2'!$K162=2,'Comanda Decor 2'!$C$21,IF('Comanda Decor 2'!$K162=3,'Comanda Decor 2'!$C$22,IF('Comanda Decor 2'!$K162=4,'Comanda Decor 2'!$C$23,IF('Comanda Decor 2'!$K162=5,'Comanda Decor 2'!$C$24,IF('Comanda Decor 2'!$K162=6,'Comanda Decor 2'!$C$25,"Blank")))))),'Corespondenta ABS denumire-cod'!A:B,2,0)</f>
        <v/>
      </c>
      <c r="L135" s="3" t="str">
        <f>IF('Comanda Decor 2'!$D162&lt;&gt;0,VLOOKUP('Formula Cant 2'!$E134,'Grafica Cant'!$E$2:$F$17,2,0),"")</f>
        <v/>
      </c>
      <c r="M135" s="3" t="str">
        <f>IF('Comanda Decor 2'!$C162&lt;&gt;"",IF('Comanda Decor 2'!$L162&lt;&gt;"",'Comanda Decor 2'!$L162,""),"")</f>
        <v/>
      </c>
      <c r="N135" s="3" t="str">
        <f>IF('Comanda Decor 2'!$C162&lt;&gt;"",IF('Comanda Decor 2'!$C$12&lt;&gt;"",'Comanda Decor 2'!$C$12,""),"")</f>
        <v/>
      </c>
      <c r="O135" s="7" t="str">
        <f>IF('Comanda Decor 2'!$C162&lt;&gt;"",IF('Comanda Decor 2'!$C$10&lt;&gt;"",'Comanda Decor 2'!$C$10,""),"")</f>
        <v/>
      </c>
    </row>
    <row r="136" spans="1:15" x14ac:dyDescent="0.3">
      <c r="A136" s="3">
        <v>134</v>
      </c>
      <c r="B136" s="3" t="str">
        <f>IF('Comanda Decor 2'!$B163&lt;&gt;"",'Comanda Decor 2'!$B163,"")</f>
        <v/>
      </c>
      <c r="C136" s="3" t="str">
        <f>IF('Comanda Decor 2'!$C163&lt;&gt;"",'Comanda Decor 2'!$C163,"")</f>
        <v/>
      </c>
      <c r="D136" s="3" t="str">
        <f>IF('Comanda Decor 2'!$D163&lt;&gt;0,'Comanda Decor 2'!$D163,"")</f>
        <v/>
      </c>
      <c r="E136" s="3" t="str">
        <f>IF('Comanda Decor 2'!$E163&lt;&gt;0,'Comanda Decor 2'!$E163,"")</f>
        <v/>
      </c>
      <c r="F136" s="3" t="str">
        <f>IF('Comanda Decor 2'!$F163&lt;&gt;0,'Comanda Decor 2'!$F163,"")</f>
        <v/>
      </c>
      <c r="G136" s="3" t="str">
        <f>IF('Comanda Decor 2'!$C163="","",IF('Comanda Decor 2'!$G163="",1,0))</f>
        <v/>
      </c>
      <c r="H136" s="3" t="str">
        <f>VLOOKUP(IF('Comanda Decor 2'!$H163=1,'Comanda Decor 2'!$C$20,IF('Comanda Decor 2'!$H163=2,'Comanda Decor 2'!$C$21,IF('Comanda Decor 2'!$H163=3,'Comanda Decor 2'!$C$22,IF('Comanda Decor 2'!$H163=4,'Comanda Decor 2'!$C$23,IF('Comanda Decor 2'!$H163=5,'Comanda Decor 2'!$C$24,IF('Comanda Decor 2'!$H163=6,'Comanda Decor 2'!$C$25,"Blank")))))),'Corespondenta ABS denumire-cod'!A:B,2,0)</f>
        <v/>
      </c>
      <c r="I136" s="3" t="str">
        <f>VLOOKUP(IF('Comanda Decor 2'!$I163=1,'Comanda Decor 2'!$C$20,IF('Comanda Decor 2'!$I163=2,'Comanda Decor 2'!$C$21,IF('Comanda Decor 2'!$I163=3,'Comanda Decor 2'!$C$22,IF('Comanda Decor 2'!$I163=4,'Comanda Decor 2'!$C$23,IF('Comanda Decor 2'!$I163=5,'Comanda Decor 2'!$C$24,IF('Comanda Decor 2'!$I163=6,'Comanda Decor 2'!$C$25,"Blank")))))),'Corespondenta ABS denumire-cod'!A:B,2,0)</f>
        <v/>
      </c>
      <c r="J136" s="3" t="str">
        <f>VLOOKUP(IF('Comanda Decor 2'!$J163=1,'Comanda Decor 2'!$C$20,IF('Comanda Decor 2'!$J163=2,'Comanda Decor 2'!$C$21,IF('Comanda Decor 2'!$J163=3,'Comanda Decor 2'!$C$22,IF('Comanda Decor 2'!$J163=4,'Comanda Decor 2'!$C$23,IF('Comanda Decor 2'!$J163=5,'Comanda Decor 2'!$C$24,IF('Comanda Decor 2'!$J163=6,'Comanda Decor 2'!$C$25,"Blank")))))),'Corespondenta ABS denumire-cod'!A:B,2,0)</f>
        <v/>
      </c>
      <c r="K136" s="3" t="str">
        <f>VLOOKUP(IF('Comanda Decor 2'!$K163=1,'Comanda Decor 2'!$C$20,IF('Comanda Decor 2'!$K163=2,'Comanda Decor 2'!$C$21,IF('Comanda Decor 2'!$K163=3,'Comanda Decor 2'!$C$22,IF('Comanda Decor 2'!$K163=4,'Comanda Decor 2'!$C$23,IF('Comanda Decor 2'!$K163=5,'Comanda Decor 2'!$C$24,IF('Comanda Decor 2'!$K163=6,'Comanda Decor 2'!$C$25,"Blank")))))),'Corespondenta ABS denumire-cod'!A:B,2,0)</f>
        <v/>
      </c>
      <c r="L136" s="3" t="str">
        <f>IF('Comanda Decor 2'!$D163&lt;&gt;0,VLOOKUP('Formula Cant 2'!$E135,'Grafica Cant'!$E$2:$F$17,2,0),"")</f>
        <v/>
      </c>
      <c r="M136" s="3" t="str">
        <f>IF('Comanda Decor 2'!$C163&lt;&gt;"",IF('Comanda Decor 2'!$L163&lt;&gt;"",'Comanda Decor 2'!$L163,""),"")</f>
        <v/>
      </c>
      <c r="N136" s="3" t="str">
        <f>IF('Comanda Decor 2'!$C163&lt;&gt;"",IF('Comanda Decor 2'!$C$12&lt;&gt;"",'Comanda Decor 2'!$C$12,""),"")</f>
        <v/>
      </c>
      <c r="O136" s="7" t="str">
        <f>IF('Comanda Decor 2'!$C163&lt;&gt;"",IF('Comanda Decor 2'!$C$10&lt;&gt;"",'Comanda Decor 2'!$C$10,""),"")</f>
        <v/>
      </c>
    </row>
    <row r="137" spans="1:15" x14ac:dyDescent="0.3">
      <c r="A137" s="3">
        <v>135</v>
      </c>
      <c r="B137" s="3" t="str">
        <f>IF('Comanda Decor 2'!$B164&lt;&gt;"",'Comanda Decor 2'!$B164,"")</f>
        <v/>
      </c>
      <c r="C137" s="3" t="str">
        <f>IF('Comanda Decor 2'!$C164&lt;&gt;"",'Comanda Decor 2'!$C164,"")</f>
        <v/>
      </c>
      <c r="D137" s="3" t="str">
        <f>IF('Comanda Decor 2'!$D164&lt;&gt;0,'Comanda Decor 2'!$D164,"")</f>
        <v/>
      </c>
      <c r="E137" s="3" t="str">
        <f>IF('Comanda Decor 2'!$E164&lt;&gt;0,'Comanda Decor 2'!$E164,"")</f>
        <v/>
      </c>
      <c r="F137" s="3" t="str">
        <f>IF('Comanda Decor 2'!$F164&lt;&gt;0,'Comanda Decor 2'!$F164,"")</f>
        <v/>
      </c>
      <c r="G137" s="3" t="str">
        <f>IF('Comanda Decor 2'!$C164="","",IF('Comanda Decor 2'!$G164="",1,0))</f>
        <v/>
      </c>
      <c r="H137" s="3" t="str">
        <f>VLOOKUP(IF('Comanda Decor 2'!$H164=1,'Comanda Decor 2'!$C$20,IF('Comanda Decor 2'!$H164=2,'Comanda Decor 2'!$C$21,IF('Comanda Decor 2'!$H164=3,'Comanda Decor 2'!$C$22,IF('Comanda Decor 2'!$H164=4,'Comanda Decor 2'!$C$23,IF('Comanda Decor 2'!$H164=5,'Comanda Decor 2'!$C$24,IF('Comanda Decor 2'!$H164=6,'Comanda Decor 2'!$C$25,"Blank")))))),'Corespondenta ABS denumire-cod'!A:B,2,0)</f>
        <v/>
      </c>
      <c r="I137" s="3" t="str">
        <f>VLOOKUP(IF('Comanda Decor 2'!$I164=1,'Comanda Decor 2'!$C$20,IF('Comanda Decor 2'!$I164=2,'Comanda Decor 2'!$C$21,IF('Comanda Decor 2'!$I164=3,'Comanda Decor 2'!$C$22,IF('Comanda Decor 2'!$I164=4,'Comanda Decor 2'!$C$23,IF('Comanda Decor 2'!$I164=5,'Comanda Decor 2'!$C$24,IF('Comanda Decor 2'!$I164=6,'Comanda Decor 2'!$C$25,"Blank")))))),'Corespondenta ABS denumire-cod'!A:B,2,0)</f>
        <v/>
      </c>
      <c r="J137" s="3" t="str">
        <f>VLOOKUP(IF('Comanda Decor 2'!$J164=1,'Comanda Decor 2'!$C$20,IF('Comanda Decor 2'!$J164=2,'Comanda Decor 2'!$C$21,IF('Comanda Decor 2'!$J164=3,'Comanda Decor 2'!$C$22,IF('Comanda Decor 2'!$J164=4,'Comanda Decor 2'!$C$23,IF('Comanda Decor 2'!$J164=5,'Comanda Decor 2'!$C$24,IF('Comanda Decor 2'!$J164=6,'Comanda Decor 2'!$C$25,"Blank")))))),'Corespondenta ABS denumire-cod'!A:B,2,0)</f>
        <v/>
      </c>
      <c r="K137" s="3" t="str">
        <f>VLOOKUP(IF('Comanda Decor 2'!$K164=1,'Comanda Decor 2'!$C$20,IF('Comanda Decor 2'!$K164=2,'Comanda Decor 2'!$C$21,IF('Comanda Decor 2'!$K164=3,'Comanda Decor 2'!$C$22,IF('Comanda Decor 2'!$K164=4,'Comanda Decor 2'!$C$23,IF('Comanda Decor 2'!$K164=5,'Comanda Decor 2'!$C$24,IF('Comanda Decor 2'!$K164=6,'Comanda Decor 2'!$C$25,"Blank")))))),'Corespondenta ABS denumire-cod'!A:B,2,0)</f>
        <v/>
      </c>
      <c r="L137" s="3" t="str">
        <f>IF('Comanda Decor 2'!$D164&lt;&gt;0,VLOOKUP('Formula Cant 2'!$E136,'Grafica Cant'!$E$2:$F$17,2,0),"")</f>
        <v/>
      </c>
      <c r="M137" s="3" t="str">
        <f>IF('Comanda Decor 2'!$C164&lt;&gt;"",IF('Comanda Decor 2'!$L164&lt;&gt;"",'Comanda Decor 2'!$L164,""),"")</f>
        <v/>
      </c>
      <c r="N137" s="3" t="str">
        <f>IF('Comanda Decor 2'!$C164&lt;&gt;"",IF('Comanda Decor 2'!$C$12&lt;&gt;"",'Comanda Decor 2'!$C$12,""),"")</f>
        <v/>
      </c>
      <c r="O137" s="7" t="str">
        <f>IF('Comanda Decor 2'!$C164&lt;&gt;"",IF('Comanda Decor 2'!$C$10&lt;&gt;"",'Comanda Decor 2'!$C$10,""),"")</f>
        <v/>
      </c>
    </row>
    <row r="138" spans="1:15" x14ac:dyDescent="0.3">
      <c r="A138" s="3">
        <v>136</v>
      </c>
      <c r="B138" s="3" t="str">
        <f>IF('Comanda Decor 2'!$B165&lt;&gt;"",'Comanda Decor 2'!$B165,"")</f>
        <v/>
      </c>
      <c r="C138" s="3" t="str">
        <f>IF('Comanda Decor 2'!$C165&lt;&gt;"",'Comanda Decor 2'!$C165,"")</f>
        <v/>
      </c>
      <c r="D138" s="3" t="str">
        <f>IF('Comanda Decor 2'!$D165&lt;&gt;0,'Comanda Decor 2'!$D165,"")</f>
        <v/>
      </c>
      <c r="E138" s="3" t="str">
        <f>IF('Comanda Decor 2'!$E165&lt;&gt;0,'Comanda Decor 2'!$E165,"")</f>
        <v/>
      </c>
      <c r="F138" s="3" t="str">
        <f>IF('Comanda Decor 2'!$F165&lt;&gt;0,'Comanda Decor 2'!$F165,"")</f>
        <v/>
      </c>
      <c r="G138" s="3" t="str">
        <f>IF('Comanda Decor 2'!$C165="","",IF('Comanda Decor 2'!$G165="",1,0))</f>
        <v/>
      </c>
      <c r="H138" s="3" t="str">
        <f>VLOOKUP(IF('Comanda Decor 2'!$H165=1,'Comanda Decor 2'!$C$20,IF('Comanda Decor 2'!$H165=2,'Comanda Decor 2'!$C$21,IF('Comanda Decor 2'!$H165=3,'Comanda Decor 2'!$C$22,IF('Comanda Decor 2'!$H165=4,'Comanda Decor 2'!$C$23,IF('Comanda Decor 2'!$H165=5,'Comanda Decor 2'!$C$24,IF('Comanda Decor 2'!$H165=6,'Comanda Decor 2'!$C$25,"Blank")))))),'Corespondenta ABS denumire-cod'!A:B,2,0)</f>
        <v/>
      </c>
      <c r="I138" s="3" t="str">
        <f>VLOOKUP(IF('Comanda Decor 2'!$I165=1,'Comanda Decor 2'!$C$20,IF('Comanda Decor 2'!$I165=2,'Comanda Decor 2'!$C$21,IF('Comanda Decor 2'!$I165=3,'Comanda Decor 2'!$C$22,IF('Comanda Decor 2'!$I165=4,'Comanda Decor 2'!$C$23,IF('Comanda Decor 2'!$I165=5,'Comanda Decor 2'!$C$24,IF('Comanda Decor 2'!$I165=6,'Comanda Decor 2'!$C$25,"Blank")))))),'Corespondenta ABS denumire-cod'!A:B,2,0)</f>
        <v/>
      </c>
      <c r="J138" s="3" t="str">
        <f>VLOOKUP(IF('Comanda Decor 2'!$J165=1,'Comanda Decor 2'!$C$20,IF('Comanda Decor 2'!$J165=2,'Comanda Decor 2'!$C$21,IF('Comanda Decor 2'!$J165=3,'Comanda Decor 2'!$C$22,IF('Comanda Decor 2'!$J165=4,'Comanda Decor 2'!$C$23,IF('Comanda Decor 2'!$J165=5,'Comanda Decor 2'!$C$24,IF('Comanda Decor 2'!$J165=6,'Comanda Decor 2'!$C$25,"Blank")))))),'Corespondenta ABS denumire-cod'!A:B,2,0)</f>
        <v/>
      </c>
      <c r="K138" s="3" t="str">
        <f>VLOOKUP(IF('Comanda Decor 2'!$K165=1,'Comanda Decor 2'!$C$20,IF('Comanda Decor 2'!$K165=2,'Comanda Decor 2'!$C$21,IF('Comanda Decor 2'!$K165=3,'Comanda Decor 2'!$C$22,IF('Comanda Decor 2'!$K165=4,'Comanda Decor 2'!$C$23,IF('Comanda Decor 2'!$K165=5,'Comanda Decor 2'!$C$24,IF('Comanda Decor 2'!$K165=6,'Comanda Decor 2'!$C$25,"Blank")))))),'Corespondenta ABS denumire-cod'!A:B,2,0)</f>
        <v/>
      </c>
      <c r="L138" s="3" t="str">
        <f>IF('Comanda Decor 2'!$D165&lt;&gt;0,VLOOKUP('Formula Cant 2'!$E137,'Grafica Cant'!$E$2:$F$17,2,0),"")</f>
        <v/>
      </c>
      <c r="M138" s="3" t="str">
        <f>IF('Comanda Decor 2'!$C165&lt;&gt;"",IF('Comanda Decor 2'!$L165&lt;&gt;"",'Comanda Decor 2'!$L165,""),"")</f>
        <v/>
      </c>
      <c r="N138" s="3" t="str">
        <f>IF('Comanda Decor 2'!$C165&lt;&gt;"",IF('Comanda Decor 2'!$C$12&lt;&gt;"",'Comanda Decor 2'!$C$12,""),"")</f>
        <v/>
      </c>
      <c r="O138" s="7" t="str">
        <f>IF('Comanda Decor 2'!$C165&lt;&gt;"",IF('Comanda Decor 2'!$C$10&lt;&gt;"",'Comanda Decor 2'!$C$10,""),"")</f>
        <v/>
      </c>
    </row>
    <row r="139" spans="1:15" x14ac:dyDescent="0.3">
      <c r="A139" s="3">
        <v>137</v>
      </c>
      <c r="B139" s="3" t="str">
        <f>IF('Comanda Decor 2'!$B166&lt;&gt;"",'Comanda Decor 2'!$B166,"")</f>
        <v/>
      </c>
      <c r="C139" s="3" t="str">
        <f>IF('Comanda Decor 2'!$C166&lt;&gt;"",'Comanda Decor 2'!$C166,"")</f>
        <v/>
      </c>
      <c r="D139" s="3" t="str">
        <f>IF('Comanda Decor 2'!$D166&lt;&gt;0,'Comanda Decor 2'!$D166,"")</f>
        <v/>
      </c>
      <c r="E139" s="3" t="str">
        <f>IF('Comanda Decor 2'!$E166&lt;&gt;0,'Comanda Decor 2'!$E166,"")</f>
        <v/>
      </c>
      <c r="F139" s="3" t="str">
        <f>IF('Comanda Decor 2'!$F166&lt;&gt;0,'Comanda Decor 2'!$F166,"")</f>
        <v/>
      </c>
      <c r="G139" s="3" t="str">
        <f>IF('Comanda Decor 2'!$C166="","",IF('Comanda Decor 2'!$G166="",1,0))</f>
        <v/>
      </c>
      <c r="H139" s="3" t="str">
        <f>VLOOKUP(IF('Comanda Decor 2'!$H166=1,'Comanda Decor 2'!$C$20,IF('Comanda Decor 2'!$H166=2,'Comanda Decor 2'!$C$21,IF('Comanda Decor 2'!$H166=3,'Comanda Decor 2'!$C$22,IF('Comanda Decor 2'!$H166=4,'Comanda Decor 2'!$C$23,IF('Comanda Decor 2'!$H166=5,'Comanda Decor 2'!$C$24,IF('Comanda Decor 2'!$H166=6,'Comanda Decor 2'!$C$25,"Blank")))))),'Corespondenta ABS denumire-cod'!A:B,2,0)</f>
        <v/>
      </c>
      <c r="I139" s="3" t="str">
        <f>VLOOKUP(IF('Comanda Decor 2'!$I166=1,'Comanda Decor 2'!$C$20,IF('Comanda Decor 2'!$I166=2,'Comanda Decor 2'!$C$21,IF('Comanda Decor 2'!$I166=3,'Comanda Decor 2'!$C$22,IF('Comanda Decor 2'!$I166=4,'Comanda Decor 2'!$C$23,IF('Comanda Decor 2'!$I166=5,'Comanda Decor 2'!$C$24,IF('Comanda Decor 2'!$I166=6,'Comanda Decor 2'!$C$25,"Blank")))))),'Corespondenta ABS denumire-cod'!A:B,2,0)</f>
        <v/>
      </c>
      <c r="J139" s="3" t="str">
        <f>VLOOKUP(IF('Comanda Decor 2'!$J166=1,'Comanda Decor 2'!$C$20,IF('Comanda Decor 2'!$J166=2,'Comanda Decor 2'!$C$21,IF('Comanda Decor 2'!$J166=3,'Comanda Decor 2'!$C$22,IF('Comanda Decor 2'!$J166=4,'Comanda Decor 2'!$C$23,IF('Comanda Decor 2'!$J166=5,'Comanda Decor 2'!$C$24,IF('Comanda Decor 2'!$J166=6,'Comanda Decor 2'!$C$25,"Blank")))))),'Corespondenta ABS denumire-cod'!A:B,2,0)</f>
        <v/>
      </c>
      <c r="K139" s="3" t="str">
        <f>VLOOKUP(IF('Comanda Decor 2'!$K166=1,'Comanda Decor 2'!$C$20,IF('Comanda Decor 2'!$K166=2,'Comanda Decor 2'!$C$21,IF('Comanda Decor 2'!$K166=3,'Comanda Decor 2'!$C$22,IF('Comanda Decor 2'!$K166=4,'Comanda Decor 2'!$C$23,IF('Comanda Decor 2'!$K166=5,'Comanda Decor 2'!$C$24,IF('Comanda Decor 2'!$K166=6,'Comanda Decor 2'!$C$25,"Blank")))))),'Corespondenta ABS denumire-cod'!A:B,2,0)</f>
        <v/>
      </c>
      <c r="L139" s="3" t="str">
        <f>IF('Comanda Decor 2'!$D166&lt;&gt;0,VLOOKUP('Formula Cant 2'!$E138,'Grafica Cant'!$E$2:$F$17,2,0),"")</f>
        <v/>
      </c>
      <c r="M139" s="3" t="str">
        <f>IF('Comanda Decor 2'!$C166&lt;&gt;"",IF('Comanda Decor 2'!$L166&lt;&gt;"",'Comanda Decor 2'!$L166,""),"")</f>
        <v/>
      </c>
      <c r="N139" s="3" t="str">
        <f>IF('Comanda Decor 2'!$C166&lt;&gt;"",IF('Comanda Decor 2'!$C$12&lt;&gt;"",'Comanda Decor 2'!$C$12,""),"")</f>
        <v/>
      </c>
      <c r="O139" s="7" t="str">
        <f>IF('Comanda Decor 2'!$C166&lt;&gt;"",IF('Comanda Decor 2'!$C$10&lt;&gt;"",'Comanda Decor 2'!$C$10,""),"")</f>
        <v/>
      </c>
    </row>
    <row r="140" spans="1:15" x14ac:dyDescent="0.3">
      <c r="A140" s="3">
        <v>138</v>
      </c>
      <c r="B140" s="3" t="str">
        <f>IF('Comanda Decor 2'!$B167&lt;&gt;"",'Comanda Decor 2'!$B167,"")</f>
        <v/>
      </c>
      <c r="C140" s="3" t="str">
        <f>IF('Comanda Decor 2'!$C167&lt;&gt;"",'Comanda Decor 2'!$C167,"")</f>
        <v/>
      </c>
      <c r="D140" s="3" t="str">
        <f>IF('Comanda Decor 2'!$D167&lt;&gt;0,'Comanda Decor 2'!$D167,"")</f>
        <v/>
      </c>
      <c r="E140" s="3" t="str">
        <f>IF('Comanda Decor 2'!$E167&lt;&gt;0,'Comanda Decor 2'!$E167,"")</f>
        <v/>
      </c>
      <c r="F140" s="3" t="str">
        <f>IF('Comanda Decor 2'!$F167&lt;&gt;0,'Comanda Decor 2'!$F167,"")</f>
        <v/>
      </c>
      <c r="G140" s="3" t="str">
        <f>IF('Comanda Decor 2'!$C167="","",IF('Comanda Decor 2'!$G167="",1,0))</f>
        <v/>
      </c>
      <c r="H140" s="3" t="str">
        <f>VLOOKUP(IF('Comanda Decor 2'!$H167=1,'Comanda Decor 2'!$C$20,IF('Comanda Decor 2'!$H167=2,'Comanda Decor 2'!$C$21,IF('Comanda Decor 2'!$H167=3,'Comanda Decor 2'!$C$22,IF('Comanda Decor 2'!$H167=4,'Comanda Decor 2'!$C$23,IF('Comanda Decor 2'!$H167=5,'Comanda Decor 2'!$C$24,IF('Comanda Decor 2'!$H167=6,'Comanda Decor 2'!$C$25,"Blank")))))),'Corespondenta ABS denumire-cod'!A:B,2,0)</f>
        <v/>
      </c>
      <c r="I140" s="3" t="str">
        <f>VLOOKUP(IF('Comanda Decor 2'!$I167=1,'Comanda Decor 2'!$C$20,IF('Comanda Decor 2'!$I167=2,'Comanda Decor 2'!$C$21,IF('Comanda Decor 2'!$I167=3,'Comanda Decor 2'!$C$22,IF('Comanda Decor 2'!$I167=4,'Comanda Decor 2'!$C$23,IF('Comanda Decor 2'!$I167=5,'Comanda Decor 2'!$C$24,IF('Comanda Decor 2'!$I167=6,'Comanda Decor 2'!$C$25,"Blank")))))),'Corespondenta ABS denumire-cod'!A:B,2,0)</f>
        <v/>
      </c>
      <c r="J140" s="3" t="str">
        <f>VLOOKUP(IF('Comanda Decor 2'!$J167=1,'Comanda Decor 2'!$C$20,IF('Comanda Decor 2'!$J167=2,'Comanda Decor 2'!$C$21,IF('Comanda Decor 2'!$J167=3,'Comanda Decor 2'!$C$22,IF('Comanda Decor 2'!$J167=4,'Comanda Decor 2'!$C$23,IF('Comanda Decor 2'!$J167=5,'Comanda Decor 2'!$C$24,IF('Comanda Decor 2'!$J167=6,'Comanda Decor 2'!$C$25,"Blank")))))),'Corespondenta ABS denumire-cod'!A:B,2,0)</f>
        <v/>
      </c>
      <c r="K140" s="3" t="str">
        <f>VLOOKUP(IF('Comanda Decor 2'!$K167=1,'Comanda Decor 2'!$C$20,IF('Comanda Decor 2'!$K167=2,'Comanda Decor 2'!$C$21,IF('Comanda Decor 2'!$K167=3,'Comanda Decor 2'!$C$22,IF('Comanda Decor 2'!$K167=4,'Comanda Decor 2'!$C$23,IF('Comanda Decor 2'!$K167=5,'Comanda Decor 2'!$C$24,IF('Comanda Decor 2'!$K167=6,'Comanda Decor 2'!$C$25,"Blank")))))),'Corespondenta ABS denumire-cod'!A:B,2,0)</f>
        <v/>
      </c>
      <c r="L140" s="3" t="str">
        <f>IF('Comanda Decor 2'!$D167&lt;&gt;0,VLOOKUP('Formula Cant 2'!$E139,'Grafica Cant'!$E$2:$F$17,2,0),"")</f>
        <v/>
      </c>
      <c r="M140" s="3" t="str">
        <f>IF('Comanda Decor 2'!$C167&lt;&gt;"",IF('Comanda Decor 2'!$L167&lt;&gt;"",'Comanda Decor 2'!$L167,""),"")</f>
        <v/>
      </c>
      <c r="N140" s="3" t="str">
        <f>IF('Comanda Decor 2'!$C167&lt;&gt;"",IF('Comanda Decor 2'!$C$12&lt;&gt;"",'Comanda Decor 2'!$C$12,""),"")</f>
        <v/>
      </c>
      <c r="O140" s="7" t="str">
        <f>IF('Comanda Decor 2'!$C167&lt;&gt;"",IF('Comanda Decor 2'!$C$10&lt;&gt;"",'Comanda Decor 2'!$C$10,""),"")</f>
        <v/>
      </c>
    </row>
    <row r="141" spans="1:15" x14ac:dyDescent="0.3">
      <c r="A141" s="3">
        <v>139</v>
      </c>
      <c r="B141" s="3" t="str">
        <f>IF('Comanda Decor 2'!$B168&lt;&gt;"",'Comanda Decor 2'!$B168,"")</f>
        <v/>
      </c>
      <c r="C141" s="3" t="str">
        <f>IF('Comanda Decor 2'!$C168&lt;&gt;"",'Comanda Decor 2'!$C168,"")</f>
        <v/>
      </c>
      <c r="D141" s="3" t="str">
        <f>IF('Comanda Decor 2'!$D168&lt;&gt;0,'Comanda Decor 2'!$D168,"")</f>
        <v/>
      </c>
      <c r="E141" s="3" t="str">
        <f>IF('Comanda Decor 2'!$E168&lt;&gt;0,'Comanda Decor 2'!$E168,"")</f>
        <v/>
      </c>
      <c r="F141" s="3" t="str">
        <f>IF('Comanda Decor 2'!$F168&lt;&gt;0,'Comanda Decor 2'!$F168,"")</f>
        <v/>
      </c>
      <c r="G141" s="3" t="str">
        <f>IF('Comanda Decor 2'!$C168="","",IF('Comanda Decor 2'!$G168="",1,0))</f>
        <v/>
      </c>
      <c r="H141" s="3" t="str">
        <f>VLOOKUP(IF('Comanda Decor 2'!$H168=1,'Comanda Decor 2'!$C$20,IF('Comanda Decor 2'!$H168=2,'Comanda Decor 2'!$C$21,IF('Comanda Decor 2'!$H168=3,'Comanda Decor 2'!$C$22,IF('Comanda Decor 2'!$H168=4,'Comanda Decor 2'!$C$23,IF('Comanda Decor 2'!$H168=5,'Comanda Decor 2'!$C$24,IF('Comanda Decor 2'!$H168=6,'Comanda Decor 2'!$C$25,"Blank")))))),'Corespondenta ABS denumire-cod'!A:B,2,0)</f>
        <v/>
      </c>
      <c r="I141" s="3" t="str">
        <f>VLOOKUP(IF('Comanda Decor 2'!$I168=1,'Comanda Decor 2'!$C$20,IF('Comanda Decor 2'!$I168=2,'Comanda Decor 2'!$C$21,IF('Comanda Decor 2'!$I168=3,'Comanda Decor 2'!$C$22,IF('Comanda Decor 2'!$I168=4,'Comanda Decor 2'!$C$23,IF('Comanda Decor 2'!$I168=5,'Comanda Decor 2'!$C$24,IF('Comanda Decor 2'!$I168=6,'Comanda Decor 2'!$C$25,"Blank")))))),'Corespondenta ABS denumire-cod'!A:B,2,0)</f>
        <v/>
      </c>
      <c r="J141" s="3" t="str">
        <f>VLOOKUP(IF('Comanda Decor 2'!$J168=1,'Comanda Decor 2'!$C$20,IF('Comanda Decor 2'!$J168=2,'Comanda Decor 2'!$C$21,IF('Comanda Decor 2'!$J168=3,'Comanda Decor 2'!$C$22,IF('Comanda Decor 2'!$J168=4,'Comanda Decor 2'!$C$23,IF('Comanda Decor 2'!$J168=5,'Comanda Decor 2'!$C$24,IF('Comanda Decor 2'!$J168=6,'Comanda Decor 2'!$C$25,"Blank")))))),'Corespondenta ABS denumire-cod'!A:B,2,0)</f>
        <v/>
      </c>
      <c r="K141" s="3" t="str">
        <f>VLOOKUP(IF('Comanda Decor 2'!$K168=1,'Comanda Decor 2'!$C$20,IF('Comanda Decor 2'!$K168=2,'Comanda Decor 2'!$C$21,IF('Comanda Decor 2'!$K168=3,'Comanda Decor 2'!$C$22,IF('Comanda Decor 2'!$K168=4,'Comanda Decor 2'!$C$23,IF('Comanda Decor 2'!$K168=5,'Comanda Decor 2'!$C$24,IF('Comanda Decor 2'!$K168=6,'Comanda Decor 2'!$C$25,"Blank")))))),'Corespondenta ABS denumire-cod'!A:B,2,0)</f>
        <v/>
      </c>
      <c r="L141" s="3" t="str">
        <f>IF('Comanda Decor 2'!$D168&lt;&gt;0,VLOOKUP('Formula Cant 2'!$E140,'Grafica Cant'!$E$2:$F$17,2,0),"")</f>
        <v/>
      </c>
      <c r="M141" s="3" t="str">
        <f>IF('Comanda Decor 2'!$C168&lt;&gt;"",IF('Comanda Decor 2'!$L168&lt;&gt;"",'Comanda Decor 2'!$L168,""),"")</f>
        <v/>
      </c>
      <c r="N141" s="3" t="str">
        <f>IF('Comanda Decor 2'!$C168&lt;&gt;"",IF('Comanda Decor 2'!$C$12&lt;&gt;"",'Comanda Decor 2'!$C$12,""),"")</f>
        <v/>
      </c>
      <c r="O141" s="7" t="str">
        <f>IF('Comanda Decor 2'!$C168&lt;&gt;"",IF('Comanda Decor 2'!$C$10&lt;&gt;"",'Comanda Decor 2'!$C$10,""),"")</f>
        <v/>
      </c>
    </row>
    <row r="142" spans="1:15" x14ac:dyDescent="0.3">
      <c r="A142" s="3">
        <v>140</v>
      </c>
      <c r="B142" s="3" t="str">
        <f>IF('Comanda Decor 2'!$B169&lt;&gt;"",'Comanda Decor 2'!$B169,"")</f>
        <v/>
      </c>
      <c r="C142" s="3" t="str">
        <f>IF('Comanda Decor 2'!$C169&lt;&gt;"",'Comanda Decor 2'!$C169,"")</f>
        <v/>
      </c>
      <c r="D142" s="3" t="str">
        <f>IF('Comanda Decor 2'!$D169&lt;&gt;0,'Comanda Decor 2'!$D169,"")</f>
        <v/>
      </c>
      <c r="E142" s="3" t="str">
        <f>IF('Comanda Decor 2'!$E169&lt;&gt;0,'Comanda Decor 2'!$E169,"")</f>
        <v/>
      </c>
      <c r="F142" s="3" t="str">
        <f>IF('Comanda Decor 2'!$F169&lt;&gt;0,'Comanda Decor 2'!$F169,"")</f>
        <v/>
      </c>
      <c r="G142" s="3" t="str">
        <f>IF('Comanda Decor 2'!$C169="","",IF('Comanda Decor 2'!$G169="",1,0))</f>
        <v/>
      </c>
      <c r="H142" s="3" t="str">
        <f>VLOOKUP(IF('Comanda Decor 2'!$H169=1,'Comanda Decor 2'!$C$20,IF('Comanda Decor 2'!$H169=2,'Comanda Decor 2'!$C$21,IF('Comanda Decor 2'!$H169=3,'Comanda Decor 2'!$C$22,IF('Comanda Decor 2'!$H169=4,'Comanda Decor 2'!$C$23,IF('Comanda Decor 2'!$H169=5,'Comanda Decor 2'!$C$24,IF('Comanda Decor 2'!$H169=6,'Comanda Decor 2'!$C$25,"Blank")))))),'Corespondenta ABS denumire-cod'!A:B,2,0)</f>
        <v/>
      </c>
      <c r="I142" s="3" t="str">
        <f>VLOOKUP(IF('Comanda Decor 2'!$I169=1,'Comanda Decor 2'!$C$20,IF('Comanda Decor 2'!$I169=2,'Comanda Decor 2'!$C$21,IF('Comanda Decor 2'!$I169=3,'Comanda Decor 2'!$C$22,IF('Comanda Decor 2'!$I169=4,'Comanda Decor 2'!$C$23,IF('Comanda Decor 2'!$I169=5,'Comanda Decor 2'!$C$24,IF('Comanda Decor 2'!$I169=6,'Comanda Decor 2'!$C$25,"Blank")))))),'Corespondenta ABS denumire-cod'!A:B,2,0)</f>
        <v/>
      </c>
      <c r="J142" s="3" t="str">
        <f>VLOOKUP(IF('Comanda Decor 2'!$J169=1,'Comanda Decor 2'!$C$20,IF('Comanda Decor 2'!$J169=2,'Comanda Decor 2'!$C$21,IF('Comanda Decor 2'!$J169=3,'Comanda Decor 2'!$C$22,IF('Comanda Decor 2'!$J169=4,'Comanda Decor 2'!$C$23,IF('Comanda Decor 2'!$J169=5,'Comanda Decor 2'!$C$24,IF('Comanda Decor 2'!$J169=6,'Comanda Decor 2'!$C$25,"Blank")))))),'Corespondenta ABS denumire-cod'!A:B,2,0)</f>
        <v/>
      </c>
      <c r="K142" s="3" t="str">
        <f>VLOOKUP(IF('Comanda Decor 2'!$K169=1,'Comanda Decor 2'!$C$20,IF('Comanda Decor 2'!$K169=2,'Comanda Decor 2'!$C$21,IF('Comanda Decor 2'!$K169=3,'Comanda Decor 2'!$C$22,IF('Comanda Decor 2'!$K169=4,'Comanda Decor 2'!$C$23,IF('Comanda Decor 2'!$K169=5,'Comanda Decor 2'!$C$24,IF('Comanda Decor 2'!$K169=6,'Comanda Decor 2'!$C$25,"Blank")))))),'Corespondenta ABS denumire-cod'!A:B,2,0)</f>
        <v/>
      </c>
      <c r="L142" s="3" t="str">
        <f>IF('Comanda Decor 2'!$D169&lt;&gt;0,VLOOKUP('Formula Cant 2'!$E141,'Grafica Cant'!$E$2:$F$17,2,0),"")</f>
        <v/>
      </c>
      <c r="M142" s="3" t="str">
        <f>IF('Comanda Decor 2'!$C169&lt;&gt;"",IF('Comanda Decor 2'!$L169&lt;&gt;"",'Comanda Decor 2'!$L169,""),"")</f>
        <v/>
      </c>
      <c r="N142" s="3" t="str">
        <f>IF('Comanda Decor 2'!$C169&lt;&gt;"",IF('Comanda Decor 2'!$C$12&lt;&gt;"",'Comanda Decor 2'!$C$12,""),"")</f>
        <v/>
      </c>
      <c r="O142" s="7" t="str">
        <f>IF('Comanda Decor 2'!$C169&lt;&gt;"",IF('Comanda Decor 2'!$C$10&lt;&gt;"",'Comanda Decor 2'!$C$10,""),"")</f>
        <v/>
      </c>
    </row>
    <row r="143" spans="1:15" x14ac:dyDescent="0.3">
      <c r="A143" s="3">
        <v>141</v>
      </c>
      <c r="B143" s="3" t="str">
        <f>IF('Comanda Decor 2'!$B170&lt;&gt;"",'Comanda Decor 2'!$B170,"")</f>
        <v/>
      </c>
      <c r="C143" s="3" t="str">
        <f>IF('Comanda Decor 2'!$C170&lt;&gt;"",'Comanda Decor 2'!$C170,"")</f>
        <v/>
      </c>
      <c r="D143" s="3" t="str">
        <f>IF('Comanda Decor 2'!$D170&lt;&gt;0,'Comanda Decor 2'!$D170,"")</f>
        <v/>
      </c>
      <c r="E143" s="3" t="str">
        <f>IF('Comanda Decor 2'!$E170&lt;&gt;0,'Comanda Decor 2'!$E170,"")</f>
        <v/>
      </c>
      <c r="F143" s="3" t="str">
        <f>IF('Comanda Decor 2'!$F170&lt;&gt;0,'Comanda Decor 2'!$F170,"")</f>
        <v/>
      </c>
      <c r="G143" s="3" t="str">
        <f>IF('Comanda Decor 2'!$C170="","",IF('Comanda Decor 2'!$G170="",1,0))</f>
        <v/>
      </c>
      <c r="H143" s="3" t="str">
        <f>VLOOKUP(IF('Comanda Decor 2'!$H170=1,'Comanda Decor 2'!$C$20,IF('Comanda Decor 2'!$H170=2,'Comanda Decor 2'!$C$21,IF('Comanda Decor 2'!$H170=3,'Comanda Decor 2'!$C$22,IF('Comanda Decor 2'!$H170=4,'Comanda Decor 2'!$C$23,IF('Comanda Decor 2'!$H170=5,'Comanda Decor 2'!$C$24,IF('Comanda Decor 2'!$H170=6,'Comanda Decor 2'!$C$25,"Blank")))))),'Corespondenta ABS denumire-cod'!A:B,2,0)</f>
        <v/>
      </c>
      <c r="I143" s="3" t="str">
        <f>VLOOKUP(IF('Comanda Decor 2'!$I170=1,'Comanda Decor 2'!$C$20,IF('Comanda Decor 2'!$I170=2,'Comanda Decor 2'!$C$21,IF('Comanda Decor 2'!$I170=3,'Comanda Decor 2'!$C$22,IF('Comanda Decor 2'!$I170=4,'Comanda Decor 2'!$C$23,IF('Comanda Decor 2'!$I170=5,'Comanda Decor 2'!$C$24,IF('Comanda Decor 2'!$I170=6,'Comanda Decor 2'!$C$25,"Blank")))))),'Corespondenta ABS denumire-cod'!A:B,2,0)</f>
        <v/>
      </c>
      <c r="J143" s="3" t="str">
        <f>VLOOKUP(IF('Comanda Decor 2'!$J170=1,'Comanda Decor 2'!$C$20,IF('Comanda Decor 2'!$J170=2,'Comanda Decor 2'!$C$21,IF('Comanda Decor 2'!$J170=3,'Comanda Decor 2'!$C$22,IF('Comanda Decor 2'!$J170=4,'Comanda Decor 2'!$C$23,IF('Comanda Decor 2'!$J170=5,'Comanda Decor 2'!$C$24,IF('Comanda Decor 2'!$J170=6,'Comanda Decor 2'!$C$25,"Blank")))))),'Corespondenta ABS denumire-cod'!A:B,2,0)</f>
        <v/>
      </c>
      <c r="K143" s="3" t="str">
        <f>VLOOKUP(IF('Comanda Decor 2'!$K170=1,'Comanda Decor 2'!$C$20,IF('Comanda Decor 2'!$K170=2,'Comanda Decor 2'!$C$21,IF('Comanda Decor 2'!$K170=3,'Comanda Decor 2'!$C$22,IF('Comanda Decor 2'!$K170=4,'Comanda Decor 2'!$C$23,IF('Comanda Decor 2'!$K170=5,'Comanda Decor 2'!$C$24,IF('Comanda Decor 2'!$K170=6,'Comanda Decor 2'!$C$25,"Blank")))))),'Corespondenta ABS denumire-cod'!A:B,2,0)</f>
        <v/>
      </c>
      <c r="L143" s="3" t="str">
        <f>IF('Comanda Decor 2'!$D170&lt;&gt;0,VLOOKUP('Formula Cant 2'!$E142,'Grafica Cant'!$E$2:$F$17,2,0),"")</f>
        <v/>
      </c>
      <c r="M143" s="3" t="str">
        <f>IF('Comanda Decor 2'!$C170&lt;&gt;"",IF('Comanda Decor 2'!$L170&lt;&gt;"",'Comanda Decor 2'!$L170,""),"")</f>
        <v/>
      </c>
      <c r="N143" s="3" t="str">
        <f>IF('Comanda Decor 2'!$C170&lt;&gt;"",IF('Comanda Decor 2'!$C$12&lt;&gt;"",'Comanda Decor 2'!$C$12,""),"")</f>
        <v/>
      </c>
      <c r="O143" s="7" t="str">
        <f>IF('Comanda Decor 2'!$C170&lt;&gt;"",IF('Comanda Decor 2'!$C$10&lt;&gt;"",'Comanda Decor 2'!$C$10,""),"")</f>
        <v/>
      </c>
    </row>
    <row r="144" spans="1:15" x14ac:dyDescent="0.3">
      <c r="A144" s="3">
        <v>142</v>
      </c>
      <c r="B144" s="3" t="str">
        <f>IF('Comanda Decor 2'!$B171&lt;&gt;"",'Comanda Decor 2'!$B171,"")</f>
        <v/>
      </c>
      <c r="C144" s="3" t="str">
        <f>IF('Comanda Decor 2'!$C171&lt;&gt;"",'Comanda Decor 2'!$C171,"")</f>
        <v/>
      </c>
      <c r="D144" s="3" t="str">
        <f>IF('Comanda Decor 2'!$D171&lt;&gt;0,'Comanda Decor 2'!$D171,"")</f>
        <v/>
      </c>
      <c r="E144" s="3" t="str">
        <f>IF('Comanda Decor 2'!$E171&lt;&gt;0,'Comanda Decor 2'!$E171,"")</f>
        <v/>
      </c>
      <c r="F144" s="3" t="str">
        <f>IF('Comanda Decor 2'!$F171&lt;&gt;0,'Comanda Decor 2'!$F171,"")</f>
        <v/>
      </c>
      <c r="G144" s="3" t="str">
        <f>IF('Comanda Decor 2'!$C171="","",IF('Comanda Decor 2'!$G171="",1,0))</f>
        <v/>
      </c>
      <c r="H144" s="3" t="str">
        <f>VLOOKUP(IF('Comanda Decor 2'!$H171=1,'Comanda Decor 2'!$C$20,IF('Comanda Decor 2'!$H171=2,'Comanda Decor 2'!$C$21,IF('Comanda Decor 2'!$H171=3,'Comanda Decor 2'!$C$22,IF('Comanda Decor 2'!$H171=4,'Comanda Decor 2'!$C$23,IF('Comanda Decor 2'!$H171=5,'Comanda Decor 2'!$C$24,IF('Comanda Decor 2'!$H171=6,'Comanda Decor 2'!$C$25,"Blank")))))),'Corespondenta ABS denumire-cod'!A:B,2,0)</f>
        <v/>
      </c>
      <c r="I144" s="3" t="str">
        <f>VLOOKUP(IF('Comanda Decor 2'!$I171=1,'Comanda Decor 2'!$C$20,IF('Comanda Decor 2'!$I171=2,'Comanda Decor 2'!$C$21,IF('Comanda Decor 2'!$I171=3,'Comanda Decor 2'!$C$22,IF('Comanda Decor 2'!$I171=4,'Comanda Decor 2'!$C$23,IF('Comanda Decor 2'!$I171=5,'Comanda Decor 2'!$C$24,IF('Comanda Decor 2'!$I171=6,'Comanda Decor 2'!$C$25,"Blank")))))),'Corespondenta ABS denumire-cod'!A:B,2,0)</f>
        <v/>
      </c>
      <c r="J144" s="3" t="str">
        <f>VLOOKUP(IF('Comanda Decor 2'!$J171=1,'Comanda Decor 2'!$C$20,IF('Comanda Decor 2'!$J171=2,'Comanda Decor 2'!$C$21,IF('Comanda Decor 2'!$J171=3,'Comanda Decor 2'!$C$22,IF('Comanda Decor 2'!$J171=4,'Comanda Decor 2'!$C$23,IF('Comanda Decor 2'!$J171=5,'Comanda Decor 2'!$C$24,IF('Comanda Decor 2'!$J171=6,'Comanda Decor 2'!$C$25,"Blank")))))),'Corespondenta ABS denumire-cod'!A:B,2,0)</f>
        <v/>
      </c>
      <c r="K144" s="3" t="str">
        <f>VLOOKUP(IF('Comanda Decor 2'!$K171=1,'Comanda Decor 2'!$C$20,IF('Comanda Decor 2'!$K171=2,'Comanda Decor 2'!$C$21,IF('Comanda Decor 2'!$K171=3,'Comanda Decor 2'!$C$22,IF('Comanda Decor 2'!$K171=4,'Comanda Decor 2'!$C$23,IF('Comanda Decor 2'!$K171=5,'Comanda Decor 2'!$C$24,IF('Comanda Decor 2'!$K171=6,'Comanda Decor 2'!$C$25,"Blank")))))),'Corespondenta ABS denumire-cod'!A:B,2,0)</f>
        <v/>
      </c>
      <c r="L144" s="3" t="str">
        <f>IF('Comanda Decor 2'!$D171&lt;&gt;0,VLOOKUP('Formula Cant 2'!$E143,'Grafica Cant'!$E$2:$F$17,2,0),"")</f>
        <v/>
      </c>
      <c r="M144" s="3" t="str">
        <f>IF('Comanda Decor 2'!$C171&lt;&gt;"",IF('Comanda Decor 2'!$L171&lt;&gt;"",'Comanda Decor 2'!$L171,""),"")</f>
        <v/>
      </c>
      <c r="N144" s="3" t="str">
        <f>IF('Comanda Decor 2'!$C171&lt;&gt;"",IF('Comanda Decor 2'!$C$12&lt;&gt;"",'Comanda Decor 2'!$C$12,""),"")</f>
        <v/>
      </c>
      <c r="O144" s="7" t="str">
        <f>IF('Comanda Decor 2'!$C171&lt;&gt;"",IF('Comanda Decor 2'!$C$10&lt;&gt;"",'Comanda Decor 2'!$C$10,""),"")</f>
        <v/>
      </c>
    </row>
    <row r="145" spans="1:15" x14ac:dyDescent="0.3">
      <c r="A145" s="3">
        <v>143</v>
      </c>
      <c r="B145" s="3" t="str">
        <f>IF('Comanda Decor 2'!$B172&lt;&gt;"",'Comanda Decor 2'!$B172,"")</f>
        <v/>
      </c>
      <c r="C145" s="3" t="str">
        <f>IF('Comanda Decor 2'!$C172&lt;&gt;"",'Comanda Decor 2'!$C172,"")</f>
        <v/>
      </c>
      <c r="D145" s="3" t="str">
        <f>IF('Comanda Decor 2'!$D172&lt;&gt;0,'Comanda Decor 2'!$D172,"")</f>
        <v/>
      </c>
      <c r="E145" s="3" t="str">
        <f>IF('Comanda Decor 2'!$E172&lt;&gt;0,'Comanda Decor 2'!$E172,"")</f>
        <v/>
      </c>
      <c r="F145" s="3" t="str">
        <f>IF('Comanda Decor 2'!$F172&lt;&gt;0,'Comanda Decor 2'!$F172,"")</f>
        <v/>
      </c>
      <c r="G145" s="3" t="str">
        <f>IF('Comanda Decor 2'!$C172="","",IF('Comanda Decor 2'!$G172="",1,0))</f>
        <v/>
      </c>
      <c r="H145" s="3" t="str">
        <f>VLOOKUP(IF('Comanda Decor 2'!$H172=1,'Comanda Decor 2'!$C$20,IF('Comanda Decor 2'!$H172=2,'Comanda Decor 2'!$C$21,IF('Comanda Decor 2'!$H172=3,'Comanda Decor 2'!$C$22,IF('Comanda Decor 2'!$H172=4,'Comanda Decor 2'!$C$23,IF('Comanda Decor 2'!$H172=5,'Comanda Decor 2'!$C$24,IF('Comanda Decor 2'!$H172=6,'Comanda Decor 2'!$C$25,"Blank")))))),'Corespondenta ABS denumire-cod'!A:B,2,0)</f>
        <v/>
      </c>
      <c r="I145" s="3" t="str">
        <f>VLOOKUP(IF('Comanda Decor 2'!$I172=1,'Comanda Decor 2'!$C$20,IF('Comanda Decor 2'!$I172=2,'Comanda Decor 2'!$C$21,IF('Comanda Decor 2'!$I172=3,'Comanda Decor 2'!$C$22,IF('Comanda Decor 2'!$I172=4,'Comanda Decor 2'!$C$23,IF('Comanda Decor 2'!$I172=5,'Comanda Decor 2'!$C$24,IF('Comanda Decor 2'!$I172=6,'Comanda Decor 2'!$C$25,"Blank")))))),'Corespondenta ABS denumire-cod'!A:B,2,0)</f>
        <v/>
      </c>
      <c r="J145" s="3" t="str">
        <f>VLOOKUP(IF('Comanda Decor 2'!$J172=1,'Comanda Decor 2'!$C$20,IF('Comanda Decor 2'!$J172=2,'Comanda Decor 2'!$C$21,IF('Comanda Decor 2'!$J172=3,'Comanda Decor 2'!$C$22,IF('Comanda Decor 2'!$J172=4,'Comanda Decor 2'!$C$23,IF('Comanda Decor 2'!$J172=5,'Comanda Decor 2'!$C$24,IF('Comanda Decor 2'!$J172=6,'Comanda Decor 2'!$C$25,"Blank")))))),'Corespondenta ABS denumire-cod'!A:B,2,0)</f>
        <v/>
      </c>
      <c r="K145" s="3" t="str">
        <f>VLOOKUP(IF('Comanda Decor 2'!$K172=1,'Comanda Decor 2'!$C$20,IF('Comanda Decor 2'!$K172=2,'Comanda Decor 2'!$C$21,IF('Comanda Decor 2'!$K172=3,'Comanda Decor 2'!$C$22,IF('Comanda Decor 2'!$K172=4,'Comanda Decor 2'!$C$23,IF('Comanda Decor 2'!$K172=5,'Comanda Decor 2'!$C$24,IF('Comanda Decor 2'!$K172=6,'Comanda Decor 2'!$C$25,"Blank")))))),'Corespondenta ABS denumire-cod'!A:B,2,0)</f>
        <v/>
      </c>
      <c r="L145" s="3" t="str">
        <f>IF('Comanda Decor 2'!$D172&lt;&gt;0,VLOOKUP('Formula Cant 2'!$E144,'Grafica Cant'!$E$2:$F$17,2,0),"")</f>
        <v/>
      </c>
      <c r="M145" s="3" t="str">
        <f>IF('Comanda Decor 2'!$C172&lt;&gt;"",IF('Comanda Decor 2'!$L172&lt;&gt;"",'Comanda Decor 2'!$L172,""),"")</f>
        <v/>
      </c>
      <c r="N145" s="3" t="str">
        <f>IF('Comanda Decor 2'!$C172&lt;&gt;"",IF('Comanda Decor 2'!$C$12&lt;&gt;"",'Comanda Decor 2'!$C$12,""),"")</f>
        <v/>
      </c>
      <c r="O145" s="7" t="str">
        <f>IF('Comanda Decor 2'!$C172&lt;&gt;"",IF('Comanda Decor 2'!$C$10&lt;&gt;"",'Comanda Decor 2'!$C$10,""),"")</f>
        <v/>
      </c>
    </row>
    <row r="146" spans="1:15" x14ac:dyDescent="0.3">
      <c r="A146" s="3">
        <v>144</v>
      </c>
      <c r="B146" s="3" t="str">
        <f>IF('Comanda Decor 2'!$B173&lt;&gt;"",'Comanda Decor 2'!$B173,"")</f>
        <v/>
      </c>
      <c r="C146" s="3" t="str">
        <f>IF('Comanda Decor 2'!$C173&lt;&gt;"",'Comanda Decor 2'!$C173,"")</f>
        <v/>
      </c>
      <c r="D146" s="3" t="str">
        <f>IF('Comanda Decor 2'!$D173&lt;&gt;0,'Comanda Decor 2'!$D173,"")</f>
        <v/>
      </c>
      <c r="E146" s="3" t="str">
        <f>IF('Comanda Decor 2'!$E173&lt;&gt;0,'Comanda Decor 2'!$E173,"")</f>
        <v/>
      </c>
      <c r="F146" s="3" t="str">
        <f>IF('Comanda Decor 2'!$F173&lt;&gt;0,'Comanda Decor 2'!$F173,"")</f>
        <v/>
      </c>
      <c r="G146" s="3" t="str">
        <f>IF('Comanda Decor 2'!$C173="","",IF('Comanda Decor 2'!$G173="",1,0))</f>
        <v/>
      </c>
      <c r="H146" s="3" t="str">
        <f>VLOOKUP(IF('Comanda Decor 2'!$H173=1,'Comanda Decor 2'!$C$20,IF('Comanda Decor 2'!$H173=2,'Comanda Decor 2'!$C$21,IF('Comanda Decor 2'!$H173=3,'Comanda Decor 2'!$C$22,IF('Comanda Decor 2'!$H173=4,'Comanda Decor 2'!$C$23,IF('Comanda Decor 2'!$H173=5,'Comanda Decor 2'!$C$24,IF('Comanda Decor 2'!$H173=6,'Comanda Decor 2'!$C$25,"Blank")))))),'Corespondenta ABS denumire-cod'!A:B,2,0)</f>
        <v/>
      </c>
      <c r="I146" s="3" t="str">
        <f>VLOOKUP(IF('Comanda Decor 2'!$I173=1,'Comanda Decor 2'!$C$20,IF('Comanda Decor 2'!$I173=2,'Comanda Decor 2'!$C$21,IF('Comanda Decor 2'!$I173=3,'Comanda Decor 2'!$C$22,IF('Comanda Decor 2'!$I173=4,'Comanda Decor 2'!$C$23,IF('Comanda Decor 2'!$I173=5,'Comanda Decor 2'!$C$24,IF('Comanda Decor 2'!$I173=6,'Comanda Decor 2'!$C$25,"Blank")))))),'Corespondenta ABS denumire-cod'!A:B,2,0)</f>
        <v/>
      </c>
      <c r="J146" s="3" t="str">
        <f>VLOOKUP(IF('Comanda Decor 2'!$J173=1,'Comanda Decor 2'!$C$20,IF('Comanda Decor 2'!$J173=2,'Comanda Decor 2'!$C$21,IF('Comanda Decor 2'!$J173=3,'Comanda Decor 2'!$C$22,IF('Comanda Decor 2'!$J173=4,'Comanda Decor 2'!$C$23,IF('Comanda Decor 2'!$J173=5,'Comanda Decor 2'!$C$24,IF('Comanda Decor 2'!$J173=6,'Comanda Decor 2'!$C$25,"Blank")))))),'Corespondenta ABS denumire-cod'!A:B,2,0)</f>
        <v/>
      </c>
      <c r="K146" s="3" t="str">
        <f>VLOOKUP(IF('Comanda Decor 2'!$K173=1,'Comanda Decor 2'!$C$20,IF('Comanda Decor 2'!$K173=2,'Comanda Decor 2'!$C$21,IF('Comanda Decor 2'!$K173=3,'Comanda Decor 2'!$C$22,IF('Comanda Decor 2'!$K173=4,'Comanda Decor 2'!$C$23,IF('Comanda Decor 2'!$K173=5,'Comanda Decor 2'!$C$24,IF('Comanda Decor 2'!$K173=6,'Comanda Decor 2'!$C$25,"Blank")))))),'Corespondenta ABS denumire-cod'!A:B,2,0)</f>
        <v/>
      </c>
      <c r="L146" s="3" t="str">
        <f>IF('Comanda Decor 2'!$D173&lt;&gt;0,VLOOKUP('Formula Cant 2'!$E145,'Grafica Cant'!$E$2:$F$17,2,0),"")</f>
        <v/>
      </c>
      <c r="M146" s="3" t="str">
        <f>IF('Comanda Decor 2'!$C173&lt;&gt;"",IF('Comanda Decor 2'!$L173&lt;&gt;"",'Comanda Decor 2'!$L173,""),"")</f>
        <v/>
      </c>
      <c r="N146" s="3" t="str">
        <f>IF('Comanda Decor 2'!$C173&lt;&gt;"",IF('Comanda Decor 2'!$C$12&lt;&gt;"",'Comanda Decor 2'!$C$12,""),"")</f>
        <v/>
      </c>
      <c r="O146" s="7" t="str">
        <f>IF('Comanda Decor 2'!$C173&lt;&gt;"",IF('Comanda Decor 2'!$C$10&lt;&gt;"",'Comanda Decor 2'!$C$10,""),"")</f>
        <v/>
      </c>
    </row>
    <row r="147" spans="1:15" x14ac:dyDescent="0.3">
      <c r="A147" s="3">
        <v>145</v>
      </c>
      <c r="B147" s="3" t="str">
        <f>IF('Comanda Decor 2'!$B174&lt;&gt;"",'Comanda Decor 2'!$B174,"")</f>
        <v/>
      </c>
      <c r="C147" s="3" t="str">
        <f>IF('Comanda Decor 2'!$C174&lt;&gt;"",'Comanda Decor 2'!$C174,"")</f>
        <v/>
      </c>
      <c r="D147" s="3" t="str">
        <f>IF('Comanda Decor 2'!$D174&lt;&gt;0,'Comanda Decor 2'!$D174,"")</f>
        <v/>
      </c>
      <c r="E147" s="3" t="str">
        <f>IF('Comanda Decor 2'!$E174&lt;&gt;0,'Comanda Decor 2'!$E174,"")</f>
        <v/>
      </c>
      <c r="F147" s="3" t="str">
        <f>IF('Comanda Decor 2'!$F174&lt;&gt;0,'Comanda Decor 2'!$F174,"")</f>
        <v/>
      </c>
      <c r="G147" s="3" t="str">
        <f>IF('Comanda Decor 2'!$C174="","",IF('Comanda Decor 2'!$G174="",1,0))</f>
        <v/>
      </c>
      <c r="H147" s="3" t="str">
        <f>VLOOKUP(IF('Comanda Decor 2'!$H174=1,'Comanda Decor 2'!$C$20,IF('Comanda Decor 2'!$H174=2,'Comanda Decor 2'!$C$21,IF('Comanda Decor 2'!$H174=3,'Comanda Decor 2'!$C$22,IF('Comanda Decor 2'!$H174=4,'Comanda Decor 2'!$C$23,IF('Comanda Decor 2'!$H174=5,'Comanda Decor 2'!$C$24,IF('Comanda Decor 2'!$H174=6,'Comanda Decor 2'!$C$25,"Blank")))))),'Corespondenta ABS denumire-cod'!A:B,2,0)</f>
        <v/>
      </c>
      <c r="I147" s="3" t="str">
        <f>VLOOKUP(IF('Comanda Decor 2'!$I174=1,'Comanda Decor 2'!$C$20,IF('Comanda Decor 2'!$I174=2,'Comanda Decor 2'!$C$21,IF('Comanda Decor 2'!$I174=3,'Comanda Decor 2'!$C$22,IF('Comanda Decor 2'!$I174=4,'Comanda Decor 2'!$C$23,IF('Comanda Decor 2'!$I174=5,'Comanda Decor 2'!$C$24,IF('Comanda Decor 2'!$I174=6,'Comanda Decor 2'!$C$25,"Blank")))))),'Corespondenta ABS denumire-cod'!A:B,2,0)</f>
        <v/>
      </c>
      <c r="J147" s="3" t="str">
        <f>VLOOKUP(IF('Comanda Decor 2'!$J174=1,'Comanda Decor 2'!$C$20,IF('Comanda Decor 2'!$J174=2,'Comanda Decor 2'!$C$21,IF('Comanda Decor 2'!$J174=3,'Comanda Decor 2'!$C$22,IF('Comanda Decor 2'!$J174=4,'Comanda Decor 2'!$C$23,IF('Comanda Decor 2'!$J174=5,'Comanda Decor 2'!$C$24,IF('Comanda Decor 2'!$J174=6,'Comanda Decor 2'!$C$25,"Blank")))))),'Corespondenta ABS denumire-cod'!A:B,2,0)</f>
        <v/>
      </c>
      <c r="K147" s="3" t="str">
        <f>VLOOKUP(IF('Comanda Decor 2'!$K174=1,'Comanda Decor 2'!$C$20,IF('Comanda Decor 2'!$K174=2,'Comanda Decor 2'!$C$21,IF('Comanda Decor 2'!$K174=3,'Comanda Decor 2'!$C$22,IF('Comanda Decor 2'!$K174=4,'Comanda Decor 2'!$C$23,IF('Comanda Decor 2'!$K174=5,'Comanda Decor 2'!$C$24,IF('Comanda Decor 2'!$K174=6,'Comanda Decor 2'!$C$25,"Blank")))))),'Corespondenta ABS denumire-cod'!A:B,2,0)</f>
        <v/>
      </c>
      <c r="L147" s="3" t="str">
        <f>IF('Comanda Decor 2'!$D174&lt;&gt;0,VLOOKUP('Formula Cant 2'!$E146,'Grafica Cant'!$E$2:$F$17,2,0),"")</f>
        <v/>
      </c>
      <c r="M147" s="3" t="str">
        <f>IF('Comanda Decor 2'!$C174&lt;&gt;"",IF('Comanda Decor 2'!$L174&lt;&gt;"",'Comanda Decor 2'!$L174,""),"")</f>
        <v/>
      </c>
      <c r="N147" s="3" t="str">
        <f>IF('Comanda Decor 2'!$C174&lt;&gt;"",IF('Comanda Decor 2'!$C$12&lt;&gt;"",'Comanda Decor 2'!$C$12,""),"")</f>
        <v/>
      </c>
      <c r="O147" s="7" t="str">
        <f>IF('Comanda Decor 2'!$C174&lt;&gt;"",IF('Comanda Decor 2'!$C$10&lt;&gt;"",'Comanda Decor 2'!$C$10,""),"")</f>
        <v/>
      </c>
    </row>
    <row r="148" spans="1:15" x14ac:dyDescent="0.3">
      <c r="A148" s="3">
        <v>146</v>
      </c>
      <c r="B148" s="3" t="str">
        <f>IF('Comanda Decor 2'!$B175&lt;&gt;"",'Comanda Decor 2'!$B175,"")</f>
        <v/>
      </c>
      <c r="C148" s="3" t="str">
        <f>IF('Comanda Decor 2'!$C175&lt;&gt;"",'Comanda Decor 2'!$C175,"")</f>
        <v/>
      </c>
      <c r="D148" s="3" t="str">
        <f>IF('Comanda Decor 2'!$D175&lt;&gt;0,'Comanda Decor 2'!$D175,"")</f>
        <v/>
      </c>
      <c r="E148" s="3" t="str">
        <f>IF('Comanda Decor 2'!$E175&lt;&gt;0,'Comanda Decor 2'!$E175,"")</f>
        <v/>
      </c>
      <c r="F148" s="3" t="str">
        <f>IF('Comanda Decor 2'!$F175&lt;&gt;0,'Comanda Decor 2'!$F175,"")</f>
        <v/>
      </c>
      <c r="G148" s="3" t="str">
        <f>IF('Comanda Decor 2'!$C175="","",IF('Comanda Decor 2'!$G175="",1,0))</f>
        <v/>
      </c>
      <c r="H148" s="3" t="str">
        <f>VLOOKUP(IF('Comanda Decor 2'!$H175=1,'Comanda Decor 2'!$C$20,IF('Comanda Decor 2'!$H175=2,'Comanda Decor 2'!$C$21,IF('Comanda Decor 2'!$H175=3,'Comanda Decor 2'!$C$22,IF('Comanda Decor 2'!$H175=4,'Comanda Decor 2'!$C$23,IF('Comanda Decor 2'!$H175=5,'Comanda Decor 2'!$C$24,IF('Comanda Decor 2'!$H175=6,'Comanda Decor 2'!$C$25,"Blank")))))),'Corespondenta ABS denumire-cod'!A:B,2,0)</f>
        <v/>
      </c>
      <c r="I148" s="3" t="str">
        <f>VLOOKUP(IF('Comanda Decor 2'!$I175=1,'Comanda Decor 2'!$C$20,IF('Comanda Decor 2'!$I175=2,'Comanda Decor 2'!$C$21,IF('Comanda Decor 2'!$I175=3,'Comanda Decor 2'!$C$22,IF('Comanda Decor 2'!$I175=4,'Comanda Decor 2'!$C$23,IF('Comanda Decor 2'!$I175=5,'Comanda Decor 2'!$C$24,IF('Comanda Decor 2'!$I175=6,'Comanda Decor 2'!$C$25,"Blank")))))),'Corespondenta ABS denumire-cod'!A:B,2,0)</f>
        <v/>
      </c>
      <c r="J148" s="3" t="str">
        <f>VLOOKUP(IF('Comanda Decor 2'!$J175=1,'Comanda Decor 2'!$C$20,IF('Comanda Decor 2'!$J175=2,'Comanda Decor 2'!$C$21,IF('Comanda Decor 2'!$J175=3,'Comanda Decor 2'!$C$22,IF('Comanda Decor 2'!$J175=4,'Comanda Decor 2'!$C$23,IF('Comanda Decor 2'!$J175=5,'Comanda Decor 2'!$C$24,IF('Comanda Decor 2'!$J175=6,'Comanda Decor 2'!$C$25,"Blank")))))),'Corespondenta ABS denumire-cod'!A:B,2,0)</f>
        <v/>
      </c>
      <c r="K148" s="3" t="str">
        <f>VLOOKUP(IF('Comanda Decor 2'!$K175=1,'Comanda Decor 2'!$C$20,IF('Comanda Decor 2'!$K175=2,'Comanda Decor 2'!$C$21,IF('Comanda Decor 2'!$K175=3,'Comanda Decor 2'!$C$22,IF('Comanda Decor 2'!$K175=4,'Comanda Decor 2'!$C$23,IF('Comanda Decor 2'!$K175=5,'Comanda Decor 2'!$C$24,IF('Comanda Decor 2'!$K175=6,'Comanda Decor 2'!$C$25,"Blank")))))),'Corespondenta ABS denumire-cod'!A:B,2,0)</f>
        <v/>
      </c>
      <c r="L148" s="3" t="str">
        <f>IF('Comanda Decor 2'!$D175&lt;&gt;0,VLOOKUP('Formula Cant 2'!$E147,'Grafica Cant'!$E$2:$F$17,2,0),"")</f>
        <v/>
      </c>
      <c r="M148" s="3" t="str">
        <f>IF('Comanda Decor 2'!$C175&lt;&gt;"",IF('Comanda Decor 2'!$L175&lt;&gt;"",'Comanda Decor 2'!$L175,""),"")</f>
        <v/>
      </c>
      <c r="N148" s="3" t="str">
        <f>IF('Comanda Decor 2'!$C175&lt;&gt;"",IF('Comanda Decor 2'!$C$12&lt;&gt;"",'Comanda Decor 2'!$C$12,""),"")</f>
        <v/>
      </c>
      <c r="O148" s="7" t="str">
        <f>IF('Comanda Decor 2'!$C175&lt;&gt;"",IF('Comanda Decor 2'!$C$10&lt;&gt;"",'Comanda Decor 2'!$C$10,""),"")</f>
        <v/>
      </c>
    </row>
    <row r="149" spans="1:15" x14ac:dyDescent="0.3">
      <c r="A149" s="3">
        <v>147</v>
      </c>
      <c r="B149" s="3" t="str">
        <f>IF('Comanda Decor 2'!$B176&lt;&gt;"",'Comanda Decor 2'!$B176,"")</f>
        <v/>
      </c>
      <c r="C149" s="3" t="str">
        <f>IF('Comanda Decor 2'!$C176&lt;&gt;"",'Comanda Decor 2'!$C176,"")</f>
        <v/>
      </c>
      <c r="D149" s="3" t="str">
        <f>IF('Comanda Decor 2'!$D176&lt;&gt;0,'Comanda Decor 2'!$D176,"")</f>
        <v/>
      </c>
      <c r="E149" s="3" t="str">
        <f>IF('Comanda Decor 2'!$E176&lt;&gt;0,'Comanda Decor 2'!$E176,"")</f>
        <v/>
      </c>
      <c r="F149" s="3" t="str">
        <f>IF('Comanda Decor 2'!$F176&lt;&gt;0,'Comanda Decor 2'!$F176,"")</f>
        <v/>
      </c>
      <c r="G149" s="3" t="str">
        <f>IF('Comanda Decor 2'!$C176="","",IF('Comanda Decor 2'!$G176="",1,0))</f>
        <v/>
      </c>
      <c r="H149" s="3" t="str">
        <f>VLOOKUP(IF('Comanda Decor 2'!$H176=1,'Comanda Decor 2'!$C$20,IF('Comanda Decor 2'!$H176=2,'Comanda Decor 2'!$C$21,IF('Comanda Decor 2'!$H176=3,'Comanda Decor 2'!$C$22,IF('Comanda Decor 2'!$H176=4,'Comanda Decor 2'!$C$23,IF('Comanda Decor 2'!$H176=5,'Comanda Decor 2'!$C$24,IF('Comanda Decor 2'!$H176=6,'Comanda Decor 2'!$C$25,"Blank")))))),'Corespondenta ABS denumire-cod'!A:B,2,0)</f>
        <v/>
      </c>
      <c r="I149" s="3" t="str">
        <f>VLOOKUP(IF('Comanda Decor 2'!$I176=1,'Comanda Decor 2'!$C$20,IF('Comanda Decor 2'!$I176=2,'Comanda Decor 2'!$C$21,IF('Comanda Decor 2'!$I176=3,'Comanda Decor 2'!$C$22,IF('Comanda Decor 2'!$I176=4,'Comanda Decor 2'!$C$23,IF('Comanda Decor 2'!$I176=5,'Comanda Decor 2'!$C$24,IF('Comanda Decor 2'!$I176=6,'Comanda Decor 2'!$C$25,"Blank")))))),'Corespondenta ABS denumire-cod'!A:B,2,0)</f>
        <v/>
      </c>
      <c r="J149" s="3" t="str">
        <f>VLOOKUP(IF('Comanda Decor 2'!$J176=1,'Comanda Decor 2'!$C$20,IF('Comanda Decor 2'!$J176=2,'Comanda Decor 2'!$C$21,IF('Comanda Decor 2'!$J176=3,'Comanda Decor 2'!$C$22,IF('Comanda Decor 2'!$J176=4,'Comanda Decor 2'!$C$23,IF('Comanda Decor 2'!$J176=5,'Comanda Decor 2'!$C$24,IF('Comanda Decor 2'!$J176=6,'Comanda Decor 2'!$C$25,"Blank")))))),'Corespondenta ABS denumire-cod'!A:B,2,0)</f>
        <v/>
      </c>
      <c r="K149" s="3" t="str">
        <f>VLOOKUP(IF('Comanda Decor 2'!$K176=1,'Comanda Decor 2'!$C$20,IF('Comanda Decor 2'!$K176=2,'Comanda Decor 2'!$C$21,IF('Comanda Decor 2'!$K176=3,'Comanda Decor 2'!$C$22,IF('Comanda Decor 2'!$K176=4,'Comanda Decor 2'!$C$23,IF('Comanda Decor 2'!$K176=5,'Comanda Decor 2'!$C$24,IF('Comanda Decor 2'!$K176=6,'Comanda Decor 2'!$C$25,"Blank")))))),'Corespondenta ABS denumire-cod'!A:B,2,0)</f>
        <v/>
      </c>
      <c r="L149" s="3" t="str">
        <f>IF('Comanda Decor 2'!$D176&lt;&gt;0,VLOOKUP('Formula Cant 2'!$E148,'Grafica Cant'!$E$2:$F$17,2,0),"")</f>
        <v/>
      </c>
      <c r="M149" s="3" t="str">
        <f>IF('Comanda Decor 2'!$C176&lt;&gt;"",IF('Comanda Decor 2'!$L176&lt;&gt;"",'Comanda Decor 2'!$L176,""),"")</f>
        <v/>
      </c>
      <c r="N149" s="3" t="str">
        <f>IF('Comanda Decor 2'!$C176&lt;&gt;"",IF('Comanda Decor 2'!$C$12&lt;&gt;"",'Comanda Decor 2'!$C$12,""),"")</f>
        <v/>
      </c>
      <c r="O149" s="7" t="str">
        <f>IF('Comanda Decor 2'!$C176&lt;&gt;"",IF('Comanda Decor 2'!$C$10&lt;&gt;"",'Comanda Decor 2'!$C$10,""),"")</f>
        <v/>
      </c>
    </row>
    <row r="150" spans="1:15" x14ac:dyDescent="0.3">
      <c r="A150" s="3">
        <v>148</v>
      </c>
      <c r="B150" s="3" t="str">
        <f>IF('Comanda Decor 2'!$B177&lt;&gt;"",'Comanda Decor 2'!$B177,"")</f>
        <v/>
      </c>
      <c r="C150" s="3" t="str">
        <f>IF('Comanda Decor 2'!$C177&lt;&gt;"",'Comanda Decor 2'!$C177,"")</f>
        <v/>
      </c>
      <c r="D150" s="3" t="str">
        <f>IF('Comanda Decor 2'!$D177&lt;&gt;0,'Comanda Decor 2'!$D177,"")</f>
        <v/>
      </c>
      <c r="E150" s="3" t="str">
        <f>IF('Comanda Decor 2'!$E177&lt;&gt;0,'Comanda Decor 2'!$E177,"")</f>
        <v/>
      </c>
      <c r="F150" s="3" t="str">
        <f>IF('Comanda Decor 2'!$F177&lt;&gt;0,'Comanda Decor 2'!$F177,"")</f>
        <v/>
      </c>
      <c r="G150" s="3" t="str">
        <f>IF('Comanda Decor 2'!$C177="","",IF('Comanda Decor 2'!$G177="",1,0))</f>
        <v/>
      </c>
      <c r="H150" s="3" t="str">
        <f>VLOOKUP(IF('Comanda Decor 2'!$H177=1,'Comanda Decor 2'!$C$20,IF('Comanda Decor 2'!$H177=2,'Comanda Decor 2'!$C$21,IF('Comanda Decor 2'!$H177=3,'Comanda Decor 2'!$C$22,IF('Comanda Decor 2'!$H177=4,'Comanda Decor 2'!$C$23,IF('Comanda Decor 2'!$H177=5,'Comanda Decor 2'!$C$24,IF('Comanda Decor 2'!$H177=6,'Comanda Decor 2'!$C$25,"Blank")))))),'Corespondenta ABS denumire-cod'!A:B,2,0)</f>
        <v/>
      </c>
      <c r="I150" s="3" t="str">
        <f>VLOOKUP(IF('Comanda Decor 2'!$I177=1,'Comanda Decor 2'!$C$20,IF('Comanda Decor 2'!$I177=2,'Comanda Decor 2'!$C$21,IF('Comanda Decor 2'!$I177=3,'Comanda Decor 2'!$C$22,IF('Comanda Decor 2'!$I177=4,'Comanda Decor 2'!$C$23,IF('Comanda Decor 2'!$I177=5,'Comanda Decor 2'!$C$24,IF('Comanda Decor 2'!$I177=6,'Comanda Decor 2'!$C$25,"Blank")))))),'Corespondenta ABS denumire-cod'!A:B,2,0)</f>
        <v/>
      </c>
      <c r="J150" s="3" t="str">
        <f>VLOOKUP(IF('Comanda Decor 2'!$J177=1,'Comanda Decor 2'!$C$20,IF('Comanda Decor 2'!$J177=2,'Comanda Decor 2'!$C$21,IF('Comanda Decor 2'!$J177=3,'Comanda Decor 2'!$C$22,IF('Comanda Decor 2'!$J177=4,'Comanda Decor 2'!$C$23,IF('Comanda Decor 2'!$J177=5,'Comanda Decor 2'!$C$24,IF('Comanda Decor 2'!$J177=6,'Comanda Decor 2'!$C$25,"Blank")))))),'Corespondenta ABS denumire-cod'!A:B,2,0)</f>
        <v/>
      </c>
      <c r="K150" s="3" t="str">
        <f>VLOOKUP(IF('Comanda Decor 2'!$K177=1,'Comanda Decor 2'!$C$20,IF('Comanda Decor 2'!$K177=2,'Comanda Decor 2'!$C$21,IF('Comanda Decor 2'!$K177=3,'Comanda Decor 2'!$C$22,IF('Comanda Decor 2'!$K177=4,'Comanda Decor 2'!$C$23,IF('Comanda Decor 2'!$K177=5,'Comanda Decor 2'!$C$24,IF('Comanda Decor 2'!$K177=6,'Comanda Decor 2'!$C$25,"Blank")))))),'Corespondenta ABS denumire-cod'!A:B,2,0)</f>
        <v/>
      </c>
      <c r="L150" s="3" t="str">
        <f>IF('Comanda Decor 2'!$D177&lt;&gt;0,VLOOKUP('Formula Cant 2'!$E149,'Grafica Cant'!$E$2:$F$17,2,0),"")</f>
        <v/>
      </c>
      <c r="M150" s="3" t="str">
        <f>IF('Comanda Decor 2'!$C177&lt;&gt;"",IF('Comanda Decor 2'!$L177&lt;&gt;"",'Comanda Decor 2'!$L177,""),"")</f>
        <v/>
      </c>
      <c r="N150" s="3" t="str">
        <f>IF('Comanda Decor 2'!$C177&lt;&gt;"",IF('Comanda Decor 2'!$C$12&lt;&gt;"",'Comanda Decor 2'!$C$12,""),"")</f>
        <v/>
      </c>
      <c r="O150" s="7" t="str">
        <f>IF('Comanda Decor 2'!$C177&lt;&gt;"",IF('Comanda Decor 2'!$C$10&lt;&gt;"",'Comanda Decor 2'!$C$10,""),"")</f>
        <v/>
      </c>
    </row>
    <row r="151" spans="1:15" x14ac:dyDescent="0.3">
      <c r="A151" s="3">
        <v>149</v>
      </c>
      <c r="B151" s="3" t="str">
        <f>IF('Comanda Decor 2'!$B178&lt;&gt;"",'Comanda Decor 2'!$B178,"")</f>
        <v/>
      </c>
      <c r="C151" s="3" t="str">
        <f>IF('Comanda Decor 2'!$C178&lt;&gt;"",'Comanda Decor 2'!$C178,"")</f>
        <v/>
      </c>
      <c r="D151" s="3" t="str">
        <f>IF('Comanda Decor 2'!$D178&lt;&gt;0,'Comanda Decor 2'!$D178,"")</f>
        <v/>
      </c>
      <c r="E151" s="3" t="str">
        <f>IF('Comanda Decor 2'!$E178&lt;&gt;0,'Comanda Decor 2'!$E178,"")</f>
        <v/>
      </c>
      <c r="F151" s="3" t="str">
        <f>IF('Comanda Decor 2'!$F178&lt;&gt;0,'Comanda Decor 2'!$F178,"")</f>
        <v/>
      </c>
      <c r="G151" s="3" t="str">
        <f>IF('Comanda Decor 2'!$C178="","",IF('Comanda Decor 2'!$G178="",1,0))</f>
        <v/>
      </c>
      <c r="H151" s="3" t="str">
        <f>VLOOKUP(IF('Comanda Decor 2'!$H178=1,'Comanda Decor 2'!$C$20,IF('Comanda Decor 2'!$H178=2,'Comanda Decor 2'!$C$21,IF('Comanda Decor 2'!$H178=3,'Comanda Decor 2'!$C$22,IF('Comanda Decor 2'!$H178=4,'Comanda Decor 2'!$C$23,IF('Comanda Decor 2'!$H178=5,'Comanda Decor 2'!$C$24,IF('Comanda Decor 2'!$H178=6,'Comanda Decor 2'!$C$25,"Blank")))))),'Corespondenta ABS denumire-cod'!A:B,2,0)</f>
        <v/>
      </c>
      <c r="I151" s="3" t="str">
        <f>VLOOKUP(IF('Comanda Decor 2'!$I178=1,'Comanda Decor 2'!$C$20,IF('Comanda Decor 2'!$I178=2,'Comanda Decor 2'!$C$21,IF('Comanda Decor 2'!$I178=3,'Comanda Decor 2'!$C$22,IF('Comanda Decor 2'!$I178=4,'Comanda Decor 2'!$C$23,IF('Comanda Decor 2'!$I178=5,'Comanda Decor 2'!$C$24,IF('Comanda Decor 2'!$I178=6,'Comanda Decor 2'!$C$25,"Blank")))))),'Corespondenta ABS denumire-cod'!A:B,2,0)</f>
        <v/>
      </c>
      <c r="J151" s="3" t="str">
        <f>VLOOKUP(IF('Comanda Decor 2'!$J178=1,'Comanda Decor 2'!$C$20,IF('Comanda Decor 2'!$J178=2,'Comanda Decor 2'!$C$21,IF('Comanda Decor 2'!$J178=3,'Comanda Decor 2'!$C$22,IF('Comanda Decor 2'!$J178=4,'Comanda Decor 2'!$C$23,IF('Comanda Decor 2'!$J178=5,'Comanda Decor 2'!$C$24,IF('Comanda Decor 2'!$J178=6,'Comanda Decor 2'!$C$25,"Blank")))))),'Corespondenta ABS denumire-cod'!A:B,2,0)</f>
        <v/>
      </c>
      <c r="K151" s="3" t="str">
        <f>VLOOKUP(IF('Comanda Decor 2'!$K178=1,'Comanda Decor 2'!$C$20,IF('Comanda Decor 2'!$K178=2,'Comanda Decor 2'!$C$21,IF('Comanda Decor 2'!$K178=3,'Comanda Decor 2'!$C$22,IF('Comanda Decor 2'!$K178=4,'Comanda Decor 2'!$C$23,IF('Comanda Decor 2'!$K178=5,'Comanda Decor 2'!$C$24,IF('Comanda Decor 2'!$K178=6,'Comanda Decor 2'!$C$25,"Blank")))))),'Corespondenta ABS denumire-cod'!A:B,2,0)</f>
        <v/>
      </c>
      <c r="L151" s="3" t="str">
        <f>IF('Comanda Decor 2'!$D178&lt;&gt;0,VLOOKUP('Formula Cant 2'!$E150,'Grafica Cant'!$E$2:$F$17,2,0),"")</f>
        <v/>
      </c>
      <c r="M151" s="3" t="str">
        <f>IF('Comanda Decor 2'!$C178&lt;&gt;"",IF('Comanda Decor 2'!$L178&lt;&gt;"",'Comanda Decor 2'!$L178,""),"")</f>
        <v/>
      </c>
      <c r="N151" s="3" t="str">
        <f>IF('Comanda Decor 2'!$C178&lt;&gt;"",IF('Comanda Decor 2'!$C$12&lt;&gt;"",'Comanda Decor 2'!$C$12,""),"")</f>
        <v/>
      </c>
      <c r="O151" s="7" t="str">
        <f>IF('Comanda Decor 2'!$C178&lt;&gt;"",IF('Comanda Decor 2'!$C$10&lt;&gt;"",'Comanda Decor 2'!$C$10,""),"")</f>
        <v/>
      </c>
    </row>
    <row r="152" spans="1:15" x14ac:dyDescent="0.3">
      <c r="A152" s="3">
        <v>150</v>
      </c>
      <c r="B152" s="3" t="str">
        <f>IF('Comanda Decor 2'!$B179&lt;&gt;"",'Comanda Decor 2'!$B179,"")</f>
        <v/>
      </c>
      <c r="C152" s="3" t="str">
        <f>IF('Comanda Decor 2'!$C179&lt;&gt;"",'Comanda Decor 2'!$C179,"")</f>
        <v/>
      </c>
      <c r="D152" s="3" t="str">
        <f>IF('Comanda Decor 2'!$D179&lt;&gt;0,'Comanda Decor 2'!$D179,"")</f>
        <v/>
      </c>
      <c r="E152" s="3" t="str">
        <f>IF('Comanda Decor 2'!$E179&lt;&gt;0,'Comanda Decor 2'!$E179,"")</f>
        <v/>
      </c>
      <c r="F152" s="3" t="str">
        <f>IF('Comanda Decor 2'!$F179&lt;&gt;0,'Comanda Decor 2'!$F179,"")</f>
        <v/>
      </c>
      <c r="G152" s="3" t="str">
        <f>IF('Comanda Decor 2'!$C179="","",IF('Comanda Decor 2'!$G179="",1,0))</f>
        <v/>
      </c>
      <c r="H152" s="3" t="str">
        <f>VLOOKUP(IF('Comanda Decor 2'!$H179=1,'Comanda Decor 2'!$C$20,IF('Comanda Decor 2'!$H179=2,'Comanda Decor 2'!$C$21,IF('Comanda Decor 2'!$H179=3,'Comanda Decor 2'!$C$22,IF('Comanda Decor 2'!$H179=4,'Comanda Decor 2'!$C$23,IF('Comanda Decor 2'!$H179=5,'Comanda Decor 2'!$C$24,IF('Comanda Decor 2'!$H179=6,'Comanda Decor 2'!$C$25,"Blank")))))),'Corespondenta ABS denumire-cod'!A:B,2,0)</f>
        <v/>
      </c>
      <c r="I152" s="3" t="str">
        <f>VLOOKUP(IF('Comanda Decor 2'!$I179=1,'Comanda Decor 2'!$C$20,IF('Comanda Decor 2'!$I179=2,'Comanda Decor 2'!$C$21,IF('Comanda Decor 2'!$I179=3,'Comanda Decor 2'!$C$22,IF('Comanda Decor 2'!$I179=4,'Comanda Decor 2'!$C$23,IF('Comanda Decor 2'!$I179=5,'Comanda Decor 2'!$C$24,IF('Comanda Decor 2'!$I179=6,'Comanda Decor 2'!$C$25,"Blank")))))),'Corespondenta ABS denumire-cod'!A:B,2,0)</f>
        <v/>
      </c>
      <c r="J152" s="3" t="str">
        <f>VLOOKUP(IF('Comanda Decor 2'!$J179=1,'Comanda Decor 2'!$C$20,IF('Comanda Decor 2'!$J179=2,'Comanda Decor 2'!$C$21,IF('Comanda Decor 2'!$J179=3,'Comanda Decor 2'!$C$22,IF('Comanda Decor 2'!$J179=4,'Comanda Decor 2'!$C$23,IF('Comanda Decor 2'!$J179=5,'Comanda Decor 2'!$C$24,IF('Comanda Decor 2'!$J179=6,'Comanda Decor 2'!$C$25,"Blank")))))),'Corespondenta ABS denumire-cod'!A:B,2,0)</f>
        <v/>
      </c>
      <c r="K152" s="3" t="str">
        <f>VLOOKUP(IF('Comanda Decor 2'!$K179=1,'Comanda Decor 2'!$C$20,IF('Comanda Decor 2'!$K179=2,'Comanda Decor 2'!$C$21,IF('Comanda Decor 2'!$K179=3,'Comanda Decor 2'!$C$22,IF('Comanda Decor 2'!$K179=4,'Comanda Decor 2'!$C$23,IF('Comanda Decor 2'!$K179=5,'Comanda Decor 2'!$C$24,IF('Comanda Decor 2'!$K179=6,'Comanda Decor 2'!$C$25,"Blank")))))),'Corespondenta ABS denumire-cod'!A:B,2,0)</f>
        <v/>
      </c>
      <c r="L152" s="3" t="str">
        <f>IF('Comanda Decor 2'!$D179&lt;&gt;0,VLOOKUP('Formula Cant 2'!$E151,'Grafica Cant'!$E$2:$F$17,2,0),"")</f>
        <v/>
      </c>
      <c r="M152" s="3" t="str">
        <f>IF('Comanda Decor 2'!$C179&lt;&gt;"",IF('Comanda Decor 2'!$L179&lt;&gt;"",'Comanda Decor 2'!$L179,""),"")</f>
        <v/>
      </c>
      <c r="N152" s="3" t="str">
        <f>IF('Comanda Decor 2'!$C179&lt;&gt;"",IF('Comanda Decor 2'!$C$12&lt;&gt;"",'Comanda Decor 2'!$C$12,""),"")</f>
        <v/>
      </c>
      <c r="O152" s="7" t="str">
        <f>IF('Comanda Decor 2'!$C179&lt;&gt;"",IF('Comanda Decor 2'!$C$10&lt;&gt;"",'Comanda Decor 2'!$C$10,""),"")</f>
        <v/>
      </c>
    </row>
    <row r="153" spans="1:15" x14ac:dyDescent="0.3">
      <c r="A153" s="3">
        <v>151</v>
      </c>
      <c r="B153" s="3" t="str">
        <f>IF('Comanda Decor 2'!$B180&lt;&gt;"",'Comanda Decor 2'!$B180,"")</f>
        <v/>
      </c>
      <c r="C153" s="3" t="str">
        <f>IF('Comanda Decor 2'!$C180&lt;&gt;"",'Comanda Decor 2'!$C180,"")</f>
        <v/>
      </c>
      <c r="D153" s="3" t="str">
        <f>IF('Comanda Decor 2'!$D180&lt;&gt;0,'Comanda Decor 2'!$D180,"")</f>
        <v/>
      </c>
      <c r="E153" s="3" t="str">
        <f>IF('Comanda Decor 2'!$E180&lt;&gt;0,'Comanda Decor 2'!$E180,"")</f>
        <v/>
      </c>
      <c r="F153" s="3" t="str">
        <f>IF('Comanda Decor 2'!$F180&lt;&gt;0,'Comanda Decor 2'!$F180,"")</f>
        <v/>
      </c>
      <c r="G153" s="3" t="str">
        <f>IF('Comanda Decor 2'!$C180="","",IF('Comanda Decor 2'!$G180="",1,0))</f>
        <v/>
      </c>
      <c r="H153" s="3" t="str">
        <f>VLOOKUP(IF('Comanda Decor 2'!$H180=1,'Comanda Decor 2'!$C$20,IF('Comanda Decor 2'!$H180=2,'Comanda Decor 2'!$C$21,IF('Comanda Decor 2'!$H180=3,'Comanda Decor 2'!$C$22,IF('Comanda Decor 2'!$H180=4,'Comanda Decor 2'!$C$23,IF('Comanda Decor 2'!$H180=5,'Comanda Decor 2'!$C$24,IF('Comanda Decor 2'!$H180=6,'Comanda Decor 2'!$C$25,"Blank")))))),'Corespondenta ABS denumire-cod'!A:B,2,0)</f>
        <v/>
      </c>
      <c r="I153" s="3" t="str">
        <f>VLOOKUP(IF('Comanda Decor 2'!$I180=1,'Comanda Decor 2'!$C$20,IF('Comanda Decor 2'!$I180=2,'Comanda Decor 2'!$C$21,IF('Comanda Decor 2'!$I180=3,'Comanda Decor 2'!$C$22,IF('Comanda Decor 2'!$I180=4,'Comanda Decor 2'!$C$23,IF('Comanda Decor 2'!$I180=5,'Comanda Decor 2'!$C$24,IF('Comanda Decor 2'!$I180=6,'Comanda Decor 2'!$C$25,"Blank")))))),'Corespondenta ABS denumire-cod'!A:B,2,0)</f>
        <v/>
      </c>
      <c r="J153" s="3" t="str">
        <f>VLOOKUP(IF('Comanda Decor 2'!$J180=1,'Comanda Decor 2'!$C$20,IF('Comanda Decor 2'!$J180=2,'Comanda Decor 2'!$C$21,IF('Comanda Decor 2'!$J180=3,'Comanda Decor 2'!$C$22,IF('Comanda Decor 2'!$J180=4,'Comanda Decor 2'!$C$23,IF('Comanda Decor 2'!$J180=5,'Comanda Decor 2'!$C$24,IF('Comanda Decor 2'!$J180=6,'Comanda Decor 2'!$C$25,"Blank")))))),'Corespondenta ABS denumire-cod'!A:B,2,0)</f>
        <v/>
      </c>
      <c r="K153" s="3" t="str">
        <f>VLOOKUP(IF('Comanda Decor 2'!$K180=1,'Comanda Decor 2'!$C$20,IF('Comanda Decor 2'!$K180=2,'Comanda Decor 2'!$C$21,IF('Comanda Decor 2'!$K180=3,'Comanda Decor 2'!$C$22,IF('Comanda Decor 2'!$K180=4,'Comanda Decor 2'!$C$23,IF('Comanda Decor 2'!$K180=5,'Comanda Decor 2'!$C$24,IF('Comanda Decor 2'!$K180=6,'Comanda Decor 2'!$C$25,"Blank")))))),'Corespondenta ABS denumire-cod'!A:B,2,0)</f>
        <v/>
      </c>
      <c r="L153" s="3" t="str">
        <f>IF('Comanda Decor 2'!$D180&lt;&gt;0,VLOOKUP('Formula Cant 2'!$E152,'Grafica Cant'!$E$2:$F$17,2,0),"")</f>
        <v/>
      </c>
      <c r="M153" s="3" t="str">
        <f>IF('Comanda Decor 2'!$C180&lt;&gt;"",IF('Comanda Decor 2'!$L180&lt;&gt;"",'Comanda Decor 2'!$L180,""),"")</f>
        <v/>
      </c>
      <c r="N153" s="3" t="str">
        <f>IF('Comanda Decor 2'!$C180&lt;&gt;"",IF('Comanda Decor 2'!$C$12&lt;&gt;"",'Comanda Decor 2'!$C$12,""),"")</f>
        <v/>
      </c>
      <c r="O153" s="7" t="str">
        <f>IF('Comanda Decor 2'!$C180&lt;&gt;"",IF('Comanda Decor 2'!$C$10&lt;&gt;"",'Comanda Decor 2'!$C$10,""),"")</f>
        <v/>
      </c>
    </row>
    <row r="154" spans="1:15" x14ac:dyDescent="0.3">
      <c r="A154" s="3">
        <v>152</v>
      </c>
      <c r="B154" s="3" t="str">
        <f>IF('Comanda Decor 2'!$B181&lt;&gt;"",'Comanda Decor 2'!$B181,"")</f>
        <v/>
      </c>
      <c r="C154" s="3" t="str">
        <f>IF('Comanda Decor 2'!$C181&lt;&gt;"",'Comanda Decor 2'!$C181,"")</f>
        <v/>
      </c>
      <c r="D154" s="3" t="str">
        <f>IF('Comanda Decor 2'!$D181&lt;&gt;0,'Comanda Decor 2'!$D181,"")</f>
        <v/>
      </c>
      <c r="E154" s="3" t="str">
        <f>IF('Comanda Decor 2'!$E181&lt;&gt;0,'Comanda Decor 2'!$E181,"")</f>
        <v/>
      </c>
      <c r="F154" s="3" t="str">
        <f>IF('Comanda Decor 2'!$F181&lt;&gt;0,'Comanda Decor 2'!$F181,"")</f>
        <v/>
      </c>
      <c r="G154" s="3" t="str">
        <f>IF('Comanda Decor 2'!$C181="","",IF('Comanda Decor 2'!$G181="",1,0))</f>
        <v/>
      </c>
      <c r="H154" s="3" t="str">
        <f>VLOOKUP(IF('Comanda Decor 2'!$H181=1,'Comanda Decor 2'!$C$20,IF('Comanda Decor 2'!$H181=2,'Comanda Decor 2'!$C$21,IF('Comanda Decor 2'!$H181=3,'Comanda Decor 2'!$C$22,IF('Comanda Decor 2'!$H181=4,'Comanda Decor 2'!$C$23,IF('Comanda Decor 2'!$H181=5,'Comanda Decor 2'!$C$24,IF('Comanda Decor 2'!$H181=6,'Comanda Decor 2'!$C$25,"Blank")))))),'Corespondenta ABS denumire-cod'!A:B,2,0)</f>
        <v/>
      </c>
      <c r="I154" s="3" t="str">
        <f>VLOOKUP(IF('Comanda Decor 2'!$I181=1,'Comanda Decor 2'!$C$20,IF('Comanda Decor 2'!$I181=2,'Comanda Decor 2'!$C$21,IF('Comanda Decor 2'!$I181=3,'Comanda Decor 2'!$C$22,IF('Comanda Decor 2'!$I181=4,'Comanda Decor 2'!$C$23,IF('Comanda Decor 2'!$I181=5,'Comanda Decor 2'!$C$24,IF('Comanda Decor 2'!$I181=6,'Comanda Decor 2'!$C$25,"Blank")))))),'Corespondenta ABS denumire-cod'!A:B,2,0)</f>
        <v/>
      </c>
      <c r="J154" s="3" t="str">
        <f>VLOOKUP(IF('Comanda Decor 2'!$J181=1,'Comanda Decor 2'!$C$20,IF('Comanda Decor 2'!$J181=2,'Comanda Decor 2'!$C$21,IF('Comanda Decor 2'!$J181=3,'Comanda Decor 2'!$C$22,IF('Comanda Decor 2'!$J181=4,'Comanda Decor 2'!$C$23,IF('Comanda Decor 2'!$J181=5,'Comanda Decor 2'!$C$24,IF('Comanda Decor 2'!$J181=6,'Comanda Decor 2'!$C$25,"Blank")))))),'Corespondenta ABS denumire-cod'!A:B,2,0)</f>
        <v/>
      </c>
      <c r="K154" s="3" t="str">
        <f>VLOOKUP(IF('Comanda Decor 2'!$K181=1,'Comanda Decor 2'!$C$20,IF('Comanda Decor 2'!$K181=2,'Comanda Decor 2'!$C$21,IF('Comanda Decor 2'!$K181=3,'Comanda Decor 2'!$C$22,IF('Comanda Decor 2'!$K181=4,'Comanda Decor 2'!$C$23,IF('Comanda Decor 2'!$K181=5,'Comanda Decor 2'!$C$24,IF('Comanda Decor 2'!$K181=6,'Comanda Decor 2'!$C$25,"Blank")))))),'Corespondenta ABS denumire-cod'!A:B,2,0)</f>
        <v/>
      </c>
      <c r="L154" s="3" t="str">
        <f>IF('Comanda Decor 2'!$D181&lt;&gt;0,VLOOKUP('Formula Cant 2'!$E153,'Grafica Cant'!$E$2:$F$17,2,0),"")</f>
        <v/>
      </c>
      <c r="M154" s="3" t="str">
        <f>IF('Comanda Decor 2'!$C181&lt;&gt;"",IF('Comanda Decor 2'!$L181&lt;&gt;"",'Comanda Decor 2'!$L181,""),"")</f>
        <v/>
      </c>
      <c r="N154" s="3" t="str">
        <f>IF('Comanda Decor 2'!$C181&lt;&gt;"",IF('Comanda Decor 2'!$C$12&lt;&gt;"",'Comanda Decor 2'!$C$12,""),"")</f>
        <v/>
      </c>
      <c r="O154" s="7" t="str">
        <f>IF('Comanda Decor 2'!$C181&lt;&gt;"",IF('Comanda Decor 2'!$C$10&lt;&gt;"",'Comanda Decor 2'!$C$10,""),"")</f>
        <v/>
      </c>
    </row>
    <row r="155" spans="1:15" x14ac:dyDescent="0.3">
      <c r="A155" s="3">
        <v>153</v>
      </c>
      <c r="B155" s="3" t="str">
        <f>IF('Comanda Decor 2'!$B182&lt;&gt;"",'Comanda Decor 2'!$B182,"")</f>
        <v/>
      </c>
      <c r="C155" s="3" t="str">
        <f>IF('Comanda Decor 2'!$C182&lt;&gt;"",'Comanda Decor 2'!$C182,"")</f>
        <v/>
      </c>
      <c r="D155" s="3" t="str">
        <f>IF('Comanda Decor 2'!$D182&lt;&gt;0,'Comanda Decor 2'!$D182,"")</f>
        <v/>
      </c>
      <c r="E155" s="3" t="str">
        <f>IF('Comanda Decor 2'!$E182&lt;&gt;0,'Comanda Decor 2'!$E182,"")</f>
        <v/>
      </c>
      <c r="F155" s="3" t="str">
        <f>IF('Comanda Decor 2'!$F182&lt;&gt;0,'Comanda Decor 2'!$F182,"")</f>
        <v/>
      </c>
      <c r="G155" s="3" t="str">
        <f>IF('Comanda Decor 2'!$C182="","",IF('Comanda Decor 2'!$G182="",1,0))</f>
        <v/>
      </c>
      <c r="H155" s="3" t="str">
        <f>VLOOKUP(IF('Comanda Decor 2'!$H182=1,'Comanda Decor 2'!$C$20,IF('Comanda Decor 2'!$H182=2,'Comanda Decor 2'!$C$21,IF('Comanda Decor 2'!$H182=3,'Comanda Decor 2'!$C$22,IF('Comanda Decor 2'!$H182=4,'Comanda Decor 2'!$C$23,IF('Comanda Decor 2'!$H182=5,'Comanda Decor 2'!$C$24,IF('Comanda Decor 2'!$H182=6,'Comanda Decor 2'!$C$25,"Blank")))))),'Corespondenta ABS denumire-cod'!A:B,2,0)</f>
        <v/>
      </c>
      <c r="I155" s="3" t="str">
        <f>VLOOKUP(IF('Comanda Decor 2'!$I182=1,'Comanda Decor 2'!$C$20,IF('Comanda Decor 2'!$I182=2,'Comanda Decor 2'!$C$21,IF('Comanda Decor 2'!$I182=3,'Comanda Decor 2'!$C$22,IF('Comanda Decor 2'!$I182=4,'Comanda Decor 2'!$C$23,IF('Comanda Decor 2'!$I182=5,'Comanda Decor 2'!$C$24,IF('Comanda Decor 2'!$I182=6,'Comanda Decor 2'!$C$25,"Blank")))))),'Corespondenta ABS denumire-cod'!A:B,2,0)</f>
        <v/>
      </c>
      <c r="J155" s="3" t="str">
        <f>VLOOKUP(IF('Comanda Decor 2'!$J182=1,'Comanda Decor 2'!$C$20,IF('Comanda Decor 2'!$J182=2,'Comanda Decor 2'!$C$21,IF('Comanda Decor 2'!$J182=3,'Comanda Decor 2'!$C$22,IF('Comanda Decor 2'!$J182=4,'Comanda Decor 2'!$C$23,IF('Comanda Decor 2'!$J182=5,'Comanda Decor 2'!$C$24,IF('Comanda Decor 2'!$J182=6,'Comanda Decor 2'!$C$25,"Blank")))))),'Corespondenta ABS denumire-cod'!A:B,2,0)</f>
        <v/>
      </c>
      <c r="K155" s="3" t="str">
        <f>VLOOKUP(IF('Comanda Decor 2'!$K182=1,'Comanda Decor 2'!$C$20,IF('Comanda Decor 2'!$K182=2,'Comanda Decor 2'!$C$21,IF('Comanda Decor 2'!$K182=3,'Comanda Decor 2'!$C$22,IF('Comanda Decor 2'!$K182=4,'Comanda Decor 2'!$C$23,IF('Comanda Decor 2'!$K182=5,'Comanda Decor 2'!$C$24,IF('Comanda Decor 2'!$K182=6,'Comanda Decor 2'!$C$25,"Blank")))))),'Corespondenta ABS denumire-cod'!A:B,2,0)</f>
        <v/>
      </c>
      <c r="L155" s="3" t="str">
        <f>IF('Comanda Decor 2'!$D182&lt;&gt;0,VLOOKUP('Formula Cant 2'!$E154,'Grafica Cant'!$E$2:$F$17,2,0),"")</f>
        <v/>
      </c>
      <c r="M155" s="3" t="str">
        <f>IF('Comanda Decor 2'!$C182&lt;&gt;"",IF('Comanda Decor 2'!$L182&lt;&gt;"",'Comanda Decor 2'!$L182,""),"")</f>
        <v/>
      </c>
      <c r="N155" s="3" t="str">
        <f>IF('Comanda Decor 2'!$C182&lt;&gt;"",IF('Comanda Decor 2'!$C$12&lt;&gt;"",'Comanda Decor 2'!$C$12,""),"")</f>
        <v/>
      </c>
      <c r="O155" s="7" t="str">
        <f>IF('Comanda Decor 2'!$C182&lt;&gt;"",IF('Comanda Decor 2'!$C$10&lt;&gt;"",'Comanda Decor 2'!$C$10,""),"")</f>
        <v/>
      </c>
    </row>
    <row r="156" spans="1:15" x14ac:dyDescent="0.3">
      <c r="A156" s="3">
        <v>154</v>
      </c>
      <c r="B156" s="3" t="str">
        <f>IF('Comanda Decor 2'!$B183&lt;&gt;"",'Comanda Decor 2'!$B183,"")</f>
        <v/>
      </c>
      <c r="C156" s="3" t="str">
        <f>IF('Comanda Decor 2'!$C183&lt;&gt;"",'Comanda Decor 2'!$C183,"")</f>
        <v/>
      </c>
      <c r="D156" s="3" t="str">
        <f>IF('Comanda Decor 2'!$D183&lt;&gt;0,'Comanda Decor 2'!$D183,"")</f>
        <v/>
      </c>
      <c r="E156" s="3" t="str">
        <f>IF('Comanda Decor 2'!$E183&lt;&gt;0,'Comanda Decor 2'!$E183,"")</f>
        <v/>
      </c>
      <c r="F156" s="3" t="str">
        <f>IF('Comanda Decor 2'!$F183&lt;&gt;0,'Comanda Decor 2'!$F183,"")</f>
        <v/>
      </c>
      <c r="G156" s="3" t="str">
        <f>IF('Comanda Decor 2'!$C183="","",IF('Comanda Decor 2'!$G183="",1,0))</f>
        <v/>
      </c>
      <c r="H156" s="3" t="str">
        <f>VLOOKUP(IF('Comanda Decor 2'!$H183=1,'Comanda Decor 2'!$C$20,IF('Comanda Decor 2'!$H183=2,'Comanda Decor 2'!$C$21,IF('Comanda Decor 2'!$H183=3,'Comanda Decor 2'!$C$22,IF('Comanda Decor 2'!$H183=4,'Comanda Decor 2'!$C$23,IF('Comanda Decor 2'!$H183=5,'Comanda Decor 2'!$C$24,IF('Comanda Decor 2'!$H183=6,'Comanda Decor 2'!$C$25,"Blank")))))),'Corespondenta ABS denumire-cod'!A:B,2,0)</f>
        <v/>
      </c>
      <c r="I156" s="3" t="str">
        <f>VLOOKUP(IF('Comanda Decor 2'!$I183=1,'Comanda Decor 2'!$C$20,IF('Comanda Decor 2'!$I183=2,'Comanda Decor 2'!$C$21,IF('Comanda Decor 2'!$I183=3,'Comanda Decor 2'!$C$22,IF('Comanda Decor 2'!$I183=4,'Comanda Decor 2'!$C$23,IF('Comanda Decor 2'!$I183=5,'Comanda Decor 2'!$C$24,IF('Comanda Decor 2'!$I183=6,'Comanda Decor 2'!$C$25,"Blank")))))),'Corespondenta ABS denumire-cod'!A:B,2,0)</f>
        <v/>
      </c>
      <c r="J156" s="3" t="str">
        <f>VLOOKUP(IF('Comanda Decor 2'!$J183=1,'Comanda Decor 2'!$C$20,IF('Comanda Decor 2'!$J183=2,'Comanda Decor 2'!$C$21,IF('Comanda Decor 2'!$J183=3,'Comanda Decor 2'!$C$22,IF('Comanda Decor 2'!$J183=4,'Comanda Decor 2'!$C$23,IF('Comanda Decor 2'!$J183=5,'Comanda Decor 2'!$C$24,IF('Comanda Decor 2'!$J183=6,'Comanda Decor 2'!$C$25,"Blank")))))),'Corespondenta ABS denumire-cod'!A:B,2,0)</f>
        <v/>
      </c>
      <c r="K156" s="3" t="str">
        <f>VLOOKUP(IF('Comanda Decor 2'!$K183=1,'Comanda Decor 2'!$C$20,IF('Comanda Decor 2'!$K183=2,'Comanda Decor 2'!$C$21,IF('Comanda Decor 2'!$K183=3,'Comanda Decor 2'!$C$22,IF('Comanda Decor 2'!$K183=4,'Comanda Decor 2'!$C$23,IF('Comanda Decor 2'!$K183=5,'Comanda Decor 2'!$C$24,IF('Comanda Decor 2'!$K183=6,'Comanda Decor 2'!$C$25,"Blank")))))),'Corespondenta ABS denumire-cod'!A:B,2,0)</f>
        <v/>
      </c>
      <c r="L156" s="3" t="str">
        <f>IF('Comanda Decor 2'!$D183&lt;&gt;0,VLOOKUP('Formula Cant 2'!$E155,'Grafica Cant'!$E$2:$F$17,2,0),"")</f>
        <v/>
      </c>
      <c r="M156" s="3" t="str">
        <f>IF('Comanda Decor 2'!$C183&lt;&gt;"",IF('Comanda Decor 2'!$L183&lt;&gt;"",'Comanda Decor 2'!$L183,""),"")</f>
        <v/>
      </c>
      <c r="N156" s="3" t="str">
        <f>IF('Comanda Decor 2'!$C183&lt;&gt;"",IF('Comanda Decor 2'!$C$12&lt;&gt;"",'Comanda Decor 2'!$C$12,""),"")</f>
        <v/>
      </c>
      <c r="O156" s="7" t="str">
        <f>IF('Comanda Decor 2'!$C183&lt;&gt;"",IF('Comanda Decor 2'!$C$10&lt;&gt;"",'Comanda Decor 2'!$C$10,""),"")</f>
        <v/>
      </c>
    </row>
    <row r="157" spans="1:15" x14ac:dyDescent="0.3">
      <c r="A157" s="3">
        <v>155</v>
      </c>
      <c r="B157" s="3" t="str">
        <f>IF('Comanda Decor 2'!$B184&lt;&gt;"",'Comanda Decor 2'!$B184,"")</f>
        <v/>
      </c>
      <c r="C157" s="3" t="str">
        <f>IF('Comanda Decor 2'!$C184&lt;&gt;"",'Comanda Decor 2'!$C184,"")</f>
        <v/>
      </c>
      <c r="D157" s="3" t="str">
        <f>IF('Comanda Decor 2'!$D184&lt;&gt;0,'Comanda Decor 2'!$D184,"")</f>
        <v/>
      </c>
      <c r="E157" s="3" t="str">
        <f>IF('Comanda Decor 2'!$E184&lt;&gt;0,'Comanda Decor 2'!$E184,"")</f>
        <v/>
      </c>
      <c r="F157" s="3" t="str">
        <f>IF('Comanda Decor 2'!$F184&lt;&gt;0,'Comanda Decor 2'!$F184,"")</f>
        <v/>
      </c>
      <c r="G157" s="3" t="str">
        <f>IF('Comanda Decor 2'!$C184="","",IF('Comanda Decor 2'!$G184="",1,0))</f>
        <v/>
      </c>
      <c r="H157" s="3" t="str">
        <f>VLOOKUP(IF('Comanda Decor 2'!$H184=1,'Comanda Decor 2'!$C$20,IF('Comanda Decor 2'!$H184=2,'Comanda Decor 2'!$C$21,IF('Comanda Decor 2'!$H184=3,'Comanda Decor 2'!$C$22,IF('Comanda Decor 2'!$H184=4,'Comanda Decor 2'!$C$23,IF('Comanda Decor 2'!$H184=5,'Comanda Decor 2'!$C$24,IF('Comanda Decor 2'!$H184=6,'Comanda Decor 2'!$C$25,"Blank")))))),'Corespondenta ABS denumire-cod'!A:B,2,0)</f>
        <v/>
      </c>
      <c r="I157" s="3" t="str">
        <f>VLOOKUP(IF('Comanda Decor 2'!$I184=1,'Comanda Decor 2'!$C$20,IF('Comanda Decor 2'!$I184=2,'Comanda Decor 2'!$C$21,IF('Comanda Decor 2'!$I184=3,'Comanda Decor 2'!$C$22,IF('Comanda Decor 2'!$I184=4,'Comanda Decor 2'!$C$23,IF('Comanda Decor 2'!$I184=5,'Comanda Decor 2'!$C$24,IF('Comanda Decor 2'!$I184=6,'Comanda Decor 2'!$C$25,"Blank")))))),'Corespondenta ABS denumire-cod'!A:B,2,0)</f>
        <v/>
      </c>
      <c r="J157" s="3" t="str">
        <f>VLOOKUP(IF('Comanda Decor 2'!$J184=1,'Comanda Decor 2'!$C$20,IF('Comanda Decor 2'!$J184=2,'Comanda Decor 2'!$C$21,IF('Comanda Decor 2'!$J184=3,'Comanda Decor 2'!$C$22,IF('Comanda Decor 2'!$J184=4,'Comanda Decor 2'!$C$23,IF('Comanda Decor 2'!$J184=5,'Comanda Decor 2'!$C$24,IF('Comanda Decor 2'!$J184=6,'Comanda Decor 2'!$C$25,"Blank")))))),'Corespondenta ABS denumire-cod'!A:B,2,0)</f>
        <v/>
      </c>
      <c r="K157" s="3" t="str">
        <f>VLOOKUP(IF('Comanda Decor 2'!$K184=1,'Comanda Decor 2'!$C$20,IF('Comanda Decor 2'!$K184=2,'Comanda Decor 2'!$C$21,IF('Comanda Decor 2'!$K184=3,'Comanda Decor 2'!$C$22,IF('Comanda Decor 2'!$K184=4,'Comanda Decor 2'!$C$23,IF('Comanda Decor 2'!$K184=5,'Comanda Decor 2'!$C$24,IF('Comanda Decor 2'!$K184=6,'Comanda Decor 2'!$C$25,"Blank")))))),'Corespondenta ABS denumire-cod'!A:B,2,0)</f>
        <v/>
      </c>
      <c r="L157" s="3" t="str">
        <f>IF('Comanda Decor 2'!$D184&lt;&gt;0,VLOOKUP('Formula Cant 2'!$E156,'Grafica Cant'!$E$2:$F$17,2,0),"")</f>
        <v/>
      </c>
      <c r="M157" s="3" t="str">
        <f>IF('Comanda Decor 2'!$C184&lt;&gt;"",IF('Comanda Decor 2'!$L184&lt;&gt;"",'Comanda Decor 2'!$L184,""),"")</f>
        <v/>
      </c>
      <c r="N157" s="3" t="str">
        <f>IF('Comanda Decor 2'!$C184&lt;&gt;"",IF('Comanda Decor 2'!$C$12&lt;&gt;"",'Comanda Decor 2'!$C$12,""),"")</f>
        <v/>
      </c>
      <c r="O157" s="7" t="str">
        <f>IF('Comanda Decor 2'!$C184&lt;&gt;"",IF('Comanda Decor 2'!$C$10&lt;&gt;"",'Comanda Decor 2'!$C$10,""),"")</f>
        <v/>
      </c>
    </row>
    <row r="158" spans="1:15" x14ac:dyDescent="0.3">
      <c r="A158" s="3">
        <v>156</v>
      </c>
      <c r="B158" s="3" t="str">
        <f>IF('Comanda Decor 2'!$B185&lt;&gt;"",'Comanda Decor 2'!$B185,"")</f>
        <v/>
      </c>
      <c r="C158" s="3" t="str">
        <f>IF('Comanda Decor 2'!$C185&lt;&gt;"",'Comanda Decor 2'!$C185,"")</f>
        <v/>
      </c>
      <c r="D158" s="3" t="str">
        <f>IF('Comanda Decor 2'!$D185&lt;&gt;0,'Comanda Decor 2'!$D185,"")</f>
        <v/>
      </c>
      <c r="E158" s="3" t="str">
        <f>IF('Comanda Decor 2'!$E185&lt;&gt;0,'Comanda Decor 2'!$E185,"")</f>
        <v/>
      </c>
      <c r="F158" s="3" t="str">
        <f>IF('Comanda Decor 2'!$F185&lt;&gt;0,'Comanda Decor 2'!$F185,"")</f>
        <v/>
      </c>
      <c r="G158" s="3" t="str">
        <f>IF('Comanda Decor 2'!$C185="","",IF('Comanda Decor 2'!$G185="",1,0))</f>
        <v/>
      </c>
      <c r="H158" s="3" t="str">
        <f>VLOOKUP(IF('Comanda Decor 2'!$H185=1,'Comanda Decor 2'!$C$20,IF('Comanda Decor 2'!$H185=2,'Comanda Decor 2'!$C$21,IF('Comanda Decor 2'!$H185=3,'Comanda Decor 2'!$C$22,IF('Comanda Decor 2'!$H185=4,'Comanda Decor 2'!$C$23,IF('Comanda Decor 2'!$H185=5,'Comanda Decor 2'!$C$24,IF('Comanda Decor 2'!$H185=6,'Comanda Decor 2'!$C$25,"Blank")))))),'Corespondenta ABS denumire-cod'!A:B,2,0)</f>
        <v/>
      </c>
      <c r="I158" s="3" t="str">
        <f>VLOOKUP(IF('Comanda Decor 2'!$I185=1,'Comanda Decor 2'!$C$20,IF('Comanda Decor 2'!$I185=2,'Comanda Decor 2'!$C$21,IF('Comanda Decor 2'!$I185=3,'Comanda Decor 2'!$C$22,IF('Comanda Decor 2'!$I185=4,'Comanda Decor 2'!$C$23,IF('Comanda Decor 2'!$I185=5,'Comanda Decor 2'!$C$24,IF('Comanda Decor 2'!$I185=6,'Comanda Decor 2'!$C$25,"Blank")))))),'Corespondenta ABS denumire-cod'!A:B,2,0)</f>
        <v/>
      </c>
      <c r="J158" s="3" t="str">
        <f>VLOOKUP(IF('Comanda Decor 2'!$J185=1,'Comanda Decor 2'!$C$20,IF('Comanda Decor 2'!$J185=2,'Comanda Decor 2'!$C$21,IF('Comanda Decor 2'!$J185=3,'Comanda Decor 2'!$C$22,IF('Comanda Decor 2'!$J185=4,'Comanda Decor 2'!$C$23,IF('Comanda Decor 2'!$J185=5,'Comanda Decor 2'!$C$24,IF('Comanda Decor 2'!$J185=6,'Comanda Decor 2'!$C$25,"Blank")))))),'Corespondenta ABS denumire-cod'!A:B,2,0)</f>
        <v/>
      </c>
      <c r="K158" s="3" t="str">
        <f>VLOOKUP(IF('Comanda Decor 2'!$K185=1,'Comanda Decor 2'!$C$20,IF('Comanda Decor 2'!$K185=2,'Comanda Decor 2'!$C$21,IF('Comanda Decor 2'!$K185=3,'Comanda Decor 2'!$C$22,IF('Comanda Decor 2'!$K185=4,'Comanda Decor 2'!$C$23,IF('Comanda Decor 2'!$K185=5,'Comanda Decor 2'!$C$24,IF('Comanda Decor 2'!$K185=6,'Comanda Decor 2'!$C$25,"Blank")))))),'Corespondenta ABS denumire-cod'!A:B,2,0)</f>
        <v/>
      </c>
      <c r="L158" s="3" t="str">
        <f>IF('Comanda Decor 2'!$D185&lt;&gt;0,VLOOKUP('Formula Cant 2'!$E157,'Grafica Cant'!$E$2:$F$17,2,0),"")</f>
        <v/>
      </c>
      <c r="M158" s="3" t="str">
        <f>IF('Comanda Decor 2'!$C185&lt;&gt;"",IF('Comanda Decor 2'!$L185&lt;&gt;"",'Comanda Decor 2'!$L185,""),"")</f>
        <v/>
      </c>
      <c r="N158" s="3" t="str">
        <f>IF('Comanda Decor 2'!$C185&lt;&gt;"",IF('Comanda Decor 2'!$C$12&lt;&gt;"",'Comanda Decor 2'!$C$12,""),"")</f>
        <v/>
      </c>
      <c r="O158" s="7" t="str">
        <f>IF('Comanda Decor 2'!$C185&lt;&gt;"",IF('Comanda Decor 2'!$C$10&lt;&gt;"",'Comanda Decor 2'!$C$10,""),"")</f>
        <v/>
      </c>
    </row>
    <row r="159" spans="1:15" x14ac:dyDescent="0.3">
      <c r="A159" s="3">
        <v>157</v>
      </c>
      <c r="B159" s="3" t="str">
        <f>IF('Comanda Decor 2'!$B186&lt;&gt;"",'Comanda Decor 2'!$B186,"")</f>
        <v/>
      </c>
      <c r="C159" s="3" t="str">
        <f>IF('Comanda Decor 2'!$C186&lt;&gt;"",'Comanda Decor 2'!$C186,"")</f>
        <v/>
      </c>
      <c r="D159" s="3" t="str">
        <f>IF('Comanda Decor 2'!$D186&lt;&gt;0,'Comanda Decor 2'!$D186,"")</f>
        <v/>
      </c>
      <c r="E159" s="3" t="str">
        <f>IF('Comanda Decor 2'!$E186&lt;&gt;0,'Comanda Decor 2'!$E186,"")</f>
        <v/>
      </c>
      <c r="F159" s="3" t="str">
        <f>IF('Comanda Decor 2'!$F186&lt;&gt;0,'Comanda Decor 2'!$F186,"")</f>
        <v/>
      </c>
      <c r="G159" s="3" t="str">
        <f>IF('Comanda Decor 2'!$C186="","",IF('Comanda Decor 2'!$G186="",1,0))</f>
        <v/>
      </c>
      <c r="H159" s="3" t="str">
        <f>VLOOKUP(IF('Comanda Decor 2'!$H186=1,'Comanda Decor 2'!$C$20,IF('Comanda Decor 2'!$H186=2,'Comanda Decor 2'!$C$21,IF('Comanda Decor 2'!$H186=3,'Comanda Decor 2'!$C$22,IF('Comanda Decor 2'!$H186=4,'Comanda Decor 2'!$C$23,IF('Comanda Decor 2'!$H186=5,'Comanda Decor 2'!$C$24,IF('Comanda Decor 2'!$H186=6,'Comanda Decor 2'!$C$25,"Blank")))))),'Corespondenta ABS denumire-cod'!A:B,2,0)</f>
        <v/>
      </c>
      <c r="I159" s="3" t="str">
        <f>VLOOKUP(IF('Comanda Decor 2'!$I186=1,'Comanda Decor 2'!$C$20,IF('Comanda Decor 2'!$I186=2,'Comanda Decor 2'!$C$21,IF('Comanda Decor 2'!$I186=3,'Comanda Decor 2'!$C$22,IF('Comanda Decor 2'!$I186=4,'Comanda Decor 2'!$C$23,IF('Comanda Decor 2'!$I186=5,'Comanda Decor 2'!$C$24,IF('Comanda Decor 2'!$I186=6,'Comanda Decor 2'!$C$25,"Blank")))))),'Corespondenta ABS denumire-cod'!A:B,2,0)</f>
        <v/>
      </c>
      <c r="J159" s="3" t="str">
        <f>VLOOKUP(IF('Comanda Decor 2'!$J186=1,'Comanda Decor 2'!$C$20,IF('Comanda Decor 2'!$J186=2,'Comanda Decor 2'!$C$21,IF('Comanda Decor 2'!$J186=3,'Comanda Decor 2'!$C$22,IF('Comanda Decor 2'!$J186=4,'Comanda Decor 2'!$C$23,IF('Comanda Decor 2'!$J186=5,'Comanda Decor 2'!$C$24,IF('Comanda Decor 2'!$J186=6,'Comanda Decor 2'!$C$25,"Blank")))))),'Corespondenta ABS denumire-cod'!A:B,2,0)</f>
        <v/>
      </c>
      <c r="K159" s="3" t="str">
        <f>VLOOKUP(IF('Comanda Decor 2'!$K186=1,'Comanda Decor 2'!$C$20,IF('Comanda Decor 2'!$K186=2,'Comanda Decor 2'!$C$21,IF('Comanda Decor 2'!$K186=3,'Comanda Decor 2'!$C$22,IF('Comanda Decor 2'!$K186=4,'Comanda Decor 2'!$C$23,IF('Comanda Decor 2'!$K186=5,'Comanda Decor 2'!$C$24,IF('Comanda Decor 2'!$K186=6,'Comanda Decor 2'!$C$25,"Blank")))))),'Corespondenta ABS denumire-cod'!A:B,2,0)</f>
        <v/>
      </c>
      <c r="L159" s="3" t="str">
        <f>IF('Comanda Decor 2'!$D186&lt;&gt;0,VLOOKUP('Formula Cant 2'!$E158,'Grafica Cant'!$E$2:$F$17,2,0),"")</f>
        <v/>
      </c>
      <c r="M159" s="3" t="str">
        <f>IF('Comanda Decor 2'!$C186&lt;&gt;"",IF('Comanda Decor 2'!$L186&lt;&gt;"",'Comanda Decor 2'!$L186,""),"")</f>
        <v/>
      </c>
      <c r="N159" s="3" t="str">
        <f>IF('Comanda Decor 2'!$C186&lt;&gt;"",IF('Comanda Decor 2'!$C$12&lt;&gt;"",'Comanda Decor 2'!$C$12,""),"")</f>
        <v/>
      </c>
      <c r="O159" s="7" t="str">
        <f>IF('Comanda Decor 2'!$C186&lt;&gt;"",IF('Comanda Decor 2'!$C$10&lt;&gt;"",'Comanda Decor 2'!$C$10,""),"")</f>
        <v/>
      </c>
    </row>
    <row r="160" spans="1:15" x14ac:dyDescent="0.3">
      <c r="A160" s="3">
        <v>158</v>
      </c>
      <c r="B160" s="3" t="str">
        <f>IF('Comanda Decor 2'!$B187&lt;&gt;"",'Comanda Decor 2'!$B187,"")</f>
        <v/>
      </c>
      <c r="C160" s="3" t="str">
        <f>IF('Comanda Decor 2'!$C187&lt;&gt;"",'Comanda Decor 2'!$C187,"")</f>
        <v/>
      </c>
      <c r="D160" s="3" t="str">
        <f>IF('Comanda Decor 2'!$D187&lt;&gt;0,'Comanda Decor 2'!$D187,"")</f>
        <v/>
      </c>
      <c r="E160" s="3" t="str">
        <f>IF('Comanda Decor 2'!$E187&lt;&gt;0,'Comanda Decor 2'!$E187,"")</f>
        <v/>
      </c>
      <c r="F160" s="3" t="str">
        <f>IF('Comanda Decor 2'!$F187&lt;&gt;0,'Comanda Decor 2'!$F187,"")</f>
        <v/>
      </c>
      <c r="G160" s="3" t="str">
        <f>IF('Comanda Decor 2'!$C187="","",IF('Comanda Decor 2'!$G187="",1,0))</f>
        <v/>
      </c>
      <c r="H160" s="3" t="str">
        <f>VLOOKUP(IF('Comanda Decor 2'!$H187=1,'Comanda Decor 2'!$C$20,IF('Comanda Decor 2'!$H187=2,'Comanda Decor 2'!$C$21,IF('Comanda Decor 2'!$H187=3,'Comanda Decor 2'!$C$22,IF('Comanda Decor 2'!$H187=4,'Comanda Decor 2'!$C$23,IF('Comanda Decor 2'!$H187=5,'Comanda Decor 2'!$C$24,IF('Comanda Decor 2'!$H187=6,'Comanda Decor 2'!$C$25,"Blank")))))),'Corespondenta ABS denumire-cod'!A:B,2,0)</f>
        <v/>
      </c>
      <c r="I160" s="3" t="str">
        <f>VLOOKUP(IF('Comanda Decor 2'!$I187=1,'Comanda Decor 2'!$C$20,IF('Comanda Decor 2'!$I187=2,'Comanda Decor 2'!$C$21,IF('Comanda Decor 2'!$I187=3,'Comanda Decor 2'!$C$22,IF('Comanda Decor 2'!$I187=4,'Comanda Decor 2'!$C$23,IF('Comanda Decor 2'!$I187=5,'Comanda Decor 2'!$C$24,IF('Comanda Decor 2'!$I187=6,'Comanda Decor 2'!$C$25,"Blank")))))),'Corespondenta ABS denumire-cod'!A:B,2,0)</f>
        <v/>
      </c>
      <c r="J160" s="3" t="str">
        <f>VLOOKUP(IF('Comanda Decor 2'!$J187=1,'Comanda Decor 2'!$C$20,IF('Comanda Decor 2'!$J187=2,'Comanda Decor 2'!$C$21,IF('Comanda Decor 2'!$J187=3,'Comanda Decor 2'!$C$22,IF('Comanda Decor 2'!$J187=4,'Comanda Decor 2'!$C$23,IF('Comanda Decor 2'!$J187=5,'Comanda Decor 2'!$C$24,IF('Comanda Decor 2'!$J187=6,'Comanda Decor 2'!$C$25,"Blank")))))),'Corespondenta ABS denumire-cod'!A:B,2,0)</f>
        <v/>
      </c>
      <c r="K160" s="3" t="str">
        <f>VLOOKUP(IF('Comanda Decor 2'!$K187=1,'Comanda Decor 2'!$C$20,IF('Comanda Decor 2'!$K187=2,'Comanda Decor 2'!$C$21,IF('Comanda Decor 2'!$K187=3,'Comanda Decor 2'!$C$22,IF('Comanda Decor 2'!$K187=4,'Comanda Decor 2'!$C$23,IF('Comanda Decor 2'!$K187=5,'Comanda Decor 2'!$C$24,IF('Comanda Decor 2'!$K187=6,'Comanda Decor 2'!$C$25,"Blank")))))),'Corespondenta ABS denumire-cod'!A:B,2,0)</f>
        <v/>
      </c>
      <c r="L160" s="3" t="str">
        <f>IF('Comanda Decor 2'!$D187&lt;&gt;0,VLOOKUP('Formula Cant 2'!$E159,'Grafica Cant'!$E$2:$F$17,2,0),"")</f>
        <v/>
      </c>
      <c r="M160" s="3" t="str">
        <f>IF('Comanda Decor 2'!$C187&lt;&gt;"",IF('Comanda Decor 2'!$L187&lt;&gt;"",'Comanda Decor 2'!$L187,""),"")</f>
        <v/>
      </c>
      <c r="N160" s="3" t="str">
        <f>IF('Comanda Decor 2'!$C187&lt;&gt;"",IF('Comanda Decor 2'!$C$12&lt;&gt;"",'Comanda Decor 2'!$C$12,""),"")</f>
        <v/>
      </c>
      <c r="O160" s="7" t="str">
        <f>IF('Comanda Decor 2'!$C187&lt;&gt;"",IF('Comanda Decor 2'!$C$10&lt;&gt;"",'Comanda Decor 2'!$C$10,""),"")</f>
        <v/>
      </c>
    </row>
    <row r="161" spans="1:15" x14ac:dyDescent="0.3">
      <c r="A161" s="3">
        <v>159</v>
      </c>
      <c r="B161" s="3" t="str">
        <f>IF('Comanda Decor 2'!$B188&lt;&gt;"",'Comanda Decor 2'!$B188,"")</f>
        <v/>
      </c>
      <c r="C161" s="3" t="str">
        <f>IF('Comanda Decor 2'!$C188&lt;&gt;"",'Comanda Decor 2'!$C188,"")</f>
        <v/>
      </c>
      <c r="D161" s="3" t="str">
        <f>IF('Comanda Decor 2'!$D188&lt;&gt;0,'Comanda Decor 2'!$D188,"")</f>
        <v/>
      </c>
      <c r="E161" s="3" t="str">
        <f>IF('Comanda Decor 2'!$E188&lt;&gt;0,'Comanda Decor 2'!$E188,"")</f>
        <v/>
      </c>
      <c r="F161" s="3" t="str">
        <f>IF('Comanda Decor 2'!$F188&lt;&gt;0,'Comanda Decor 2'!$F188,"")</f>
        <v/>
      </c>
      <c r="G161" s="3" t="str">
        <f>IF('Comanda Decor 2'!$C188="","",IF('Comanda Decor 2'!$G188="",1,0))</f>
        <v/>
      </c>
      <c r="H161" s="3" t="str">
        <f>VLOOKUP(IF('Comanda Decor 2'!$H188=1,'Comanda Decor 2'!$C$20,IF('Comanda Decor 2'!$H188=2,'Comanda Decor 2'!$C$21,IF('Comanda Decor 2'!$H188=3,'Comanda Decor 2'!$C$22,IF('Comanda Decor 2'!$H188=4,'Comanda Decor 2'!$C$23,IF('Comanda Decor 2'!$H188=5,'Comanda Decor 2'!$C$24,IF('Comanda Decor 2'!$H188=6,'Comanda Decor 2'!$C$25,"Blank")))))),'Corespondenta ABS denumire-cod'!A:B,2,0)</f>
        <v/>
      </c>
      <c r="I161" s="3" t="str">
        <f>VLOOKUP(IF('Comanda Decor 2'!$I188=1,'Comanda Decor 2'!$C$20,IF('Comanda Decor 2'!$I188=2,'Comanda Decor 2'!$C$21,IF('Comanda Decor 2'!$I188=3,'Comanda Decor 2'!$C$22,IF('Comanda Decor 2'!$I188=4,'Comanda Decor 2'!$C$23,IF('Comanda Decor 2'!$I188=5,'Comanda Decor 2'!$C$24,IF('Comanda Decor 2'!$I188=6,'Comanda Decor 2'!$C$25,"Blank")))))),'Corespondenta ABS denumire-cod'!A:B,2,0)</f>
        <v/>
      </c>
      <c r="J161" s="3" t="str">
        <f>VLOOKUP(IF('Comanda Decor 2'!$J188=1,'Comanda Decor 2'!$C$20,IF('Comanda Decor 2'!$J188=2,'Comanda Decor 2'!$C$21,IF('Comanda Decor 2'!$J188=3,'Comanda Decor 2'!$C$22,IF('Comanda Decor 2'!$J188=4,'Comanda Decor 2'!$C$23,IF('Comanda Decor 2'!$J188=5,'Comanda Decor 2'!$C$24,IF('Comanda Decor 2'!$J188=6,'Comanda Decor 2'!$C$25,"Blank")))))),'Corespondenta ABS denumire-cod'!A:B,2,0)</f>
        <v/>
      </c>
      <c r="K161" s="3" t="str">
        <f>VLOOKUP(IF('Comanda Decor 2'!$K188=1,'Comanda Decor 2'!$C$20,IF('Comanda Decor 2'!$K188=2,'Comanda Decor 2'!$C$21,IF('Comanda Decor 2'!$K188=3,'Comanda Decor 2'!$C$22,IF('Comanda Decor 2'!$K188=4,'Comanda Decor 2'!$C$23,IF('Comanda Decor 2'!$K188=5,'Comanda Decor 2'!$C$24,IF('Comanda Decor 2'!$K188=6,'Comanda Decor 2'!$C$25,"Blank")))))),'Corespondenta ABS denumire-cod'!A:B,2,0)</f>
        <v/>
      </c>
      <c r="L161" s="3" t="str">
        <f>IF('Comanda Decor 2'!$D188&lt;&gt;0,VLOOKUP('Formula Cant 2'!$E160,'Grafica Cant'!$E$2:$F$17,2,0),"")</f>
        <v/>
      </c>
      <c r="M161" s="3" t="str">
        <f>IF('Comanda Decor 2'!$C188&lt;&gt;"",IF('Comanda Decor 2'!$L188&lt;&gt;"",'Comanda Decor 2'!$L188,""),"")</f>
        <v/>
      </c>
      <c r="N161" s="3" t="str">
        <f>IF('Comanda Decor 2'!$C188&lt;&gt;"",IF('Comanda Decor 2'!$C$12&lt;&gt;"",'Comanda Decor 2'!$C$12,""),"")</f>
        <v/>
      </c>
      <c r="O161" s="7" t="str">
        <f>IF('Comanda Decor 2'!$C188&lt;&gt;"",IF('Comanda Decor 2'!$C$10&lt;&gt;"",'Comanda Decor 2'!$C$10,""),"")</f>
        <v/>
      </c>
    </row>
    <row r="162" spans="1:15" x14ac:dyDescent="0.3">
      <c r="A162" s="3">
        <v>160</v>
      </c>
      <c r="B162" s="3" t="str">
        <f>IF('Comanda Decor 2'!$B189&lt;&gt;"",'Comanda Decor 2'!$B189,"")</f>
        <v/>
      </c>
      <c r="C162" s="3" t="str">
        <f>IF('Comanda Decor 2'!$C189&lt;&gt;"",'Comanda Decor 2'!$C189,"")</f>
        <v/>
      </c>
      <c r="D162" s="3" t="str">
        <f>IF('Comanda Decor 2'!$D189&lt;&gt;0,'Comanda Decor 2'!$D189,"")</f>
        <v/>
      </c>
      <c r="E162" s="3" t="str">
        <f>IF('Comanda Decor 2'!$E189&lt;&gt;0,'Comanda Decor 2'!$E189,"")</f>
        <v/>
      </c>
      <c r="F162" s="3" t="str">
        <f>IF('Comanda Decor 2'!$F189&lt;&gt;0,'Comanda Decor 2'!$F189,"")</f>
        <v/>
      </c>
      <c r="G162" s="3" t="str">
        <f>IF('Comanda Decor 2'!$C189="","",IF('Comanda Decor 2'!$G189="",1,0))</f>
        <v/>
      </c>
      <c r="H162" s="3" t="str">
        <f>VLOOKUP(IF('Comanda Decor 2'!$H189=1,'Comanda Decor 2'!$C$20,IF('Comanda Decor 2'!$H189=2,'Comanda Decor 2'!$C$21,IF('Comanda Decor 2'!$H189=3,'Comanda Decor 2'!$C$22,IF('Comanda Decor 2'!$H189=4,'Comanda Decor 2'!$C$23,IF('Comanda Decor 2'!$H189=5,'Comanda Decor 2'!$C$24,IF('Comanda Decor 2'!$H189=6,'Comanda Decor 2'!$C$25,"Blank")))))),'Corespondenta ABS denumire-cod'!A:B,2,0)</f>
        <v/>
      </c>
      <c r="I162" s="3" t="str">
        <f>VLOOKUP(IF('Comanda Decor 2'!$I189=1,'Comanda Decor 2'!$C$20,IF('Comanda Decor 2'!$I189=2,'Comanda Decor 2'!$C$21,IF('Comanda Decor 2'!$I189=3,'Comanda Decor 2'!$C$22,IF('Comanda Decor 2'!$I189=4,'Comanda Decor 2'!$C$23,IF('Comanda Decor 2'!$I189=5,'Comanda Decor 2'!$C$24,IF('Comanda Decor 2'!$I189=6,'Comanda Decor 2'!$C$25,"Blank")))))),'Corespondenta ABS denumire-cod'!A:B,2,0)</f>
        <v/>
      </c>
      <c r="J162" s="3" t="str">
        <f>VLOOKUP(IF('Comanda Decor 2'!$J189=1,'Comanda Decor 2'!$C$20,IF('Comanda Decor 2'!$J189=2,'Comanda Decor 2'!$C$21,IF('Comanda Decor 2'!$J189=3,'Comanda Decor 2'!$C$22,IF('Comanda Decor 2'!$J189=4,'Comanda Decor 2'!$C$23,IF('Comanda Decor 2'!$J189=5,'Comanda Decor 2'!$C$24,IF('Comanda Decor 2'!$J189=6,'Comanda Decor 2'!$C$25,"Blank")))))),'Corespondenta ABS denumire-cod'!A:B,2,0)</f>
        <v/>
      </c>
      <c r="K162" s="3" t="str">
        <f>VLOOKUP(IF('Comanda Decor 2'!$K189=1,'Comanda Decor 2'!$C$20,IF('Comanda Decor 2'!$K189=2,'Comanda Decor 2'!$C$21,IF('Comanda Decor 2'!$K189=3,'Comanda Decor 2'!$C$22,IF('Comanda Decor 2'!$K189=4,'Comanda Decor 2'!$C$23,IF('Comanda Decor 2'!$K189=5,'Comanda Decor 2'!$C$24,IF('Comanda Decor 2'!$K189=6,'Comanda Decor 2'!$C$25,"Blank")))))),'Corespondenta ABS denumire-cod'!A:B,2,0)</f>
        <v/>
      </c>
      <c r="L162" s="3" t="str">
        <f>IF('Comanda Decor 2'!$D189&lt;&gt;0,VLOOKUP('Formula Cant 2'!$E161,'Grafica Cant'!$E$2:$F$17,2,0),"")</f>
        <v/>
      </c>
      <c r="M162" s="3" t="str">
        <f>IF('Comanda Decor 2'!$C189&lt;&gt;"",IF('Comanda Decor 2'!$L189&lt;&gt;"",'Comanda Decor 2'!$L189,""),"")</f>
        <v/>
      </c>
      <c r="N162" s="3" t="str">
        <f>IF('Comanda Decor 2'!$C189&lt;&gt;"",IF('Comanda Decor 2'!$C$12&lt;&gt;"",'Comanda Decor 2'!$C$12,""),"")</f>
        <v/>
      </c>
      <c r="O162" s="7" t="str">
        <f>IF('Comanda Decor 2'!$C189&lt;&gt;"",IF('Comanda Decor 2'!$C$10&lt;&gt;"",'Comanda Decor 2'!$C$10,""),"")</f>
        <v/>
      </c>
    </row>
    <row r="163" spans="1:15" x14ac:dyDescent="0.3">
      <c r="A163" s="3">
        <v>161</v>
      </c>
      <c r="B163" s="3" t="str">
        <f>IF('Comanda Decor 2'!$B190&lt;&gt;"",'Comanda Decor 2'!$B190,"")</f>
        <v/>
      </c>
      <c r="C163" s="3" t="str">
        <f>IF('Comanda Decor 2'!$C190&lt;&gt;"",'Comanda Decor 2'!$C190,"")</f>
        <v/>
      </c>
      <c r="D163" s="3" t="str">
        <f>IF('Comanda Decor 2'!$D190&lt;&gt;0,'Comanda Decor 2'!$D190,"")</f>
        <v/>
      </c>
      <c r="E163" s="3" t="str">
        <f>IF('Comanda Decor 2'!$E190&lt;&gt;0,'Comanda Decor 2'!$E190,"")</f>
        <v/>
      </c>
      <c r="F163" s="3" t="str">
        <f>IF('Comanda Decor 2'!$F190&lt;&gt;0,'Comanda Decor 2'!$F190,"")</f>
        <v/>
      </c>
      <c r="G163" s="3" t="str">
        <f>IF('Comanda Decor 2'!$C190="","",IF('Comanda Decor 2'!$G190="",1,0))</f>
        <v/>
      </c>
      <c r="H163" s="3" t="str">
        <f>VLOOKUP(IF('Comanda Decor 2'!$H190=1,'Comanda Decor 2'!$C$20,IF('Comanda Decor 2'!$H190=2,'Comanda Decor 2'!$C$21,IF('Comanda Decor 2'!$H190=3,'Comanda Decor 2'!$C$22,IF('Comanda Decor 2'!$H190=4,'Comanda Decor 2'!$C$23,IF('Comanda Decor 2'!$H190=5,'Comanda Decor 2'!$C$24,IF('Comanda Decor 2'!$H190=6,'Comanda Decor 2'!$C$25,"Blank")))))),'Corespondenta ABS denumire-cod'!A:B,2,0)</f>
        <v/>
      </c>
      <c r="I163" s="3" t="str">
        <f>VLOOKUP(IF('Comanda Decor 2'!$I190=1,'Comanda Decor 2'!$C$20,IF('Comanda Decor 2'!$I190=2,'Comanda Decor 2'!$C$21,IF('Comanda Decor 2'!$I190=3,'Comanda Decor 2'!$C$22,IF('Comanda Decor 2'!$I190=4,'Comanda Decor 2'!$C$23,IF('Comanda Decor 2'!$I190=5,'Comanda Decor 2'!$C$24,IF('Comanda Decor 2'!$I190=6,'Comanda Decor 2'!$C$25,"Blank")))))),'Corespondenta ABS denumire-cod'!A:B,2,0)</f>
        <v/>
      </c>
      <c r="J163" s="3" t="str">
        <f>VLOOKUP(IF('Comanda Decor 2'!$J190=1,'Comanda Decor 2'!$C$20,IF('Comanda Decor 2'!$J190=2,'Comanda Decor 2'!$C$21,IF('Comanda Decor 2'!$J190=3,'Comanda Decor 2'!$C$22,IF('Comanda Decor 2'!$J190=4,'Comanda Decor 2'!$C$23,IF('Comanda Decor 2'!$J190=5,'Comanda Decor 2'!$C$24,IF('Comanda Decor 2'!$J190=6,'Comanda Decor 2'!$C$25,"Blank")))))),'Corespondenta ABS denumire-cod'!A:B,2,0)</f>
        <v/>
      </c>
      <c r="K163" s="3" t="str">
        <f>VLOOKUP(IF('Comanda Decor 2'!$K190=1,'Comanda Decor 2'!$C$20,IF('Comanda Decor 2'!$K190=2,'Comanda Decor 2'!$C$21,IF('Comanda Decor 2'!$K190=3,'Comanda Decor 2'!$C$22,IF('Comanda Decor 2'!$K190=4,'Comanda Decor 2'!$C$23,IF('Comanda Decor 2'!$K190=5,'Comanda Decor 2'!$C$24,IF('Comanda Decor 2'!$K190=6,'Comanda Decor 2'!$C$25,"Blank")))))),'Corespondenta ABS denumire-cod'!A:B,2,0)</f>
        <v/>
      </c>
      <c r="L163" s="3" t="str">
        <f>IF('Comanda Decor 2'!$D190&lt;&gt;0,VLOOKUP('Formula Cant 2'!$E162,'Grafica Cant'!$E$2:$F$17,2,0),"")</f>
        <v/>
      </c>
      <c r="M163" s="3" t="str">
        <f>IF('Comanda Decor 2'!$C190&lt;&gt;"",IF('Comanda Decor 2'!$L190&lt;&gt;"",'Comanda Decor 2'!$L190,""),"")</f>
        <v/>
      </c>
      <c r="N163" s="3" t="str">
        <f>IF('Comanda Decor 2'!$C190&lt;&gt;"",IF('Comanda Decor 2'!$C$12&lt;&gt;"",'Comanda Decor 2'!$C$12,""),"")</f>
        <v/>
      </c>
      <c r="O163" s="7" t="str">
        <f>IF('Comanda Decor 2'!$C190&lt;&gt;"",IF('Comanda Decor 2'!$C$10&lt;&gt;"",'Comanda Decor 2'!$C$10,""),"")</f>
        <v/>
      </c>
    </row>
    <row r="164" spans="1:15" x14ac:dyDescent="0.3">
      <c r="A164" s="3">
        <v>162</v>
      </c>
      <c r="B164" s="3" t="str">
        <f>IF('Comanda Decor 2'!$B191&lt;&gt;"",'Comanda Decor 2'!$B191,"")</f>
        <v/>
      </c>
      <c r="C164" s="3" t="str">
        <f>IF('Comanda Decor 2'!$C191&lt;&gt;"",'Comanda Decor 2'!$C191,"")</f>
        <v/>
      </c>
      <c r="D164" s="3" t="str">
        <f>IF('Comanda Decor 2'!$D191&lt;&gt;0,'Comanda Decor 2'!$D191,"")</f>
        <v/>
      </c>
      <c r="E164" s="3" t="str">
        <f>IF('Comanda Decor 2'!$E191&lt;&gt;0,'Comanda Decor 2'!$E191,"")</f>
        <v/>
      </c>
      <c r="F164" s="3" t="str">
        <f>IF('Comanda Decor 2'!$F191&lt;&gt;0,'Comanda Decor 2'!$F191,"")</f>
        <v/>
      </c>
      <c r="G164" s="3" t="str">
        <f>IF('Comanda Decor 2'!$C191="","",IF('Comanda Decor 2'!$G191="",1,0))</f>
        <v/>
      </c>
      <c r="H164" s="3" t="str">
        <f>VLOOKUP(IF('Comanda Decor 2'!$H191=1,'Comanda Decor 2'!$C$20,IF('Comanda Decor 2'!$H191=2,'Comanda Decor 2'!$C$21,IF('Comanda Decor 2'!$H191=3,'Comanda Decor 2'!$C$22,IF('Comanda Decor 2'!$H191=4,'Comanda Decor 2'!$C$23,IF('Comanda Decor 2'!$H191=5,'Comanda Decor 2'!$C$24,IF('Comanda Decor 2'!$H191=6,'Comanda Decor 2'!$C$25,"Blank")))))),'Corespondenta ABS denumire-cod'!A:B,2,0)</f>
        <v/>
      </c>
      <c r="I164" s="3" t="str">
        <f>VLOOKUP(IF('Comanda Decor 2'!$I191=1,'Comanda Decor 2'!$C$20,IF('Comanda Decor 2'!$I191=2,'Comanda Decor 2'!$C$21,IF('Comanda Decor 2'!$I191=3,'Comanda Decor 2'!$C$22,IF('Comanda Decor 2'!$I191=4,'Comanda Decor 2'!$C$23,IF('Comanda Decor 2'!$I191=5,'Comanda Decor 2'!$C$24,IF('Comanda Decor 2'!$I191=6,'Comanda Decor 2'!$C$25,"Blank")))))),'Corespondenta ABS denumire-cod'!A:B,2,0)</f>
        <v/>
      </c>
      <c r="J164" s="3" t="str">
        <f>VLOOKUP(IF('Comanda Decor 2'!$J191=1,'Comanda Decor 2'!$C$20,IF('Comanda Decor 2'!$J191=2,'Comanda Decor 2'!$C$21,IF('Comanda Decor 2'!$J191=3,'Comanda Decor 2'!$C$22,IF('Comanda Decor 2'!$J191=4,'Comanda Decor 2'!$C$23,IF('Comanda Decor 2'!$J191=5,'Comanda Decor 2'!$C$24,IF('Comanda Decor 2'!$J191=6,'Comanda Decor 2'!$C$25,"Blank")))))),'Corespondenta ABS denumire-cod'!A:B,2,0)</f>
        <v/>
      </c>
      <c r="K164" s="3" t="str">
        <f>VLOOKUP(IF('Comanda Decor 2'!$K191=1,'Comanda Decor 2'!$C$20,IF('Comanda Decor 2'!$K191=2,'Comanda Decor 2'!$C$21,IF('Comanda Decor 2'!$K191=3,'Comanda Decor 2'!$C$22,IF('Comanda Decor 2'!$K191=4,'Comanda Decor 2'!$C$23,IF('Comanda Decor 2'!$K191=5,'Comanda Decor 2'!$C$24,IF('Comanda Decor 2'!$K191=6,'Comanda Decor 2'!$C$25,"Blank")))))),'Corespondenta ABS denumire-cod'!A:B,2,0)</f>
        <v/>
      </c>
      <c r="L164" s="3" t="str">
        <f>IF('Comanda Decor 2'!$D191&lt;&gt;0,VLOOKUP('Formula Cant 2'!$E163,'Grafica Cant'!$E$2:$F$17,2,0),"")</f>
        <v/>
      </c>
      <c r="M164" s="3" t="str">
        <f>IF('Comanda Decor 2'!$C191&lt;&gt;"",IF('Comanda Decor 2'!$L191&lt;&gt;"",'Comanda Decor 2'!$L191,""),"")</f>
        <v/>
      </c>
      <c r="N164" s="3" t="str">
        <f>IF('Comanda Decor 2'!$C191&lt;&gt;"",IF('Comanda Decor 2'!$C$12&lt;&gt;"",'Comanda Decor 2'!$C$12,""),"")</f>
        <v/>
      </c>
      <c r="O164" s="7" t="str">
        <f>IF('Comanda Decor 2'!$C191&lt;&gt;"",IF('Comanda Decor 2'!$C$10&lt;&gt;"",'Comanda Decor 2'!$C$10,""),"")</f>
        <v/>
      </c>
    </row>
    <row r="165" spans="1:15" x14ac:dyDescent="0.3">
      <c r="A165" s="3">
        <v>163</v>
      </c>
      <c r="B165" s="3" t="str">
        <f>IF('Comanda Decor 2'!$B192&lt;&gt;"",'Comanda Decor 2'!$B192,"")</f>
        <v/>
      </c>
      <c r="C165" s="3" t="str">
        <f>IF('Comanda Decor 2'!$C192&lt;&gt;"",'Comanda Decor 2'!$C192,"")</f>
        <v/>
      </c>
      <c r="D165" s="3" t="str">
        <f>IF('Comanda Decor 2'!$D192&lt;&gt;0,'Comanda Decor 2'!$D192,"")</f>
        <v/>
      </c>
      <c r="E165" s="3" t="str">
        <f>IF('Comanda Decor 2'!$E192&lt;&gt;0,'Comanda Decor 2'!$E192,"")</f>
        <v/>
      </c>
      <c r="F165" s="3" t="str">
        <f>IF('Comanda Decor 2'!$F192&lt;&gt;0,'Comanda Decor 2'!$F192,"")</f>
        <v/>
      </c>
      <c r="G165" s="3" t="str">
        <f>IF('Comanda Decor 2'!$C192="","",IF('Comanda Decor 2'!$G192="",1,0))</f>
        <v/>
      </c>
      <c r="H165" s="3" t="str">
        <f>VLOOKUP(IF('Comanda Decor 2'!$H192=1,'Comanda Decor 2'!$C$20,IF('Comanda Decor 2'!$H192=2,'Comanda Decor 2'!$C$21,IF('Comanda Decor 2'!$H192=3,'Comanda Decor 2'!$C$22,IF('Comanda Decor 2'!$H192=4,'Comanda Decor 2'!$C$23,IF('Comanda Decor 2'!$H192=5,'Comanda Decor 2'!$C$24,IF('Comanda Decor 2'!$H192=6,'Comanda Decor 2'!$C$25,"Blank")))))),'Corespondenta ABS denumire-cod'!A:B,2,0)</f>
        <v/>
      </c>
      <c r="I165" s="3" t="str">
        <f>VLOOKUP(IF('Comanda Decor 2'!$I192=1,'Comanda Decor 2'!$C$20,IF('Comanda Decor 2'!$I192=2,'Comanda Decor 2'!$C$21,IF('Comanda Decor 2'!$I192=3,'Comanda Decor 2'!$C$22,IF('Comanda Decor 2'!$I192=4,'Comanda Decor 2'!$C$23,IF('Comanda Decor 2'!$I192=5,'Comanda Decor 2'!$C$24,IF('Comanda Decor 2'!$I192=6,'Comanda Decor 2'!$C$25,"Blank")))))),'Corespondenta ABS denumire-cod'!A:B,2,0)</f>
        <v/>
      </c>
      <c r="J165" s="3" t="str">
        <f>VLOOKUP(IF('Comanda Decor 2'!$J192=1,'Comanda Decor 2'!$C$20,IF('Comanda Decor 2'!$J192=2,'Comanda Decor 2'!$C$21,IF('Comanda Decor 2'!$J192=3,'Comanda Decor 2'!$C$22,IF('Comanda Decor 2'!$J192=4,'Comanda Decor 2'!$C$23,IF('Comanda Decor 2'!$J192=5,'Comanda Decor 2'!$C$24,IF('Comanda Decor 2'!$J192=6,'Comanda Decor 2'!$C$25,"Blank")))))),'Corespondenta ABS denumire-cod'!A:B,2,0)</f>
        <v/>
      </c>
      <c r="K165" s="3" t="str">
        <f>VLOOKUP(IF('Comanda Decor 2'!$K192=1,'Comanda Decor 2'!$C$20,IF('Comanda Decor 2'!$K192=2,'Comanda Decor 2'!$C$21,IF('Comanda Decor 2'!$K192=3,'Comanda Decor 2'!$C$22,IF('Comanda Decor 2'!$K192=4,'Comanda Decor 2'!$C$23,IF('Comanda Decor 2'!$K192=5,'Comanda Decor 2'!$C$24,IF('Comanda Decor 2'!$K192=6,'Comanda Decor 2'!$C$25,"Blank")))))),'Corespondenta ABS denumire-cod'!A:B,2,0)</f>
        <v/>
      </c>
      <c r="L165" s="3" t="str">
        <f>IF('Comanda Decor 2'!$D192&lt;&gt;0,VLOOKUP('Formula Cant 2'!$E164,'Grafica Cant'!$E$2:$F$17,2,0),"")</f>
        <v/>
      </c>
      <c r="M165" s="3" t="str">
        <f>IF('Comanda Decor 2'!$C192&lt;&gt;"",IF('Comanda Decor 2'!$L192&lt;&gt;"",'Comanda Decor 2'!$L192,""),"")</f>
        <v/>
      </c>
      <c r="N165" s="3" t="str">
        <f>IF('Comanda Decor 2'!$C192&lt;&gt;"",IF('Comanda Decor 2'!$C$12&lt;&gt;"",'Comanda Decor 2'!$C$12,""),"")</f>
        <v/>
      </c>
      <c r="O165" s="7" t="str">
        <f>IF('Comanda Decor 2'!$C192&lt;&gt;"",IF('Comanda Decor 2'!$C$10&lt;&gt;"",'Comanda Decor 2'!$C$10,""),"")</f>
        <v/>
      </c>
    </row>
    <row r="166" spans="1:15" x14ac:dyDescent="0.3">
      <c r="A166" s="3">
        <v>164</v>
      </c>
      <c r="B166" s="3" t="str">
        <f>IF('Comanda Decor 2'!$B193&lt;&gt;"",'Comanda Decor 2'!$B193,"")</f>
        <v/>
      </c>
      <c r="C166" s="3" t="str">
        <f>IF('Comanda Decor 2'!$C193&lt;&gt;"",'Comanda Decor 2'!$C193,"")</f>
        <v/>
      </c>
      <c r="D166" s="3" t="str">
        <f>IF('Comanda Decor 2'!$D193&lt;&gt;0,'Comanda Decor 2'!$D193,"")</f>
        <v/>
      </c>
      <c r="E166" s="3" t="str">
        <f>IF('Comanda Decor 2'!$E193&lt;&gt;0,'Comanda Decor 2'!$E193,"")</f>
        <v/>
      </c>
      <c r="F166" s="3" t="str">
        <f>IF('Comanda Decor 2'!$F193&lt;&gt;0,'Comanda Decor 2'!$F193,"")</f>
        <v/>
      </c>
      <c r="G166" s="3" t="str">
        <f>IF('Comanda Decor 2'!$C193="","",IF('Comanda Decor 2'!$G193="",1,0))</f>
        <v/>
      </c>
      <c r="H166" s="3" t="str">
        <f>VLOOKUP(IF('Comanda Decor 2'!$H193=1,'Comanda Decor 2'!$C$20,IF('Comanda Decor 2'!$H193=2,'Comanda Decor 2'!$C$21,IF('Comanda Decor 2'!$H193=3,'Comanda Decor 2'!$C$22,IF('Comanda Decor 2'!$H193=4,'Comanda Decor 2'!$C$23,IF('Comanda Decor 2'!$H193=5,'Comanda Decor 2'!$C$24,IF('Comanda Decor 2'!$H193=6,'Comanda Decor 2'!$C$25,"Blank")))))),'Corespondenta ABS denumire-cod'!A:B,2,0)</f>
        <v/>
      </c>
      <c r="I166" s="3" t="str">
        <f>VLOOKUP(IF('Comanda Decor 2'!$I193=1,'Comanda Decor 2'!$C$20,IF('Comanda Decor 2'!$I193=2,'Comanda Decor 2'!$C$21,IF('Comanda Decor 2'!$I193=3,'Comanda Decor 2'!$C$22,IF('Comanda Decor 2'!$I193=4,'Comanda Decor 2'!$C$23,IF('Comanda Decor 2'!$I193=5,'Comanda Decor 2'!$C$24,IF('Comanda Decor 2'!$I193=6,'Comanda Decor 2'!$C$25,"Blank")))))),'Corespondenta ABS denumire-cod'!A:B,2,0)</f>
        <v/>
      </c>
      <c r="J166" s="3" t="str">
        <f>VLOOKUP(IF('Comanda Decor 2'!$J193=1,'Comanda Decor 2'!$C$20,IF('Comanda Decor 2'!$J193=2,'Comanda Decor 2'!$C$21,IF('Comanda Decor 2'!$J193=3,'Comanda Decor 2'!$C$22,IF('Comanda Decor 2'!$J193=4,'Comanda Decor 2'!$C$23,IF('Comanda Decor 2'!$J193=5,'Comanda Decor 2'!$C$24,IF('Comanda Decor 2'!$J193=6,'Comanda Decor 2'!$C$25,"Blank")))))),'Corespondenta ABS denumire-cod'!A:B,2,0)</f>
        <v/>
      </c>
      <c r="K166" s="3" t="str">
        <f>VLOOKUP(IF('Comanda Decor 2'!$K193=1,'Comanda Decor 2'!$C$20,IF('Comanda Decor 2'!$K193=2,'Comanda Decor 2'!$C$21,IF('Comanda Decor 2'!$K193=3,'Comanda Decor 2'!$C$22,IF('Comanda Decor 2'!$K193=4,'Comanda Decor 2'!$C$23,IF('Comanda Decor 2'!$K193=5,'Comanda Decor 2'!$C$24,IF('Comanda Decor 2'!$K193=6,'Comanda Decor 2'!$C$25,"Blank")))))),'Corespondenta ABS denumire-cod'!A:B,2,0)</f>
        <v/>
      </c>
      <c r="L166" s="3" t="str">
        <f>IF('Comanda Decor 2'!$D193&lt;&gt;0,VLOOKUP('Formula Cant 2'!$E165,'Grafica Cant'!$E$2:$F$17,2,0),"")</f>
        <v/>
      </c>
      <c r="M166" s="3" t="str">
        <f>IF('Comanda Decor 2'!$C193&lt;&gt;"",IF('Comanda Decor 2'!$L193&lt;&gt;"",'Comanda Decor 2'!$L193,""),"")</f>
        <v/>
      </c>
      <c r="N166" s="3" t="str">
        <f>IF('Comanda Decor 2'!$C193&lt;&gt;"",IF('Comanda Decor 2'!$C$12&lt;&gt;"",'Comanda Decor 2'!$C$12,""),"")</f>
        <v/>
      </c>
      <c r="O166" s="7" t="str">
        <f>IF('Comanda Decor 2'!$C193&lt;&gt;"",IF('Comanda Decor 2'!$C$10&lt;&gt;"",'Comanda Decor 2'!$C$10,""),"")</f>
        <v/>
      </c>
    </row>
    <row r="167" spans="1:15" x14ac:dyDescent="0.3">
      <c r="A167" s="3">
        <v>165</v>
      </c>
      <c r="B167" s="3" t="str">
        <f>IF('Comanda Decor 2'!$B194&lt;&gt;"",'Comanda Decor 2'!$B194,"")</f>
        <v/>
      </c>
      <c r="C167" s="3" t="str">
        <f>IF('Comanda Decor 2'!$C194&lt;&gt;"",'Comanda Decor 2'!$C194,"")</f>
        <v/>
      </c>
      <c r="D167" s="3" t="str">
        <f>IF('Comanda Decor 2'!$D194&lt;&gt;0,'Comanda Decor 2'!$D194,"")</f>
        <v/>
      </c>
      <c r="E167" s="3" t="str">
        <f>IF('Comanda Decor 2'!$E194&lt;&gt;0,'Comanda Decor 2'!$E194,"")</f>
        <v/>
      </c>
      <c r="F167" s="3" t="str">
        <f>IF('Comanda Decor 2'!$F194&lt;&gt;0,'Comanda Decor 2'!$F194,"")</f>
        <v/>
      </c>
      <c r="G167" s="3" t="str">
        <f>IF('Comanda Decor 2'!$C194="","",IF('Comanda Decor 2'!$G194="",1,0))</f>
        <v/>
      </c>
      <c r="H167" s="3" t="str">
        <f>VLOOKUP(IF('Comanda Decor 2'!$H194=1,'Comanda Decor 2'!$C$20,IF('Comanda Decor 2'!$H194=2,'Comanda Decor 2'!$C$21,IF('Comanda Decor 2'!$H194=3,'Comanda Decor 2'!$C$22,IF('Comanda Decor 2'!$H194=4,'Comanda Decor 2'!$C$23,IF('Comanda Decor 2'!$H194=5,'Comanda Decor 2'!$C$24,IF('Comanda Decor 2'!$H194=6,'Comanda Decor 2'!$C$25,"Blank")))))),'Corespondenta ABS denumire-cod'!A:B,2,0)</f>
        <v/>
      </c>
      <c r="I167" s="3" t="str">
        <f>VLOOKUP(IF('Comanda Decor 2'!$I194=1,'Comanda Decor 2'!$C$20,IF('Comanda Decor 2'!$I194=2,'Comanda Decor 2'!$C$21,IF('Comanda Decor 2'!$I194=3,'Comanda Decor 2'!$C$22,IF('Comanda Decor 2'!$I194=4,'Comanda Decor 2'!$C$23,IF('Comanda Decor 2'!$I194=5,'Comanda Decor 2'!$C$24,IF('Comanda Decor 2'!$I194=6,'Comanda Decor 2'!$C$25,"Blank")))))),'Corespondenta ABS denumire-cod'!A:B,2,0)</f>
        <v/>
      </c>
      <c r="J167" s="3" t="str">
        <f>VLOOKUP(IF('Comanda Decor 2'!$J194=1,'Comanda Decor 2'!$C$20,IF('Comanda Decor 2'!$J194=2,'Comanda Decor 2'!$C$21,IF('Comanda Decor 2'!$J194=3,'Comanda Decor 2'!$C$22,IF('Comanda Decor 2'!$J194=4,'Comanda Decor 2'!$C$23,IF('Comanda Decor 2'!$J194=5,'Comanda Decor 2'!$C$24,IF('Comanda Decor 2'!$J194=6,'Comanda Decor 2'!$C$25,"Blank")))))),'Corespondenta ABS denumire-cod'!A:B,2,0)</f>
        <v/>
      </c>
      <c r="K167" s="3" t="str">
        <f>VLOOKUP(IF('Comanda Decor 2'!$K194=1,'Comanda Decor 2'!$C$20,IF('Comanda Decor 2'!$K194=2,'Comanda Decor 2'!$C$21,IF('Comanda Decor 2'!$K194=3,'Comanda Decor 2'!$C$22,IF('Comanda Decor 2'!$K194=4,'Comanda Decor 2'!$C$23,IF('Comanda Decor 2'!$K194=5,'Comanda Decor 2'!$C$24,IF('Comanda Decor 2'!$K194=6,'Comanda Decor 2'!$C$25,"Blank")))))),'Corespondenta ABS denumire-cod'!A:B,2,0)</f>
        <v/>
      </c>
      <c r="L167" s="3" t="str">
        <f>IF('Comanda Decor 2'!$D194&lt;&gt;0,VLOOKUP('Formula Cant 2'!$E166,'Grafica Cant'!$E$2:$F$17,2,0),"")</f>
        <v/>
      </c>
      <c r="M167" s="3" t="str">
        <f>IF('Comanda Decor 2'!$C194&lt;&gt;"",IF('Comanda Decor 2'!$L194&lt;&gt;"",'Comanda Decor 2'!$L194,""),"")</f>
        <v/>
      </c>
      <c r="N167" s="3" t="str">
        <f>IF('Comanda Decor 2'!$C194&lt;&gt;"",IF('Comanda Decor 2'!$C$12&lt;&gt;"",'Comanda Decor 2'!$C$12,""),"")</f>
        <v/>
      </c>
      <c r="O167" s="7" t="str">
        <f>IF('Comanda Decor 2'!$C194&lt;&gt;"",IF('Comanda Decor 2'!$C$10&lt;&gt;"",'Comanda Decor 2'!$C$10,""),"")</f>
        <v/>
      </c>
    </row>
    <row r="168" spans="1:15" x14ac:dyDescent="0.3">
      <c r="A168" s="3">
        <v>166</v>
      </c>
      <c r="B168" s="3" t="str">
        <f>IF('Comanda Decor 2'!$B195&lt;&gt;"",'Comanda Decor 2'!$B195,"")</f>
        <v/>
      </c>
      <c r="C168" s="3" t="str">
        <f>IF('Comanda Decor 2'!$C195&lt;&gt;"",'Comanda Decor 2'!$C195,"")</f>
        <v/>
      </c>
      <c r="D168" s="3" t="str">
        <f>IF('Comanda Decor 2'!$D195&lt;&gt;0,'Comanda Decor 2'!$D195,"")</f>
        <v/>
      </c>
      <c r="E168" s="3" t="str">
        <f>IF('Comanda Decor 2'!$E195&lt;&gt;0,'Comanda Decor 2'!$E195,"")</f>
        <v/>
      </c>
      <c r="F168" s="3" t="str">
        <f>IF('Comanda Decor 2'!$F195&lt;&gt;0,'Comanda Decor 2'!$F195,"")</f>
        <v/>
      </c>
      <c r="G168" s="3" t="str">
        <f>IF('Comanda Decor 2'!$C195="","",IF('Comanda Decor 2'!$G195="",1,0))</f>
        <v/>
      </c>
      <c r="H168" s="3" t="str">
        <f>VLOOKUP(IF('Comanda Decor 2'!$H195=1,'Comanda Decor 2'!$C$20,IF('Comanda Decor 2'!$H195=2,'Comanda Decor 2'!$C$21,IF('Comanda Decor 2'!$H195=3,'Comanda Decor 2'!$C$22,IF('Comanda Decor 2'!$H195=4,'Comanda Decor 2'!$C$23,IF('Comanda Decor 2'!$H195=5,'Comanda Decor 2'!$C$24,IF('Comanda Decor 2'!$H195=6,'Comanda Decor 2'!$C$25,"Blank")))))),'Corespondenta ABS denumire-cod'!A:B,2,0)</f>
        <v/>
      </c>
      <c r="I168" s="3" t="str">
        <f>VLOOKUP(IF('Comanda Decor 2'!$I195=1,'Comanda Decor 2'!$C$20,IF('Comanda Decor 2'!$I195=2,'Comanda Decor 2'!$C$21,IF('Comanda Decor 2'!$I195=3,'Comanda Decor 2'!$C$22,IF('Comanda Decor 2'!$I195=4,'Comanda Decor 2'!$C$23,IF('Comanda Decor 2'!$I195=5,'Comanda Decor 2'!$C$24,IF('Comanda Decor 2'!$I195=6,'Comanda Decor 2'!$C$25,"Blank")))))),'Corespondenta ABS denumire-cod'!A:B,2,0)</f>
        <v/>
      </c>
      <c r="J168" s="3" t="str">
        <f>VLOOKUP(IF('Comanda Decor 2'!$J195=1,'Comanda Decor 2'!$C$20,IF('Comanda Decor 2'!$J195=2,'Comanda Decor 2'!$C$21,IF('Comanda Decor 2'!$J195=3,'Comanda Decor 2'!$C$22,IF('Comanda Decor 2'!$J195=4,'Comanda Decor 2'!$C$23,IF('Comanda Decor 2'!$J195=5,'Comanda Decor 2'!$C$24,IF('Comanda Decor 2'!$J195=6,'Comanda Decor 2'!$C$25,"Blank")))))),'Corespondenta ABS denumire-cod'!A:B,2,0)</f>
        <v/>
      </c>
      <c r="K168" s="3" t="str">
        <f>VLOOKUP(IF('Comanda Decor 2'!$K195=1,'Comanda Decor 2'!$C$20,IF('Comanda Decor 2'!$K195=2,'Comanda Decor 2'!$C$21,IF('Comanda Decor 2'!$K195=3,'Comanda Decor 2'!$C$22,IF('Comanda Decor 2'!$K195=4,'Comanda Decor 2'!$C$23,IF('Comanda Decor 2'!$K195=5,'Comanda Decor 2'!$C$24,IF('Comanda Decor 2'!$K195=6,'Comanda Decor 2'!$C$25,"Blank")))))),'Corespondenta ABS denumire-cod'!A:B,2,0)</f>
        <v/>
      </c>
      <c r="L168" s="3" t="str">
        <f>IF('Comanda Decor 2'!$D195&lt;&gt;0,VLOOKUP('Formula Cant 2'!$E167,'Grafica Cant'!$E$2:$F$17,2,0),"")</f>
        <v/>
      </c>
      <c r="M168" s="3" t="str">
        <f>IF('Comanda Decor 2'!$C195&lt;&gt;"",IF('Comanda Decor 2'!$L195&lt;&gt;"",'Comanda Decor 2'!$L195,""),"")</f>
        <v/>
      </c>
      <c r="N168" s="3" t="str">
        <f>IF('Comanda Decor 2'!$C195&lt;&gt;"",IF('Comanda Decor 2'!$C$12&lt;&gt;"",'Comanda Decor 2'!$C$12,""),"")</f>
        <v/>
      </c>
      <c r="O168" s="7" t="str">
        <f>IF('Comanda Decor 2'!$C195&lt;&gt;"",IF('Comanda Decor 2'!$C$10&lt;&gt;"",'Comanda Decor 2'!$C$10,""),"")</f>
        <v/>
      </c>
    </row>
    <row r="169" spans="1:15" x14ac:dyDescent="0.3">
      <c r="A169" s="3">
        <v>167</v>
      </c>
      <c r="B169" s="3" t="str">
        <f>IF('Comanda Decor 2'!$B196&lt;&gt;"",'Comanda Decor 2'!$B196,"")</f>
        <v/>
      </c>
      <c r="C169" s="3" t="str">
        <f>IF('Comanda Decor 2'!$C196&lt;&gt;"",'Comanda Decor 2'!$C196,"")</f>
        <v/>
      </c>
      <c r="D169" s="3" t="str">
        <f>IF('Comanda Decor 2'!$D196&lt;&gt;0,'Comanda Decor 2'!$D196,"")</f>
        <v/>
      </c>
      <c r="E169" s="3" t="str">
        <f>IF('Comanda Decor 2'!$E196&lt;&gt;0,'Comanda Decor 2'!$E196,"")</f>
        <v/>
      </c>
      <c r="F169" s="3" t="str">
        <f>IF('Comanda Decor 2'!$F196&lt;&gt;0,'Comanda Decor 2'!$F196,"")</f>
        <v/>
      </c>
      <c r="G169" s="3" t="str">
        <f>IF('Comanda Decor 2'!$C196="","",IF('Comanda Decor 2'!$G196="",1,0))</f>
        <v/>
      </c>
      <c r="H169" s="3" t="str">
        <f>VLOOKUP(IF('Comanda Decor 2'!$H196=1,'Comanda Decor 2'!$C$20,IF('Comanda Decor 2'!$H196=2,'Comanda Decor 2'!$C$21,IF('Comanda Decor 2'!$H196=3,'Comanda Decor 2'!$C$22,IF('Comanda Decor 2'!$H196=4,'Comanda Decor 2'!$C$23,IF('Comanda Decor 2'!$H196=5,'Comanda Decor 2'!$C$24,IF('Comanda Decor 2'!$H196=6,'Comanda Decor 2'!$C$25,"Blank")))))),'Corespondenta ABS denumire-cod'!A:B,2,0)</f>
        <v/>
      </c>
      <c r="I169" s="3" t="str">
        <f>VLOOKUP(IF('Comanda Decor 2'!$I196=1,'Comanda Decor 2'!$C$20,IF('Comanda Decor 2'!$I196=2,'Comanda Decor 2'!$C$21,IF('Comanda Decor 2'!$I196=3,'Comanda Decor 2'!$C$22,IF('Comanda Decor 2'!$I196=4,'Comanda Decor 2'!$C$23,IF('Comanda Decor 2'!$I196=5,'Comanda Decor 2'!$C$24,IF('Comanda Decor 2'!$I196=6,'Comanda Decor 2'!$C$25,"Blank")))))),'Corespondenta ABS denumire-cod'!A:B,2,0)</f>
        <v/>
      </c>
      <c r="J169" s="3" t="str">
        <f>VLOOKUP(IF('Comanda Decor 2'!$J196=1,'Comanda Decor 2'!$C$20,IF('Comanda Decor 2'!$J196=2,'Comanda Decor 2'!$C$21,IF('Comanda Decor 2'!$J196=3,'Comanda Decor 2'!$C$22,IF('Comanda Decor 2'!$J196=4,'Comanda Decor 2'!$C$23,IF('Comanda Decor 2'!$J196=5,'Comanda Decor 2'!$C$24,IF('Comanda Decor 2'!$J196=6,'Comanda Decor 2'!$C$25,"Blank")))))),'Corespondenta ABS denumire-cod'!A:B,2,0)</f>
        <v/>
      </c>
      <c r="K169" s="3" t="str">
        <f>VLOOKUP(IF('Comanda Decor 2'!$K196=1,'Comanda Decor 2'!$C$20,IF('Comanda Decor 2'!$K196=2,'Comanda Decor 2'!$C$21,IF('Comanda Decor 2'!$K196=3,'Comanda Decor 2'!$C$22,IF('Comanda Decor 2'!$K196=4,'Comanda Decor 2'!$C$23,IF('Comanda Decor 2'!$K196=5,'Comanda Decor 2'!$C$24,IF('Comanda Decor 2'!$K196=6,'Comanda Decor 2'!$C$25,"Blank")))))),'Corespondenta ABS denumire-cod'!A:B,2,0)</f>
        <v/>
      </c>
      <c r="L169" s="3" t="str">
        <f>IF('Comanda Decor 2'!$D196&lt;&gt;0,VLOOKUP('Formula Cant 2'!$E168,'Grafica Cant'!$E$2:$F$17,2,0),"")</f>
        <v/>
      </c>
      <c r="M169" s="3" t="str">
        <f>IF('Comanda Decor 2'!$C196&lt;&gt;"",IF('Comanda Decor 2'!$L196&lt;&gt;"",'Comanda Decor 2'!$L196,""),"")</f>
        <v/>
      </c>
      <c r="N169" s="3" t="str">
        <f>IF('Comanda Decor 2'!$C196&lt;&gt;"",IF('Comanda Decor 2'!$C$12&lt;&gt;"",'Comanda Decor 2'!$C$12,""),"")</f>
        <v/>
      </c>
      <c r="O169" s="7" t="str">
        <f>IF('Comanda Decor 2'!$C196&lt;&gt;"",IF('Comanda Decor 2'!$C$10&lt;&gt;"",'Comanda Decor 2'!$C$10,""),"")</f>
        <v/>
      </c>
    </row>
    <row r="170" spans="1:15" x14ac:dyDescent="0.3">
      <c r="A170" s="3">
        <v>168</v>
      </c>
      <c r="B170" s="3" t="str">
        <f>IF('Comanda Decor 2'!$B197&lt;&gt;"",'Comanda Decor 2'!$B197,"")</f>
        <v/>
      </c>
      <c r="C170" s="3" t="str">
        <f>IF('Comanda Decor 2'!$C197&lt;&gt;"",'Comanda Decor 2'!$C197,"")</f>
        <v/>
      </c>
      <c r="D170" s="3" t="str">
        <f>IF('Comanda Decor 2'!$D197&lt;&gt;0,'Comanda Decor 2'!$D197,"")</f>
        <v/>
      </c>
      <c r="E170" s="3" t="str">
        <f>IF('Comanda Decor 2'!$E197&lt;&gt;0,'Comanda Decor 2'!$E197,"")</f>
        <v/>
      </c>
      <c r="F170" s="3" t="str">
        <f>IF('Comanda Decor 2'!$F197&lt;&gt;0,'Comanda Decor 2'!$F197,"")</f>
        <v/>
      </c>
      <c r="G170" s="3" t="str">
        <f>IF('Comanda Decor 2'!$C197="","",IF('Comanda Decor 2'!$G197="",1,0))</f>
        <v/>
      </c>
      <c r="H170" s="3" t="str">
        <f>VLOOKUP(IF('Comanda Decor 2'!$H197=1,'Comanda Decor 2'!$C$20,IF('Comanda Decor 2'!$H197=2,'Comanda Decor 2'!$C$21,IF('Comanda Decor 2'!$H197=3,'Comanda Decor 2'!$C$22,IF('Comanda Decor 2'!$H197=4,'Comanda Decor 2'!$C$23,IF('Comanda Decor 2'!$H197=5,'Comanda Decor 2'!$C$24,IF('Comanda Decor 2'!$H197=6,'Comanda Decor 2'!$C$25,"Blank")))))),'Corespondenta ABS denumire-cod'!A:B,2,0)</f>
        <v/>
      </c>
      <c r="I170" s="3" t="str">
        <f>VLOOKUP(IF('Comanda Decor 2'!$I197=1,'Comanda Decor 2'!$C$20,IF('Comanda Decor 2'!$I197=2,'Comanda Decor 2'!$C$21,IF('Comanda Decor 2'!$I197=3,'Comanda Decor 2'!$C$22,IF('Comanda Decor 2'!$I197=4,'Comanda Decor 2'!$C$23,IF('Comanda Decor 2'!$I197=5,'Comanda Decor 2'!$C$24,IF('Comanda Decor 2'!$I197=6,'Comanda Decor 2'!$C$25,"Blank")))))),'Corespondenta ABS denumire-cod'!A:B,2,0)</f>
        <v/>
      </c>
      <c r="J170" s="3" t="str">
        <f>VLOOKUP(IF('Comanda Decor 2'!$J197=1,'Comanda Decor 2'!$C$20,IF('Comanda Decor 2'!$J197=2,'Comanda Decor 2'!$C$21,IF('Comanda Decor 2'!$J197=3,'Comanda Decor 2'!$C$22,IF('Comanda Decor 2'!$J197=4,'Comanda Decor 2'!$C$23,IF('Comanda Decor 2'!$J197=5,'Comanda Decor 2'!$C$24,IF('Comanda Decor 2'!$J197=6,'Comanda Decor 2'!$C$25,"Blank")))))),'Corespondenta ABS denumire-cod'!A:B,2,0)</f>
        <v/>
      </c>
      <c r="K170" s="3" t="str">
        <f>VLOOKUP(IF('Comanda Decor 2'!$K197=1,'Comanda Decor 2'!$C$20,IF('Comanda Decor 2'!$K197=2,'Comanda Decor 2'!$C$21,IF('Comanda Decor 2'!$K197=3,'Comanda Decor 2'!$C$22,IF('Comanda Decor 2'!$K197=4,'Comanda Decor 2'!$C$23,IF('Comanda Decor 2'!$K197=5,'Comanda Decor 2'!$C$24,IF('Comanda Decor 2'!$K197=6,'Comanda Decor 2'!$C$25,"Blank")))))),'Corespondenta ABS denumire-cod'!A:B,2,0)</f>
        <v/>
      </c>
      <c r="L170" s="3" t="str">
        <f>IF('Comanda Decor 2'!$D197&lt;&gt;0,VLOOKUP('Formula Cant 2'!$E169,'Grafica Cant'!$E$2:$F$17,2,0),"")</f>
        <v/>
      </c>
      <c r="M170" s="3" t="str">
        <f>IF('Comanda Decor 2'!$C197&lt;&gt;"",IF('Comanda Decor 2'!$L197&lt;&gt;"",'Comanda Decor 2'!$L197,""),"")</f>
        <v/>
      </c>
      <c r="N170" s="3" t="str">
        <f>IF('Comanda Decor 2'!$C197&lt;&gt;"",IF('Comanda Decor 2'!$C$12&lt;&gt;"",'Comanda Decor 2'!$C$12,""),"")</f>
        <v/>
      </c>
      <c r="O170" s="7" t="str">
        <f>IF('Comanda Decor 2'!$C197&lt;&gt;"",IF('Comanda Decor 2'!$C$10&lt;&gt;"",'Comanda Decor 2'!$C$10,""),"")</f>
        <v/>
      </c>
    </row>
    <row r="171" spans="1:15" x14ac:dyDescent="0.3">
      <c r="A171" s="3">
        <v>169</v>
      </c>
      <c r="B171" s="3" t="str">
        <f>IF('Comanda Decor 2'!$B198&lt;&gt;"",'Comanda Decor 2'!$B198,"")</f>
        <v/>
      </c>
      <c r="C171" s="3" t="str">
        <f>IF('Comanda Decor 2'!$C198&lt;&gt;"",'Comanda Decor 2'!$C198,"")</f>
        <v/>
      </c>
      <c r="D171" s="3" t="str">
        <f>IF('Comanda Decor 2'!$D198&lt;&gt;0,'Comanda Decor 2'!$D198,"")</f>
        <v/>
      </c>
      <c r="E171" s="3" t="str">
        <f>IF('Comanda Decor 2'!$E198&lt;&gt;0,'Comanda Decor 2'!$E198,"")</f>
        <v/>
      </c>
      <c r="F171" s="3" t="str">
        <f>IF('Comanda Decor 2'!$F198&lt;&gt;0,'Comanda Decor 2'!$F198,"")</f>
        <v/>
      </c>
      <c r="G171" s="3" t="str">
        <f>IF('Comanda Decor 2'!$C198="","",IF('Comanda Decor 2'!$G198="",1,0))</f>
        <v/>
      </c>
      <c r="H171" s="3" t="str">
        <f>VLOOKUP(IF('Comanda Decor 2'!$H198=1,'Comanda Decor 2'!$C$20,IF('Comanda Decor 2'!$H198=2,'Comanda Decor 2'!$C$21,IF('Comanda Decor 2'!$H198=3,'Comanda Decor 2'!$C$22,IF('Comanda Decor 2'!$H198=4,'Comanda Decor 2'!$C$23,IF('Comanda Decor 2'!$H198=5,'Comanda Decor 2'!$C$24,IF('Comanda Decor 2'!$H198=6,'Comanda Decor 2'!$C$25,"Blank")))))),'Corespondenta ABS denumire-cod'!A:B,2,0)</f>
        <v/>
      </c>
      <c r="I171" s="3" t="str">
        <f>VLOOKUP(IF('Comanda Decor 2'!$I198=1,'Comanda Decor 2'!$C$20,IF('Comanda Decor 2'!$I198=2,'Comanda Decor 2'!$C$21,IF('Comanda Decor 2'!$I198=3,'Comanda Decor 2'!$C$22,IF('Comanda Decor 2'!$I198=4,'Comanda Decor 2'!$C$23,IF('Comanda Decor 2'!$I198=5,'Comanda Decor 2'!$C$24,IF('Comanda Decor 2'!$I198=6,'Comanda Decor 2'!$C$25,"Blank")))))),'Corespondenta ABS denumire-cod'!A:B,2,0)</f>
        <v/>
      </c>
      <c r="J171" s="3" t="str">
        <f>VLOOKUP(IF('Comanda Decor 2'!$J198=1,'Comanda Decor 2'!$C$20,IF('Comanda Decor 2'!$J198=2,'Comanda Decor 2'!$C$21,IF('Comanda Decor 2'!$J198=3,'Comanda Decor 2'!$C$22,IF('Comanda Decor 2'!$J198=4,'Comanda Decor 2'!$C$23,IF('Comanda Decor 2'!$J198=5,'Comanda Decor 2'!$C$24,IF('Comanda Decor 2'!$J198=6,'Comanda Decor 2'!$C$25,"Blank")))))),'Corespondenta ABS denumire-cod'!A:B,2,0)</f>
        <v/>
      </c>
      <c r="K171" s="3" t="str">
        <f>VLOOKUP(IF('Comanda Decor 2'!$K198=1,'Comanda Decor 2'!$C$20,IF('Comanda Decor 2'!$K198=2,'Comanda Decor 2'!$C$21,IF('Comanda Decor 2'!$K198=3,'Comanda Decor 2'!$C$22,IF('Comanda Decor 2'!$K198=4,'Comanda Decor 2'!$C$23,IF('Comanda Decor 2'!$K198=5,'Comanda Decor 2'!$C$24,IF('Comanda Decor 2'!$K198=6,'Comanda Decor 2'!$C$25,"Blank")))))),'Corespondenta ABS denumire-cod'!A:B,2,0)</f>
        <v/>
      </c>
      <c r="L171" s="3" t="str">
        <f>IF('Comanda Decor 2'!$D198&lt;&gt;0,VLOOKUP('Formula Cant 2'!$E170,'Grafica Cant'!$E$2:$F$17,2,0),"")</f>
        <v/>
      </c>
      <c r="M171" s="3" t="str">
        <f>IF('Comanda Decor 2'!$C198&lt;&gt;"",IF('Comanda Decor 2'!$L198&lt;&gt;"",'Comanda Decor 2'!$L198,""),"")</f>
        <v/>
      </c>
      <c r="N171" s="3" t="str">
        <f>IF('Comanda Decor 2'!$C198&lt;&gt;"",IF('Comanda Decor 2'!$C$12&lt;&gt;"",'Comanda Decor 2'!$C$12,""),"")</f>
        <v/>
      </c>
      <c r="O171" s="7" t="str">
        <f>IF('Comanda Decor 2'!$C198&lt;&gt;"",IF('Comanda Decor 2'!$C$10&lt;&gt;"",'Comanda Decor 2'!$C$10,""),"")</f>
        <v/>
      </c>
    </row>
    <row r="172" spans="1:15" x14ac:dyDescent="0.3">
      <c r="A172" s="3">
        <v>170</v>
      </c>
      <c r="B172" s="3" t="str">
        <f>IF('Comanda Decor 2'!$B199&lt;&gt;"",'Comanda Decor 2'!$B199,"")</f>
        <v/>
      </c>
      <c r="C172" s="3" t="str">
        <f>IF('Comanda Decor 2'!$C199&lt;&gt;"",'Comanda Decor 2'!$C199,"")</f>
        <v/>
      </c>
      <c r="D172" s="3" t="str">
        <f>IF('Comanda Decor 2'!$D199&lt;&gt;0,'Comanda Decor 2'!$D199,"")</f>
        <v/>
      </c>
      <c r="E172" s="3" t="str">
        <f>IF('Comanda Decor 2'!$E199&lt;&gt;0,'Comanda Decor 2'!$E199,"")</f>
        <v/>
      </c>
      <c r="F172" s="3" t="str">
        <f>IF('Comanda Decor 2'!$F199&lt;&gt;0,'Comanda Decor 2'!$F199,"")</f>
        <v/>
      </c>
      <c r="G172" s="3" t="str">
        <f>IF('Comanda Decor 2'!$C199="","",IF('Comanda Decor 2'!$G199="",1,0))</f>
        <v/>
      </c>
      <c r="H172" s="3" t="str">
        <f>VLOOKUP(IF('Comanda Decor 2'!$H199=1,'Comanda Decor 2'!$C$20,IF('Comanda Decor 2'!$H199=2,'Comanda Decor 2'!$C$21,IF('Comanda Decor 2'!$H199=3,'Comanda Decor 2'!$C$22,IF('Comanda Decor 2'!$H199=4,'Comanda Decor 2'!$C$23,IF('Comanda Decor 2'!$H199=5,'Comanda Decor 2'!$C$24,IF('Comanda Decor 2'!$H199=6,'Comanda Decor 2'!$C$25,"Blank")))))),'Corespondenta ABS denumire-cod'!A:B,2,0)</f>
        <v/>
      </c>
      <c r="I172" s="3" t="str">
        <f>VLOOKUP(IF('Comanda Decor 2'!$I199=1,'Comanda Decor 2'!$C$20,IF('Comanda Decor 2'!$I199=2,'Comanda Decor 2'!$C$21,IF('Comanda Decor 2'!$I199=3,'Comanda Decor 2'!$C$22,IF('Comanda Decor 2'!$I199=4,'Comanda Decor 2'!$C$23,IF('Comanda Decor 2'!$I199=5,'Comanda Decor 2'!$C$24,IF('Comanda Decor 2'!$I199=6,'Comanda Decor 2'!$C$25,"Blank")))))),'Corespondenta ABS denumire-cod'!A:B,2,0)</f>
        <v/>
      </c>
      <c r="J172" s="3" t="str">
        <f>VLOOKUP(IF('Comanda Decor 2'!$J199=1,'Comanda Decor 2'!$C$20,IF('Comanda Decor 2'!$J199=2,'Comanda Decor 2'!$C$21,IF('Comanda Decor 2'!$J199=3,'Comanda Decor 2'!$C$22,IF('Comanda Decor 2'!$J199=4,'Comanda Decor 2'!$C$23,IF('Comanda Decor 2'!$J199=5,'Comanda Decor 2'!$C$24,IF('Comanda Decor 2'!$J199=6,'Comanda Decor 2'!$C$25,"Blank")))))),'Corespondenta ABS denumire-cod'!A:B,2,0)</f>
        <v/>
      </c>
      <c r="K172" s="3" t="str">
        <f>VLOOKUP(IF('Comanda Decor 2'!$K199=1,'Comanda Decor 2'!$C$20,IF('Comanda Decor 2'!$K199=2,'Comanda Decor 2'!$C$21,IF('Comanda Decor 2'!$K199=3,'Comanda Decor 2'!$C$22,IF('Comanda Decor 2'!$K199=4,'Comanda Decor 2'!$C$23,IF('Comanda Decor 2'!$K199=5,'Comanda Decor 2'!$C$24,IF('Comanda Decor 2'!$K199=6,'Comanda Decor 2'!$C$25,"Blank")))))),'Corespondenta ABS denumire-cod'!A:B,2,0)</f>
        <v/>
      </c>
      <c r="L172" s="3" t="str">
        <f>IF('Comanda Decor 2'!$D199&lt;&gt;0,VLOOKUP('Formula Cant 2'!$E171,'Grafica Cant'!$E$2:$F$17,2,0),"")</f>
        <v/>
      </c>
      <c r="M172" s="3" t="str">
        <f>IF('Comanda Decor 2'!$C199&lt;&gt;"",IF('Comanda Decor 2'!$L199&lt;&gt;"",'Comanda Decor 2'!$L199,""),"")</f>
        <v/>
      </c>
      <c r="N172" s="3" t="str">
        <f>IF('Comanda Decor 2'!$C199&lt;&gt;"",IF('Comanda Decor 2'!$C$12&lt;&gt;"",'Comanda Decor 2'!$C$12,""),"")</f>
        <v/>
      </c>
      <c r="O172" s="7" t="str">
        <f>IF('Comanda Decor 2'!$C199&lt;&gt;"",IF('Comanda Decor 2'!$C$10&lt;&gt;"",'Comanda Decor 2'!$C$10,""),"")</f>
        <v/>
      </c>
    </row>
    <row r="173" spans="1:15" x14ac:dyDescent="0.3">
      <c r="A173" s="3">
        <v>171</v>
      </c>
      <c r="B173" s="3" t="str">
        <f>IF('Comanda Decor 2'!$B200&lt;&gt;"",'Comanda Decor 2'!$B200,"")</f>
        <v/>
      </c>
      <c r="C173" s="3" t="str">
        <f>IF('Comanda Decor 2'!$C200&lt;&gt;"",'Comanda Decor 2'!$C200,"")</f>
        <v/>
      </c>
      <c r="D173" s="3" t="str">
        <f>IF('Comanda Decor 2'!$D200&lt;&gt;0,'Comanda Decor 2'!$D200,"")</f>
        <v/>
      </c>
      <c r="E173" s="3" t="str">
        <f>IF('Comanda Decor 2'!$E200&lt;&gt;0,'Comanda Decor 2'!$E200,"")</f>
        <v/>
      </c>
      <c r="F173" s="3" t="str">
        <f>IF('Comanda Decor 2'!$F200&lt;&gt;0,'Comanda Decor 2'!$F200,"")</f>
        <v/>
      </c>
      <c r="G173" s="3" t="str">
        <f>IF('Comanda Decor 2'!$C200="","",IF('Comanda Decor 2'!$G200="",1,0))</f>
        <v/>
      </c>
      <c r="H173" s="3" t="str">
        <f>VLOOKUP(IF('Comanda Decor 2'!$H200=1,'Comanda Decor 2'!$C$20,IF('Comanda Decor 2'!$H200=2,'Comanda Decor 2'!$C$21,IF('Comanda Decor 2'!$H200=3,'Comanda Decor 2'!$C$22,IF('Comanda Decor 2'!$H200=4,'Comanda Decor 2'!$C$23,IF('Comanda Decor 2'!$H200=5,'Comanda Decor 2'!$C$24,IF('Comanda Decor 2'!$H200=6,'Comanda Decor 2'!$C$25,"Blank")))))),'Corespondenta ABS denumire-cod'!A:B,2,0)</f>
        <v/>
      </c>
      <c r="I173" s="3" t="str">
        <f>VLOOKUP(IF('Comanda Decor 2'!$I200=1,'Comanda Decor 2'!$C$20,IF('Comanda Decor 2'!$I200=2,'Comanda Decor 2'!$C$21,IF('Comanda Decor 2'!$I200=3,'Comanda Decor 2'!$C$22,IF('Comanda Decor 2'!$I200=4,'Comanda Decor 2'!$C$23,IF('Comanda Decor 2'!$I200=5,'Comanda Decor 2'!$C$24,IF('Comanda Decor 2'!$I200=6,'Comanda Decor 2'!$C$25,"Blank")))))),'Corespondenta ABS denumire-cod'!A:B,2,0)</f>
        <v/>
      </c>
      <c r="J173" s="3" t="str">
        <f>VLOOKUP(IF('Comanda Decor 2'!$J200=1,'Comanda Decor 2'!$C$20,IF('Comanda Decor 2'!$J200=2,'Comanda Decor 2'!$C$21,IF('Comanda Decor 2'!$J200=3,'Comanda Decor 2'!$C$22,IF('Comanda Decor 2'!$J200=4,'Comanda Decor 2'!$C$23,IF('Comanda Decor 2'!$J200=5,'Comanda Decor 2'!$C$24,IF('Comanda Decor 2'!$J200=6,'Comanda Decor 2'!$C$25,"Blank")))))),'Corespondenta ABS denumire-cod'!A:B,2,0)</f>
        <v/>
      </c>
      <c r="K173" s="3" t="str">
        <f>VLOOKUP(IF('Comanda Decor 2'!$K200=1,'Comanda Decor 2'!$C$20,IF('Comanda Decor 2'!$K200=2,'Comanda Decor 2'!$C$21,IF('Comanda Decor 2'!$K200=3,'Comanda Decor 2'!$C$22,IF('Comanda Decor 2'!$K200=4,'Comanda Decor 2'!$C$23,IF('Comanda Decor 2'!$K200=5,'Comanda Decor 2'!$C$24,IF('Comanda Decor 2'!$K200=6,'Comanda Decor 2'!$C$25,"Blank")))))),'Corespondenta ABS denumire-cod'!A:B,2,0)</f>
        <v/>
      </c>
      <c r="L173" s="3" t="str">
        <f>IF('Comanda Decor 2'!$D200&lt;&gt;0,VLOOKUP('Formula Cant 2'!$E172,'Grafica Cant'!$E$2:$F$17,2,0),"")</f>
        <v/>
      </c>
      <c r="M173" s="3" t="str">
        <f>IF('Comanda Decor 2'!$C200&lt;&gt;"",IF('Comanda Decor 2'!$L200&lt;&gt;"",'Comanda Decor 2'!$L200,""),"")</f>
        <v/>
      </c>
      <c r="N173" s="3" t="str">
        <f>IF('Comanda Decor 2'!$C200&lt;&gt;"",IF('Comanda Decor 2'!$C$12&lt;&gt;"",'Comanda Decor 2'!$C$12,""),"")</f>
        <v/>
      </c>
      <c r="O173" s="7" t="str">
        <f>IF('Comanda Decor 2'!$C200&lt;&gt;"",IF('Comanda Decor 2'!$C$10&lt;&gt;"",'Comanda Decor 2'!$C$10,""),"")</f>
        <v/>
      </c>
    </row>
    <row r="174" spans="1:15" x14ac:dyDescent="0.3">
      <c r="A174" s="3">
        <v>172</v>
      </c>
      <c r="B174" s="3" t="str">
        <f>IF('Comanda Decor 2'!$B201&lt;&gt;"",'Comanda Decor 2'!$B201,"")</f>
        <v/>
      </c>
      <c r="C174" s="3" t="str">
        <f>IF('Comanda Decor 2'!$C201&lt;&gt;"",'Comanda Decor 2'!$C201,"")</f>
        <v/>
      </c>
      <c r="D174" s="3" t="str">
        <f>IF('Comanda Decor 2'!$D201&lt;&gt;0,'Comanda Decor 2'!$D201,"")</f>
        <v/>
      </c>
      <c r="E174" s="3" t="str">
        <f>IF('Comanda Decor 2'!$E201&lt;&gt;0,'Comanda Decor 2'!$E201,"")</f>
        <v/>
      </c>
      <c r="F174" s="3" t="str">
        <f>IF('Comanda Decor 2'!$F201&lt;&gt;0,'Comanda Decor 2'!$F201,"")</f>
        <v/>
      </c>
      <c r="G174" s="3" t="str">
        <f>IF('Comanda Decor 2'!$C201="","",IF('Comanda Decor 2'!$G201="",1,0))</f>
        <v/>
      </c>
      <c r="H174" s="3" t="str">
        <f>VLOOKUP(IF('Comanda Decor 2'!$H201=1,'Comanda Decor 2'!$C$20,IF('Comanda Decor 2'!$H201=2,'Comanda Decor 2'!$C$21,IF('Comanda Decor 2'!$H201=3,'Comanda Decor 2'!$C$22,IF('Comanda Decor 2'!$H201=4,'Comanda Decor 2'!$C$23,IF('Comanda Decor 2'!$H201=5,'Comanda Decor 2'!$C$24,IF('Comanda Decor 2'!$H201=6,'Comanda Decor 2'!$C$25,"Blank")))))),'Corespondenta ABS denumire-cod'!A:B,2,0)</f>
        <v/>
      </c>
      <c r="I174" s="3" t="str">
        <f>VLOOKUP(IF('Comanda Decor 2'!$I201=1,'Comanda Decor 2'!$C$20,IF('Comanda Decor 2'!$I201=2,'Comanda Decor 2'!$C$21,IF('Comanda Decor 2'!$I201=3,'Comanda Decor 2'!$C$22,IF('Comanda Decor 2'!$I201=4,'Comanda Decor 2'!$C$23,IF('Comanda Decor 2'!$I201=5,'Comanda Decor 2'!$C$24,IF('Comanda Decor 2'!$I201=6,'Comanda Decor 2'!$C$25,"Blank")))))),'Corespondenta ABS denumire-cod'!A:B,2,0)</f>
        <v/>
      </c>
      <c r="J174" s="3" t="str">
        <f>VLOOKUP(IF('Comanda Decor 2'!$J201=1,'Comanda Decor 2'!$C$20,IF('Comanda Decor 2'!$J201=2,'Comanda Decor 2'!$C$21,IF('Comanda Decor 2'!$J201=3,'Comanda Decor 2'!$C$22,IF('Comanda Decor 2'!$J201=4,'Comanda Decor 2'!$C$23,IF('Comanda Decor 2'!$J201=5,'Comanda Decor 2'!$C$24,IF('Comanda Decor 2'!$J201=6,'Comanda Decor 2'!$C$25,"Blank")))))),'Corespondenta ABS denumire-cod'!A:B,2,0)</f>
        <v/>
      </c>
      <c r="K174" s="3" t="str">
        <f>VLOOKUP(IF('Comanda Decor 2'!$K201=1,'Comanda Decor 2'!$C$20,IF('Comanda Decor 2'!$K201=2,'Comanda Decor 2'!$C$21,IF('Comanda Decor 2'!$K201=3,'Comanda Decor 2'!$C$22,IF('Comanda Decor 2'!$K201=4,'Comanda Decor 2'!$C$23,IF('Comanda Decor 2'!$K201=5,'Comanda Decor 2'!$C$24,IF('Comanda Decor 2'!$K201=6,'Comanda Decor 2'!$C$25,"Blank")))))),'Corespondenta ABS denumire-cod'!A:B,2,0)</f>
        <v/>
      </c>
      <c r="L174" s="3" t="str">
        <f>IF('Comanda Decor 2'!$D201&lt;&gt;0,VLOOKUP('Formula Cant 2'!$E173,'Grafica Cant'!$E$2:$F$17,2,0),"")</f>
        <v/>
      </c>
      <c r="M174" s="3" t="str">
        <f>IF('Comanda Decor 2'!$C201&lt;&gt;"",IF('Comanda Decor 2'!$L201&lt;&gt;"",'Comanda Decor 2'!$L201,""),"")</f>
        <v/>
      </c>
      <c r="N174" s="3" t="str">
        <f>IF('Comanda Decor 2'!$C201&lt;&gt;"",IF('Comanda Decor 2'!$C$12&lt;&gt;"",'Comanda Decor 2'!$C$12,""),"")</f>
        <v/>
      </c>
      <c r="O174" s="7" t="str">
        <f>IF('Comanda Decor 2'!$C201&lt;&gt;"",IF('Comanda Decor 2'!$C$10&lt;&gt;"",'Comanda Decor 2'!$C$10,""),"")</f>
        <v/>
      </c>
    </row>
    <row r="175" spans="1:15" x14ac:dyDescent="0.3">
      <c r="A175" s="3">
        <v>173</v>
      </c>
      <c r="B175" s="3" t="str">
        <f>IF('Comanda Decor 2'!$B202&lt;&gt;"",'Comanda Decor 2'!$B202,"")</f>
        <v/>
      </c>
      <c r="C175" s="3" t="str">
        <f>IF('Comanda Decor 2'!$C202&lt;&gt;"",'Comanda Decor 2'!$C202,"")</f>
        <v/>
      </c>
      <c r="D175" s="3" t="str">
        <f>IF('Comanda Decor 2'!$D202&lt;&gt;0,'Comanda Decor 2'!$D202,"")</f>
        <v/>
      </c>
      <c r="E175" s="3" t="str">
        <f>IF('Comanda Decor 2'!$E202&lt;&gt;0,'Comanda Decor 2'!$E202,"")</f>
        <v/>
      </c>
      <c r="F175" s="3" t="str">
        <f>IF('Comanda Decor 2'!$F202&lt;&gt;0,'Comanda Decor 2'!$F202,"")</f>
        <v/>
      </c>
      <c r="G175" s="3" t="str">
        <f>IF('Comanda Decor 2'!$C202="","",IF('Comanda Decor 2'!$G202="",1,0))</f>
        <v/>
      </c>
      <c r="H175" s="3" t="str">
        <f>VLOOKUP(IF('Comanda Decor 2'!$H202=1,'Comanda Decor 2'!$C$20,IF('Comanda Decor 2'!$H202=2,'Comanda Decor 2'!$C$21,IF('Comanda Decor 2'!$H202=3,'Comanda Decor 2'!$C$22,IF('Comanda Decor 2'!$H202=4,'Comanda Decor 2'!$C$23,IF('Comanda Decor 2'!$H202=5,'Comanda Decor 2'!$C$24,IF('Comanda Decor 2'!$H202=6,'Comanda Decor 2'!$C$25,"Blank")))))),'Corespondenta ABS denumire-cod'!A:B,2,0)</f>
        <v/>
      </c>
      <c r="I175" s="3" t="str">
        <f>VLOOKUP(IF('Comanda Decor 2'!$I202=1,'Comanda Decor 2'!$C$20,IF('Comanda Decor 2'!$I202=2,'Comanda Decor 2'!$C$21,IF('Comanda Decor 2'!$I202=3,'Comanda Decor 2'!$C$22,IF('Comanda Decor 2'!$I202=4,'Comanda Decor 2'!$C$23,IF('Comanda Decor 2'!$I202=5,'Comanda Decor 2'!$C$24,IF('Comanda Decor 2'!$I202=6,'Comanda Decor 2'!$C$25,"Blank")))))),'Corespondenta ABS denumire-cod'!A:B,2,0)</f>
        <v/>
      </c>
      <c r="J175" s="3" t="str">
        <f>VLOOKUP(IF('Comanda Decor 2'!$J202=1,'Comanda Decor 2'!$C$20,IF('Comanda Decor 2'!$J202=2,'Comanda Decor 2'!$C$21,IF('Comanda Decor 2'!$J202=3,'Comanda Decor 2'!$C$22,IF('Comanda Decor 2'!$J202=4,'Comanda Decor 2'!$C$23,IF('Comanda Decor 2'!$J202=5,'Comanda Decor 2'!$C$24,IF('Comanda Decor 2'!$J202=6,'Comanda Decor 2'!$C$25,"Blank")))))),'Corespondenta ABS denumire-cod'!A:B,2,0)</f>
        <v/>
      </c>
      <c r="K175" s="3" t="str">
        <f>VLOOKUP(IF('Comanda Decor 2'!$K202=1,'Comanda Decor 2'!$C$20,IF('Comanda Decor 2'!$K202=2,'Comanda Decor 2'!$C$21,IF('Comanda Decor 2'!$K202=3,'Comanda Decor 2'!$C$22,IF('Comanda Decor 2'!$K202=4,'Comanda Decor 2'!$C$23,IF('Comanda Decor 2'!$K202=5,'Comanda Decor 2'!$C$24,IF('Comanda Decor 2'!$K202=6,'Comanda Decor 2'!$C$25,"Blank")))))),'Corespondenta ABS denumire-cod'!A:B,2,0)</f>
        <v/>
      </c>
      <c r="L175" s="3" t="str">
        <f>IF('Comanda Decor 2'!$D202&lt;&gt;0,VLOOKUP('Formula Cant 2'!$E174,'Grafica Cant'!$E$2:$F$17,2,0),"")</f>
        <v/>
      </c>
      <c r="M175" s="3" t="str">
        <f>IF('Comanda Decor 2'!$C202&lt;&gt;"",IF('Comanda Decor 2'!$L202&lt;&gt;"",'Comanda Decor 2'!$L202,""),"")</f>
        <v/>
      </c>
      <c r="N175" s="3" t="str">
        <f>IF('Comanda Decor 2'!$C202&lt;&gt;"",IF('Comanda Decor 2'!$C$12&lt;&gt;"",'Comanda Decor 2'!$C$12,""),"")</f>
        <v/>
      </c>
      <c r="O175" s="7" t="str">
        <f>IF('Comanda Decor 2'!$C202&lt;&gt;"",IF('Comanda Decor 2'!$C$10&lt;&gt;"",'Comanda Decor 2'!$C$10,""),"")</f>
        <v/>
      </c>
    </row>
    <row r="176" spans="1:15" x14ac:dyDescent="0.3">
      <c r="A176" s="3">
        <v>174</v>
      </c>
      <c r="B176" s="3" t="str">
        <f>IF('Comanda Decor 2'!$B203&lt;&gt;"",'Comanda Decor 2'!$B203,"")</f>
        <v/>
      </c>
      <c r="C176" s="3" t="str">
        <f>IF('Comanda Decor 2'!$C203&lt;&gt;"",'Comanda Decor 2'!$C203,"")</f>
        <v/>
      </c>
      <c r="D176" s="3" t="str">
        <f>IF('Comanda Decor 2'!$D203&lt;&gt;0,'Comanda Decor 2'!$D203,"")</f>
        <v/>
      </c>
      <c r="E176" s="3" t="str">
        <f>IF('Comanda Decor 2'!$E203&lt;&gt;0,'Comanda Decor 2'!$E203,"")</f>
        <v/>
      </c>
      <c r="F176" s="3" t="str">
        <f>IF('Comanda Decor 2'!$F203&lt;&gt;0,'Comanda Decor 2'!$F203,"")</f>
        <v/>
      </c>
      <c r="G176" s="3" t="str">
        <f>IF('Comanda Decor 2'!$C203="","",IF('Comanda Decor 2'!$G203="",1,0))</f>
        <v/>
      </c>
      <c r="H176" s="3" t="str">
        <f>VLOOKUP(IF('Comanda Decor 2'!$H203=1,'Comanda Decor 2'!$C$20,IF('Comanda Decor 2'!$H203=2,'Comanda Decor 2'!$C$21,IF('Comanda Decor 2'!$H203=3,'Comanda Decor 2'!$C$22,IF('Comanda Decor 2'!$H203=4,'Comanda Decor 2'!$C$23,IF('Comanda Decor 2'!$H203=5,'Comanda Decor 2'!$C$24,IF('Comanda Decor 2'!$H203=6,'Comanda Decor 2'!$C$25,"Blank")))))),'Corespondenta ABS denumire-cod'!A:B,2,0)</f>
        <v/>
      </c>
      <c r="I176" s="3" t="str">
        <f>VLOOKUP(IF('Comanda Decor 2'!$I203=1,'Comanda Decor 2'!$C$20,IF('Comanda Decor 2'!$I203=2,'Comanda Decor 2'!$C$21,IF('Comanda Decor 2'!$I203=3,'Comanda Decor 2'!$C$22,IF('Comanda Decor 2'!$I203=4,'Comanda Decor 2'!$C$23,IF('Comanda Decor 2'!$I203=5,'Comanda Decor 2'!$C$24,IF('Comanda Decor 2'!$I203=6,'Comanda Decor 2'!$C$25,"Blank")))))),'Corespondenta ABS denumire-cod'!A:B,2,0)</f>
        <v/>
      </c>
      <c r="J176" s="3" t="str">
        <f>VLOOKUP(IF('Comanda Decor 2'!$J203=1,'Comanda Decor 2'!$C$20,IF('Comanda Decor 2'!$J203=2,'Comanda Decor 2'!$C$21,IF('Comanda Decor 2'!$J203=3,'Comanda Decor 2'!$C$22,IF('Comanda Decor 2'!$J203=4,'Comanda Decor 2'!$C$23,IF('Comanda Decor 2'!$J203=5,'Comanda Decor 2'!$C$24,IF('Comanda Decor 2'!$J203=6,'Comanda Decor 2'!$C$25,"Blank")))))),'Corespondenta ABS denumire-cod'!A:B,2,0)</f>
        <v/>
      </c>
      <c r="K176" s="3" t="str">
        <f>VLOOKUP(IF('Comanda Decor 2'!$K203=1,'Comanda Decor 2'!$C$20,IF('Comanda Decor 2'!$K203=2,'Comanda Decor 2'!$C$21,IF('Comanda Decor 2'!$K203=3,'Comanda Decor 2'!$C$22,IF('Comanda Decor 2'!$K203=4,'Comanda Decor 2'!$C$23,IF('Comanda Decor 2'!$K203=5,'Comanda Decor 2'!$C$24,IF('Comanda Decor 2'!$K203=6,'Comanda Decor 2'!$C$25,"Blank")))))),'Corespondenta ABS denumire-cod'!A:B,2,0)</f>
        <v/>
      </c>
      <c r="L176" s="3" t="str">
        <f>IF('Comanda Decor 2'!$D203&lt;&gt;0,VLOOKUP('Formula Cant 2'!$E175,'Grafica Cant'!$E$2:$F$17,2,0),"")</f>
        <v/>
      </c>
      <c r="M176" s="3" t="str">
        <f>IF('Comanda Decor 2'!$C203&lt;&gt;"",IF('Comanda Decor 2'!$L203&lt;&gt;"",'Comanda Decor 2'!$L203,""),"")</f>
        <v/>
      </c>
      <c r="N176" s="3" t="str">
        <f>IF('Comanda Decor 2'!$C203&lt;&gt;"",IF('Comanda Decor 2'!$C$12&lt;&gt;"",'Comanda Decor 2'!$C$12,""),"")</f>
        <v/>
      </c>
      <c r="O176" s="7" t="str">
        <f>IF('Comanda Decor 2'!$C203&lt;&gt;"",IF('Comanda Decor 2'!$C$10&lt;&gt;"",'Comanda Decor 2'!$C$10,""),"")</f>
        <v/>
      </c>
    </row>
    <row r="177" spans="1:15" x14ac:dyDescent="0.3">
      <c r="A177" s="3">
        <v>175</v>
      </c>
      <c r="B177" s="3" t="str">
        <f>IF('Comanda Decor 2'!$B204&lt;&gt;"",'Comanda Decor 2'!$B204,"")</f>
        <v/>
      </c>
      <c r="C177" s="3" t="str">
        <f>IF('Comanda Decor 2'!$C204&lt;&gt;"",'Comanda Decor 2'!$C204,"")</f>
        <v/>
      </c>
      <c r="D177" s="3" t="str">
        <f>IF('Comanda Decor 2'!$D204&lt;&gt;0,'Comanda Decor 2'!$D204,"")</f>
        <v/>
      </c>
      <c r="E177" s="3" t="str">
        <f>IF('Comanda Decor 2'!$E204&lt;&gt;0,'Comanda Decor 2'!$E204,"")</f>
        <v/>
      </c>
      <c r="F177" s="3" t="str">
        <f>IF('Comanda Decor 2'!$F204&lt;&gt;0,'Comanda Decor 2'!$F204,"")</f>
        <v/>
      </c>
      <c r="G177" s="3" t="str">
        <f>IF('Comanda Decor 2'!$C204="","",IF('Comanda Decor 2'!$G204="",1,0))</f>
        <v/>
      </c>
      <c r="H177" s="3" t="str">
        <f>VLOOKUP(IF('Comanda Decor 2'!$H204=1,'Comanda Decor 2'!$C$20,IF('Comanda Decor 2'!$H204=2,'Comanda Decor 2'!$C$21,IF('Comanda Decor 2'!$H204=3,'Comanda Decor 2'!$C$22,IF('Comanda Decor 2'!$H204=4,'Comanda Decor 2'!$C$23,IF('Comanda Decor 2'!$H204=5,'Comanda Decor 2'!$C$24,IF('Comanda Decor 2'!$H204=6,'Comanda Decor 2'!$C$25,"Blank")))))),'Corespondenta ABS denumire-cod'!A:B,2,0)</f>
        <v/>
      </c>
      <c r="I177" s="3" t="str">
        <f>VLOOKUP(IF('Comanda Decor 2'!$I204=1,'Comanda Decor 2'!$C$20,IF('Comanda Decor 2'!$I204=2,'Comanda Decor 2'!$C$21,IF('Comanda Decor 2'!$I204=3,'Comanda Decor 2'!$C$22,IF('Comanda Decor 2'!$I204=4,'Comanda Decor 2'!$C$23,IF('Comanda Decor 2'!$I204=5,'Comanda Decor 2'!$C$24,IF('Comanda Decor 2'!$I204=6,'Comanda Decor 2'!$C$25,"Blank")))))),'Corespondenta ABS denumire-cod'!A:B,2,0)</f>
        <v/>
      </c>
      <c r="J177" s="3" t="str">
        <f>VLOOKUP(IF('Comanda Decor 2'!$J204=1,'Comanda Decor 2'!$C$20,IF('Comanda Decor 2'!$J204=2,'Comanda Decor 2'!$C$21,IF('Comanda Decor 2'!$J204=3,'Comanda Decor 2'!$C$22,IF('Comanda Decor 2'!$J204=4,'Comanda Decor 2'!$C$23,IF('Comanda Decor 2'!$J204=5,'Comanda Decor 2'!$C$24,IF('Comanda Decor 2'!$J204=6,'Comanda Decor 2'!$C$25,"Blank")))))),'Corespondenta ABS denumire-cod'!A:B,2,0)</f>
        <v/>
      </c>
      <c r="K177" s="3" t="str">
        <f>VLOOKUP(IF('Comanda Decor 2'!$K204=1,'Comanda Decor 2'!$C$20,IF('Comanda Decor 2'!$K204=2,'Comanda Decor 2'!$C$21,IF('Comanda Decor 2'!$K204=3,'Comanda Decor 2'!$C$22,IF('Comanda Decor 2'!$K204=4,'Comanda Decor 2'!$C$23,IF('Comanda Decor 2'!$K204=5,'Comanda Decor 2'!$C$24,IF('Comanda Decor 2'!$K204=6,'Comanda Decor 2'!$C$25,"Blank")))))),'Corespondenta ABS denumire-cod'!A:B,2,0)</f>
        <v/>
      </c>
      <c r="L177" s="3" t="str">
        <f>IF('Comanda Decor 2'!$D204&lt;&gt;0,VLOOKUP('Formula Cant 2'!$E176,'Grafica Cant'!$E$2:$F$17,2,0),"")</f>
        <v/>
      </c>
      <c r="M177" s="3" t="str">
        <f>IF('Comanda Decor 2'!$C204&lt;&gt;"",IF('Comanda Decor 2'!$L204&lt;&gt;"",'Comanda Decor 2'!$L204,""),"")</f>
        <v/>
      </c>
      <c r="N177" s="3" t="str">
        <f>IF('Comanda Decor 2'!$C204&lt;&gt;"",IF('Comanda Decor 2'!$C$12&lt;&gt;"",'Comanda Decor 2'!$C$12,""),"")</f>
        <v/>
      </c>
      <c r="O177" s="7" t="str">
        <f>IF('Comanda Decor 2'!$C204&lt;&gt;"",IF('Comanda Decor 2'!$C$10&lt;&gt;"",'Comanda Decor 2'!$C$10,""),"")</f>
        <v/>
      </c>
    </row>
    <row r="178" spans="1:15" x14ac:dyDescent="0.3">
      <c r="A178" s="3">
        <v>176</v>
      </c>
      <c r="B178" s="3" t="str">
        <f>IF('Comanda Decor 2'!$B205&lt;&gt;"",'Comanda Decor 2'!$B205,"")</f>
        <v/>
      </c>
      <c r="C178" s="3" t="str">
        <f>IF('Comanda Decor 2'!$C205&lt;&gt;"",'Comanda Decor 2'!$C205,"")</f>
        <v/>
      </c>
      <c r="D178" s="3" t="str">
        <f>IF('Comanda Decor 2'!$D205&lt;&gt;0,'Comanda Decor 2'!$D205,"")</f>
        <v/>
      </c>
      <c r="E178" s="3" t="str">
        <f>IF('Comanda Decor 2'!$E205&lt;&gt;0,'Comanda Decor 2'!$E205,"")</f>
        <v/>
      </c>
      <c r="F178" s="3" t="str">
        <f>IF('Comanda Decor 2'!$F205&lt;&gt;0,'Comanda Decor 2'!$F205,"")</f>
        <v/>
      </c>
      <c r="G178" s="3" t="str">
        <f>IF('Comanda Decor 2'!$C205="","",IF('Comanda Decor 2'!$G205="",1,0))</f>
        <v/>
      </c>
      <c r="H178" s="3" t="str">
        <f>VLOOKUP(IF('Comanda Decor 2'!$H205=1,'Comanda Decor 2'!$C$20,IF('Comanda Decor 2'!$H205=2,'Comanda Decor 2'!$C$21,IF('Comanda Decor 2'!$H205=3,'Comanda Decor 2'!$C$22,IF('Comanda Decor 2'!$H205=4,'Comanda Decor 2'!$C$23,IF('Comanda Decor 2'!$H205=5,'Comanda Decor 2'!$C$24,IF('Comanda Decor 2'!$H205=6,'Comanda Decor 2'!$C$25,"Blank")))))),'Corespondenta ABS denumire-cod'!A:B,2,0)</f>
        <v/>
      </c>
      <c r="I178" s="3" t="str">
        <f>VLOOKUP(IF('Comanda Decor 2'!$I205=1,'Comanda Decor 2'!$C$20,IF('Comanda Decor 2'!$I205=2,'Comanda Decor 2'!$C$21,IF('Comanda Decor 2'!$I205=3,'Comanda Decor 2'!$C$22,IF('Comanda Decor 2'!$I205=4,'Comanda Decor 2'!$C$23,IF('Comanda Decor 2'!$I205=5,'Comanda Decor 2'!$C$24,IF('Comanda Decor 2'!$I205=6,'Comanda Decor 2'!$C$25,"Blank")))))),'Corespondenta ABS denumire-cod'!A:B,2,0)</f>
        <v/>
      </c>
      <c r="J178" s="3" t="str">
        <f>VLOOKUP(IF('Comanda Decor 2'!$J205=1,'Comanda Decor 2'!$C$20,IF('Comanda Decor 2'!$J205=2,'Comanda Decor 2'!$C$21,IF('Comanda Decor 2'!$J205=3,'Comanda Decor 2'!$C$22,IF('Comanda Decor 2'!$J205=4,'Comanda Decor 2'!$C$23,IF('Comanda Decor 2'!$J205=5,'Comanda Decor 2'!$C$24,IF('Comanda Decor 2'!$J205=6,'Comanda Decor 2'!$C$25,"Blank")))))),'Corespondenta ABS denumire-cod'!A:B,2,0)</f>
        <v/>
      </c>
      <c r="K178" s="3" t="str">
        <f>VLOOKUP(IF('Comanda Decor 2'!$K205=1,'Comanda Decor 2'!$C$20,IF('Comanda Decor 2'!$K205=2,'Comanda Decor 2'!$C$21,IF('Comanda Decor 2'!$K205=3,'Comanda Decor 2'!$C$22,IF('Comanda Decor 2'!$K205=4,'Comanda Decor 2'!$C$23,IF('Comanda Decor 2'!$K205=5,'Comanda Decor 2'!$C$24,IF('Comanda Decor 2'!$K205=6,'Comanda Decor 2'!$C$25,"Blank")))))),'Corespondenta ABS denumire-cod'!A:B,2,0)</f>
        <v/>
      </c>
      <c r="L178" s="3" t="str">
        <f>IF('Comanda Decor 2'!$D205&lt;&gt;0,VLOOKUP('Formula Cant 2'!$E177,'Grafica Cant'!$E$2:$F$17,2,0),"")</f>
        <v/>
      </c>
      <c r="M178" s="3" t="str">
        <f>IF('Comanda Decor 2'!$C205&lt;&gt;"",IF('Comanda Decor 2'!$L205&lt;&gt;"",'Comanda Decor 2'!$L205,""),"")</f>
        <v/>
      </c>
      <c r="N178" s="3" t="str">
        <f>IF('Comanda Decor 2'!$C205&lt;&gt;"",IF('Comanda Decor 2'!$C$12&lt;&gt;"",'Comanda Decor 2'!$C$12,""),"")</f>
        <v/>
      </c>
      <c r="O178" s="7" t="str">
        <f>IF('Comanda Decor 2'!$C205&lt;&gt;"",IF('Comanda Decor 2'!$C$10&lt;&gt;"",'Comanda Decor 2'!$C$10,""),"")</f>
        <v/>
      </c>
    </row>
    <row r="179" spans="1:15" x14ac:dyDescent="0.3">
      <c r="A179" s="3">
        <v>177</v>
      </c>
      <c r="B179" s="3" t="str">
        <f>IF('Comanda Decor 2'!$B206&lt;&gt;"",'Comanda Decor 2'!$B206,"")</f>
        <v/>
      </c>
      <c r="C179" s="3" t="str">
        <f>IF('Comanda Decor 2'!$C206&lt;&gt;"",'Comanda Decor 2'!$C206,"")</f>
        <v/>
      </c>
      <c r="D179" s="3" t="str">
        <f>IF('Comanda Decor 2'!$D206&lt;&gt;0,'Comanda Decor 2'!$D206,"")</f>
        <v/>
      </c>
      <c r="E179" s="3" t="str">
        <f>IF('Comanda Decor 2'!$E206&lt;&gt;0,'Comanda Decor 2'!$E206,"")</f>
        <v/>
      </c>
      <c r="F179" s="3" t="str">
        <f>IF('Comanda Decor 2'!$F206&lt;&gt;0,'Comanda Decor 2'!$F206,"")</f>
        <v/>
      </c>
      <c r="G179" s="3" t="str">
        <f>IF('Comanda Decor 2'!$C206="","",IF('Comanda Decor 2'!$G206="",1,0))</f>
        <v/>
      </c>
      <c r="H179" s="3" t="str">
        <f>VLOOKUP(IF('Comanda Decor 2'!$H206=1,'Comanda Decor 2'!$C$20,IF('Comanda Decor 2'!$H206=2,'Comanda Decor 2'!$C$21,IF('Comanda Decor 2'!$H206=3,'Comanda Decor 2'!$C$22,IF('Comanda Decor 2'!$H206=4,'Comanda Decor 2'!$C$23,IF('Comanda Decor 2'!$H206=5,'Comanda Decor 2'!$C$24,IF('Comanda Decor 2'!$H206=6,'Comanda Decor 2'!$C$25,"Blank")))))),'Corespondenta ABS denumire-cod'!A:B,2,0)</f>
        <v/>
      </c>
      <c r="I179" s="3" t="str">
        <f>VLOOKUP(IF('Comanda Decor 2'!$I206=1,'Comanda Decor 2'!$C$20,IF('Comanda Decor 2'!$I206=2,'Comanda Decor 2'!$C$21,IF('Comanda Decor 2'!$I206=3,'Comanda Decor 2'!$C$22,IF('Comanda Decor 2'!$I206=4,'Comanda Decor 2'!$C$23,IF('Comanda Decor 2'!$I206=5,'Comanda Decor 2'!$C$24,IF('Comanda Decor 2'!$I206=6,'Comanda Decor 2'!$C$25,"Blank")))))),'Corespondenta ABS denumire-cod'!A:B,2,0)</f>
        <v/>
      </c>
      <c r="J179" s="3" t="str">
        <f>VLOOKUP(IF('Comanda Decor 2'!$J206=1,'Comanda Decor 2'!$C$20,IF('Comanda Decor 2'!$J206=2,'Comanda Decor 2'!$C$21,IF('Comanda Decor 2'!$J206=3,'Comanda Decor 2'!$C$22,IF('Comanda Decor 2'!$J206=4,'Comanda Decor 2'!$C$23,IF('Comanda Decor 2'!$J206=5,'Comanda Decor 2'!$C$24,IF('Comanda Decor 2'!$J206=6,'Comanda Decor 2'!$C$25,"Blank")))))),'Corespondenta ABS denumire-cod'!A:B,2,0)</f>
        <v/>
      </c>
      <c r="K179" s="3" t="str">
        <f>VLOOKUP(IF('Comanda Decor 2'!$K206=1,'Comanda Decor 2'!$C$20,IF('Comanda Decor 2'!$K206=2,'Comanda Decor 2'!$C$21,IF('Comanda Decor 2'!$K206=3,'Comanda Decor 2'!$C$22,IF('Comanda Decor 2'!$K206=4,'Comanda Decor 2'!$C$23,IF('Comanda Decor 2'!$K206=5,'Comanda Decor 2'!$C$24,IF('Comanda Decor 2'!$K206=6,'Comanda Decor 2'!$C$25,"Blank")))))),'Corespondenta ABS denumire-cod'!A:B,2,0)</f>
        <v/>
      </c>
      <c r="L179" s="3" t="str">
        <f>IF('Comanda Decor 2'!$D206&lt;&gt;0,VLOOKUP('Formula Cant 2'!$E178,'Grafica Cant'!$E$2:$F$17,2,0),"")</f>
        <v/>
      </c>
      <c r="M179" s="3" t="str">
        <f>IF('Comanda Decor 2'!$C206&lt;&gt;"",IF('Comanda Decor 2'!$L206&lt;&gt;"",'Comanda Decor 2'!$L206,""),"")</f>
        <v/>
      </c>
      <c r="N179" s="3" t="str">
        <f>IF('Comanda Decor 2'!$C206&lt;&gt;"",IF('Comanda Decor 2'!$C$12&lt;&gt;"",'Comanda Decor 2'!$C$12,""),"")</f>
        <v/>
      </c>
      <c r="O179" s="7" t="str">
        <f>IF('Comanda Decor 2'!$C206&lt;&gt;"",IF('Comanda Decor 2'!$C$10&lt;&gt;"",'Comanda Decor 2'!$C$10,""),"")</f>
        <v/>
      </c>
    </row>
    <row r="180" spans="1:15" x14ac:dyDescent="0.3">
      <c r="A180" s="3">
        <v>178</v>
      </c>
      <c r="B180" s="3" t="str">
        <f>IF('Comanda Decor 2'!$B207&lt;&gt;"",'Comanda Decor 2'!$B207,"")</f>
        <v/>
      </c>
      <c r="C180" s="3" t="str">
        <f>IF('Comanda Decor 2'!$C207&lt;&gt;"",'Comanda Decor 2'!$C207,"")</f>
        <v/>
      </c>
      <c r="D180" s="3" t="str">
        <f>IF('Comanda Decor 2'!$D207&lt;&gt;0,'Comanda Decor 2'!$D207,"")</f>
        <v/>
      </c>
      <c r="E180" s="3" t="str">
        <f>IF('Comanda Decor 2'!$E207&lt;&gt;0,'Comanda Decor 2'!$E207,"")</f>
        <v/>
      </c>
      <c r="F180" s="3" t="str">
        <f>IF('Comanda Decor 2'!$F207&lt;&gt;0,'Comanda Decor 2'!$F207,"")</f>
        <v/>
      </c>
      <c r="G180" s="3" t="str">
        <f>IF('Comanda Decor 2'!$C207="","",IF('Comanda Decor 2'!$G207="",1,0))</f>
        <v/>
      </c>
      <c r="H180" s="3" t="str">
        <f>VLOOKUP(IF('Comanda Decor 2'!$H207=1,'Comanda Decor 2'!$C$20,IF('Comanda Decor 2'!$H207=2,'Comanda Decor 2'!$C$21,IF('Comanda Decor 2'!$H207=3,'Comanda Decor 2'!$C$22,IF('Comanda Decor 2'!$H207=4,'Comanda Decor 2'!$C$23,IF('Comanda Decor 2'!$H207=5,'Comanda Decor 2'!$C$24,IF('Comanda Decor 2'!$H207=6,'Comanda Decor 2'!$C$25,"Blank")))))),'Corespondenta ABS denumire-cod'!A:B,2,0)</f>
        <v/>
      </c>
      <c r="I180" s="3" t="str">
        <f>VLOOKUP(IF('Comanda Decor 2'!$I207=1,'Comanda Decor 2'!$C$20,IF('Comanda Decor 2'!$I207=2,'Comanda Decor 2'!$C$21,IF('Comanda Decor 2'!$I207=3,'Comanda Decor 2'!$C$22,IF('Comanda Decor 2'!$I207=4,'Comanda Decor 2'!$C$23,IF('Comanda Decor 2'!$I207=5,'Comanda Decor 2'!$C$24,IF('Comanda Decor 2'!$I207=6,'Comanda Decor 2'!$C$25,"Blank")))))),'Corespondenta ABS denumire-cod'!A:B,2,0)</f>
        <v/>
      </c>
      <c r="J180" s="3" t="str">
        <f>VLOOKUP(IF('Comanda Decor 2'!$J207=1,'Comanda Decor 2'!$C$20,IF('Comanda Decor 2'!$J207=2,'Comanda Decor 2'!$C$21,IF('Comanda Decor 2'!$J207=3,'Comanda Decor 2'!$C$22,IF('Comanda Decor 2'!$J207=4,'Comanda Decor 2'!$C$23,IF('Comanda Decor 2'!$J207=5,'Comanda Decor 2'!$C$24,IF('Comanda Decor 2'!$J207=6,'Comanda Decor 2'!$C$25,"Blank")))))),'Corespondenta ABS denumire-cod'!A:B,2,0)</f>
        <v/>
      </c>
      <c r="K180" s="3" t="str">
        <f>VLOOKUP(IF('Comanda Decor 2'!$K207=1,'Comanda Decor 2'!$C$20,IF('Comanda Decor 2'!$K207=2,'Comanda Decor 2'!$C$21,IF('Comanda Decor 2'!$K207=3,'Comanda Decor 2'!$C$22,IF('Comanda Decor 2'!$K207=4,'Comanda Decor 2'!$C$23,IF('Comanda Decor 2'!$K207=5,'Comanda Decor 2'!$C$24,IF('Comanda Decor 2'!$K207=6,'Comanda Decor 2'!$C$25,"Blank")))))),'Corespondenta ABS denumire-cod'!A:B,2,0)</f>
        <v/>
      </c>
      <c r="L180" s="3" t="str">
        <f>IF('Comanda Decor 2'!$D207&lt;&gt;0,VLOOKUP('Formula Cant 2'!$E179,'Grafica Cant'!$E$2:$F$17,2,0),"")</f>
        <v/>
      </c>
      <c r="M180" s="3" t="str">
        <f>IF('Comanda Decor 2'!$C207&lt;&gt;"",IF('Comanda Decor 2'!$L207&lt;&gt;"",'Comanda Decor 2'!$L207,""),"")</f>
        <v/>
      </c>
      <c r="N180" s="3" t="str">
        <f>IF('Comanda Decor 2'!$C207&lt;&gt;"",IF('Comanda Decor 2'!$C$12&lt;&gt;"",'Comanda Decor 2'!$C$12,""),"")</f>
        <v/>
      </c>
      <c r="O180" s="7" t="str">
        <f>IF('Comanda Decor 2'!$C207&lt;&gt;"",IF('Comanda Decor 2'!$C$10&lt;&gt;"",'Comanda Decor 2'!$C$10,""),"")</f>
        <v/>
      </c>
    </row>
    <row r="181" spans="1:15" x14ac:dyDescent="0.3">
      <c r="A181" s="3">
        <v>179</v>
      </c>
      <c r="B181" s="3" t="str">
        <f>IF('Comanda Decor 2'!$B208&lt;&gt;"",'Comanda Decor 2'!$B208,"")</f>
        <v/>
      </c>
      <c r="C181" s="3" t="str">
        <f>IF('Comanda Decor 2'!$C208&lt;&gt;"",'Comanda Decor 2'!$C208,"")</f>
        <v/>
      </c>
      <c r="D181" s="3" t="str">
        <f>IF('Comanda Decor 2'!$D208&lt;&gt;0,'Comanda Decor 2'!$D208,"")</f>
        <v/>
      </c>
      <c r="E181" s="3" t="str">
        <f>IF('Comanda Decor 2'!$E208&lt;&gt;0,'Comanda Decor 2'!$E208,"")</f>
        <v/>
      </c>
      <c r="F181" s="3" t="str">
        <f>IF('Comanda Decor 2'!$F208&lt;&gt;0,'Comanda Decor 2'!$F208,"")</f>
        <v/>
      </c>
      <c r="G181" s="3" t="str">
        <f>IF('Comanda Decor 2'!$C208="","",IF('Comanda Decor 2'!$G208="",1,0))</f>
        <v/>
      </c>
      <c r="H181" s="3" t="str">
        <f>VLOOKUP(IF('Comanda Decor 2'!$H208=1,'Comanda Decor 2'!$C$20,IF('Comanda Decor 2'!$H208=2,'Comanda Decor 2'!$C$21,IF('Comanda Decor 2'!$H208=3,'Comanda Decor 2'!$C$22,IF('Comanda Decor 2'!$H208=4,'Comanda Decor 2'!$C$23,IF('Comanda Decor 2'!$H208=5,'Comanda Decor 2'!$C$24,IF('Comanda Decor 2'!$H208=6,'Comanda Decor 2'!$C$25,"Blank")))))),'Corespondenta ABS denumire-cod'!A:B,2,0)</f>
        <v/>
      </c>
      <c r="I181" s="3" t="str">
        <f>VLOOKUP(IF('Comanda Decor 2'!$I208=1,'Comanda Decor 2'!$C$20,IF('Comanda Decor 2'!$I208=2,'Comanda Decor 2'!$C$21,IF('Comanda Decor 2'!$I208=3,'Comanda Decor 2'!$C$22,IF('Comanda Decor 2'!$I208=4,'Comanda Decor 2'!$C$23,IF('Comanda Decor 2'!$I208=5,'Comanda Decor 2'!$C$24,IF('Comanda Decor 2'!$I208=6,'Comanda Decor 2'!$C$25,"Blank")))))),'Corespondenta ABS denumire-cod'!A:B,2,0)</f>
        <v/>
      </c>
      <c r="J181" s="3" t="str">
        <f>VLOOKUP(IF('Comanda Decor 2'!$J208=1,'Comanda Decor 2'!$C$20,IF('Comanda Decor 2'!$J208=2,'Comanda Decor 2'!$C$21,IF('Comanda Decor 2'!$J208=3,'Comanda Decor 2'!$C$22,IF('Comanda Decor 2'!$J208=4,'Comanda Decor 2'!$C$23,IF('Comanda Decor 2'!$J208=5,'Comanda Decor 2'!$C$24,IF('Comanda Decor 2'!$J208=6,'Comanda Decor 2'!$C$25,"Blank")))))),'Corespondenta ABS denumire-cod'!A:B,2,0)</f>
        <v/>
      </c>
      <c r="K181" s="3" t="str">
        <f>VLOOKUP(IF('Comanda Decor 2'!$K208=1,'Comanda Decor 2'!$C$20,IF('Comanda Decor 2'!$K208=2,'Comanda Decor 2'!$C$21,IF('Comanda Decor 2'!$K208=3,'Comanda Decor 2'!$C$22,IF('Comanda Decor 2'!$K208=4,'Comanda Decor 2'!$C$23,IF('Comanda Decor 2'!$K208=5,'Comanda Decor 2'!$C$24,IF('Comanda Decor 2'!$K208=6,'Comanda Decor 2'!$C$25,"Blank")))))),'Corespondenta ABS denumire-cod'!A:B,2,0)</f>
        <v/>
      </c>
      <c r="L181" s="3" t="str">
        <f>IF('Comanda Decor 2'!$D208&lt;&gt;0,VLOOKUP('Formula Cant 2'!$E180,'Grafica Cant'!$E$2:$F$17,2,0),"")</f>
        <v/>
      </c>
      <c r="M181" s="3" t="str">
        <f>IF('Comanda Decor 2'!$C208&lt;&gt;"",IF('Comanda Decor 2'!$L208&lt;&gt;"",'Comanda Decor 2'!$L208,""),"")</f>
        <v/>
      </c>
      <c r="N181" s="3" t="str">
        <f>IF('Comanda Decor 2'!$C208&lt;&gt;"",IF('Comanda Decor 2'!$C$12&lt;&gt;"",'Comanda Decor 2'!$C$12,""),"")</f>
        <v/>
      </c>
      <c r="O181" s="7" t="str">
        <f>IF('Comanda Decor 2'!$C208&lt;&gt;"",IF('Comanda Decor 2'!$C$10&lt;&gt;"",'Comanda Decor 2'!$C$10,""),"")</f>
        <v/>
      </c>
    </row>
    <row r="182" spans="1:15" x14ac:dyDescent="0.3">
      <c r="A182" s="3">
        <v>180</v>
      </c>
      <c r="B182" s="3" t="str">
        <f>IF('Comanda Decor 2'!$B209&lt;&gt;"",'Comanda Decor 2'!$B209,"")</f>
        <v/>
      </c>
      <c r="C182" s="3" t="str">
        <f>IF('Comanda Decor 2'!$C209&lt;&gt;"",'Comanda Decor 2'!$C209,"")</f>
        <v/>
      </c>
      <c r="D182" s="3" t="str">
        <f>IF('Comanda Decor 2'!$D209&lt;&gt;0,'Comanda Decor 2'!$D209,"")</f>
        <v/>
      </c>
      <c r="E182" s="3" t="str">
        <f>IF('Comanda Decor 2'!$E209&lt;&gt;0,'Comanda Decor 2'!$E209,"")</f>
        <v/>
      </c>
      <c r="F182" s="3" t="str">
        <f>IF('Comanda Decor 2'!$F209&lt;&gt;0,'Comanda Decor 2'!$F209,"")</f>
        <v/>
      </c>
      <c r="G182" s="3" t="str">
        <f>IF('Comanda Decor 2'!$C209="","",IF('Comanda Decor 2'!$G209="",1,0))</f>
        <v/>
      </c>
      <c r="H182" s="3" t="str">
        <f>VLOOKUP(IF('Comanda Decor 2'!$H209=1,'Comanda Decor 2'!$C$20,IF('Comanda Decor 2'!$H209=2,'Comanda Decor 2'!$C$21,IF('Comanda Decor 2'!$H209=3,'Comanda Decor 2'!$C$22,IF('Comanda Decor 2'!$H209=4,'Comanda Decor 2'!$C$23,IF('Comanda Decor 2'!$H209=5,'Comanda Decor 2'!$C$24,IF('Comanda Decor 2'!$H209=6,'Comanda Decor 2'!$C$25,"Blank")))))),'Corespondenta ABS denumire-cod'!A:B,2,0)</f>
        <v/>
      </c>
      <c r="I182" s="3" t="str">
        <f>VLOOKUP(IF('Comanda Decor 2'!$I209=1,'Comanda Decor 2'!$C$20,IF('Comanda Decor 2'!$I209=2,'Comanda Decor 2'!$C$21,IF('Comanda Decor 2'!$I209=3,'Comanda Decor 2'!$C$22,IF('Comanda Decor 2'!$I209=4,'Comanda Decor 2'!$C$23,IF('Comanda Decor 2'!$I209=5,'Comanda Decor 2'!$C$24,IF('Comanda Decor 2'!$I209=6,'Comanda Decor 2'!$C$25,"Blank")))))),'Corespondenta ABS denumire-cod'!A:B,2,0)</f>
        <v/>
      </c>
      <c r="J182" s="3" t="str">
        <f>VLOOKUP(IF('Comanda Decor 2'!$J209=1,'Comanda Decor 2'!$C$20,IF('Comanda Decor 2'!$J209=2,'Comanda Decor 2'!$C$21,IF('Comanda Decor 2'!$J209=3,'Comanda Decor 2'!$C$22,IF('Comanda Decor 2'!$J209=4,'Comanda Decor 2'!$C$23,IF('Comanda Decor 2'!$J209=5,'Comanda Decor 2'!$C$24,IF('Comanda Decor 2'!$J209=6,'Comanda Decor 2'!$C$25,"Blank")))))),'Corespondenta ABS denumire-cod'!A:B,2,0)</f>
        <v/>
      </c>
      <c r="K182" s="3" t="str">
        <f>VLOOKUP(IF('Comanda Decor 2'!$K209=1,'Comanda Decor 2'!$C$20,IF('Comanda Decor 2'!$K209=2,'Comanda Decor 2'!$C$21,IF('Comanda Decor 2'!$K209=3,'Comanda Decor 2'!$C$22,IF('Comanda Decor 2'!$K209=4,'Comanda Decor 2'!$C$23,IF('Comanda Decor 2'!$K209=5,'Comanda Decor 2'!$C$24,IF('Comanda Decor 2'!$K209=6,'Comanda Decor 2'!$C$25,"Blank")))))),'Corespondenta ABS denumire-cod'!A:B,2,0)</f>
        <v/>
      </c>
      <c r="L182" s="3" t="str">
        <f>IF('Comanda Decor 2'!$D209&lt;&gt;0,VLOOKUP('Formula Cant 2'!$E181,'Grafica Cant'!$E$2:$F$17,2,0),"")</f>
        <v/>
      </c>
      <c r="M182" s="3" t="str">
        <f>IF('Comanda Decor 2'!$C209&lt;&gt;"",IF('Comanda Decor 2'!$L209&lt;&gt;"",'Comanda Decor 2'!$L209,""),"")</f>
        <v/>
      </c>
      <c r="N182" s="3" t="str">
        <f>IF('Comanda Decor 2'!$C209&lt;&gt;"",IF('Comanda Decor 2'!$C$12&lt;&gt;"",'Comanda Decor 2'!$C$12,""),"")</f>
        <v/>
      </c>
      <c r="O182" s="7" t="str">
        <f>IF('Comanda Decor 2'!$C209&lt;&gt;"",IF('Comanda Decor 2'!$C$10&lt;&gt;"",'Comanda Decor 2'!$C$10,""),"")</f>
        <v/>
      </c>
    </row>
    <row r="183" spans="1:15" x14ac:dyDescent="0.3">
      <c r="A183" s="3">
        <v>181</v>
      </c>
      <c r="B183" s="3" t="str">
        <f>IF('Comanda Decor 2'!$B210&lt;&gt;"",'Comanda Decor 2'!$B210,"")</f>
        <v/>
      </c>
      <c r="C183" s="3" t="str">
        <f>IF('Comanda Decor 2'!$C210&lt;&gt;"",'Comanda Decor 2'!$C210,"")</f>
        <v/>
      </c>
      <c r="D183" s="3" t="str">
        <f>IF('Comanda Decor 2'!$D210&lt;&gt;0,'Comanda Decor 2'!$D210,"")</f>
        <v/>
      </c>
      <c r="E183" s="3" t="str">
        <f>IF('Comanda Decor 2'!$E210&lt;&gt;0,'Comanda Decor 2'!$E210,"")</f>
        <v/>
      </c>
      <c r="F183" s="3" t="str">
        <f>IF('Comanda Decor 2'!$F210&lt;&gt;0,'Comanda Decor 2'!$F210,"")</f>
        <v/>
      </c>
      <c r="G183" s="3" t="str">
        <f>IF('Comanda Decor 2'!$C210="","",IF('Comanda Decor 2'!$G210="",1,0))</f>
        <v/>
      </c>
      <c r="H183" s="3" t="str">
        <f>VLOOKUP(IF('Comanda Decor 2'!$H210=1,'Comanda Decor 2'!$C$20,IF('Comanda Decor 2'!$H210=2,'Comanda Decor 2'!$C$21,IF('Comanda Decor 2'!$H210=3,'Comanda Decor 2'!$C$22,IF('Comanda Decor 2'!$H210=4,'Comanda Decor 2'!$C$23,IF('Comanda Decor 2'!$H210=5,'Comanda Decor 2'!$C$24,IF('Comanda Decor 2'!$H210=6,'Comanda Decor 2'!$C$25,"Blank")))))),'Corespondenta ABS denumire-cod'!A:B,2,0)</f>
        <v/>
      </c>
      <c r="I183" s="3" t="str">
        <f>VLOOKUP(IF('Comanda Decor 2'!$I210=1,'Comanda Decor 2'!$C$20,IF('Comanda Decor 2'!$I210=2,'Comanda Decor 2'!$C$21,IF('Comanda Decor 2'!$I210=3,'Comanda Decor 2'!$C$22,IF('Comanda Decor 2'!$I210=4,'Comanda Decor 2'!$C$23,IF('Comanda Decor 2'!$I210=5,'Comanda Decor 2'!$C$24,IF('Comanda Decor 2'!$I210=6,'Comanda Decor 2'!$C$25,"Blank")))))),'Corespondenta ABS denumire-cod'!A:B,2,0)</f>
        <v/>
      </c>
      <c r="J183" s="3" t="str">
        <f>VLOOKUP(IF('Comanda Decor 2'!$J210=1,'Comanda Decor 2'!$C$20,IF('Comanda Decor 2'!$J210=2,'Comanda Decor 2'!$C$21,IF('Comanda Decor 2'!$J210=3,'Comanda Decor 2'!$C$22,IF('Comanda Decor 2'!$J210=4,'Comanda Decor 2'!$C$23,IF('Comanda Decor 2'!$J210=5,'Comanda Decor 2'!$C$24,IF('Comanda Decor 2'!$J210=6,'Comanda Decor 2'!$C$25,"Blank")))))),'Corespondenta ABS denumire-cod'!A:B,2,0)</f>
        <v/>
      </c>
      <c r="K183" s="3" t="str">
        <f>VLOOKUP(IF('Comanda Decor 2'!$K210=1,'Comanda Decor 2'!$C$20,IF('Comanda Decor 2'!$K210=2,'Comanda Decor 2'!$C$21,IF('Comanda Decor 2'!$K210=3,'Comanda Decor 2'!$C$22,IF('Comanda Decor 2'!$K210=4,'Comanda Decor 2'!$C$23,IF('Comanda Decor 2'!$K210=5,'Comanda Decor 2'!$C$24,IF('Comanda Decor 2'!$K210=6,'Comanda Decor 2'!$C$25,"Blank")))))),'Corespondenta ABS denumire-cod'!A:B,2,0)</f>
        <v/>
      </c>
      <c r="L183" s="3" t="str">
        <f>IF('Comanda Decor 2'!$D210&lt;&gt;0,VLOOKUP('Formula Cant 2'!$E182,'Grafica Cant'!$E$2:$F$17,2,0),"")</f>
        <v/>
      </c>
      <c r="M183" s="3" t="str">
        <f>IF('Comanda Decor 2'!$C210&lt;&gt;"",IF('Comanda Decor 2'!$L210&lt;&gt;"",'Comanda Decor 2'!$L210,""),"")</f>
        <v/>
      </c>
      <c r="N183" s="3" t="str">
        <f>IF('Comanda Decor 2'!$C210&lt;&gt;"",IF('Comanda Decor 2'!$C$12&lt;&gt;"",'Comanda Decor 2'!$C$12,""),"")</f>
        <v/>
      </c>
      <c r="O183" s="7" t="str">
        <f>IF('Comanda Decor 2'!$C210&lt;&gt;"",IF('Comanda Decor 2'!$C$10&lt;&gt;"",'Comanda Decor 2'!$C$10,""),"")</f>
        <v/>
      </c>
    </row>
    <row r="184" spans="1:15" x14ac:dyDescent="0.3">
      <c r="A184" s="3">
        <v>182</v>
      </c>
      <c r="B184" s="3" t="str">
        <f>IF('Comanda Decor 2'!$B211&lt;&gt;"",'Comanda Decor 2'!$B211,"")</f>
        <v/>
      </c>
      <c r="C184" s="3" t="str">
        <f>IF('Comanda Decor 2'!$C211&lt;&gt;"",'Comanda Decor 2'!$C211,"")</f>
        <v/>
      </c>
      <c r="D184" s="3" t="str">
        <f>IF('Comanda Decor 2'!$D211&lt;&gt;0,'Comanda Decor 2'!$D211,"")</f>
        <v/>
      </c>
      <c r="E184" s="3" t="str">
        <f>IF('Comanda Decor 2'!$E211&lt;&gt;0,'Comanda Decor 2'!$E211,"")</f>
        <v/>
      </c>
      <c r="F184" s="3" t="str">
        <f>IF('Comanda Decor 2'!$F211&lt;&gt;0,'Comanda Decor 2'!$F211,"")</f>
        <v/>
      </c>
      <c r="G184" s="3" t="str">
        <f>IF('Comanda Decor 2'!$C211="","",IF('Comanda Decor 2'!$G211="",1,0))</f>
        <v/>
      </c>
      <c r="H184" s="3" t="str">
        <f>VLOOKUP(IF('Comanda Decor 2'!$H211=1,'Comanda Decor 2'!$C$20,IF('Comanda Decor 2'!$H211=2,'Comanda Decor 2'!$C$21,IF('Comanda Decor 2'!$H211=3,'Comanda Decor 2'!$C$22,IF('Comanda Decor 2'!$H211=4,'Comanda Decor 2'!$C$23,IF('Comanda Decor 2'!$H211=5,'Comanda Decor 2'!$C$24,IF('Comanda Decor 2'!$H211=6,'Comanda Decor 2'!$C$25,"Blank")))))),'Corespondenta ABS denumire-cod'!A:B,2,0)</f>
        <v/>
      </c>
      <c r="I184" s="3" t="str">
        <f>VLOOKUP(IF('Comanda Decor 2'!$I211=1,'Comanda Decor 2'!$C$20,IF('Comanda Decor 2'!$I211=2,'Comanda Decor 2'!$C$21,IF('Comanda Decor 2'!$I211=3,'Comanda Decor 2'!$C$22,IF('Comanda Decor 2'!$I211=4,'Comanda Decor 2'!$C$23,IF('Comanda Decor 2'!$I211=5,'Comanda Decor 2'!$C$24,IF('Comanda Decor 2'!$I211=6,'Comanda Decor 2'!$C$25,"Blank")))))),'Corespondenta ABS denumire-cod'!A:B,2,0)</f>
        <v/>
      </c>
      <c r="J184" s="3" t="str">
        <f>VLOOKUP(IF('Comanda Decor 2'!$J211=1,'Comanda Decor 2'!$C$20,IF('Comanda Decor 2'!$J211=2,'Comanda Decor 2'!$C$21,IF('Comanda Decor 2'!$J211=3,'Comanda Decor 2'!$C$22,IF('Comanda Decor 2'!$J211=4,'Comanda Decor 2'!$C$23,IF('Comanda Decor 2'!$J211=5,'Comanda Decor 2'!$C$24,IF('Comanda Decor 2'!$J211=6,'Comanda Decor 2'!$C$25,"Blank")))))),'Corespondenta ABS denumire-cod'!A:B,2,0)</f>
        <v/>
      </c>
      <c r="K184" s="3" t="str">
        <f>VLOOKUP(IF('Comanda Decor 2'!$K211=1,'Comanda Decor 2'!$C$20,IF('Comanda Decor 2'!$K211=2,'Comanda Decor 2'!$C$21,IF('Comanda Decor 2'!$K211=3,'Comanda Decor 2'!$C$22,IF('Comanda Decor 2'!$K211=4,'Comanda Decor 2'!$C$23,IF('Comanda Decor 2'!$K211=5,'Comanda Decor 2'!$C$24,IF('Comanda Decor 2'!$K211=6,'Comanda Decor 2'!$C$25,"Blank")))))),'Corespondenta ABS denumire-cod'!A:B,2,0)</f>
        <v/>
      </c>
      <c r="L184" s="3" t="str">
        <f>IF('Comanda Decor 2'!$D211&lt;&gt;0,VLOOKUP('Formula Cant 2'!$E183,'Grafica Cant'!$E$2:$F$17,2,0),"")</f>
        <v/>
      </c>
      <c r="M184" s="3" t="str">
        <f>IF('Comanda Decor 2'!$C211&lt;&gt;"",IF('Comanda Decor 2'!$L211&lt;&gt;"",'Comanda Decor 2'!$L211,""),"")</f>
        <v/>
      </c>
      <c r="N184" s="3" t="str">
        <f>IF('Comanda Decor 2'!$C211&lt;&gt;"",IF('Comanda Decor 2'!$C$12&lt;&gt;"",'Comanda Decor 2'!$C$12,""),"")</f>
        <v/>
      </c>
      <c r="O184" s="7" t="str">
        <f>IF('Comanda Decor 2'!$C211&lt;&gt;"",IF('Comanda Decor 2'!$C$10&lt;&gt;"",'Comanda Decor 2'!$C$10,""),"")</f>
        <v/>
      </c>
    </row>
    <row r="185" spans="1:15" x14ac:dyDescent="0.3">
      <c r="A185" s="3">
        <v>183</v>
      </c>
      <c r="B185" s="3" t="str">
        <f>IF('Comanda Decor 2'!$B212&lt;&gt;"",'Comanda Decor 2'!$B212,"")</f>
        <v/>
      </c>
      <c r="C185" s="3" t="str">
        <f>IF('Comanda Decor 2'!$C212&lt;&gt;"",'Comanda Decor 2'!$C212,"")</f>
        <v/>
      </c>
      <c r="D185" s="3" t="str">
        <f>IF('Comanda Decor 2'!$D212&lt;&gt;0,'Comanda Decor 2'!$D212,"")</f>
        <v/>
      </c>
      <c r="E185" s="3" t="str">
        <f>IF('Comanda Decor 2'!$E212&lt;&gt;0,'Comanda Decor 2'!$E212,"")</f>
        <v/>
      </c>
      <c r="F185" s="3" t="str">
        <f>IF('Comanda Decor 2'!$F212&lt;&gt;0,'Comanda Decor 2'!$F212,"")</f>
        <v/>
      </c>
      <c r="G185" s="3" t="str">
        <f>IF('Comanda Decor 2'!$C212="","",IF('Comanda Decor 2'!$G212="",1,0))</f>
        <v/>
      </c>
      <c r="H185" s="3" t="str">
        <f>VLOOKUP(IF('Comanda Decor 2'!$H212=1,'Comanda Decor 2'!$C$20,IF('Comanda Decor 2'!$H212=2,'Comanda Decor 2'!$C$21,IF('Comanda Decor 2'!$H212=3,'Comanda Decor 2'!$C$22,IF('Comanda Decor 2'!$H212=4,'Comanda Decor 2'!$C$23,IF('Comanda Decor 2'!$H212=5,'Comanda Decor 2'!$C$24,IF('Comanda Decor 2'!$H212=6,'Comanda Decor 2'!$C$25,"Blank")))))),'Corespondenta ABS denumire-cod'!A:B,2,0)</f>
        <v/>
      </c>
      <c r="I185" s="3" t="str">
        <f>VLOOKUP(IF('Comanda Decor 2'!$I212=1,'Comanda Decor 2'!$C$20,IF('Comanda Decor 2'!$I212=2,'Comanda Decor 2'!$C$21,IF('Comanda Decor 2'!$I212=3,'Comanda Decor 2'!$C$22,IF('Comanda Decor 2'!$I212=4,'Comanda Decor 2'!$C$23,IF('Comanda Decor 2'!$I212=5,'Comanda Decor 2'!$C$24,IF('Comanda Decor 2'!$I212=6,'Comanda Decor 2'!$C$25,"Blank")))))),'Corespondenta ABS denumire-cod'!A:B,2,0)</f>
        <v/>
      </c>
      <c r="J185" s="3" t="str">
        <f>VLOOKUP(IF('Comanda Decor 2'!$J212=1,'Comanda Decor 2'!$C$20,IF('Comanda Decor 2'!$J212=2,'Comanda Decor 2'!$C$21,IF('Comanda Decor 2'!$J212=3,'Comanda Decor 2'!$C$22,IF('Comanda Decor 2'!$J212=4,'Comanda Decor 2'!$C$23,IF('Comanda Decor 2'!$J212=5,'Comanda Decor 2'!$C$24,IF('Comanda Decor 2'!$J212=6,'Comanda Decor 2'!$C$25,"Blank")))))),'Corespondenta ABS denumire-cod'!A:B,2,0)</f>
        <v/>
      </c>
      <c r="K185" s="3" t="str">
        <f>VLOOKUP(IF('Comanda Decor 2'!$K212=1,'Comanda Decor 2'!$C$20,IF('Comanda Decor 2'!$K212=2,'Comanda Decor 2'!$C$21,IF('Comanda Decor 2'!$K212=3,'Comanda Decor 2'!$C$22,IF('Comanda Decor 2'!$K212=4,'Comanda Decor 2'!$C$23,IF('Comanda Decor 2'!$K212=5,'Comanda Decor 2'!$C$24,IF('Comanda Decor 2'!$K212=6,'Comanda Decor 2'!$C$25,"Blank")))))),'Corespondenta ABS denumire-cod'!A:B,2,0)</f>
        <v/>
      </c>
      <c r="L185" s="3" t="str">
        <f>IF('Comanda Decor 2'!$D212&lt;&gt;0,VLOOKUP('Formula Cant 2'!$E184,'Grafica Cant'!$E$2:$F$17,2,0),"")</f>
        <v/>
      </c>
      <c r="M185" s="3" t="str">
        <f>IF('Comanda Decor 2'!$C212&lt;&gt;"",IF('Comanda Decor 2'!$L212&lt;&gt;"",'Comanda Decor 2'!$L212,""),"")</f>
        <v/>
      </c>
      <c r="N185" s="3" t="str">
        <f>IF('Comanda Decor 2'!$C212&lt;&gt;"",IF('Comanda Decor 2'!$C$12&lt;&gt;"",'Comanda Decor 2'!$C$12,""),"")</f>
        <v/>
      </c>
      <c r="O185" s="7" t="str">
        <f>IF('Comanda Decor 2'!$C212&lt;&gt;"",IF('Comanda Decor 2'!$C$10&lt;&gt;"",'Comanda Decor 2'!$C$10,""),"")</f>
        <v/>
      </c>
    </row>
    <row r="186" spans="1:15" x14ac:dyDescent="0.3">
      <c r="A186" s="3">
        <v>184</v>
      </c>
      <c r="B186" s="3" t="str">
        <f>IF('Comanda Decor 2'!$B213&lt;&gt;"",'Comanda Decor 2'!$B213,"")</f>
        <v/>
      </c>
      <c r="C186" s="3" t="str">
        <f>IF('Comanda Decor 2'!$C213&lt;&gt;"",'Comanda Decor 2'!$C213,"")</f>
        <v/>
      </c>
      <c r="D186" s="3" t="str">
        <f>IF('Comanda Decor 2'!$D213&lt;&gt;0,'Comanda Decor 2'!$D213,"")</f>
        <v/>
      </c>
      <c r="E186" s="3" t="str">
        <f>IF('Comanda Decor 2'!$E213&lt;&gt;0,'Comanda Decor 2'!$E213,"")</f>
        <v/>
      </c>
      <c r="F186" s="3" t="str">
        <f>IF('Comanda Decor 2'!$F213&lt;&gt;0,'Comanda Decor 2'!$F213,"")</f>
        <v/>
      </c>
      <c r="G186" s="3" t="str">
        <f>IF('Comanda Decor 2'!$C213="","",IF('Comanda Decor 2'!$G213="",1,0))</f>
        <v/>
      </c>
      <c r="H186" s="3" t="str">
        <f>VLOOKUP(IF('Comanda Decor 2'!$H213=1,'Comanda Decor 2'!$C$20,IF('Comanda Decor 2'!$H213=2,'Comanda Decor 2'!$C$21,IF('Comanda Decor 2'!$H213=3,'Comanda Decor 2'!$C$22,IF('Comanda Decor 2'!$H213=4,'Comanda Decor 2'!$C$23,IF('Comanda Decor 2'!$H213=5,'Comanda Decor 2'!$C$24,IF('Comanda Decor 2'!$H213=6,'Comanda Decor 2'!$C$25,"Blank")))))),'Corespondenta ABS denumire-cod'!A:B,2,0)</f>
        <v/>
      </c>
      <c r="I186" s="3" t="str">
        <f>VLOOKUP(IF('Comanda Decor 2'!$I213=1,'Comanda Decor 2'!$C$20,IF('Comanda Decor 2'!$I213=2,'Comanda Decor 2'!$C$21,IF('Comanda Decor 2'!$I213=3,'Comanda Decor 2'!$C$22,IF('Comanda Decor 2'!$I213=4,'Comanda Decor 2'!$C$23,IF('Comanda Decor 2'!$I213=5,'Comanda Decor 2'!$C$24,IF('Comanda Decor 2'!$I213=6,'Comanda Decor 2'!$C$25,"Blank")))))),'Corespondenta ABS denumire-cod'!A:B,2,0)</f>
        <v/>
      </c>
      <c r="J186" s="3" t="str">
        <f>VLOOKUP(IF('Comanda Decor 2'!$J213=1,'Comanda Decor 2'!$C$20,IF('Comanda Decor 2'!$J213=2,'Comanda Decor 2'!$C$21,IF('Comanda Decor 2'!$J213=3,'Comanda Decor 2'!$C$22,IF('Comanda Decor 2'!$J213=4,'Comanda Decor 2'!$C$23,IF('Comanda Decor 2'!$J213=5,'Comanda Decor 2'!$C$24,IF('Comanda Decor 2'!$J213=6,'Comanda Decor 2'!$C$25,"Blank")))))),'Corespondenta ABS denumire-cod'!A:B,2,0)</f>
        <v/>
      </c>
      <c r="K186" s="3" t="str">
        <f>VLOOKUP(IF('Comanda Decor 2'!$K213=1,'Comanda Decor 2'!$C$20,IF('Comanda Decor 2'!$K213=2,'Comanda Decor 2'!$C$21,IF('Comanda Decor 2'!$K213=3,'Comanda Decor 2'!$C$22,IF('Comanda Decor 2'!$K213=4,'Comanda Decor 2'!$C$23,IF('Comanda Decor 2'!$K213=5,'Comanda Decor 2'!$C$24,IF('Comanda Decor 2'!$K213=6,'Comanda Decor 2'!$C$25,"Blank")))))),'Corespondenta ABS denumire-cod'!A:B,2,0)</f>
        <v/>
      </c>
      <c r="L186" s="3" t="str">
        <f>IF('Comanda Decor 2'!$D213&lt;&gt;0,VLOOKUP('Formula Cant 2'!$E185,'Grafica Cant'!$E$2:$F$17,2,0),"")</f>
        <v/>
      </c>
      <c r="M186" s="3" t="str">
        <f>IF('Comanda Decor 2'!$C213&lt;&gt;"",IF('Comanda Decor 2'!$L213&lt;&gt;"",'Comanda Decor 2'!$L213,""),"")</f>
        <v/>
      </c>
      <c r="N186" s="3" t="str">
        <f>IF('Comanda Decor 2'!$C213&lt;&gt;"",IF('Comanda Decor 2'!$C$12&lt;&gt;"",'Comanda Decor 2'!$C$12,""),"")</f>
        <v/>
      </c>
      <c r="O186" s="7" t="str">
        <f>IF('Comanda Decor 2'!$C213&lt;&gt;"",IF('Comanda Decor 2'!$C$10&lt;&gt;"",'Comanda Decor 2'!$C$10,""),"")</f>
        <v/>
      </c>
    </row>
    <row r="187" spans="1:15" x14ac:dyDescent="0.3">
      <c r="A187" s="3">
        <v>185</v>
      </c>
      <c r="B187" s="3" t="str">
        <f>IF('Comanda Decor 2'!$B214&lt;&gt;"",'Comanda Decor 2'!$B214,"")</f>
        <v/>
      </c>
      <c r="C187" s="3" t="str">
        <f>IF('Comanda Decor 2'!$C214&lt;&gt;"",'Comanda Decor 2'!$C214,"")</f>
        <v/>
      </c>
      <c r="D187" s="3" t="str">
        <f>IF('Comanda Decor 2'!$D214&lt;&gt;0,'Comanda Decor 2'!$D214,"")</f>
        <v/>
      </c>
      <c r="E187" s="3" t="str">
        <f>IF('Comanda Decor 2'!$E214&lt;&gt;0,'Comanda Decor 2'!$E214,"")</f>
        <v/>
      </c>
      <c r="F187" s="3" t="str">
        <f>IF('Comanda Decor 2'!$F214&lt;&gt;0,'Comanda Decor 2'!$F214,"")</f>
        <v/>
      </c>
      <c r="G187" s="3" t="str">
        <f>IF('Comanda Decor 2'!$C214="","",IF('Comanda Decor 2'!$G214="",1,0))</f>
        <v/>
      </c>
      <c r="H187" s="3" t="str">
        <f>VLOOKUP(IF('Comanda Decor 2'!$H214=1,'Comanda Decor 2'!$C$20,IF('Comanda Decor 2'!$H214=2,'Comanda Decor 2'!$C$21,IF('Comanda Decor 2'!$H214=3,'Comanda Decor 2'!$C$22,IF('Comanda Decor 2'!$H214=4,'Comanda Decor 2'!$C$23,IF('Comanda Decor 2'!$H214=5,'Comanda Decor 2'!$C$24,IF('Comanda Decor 2'!$H214=6,'Comanda Decor 2'!$C$25,"Blank")))))),'Corespondenta ABS denumire-cod'!A:B,2,0)</f>
        <v/>
      </c>
      <c r="I187" s="3" t="str">
        <f>VLOOKUP(IF('Comanda Decor 2'!$I214=1,'Comanda Decor 2'!$C$20,IF('Comanda Decor 2'!$I214=2,'Comanda Decor 2'!$C$21,IF('Comanda Decor 2'!$I214=3,'Comanda Decor 2'!$C$22,IF('Comanda Decor 2'!$I214=4,'Comanda Decor 2'!$C$23,IF('Comanda Decor 2'!$I214=5,'Comanda Decor 2'!$C$24,IF('Comanda Decor 2'!$I214=6,'Comanda Decor 2'!$C$25,"Blank")))))),'Corespondenta ABS denumire-cod'!A:B,2,0)</f>
        <v/>
      </c>
      <c r="J187" s="3" t="str">
        <f>VLOOKUP(IF('Comanda Decor 2'!$J214=1,'Comanda Decor 2'!$C$20,IF('Comanda Decor 2'!$J214=2,'Comanda Decor 2'!$C$21,IF('Comanda Decor 2'!$J214=3,'Comanda Decor 2'!$C$22,IF('Comanda Decor 2'!$J214=4,'Comanda Decor 2'!$C$23,IF('Comanda Decor 2'!$J214=5,'Comanda Decor 2'!$C$24,IF('Comanda Decor 2'!$J214=6,'Comanda Decor 2'!$C$25,"Blank")))))),'Corespondenta ABS denumire-cod'!A:B,2,0)</f>
        <v/>
      </c>
      <c r="K187" s="3" t="str">
        <f>VLOOKUP(IF('Comanda Decor 2'!$K214=1,'Comanda Decor 2'!$C$20,IF('Comanda Decor 2'!$K214=2,'Comanda Decor 2'!$C$21,IF('Comanda Decor 2'!$K214=3,'Comanda Decor 2'!$C$22,IF('Comanda Decor 2'!$K214=4,'Comanda Decor 2'!$C$23,IF('Comanda Decor 2'!$K214=5,'Comanda Decor 2'!$C$24,IF('Comanda Decor 2'!$K214=6,'Comanda Decor 2'!$C$25,"Blank")))))),'Corespondenta ABS denumire-cod'!A:B,2,0)</f>
        <v/>
      </c>
      <c r="L187" s="3" t="str">
        <f>IF('Comanda Decor 2'!$D214&lt;&gt;0,VLOOKUP('Formula Cant 2'!$E186,'Grafica Cant'!$E$2:$F$17,2,0),"")</f>
        <v/>
      </c>
      <c r="M187" s="3" t="str">
        <f>IF('Comanda Decor 2'!$C214&lt;&gt;"",IF('Comanda Decor 2'!$L214&lt;&gt;"",'Comanda Decor 2'!$L214,""),"")</f>
        <v/>
      </c>
      <c r="N187" s="3" t="str">
        <f>IF('Comanda Decor 2'!$C214&lt;&gt;"",IF('Comanda Decor 2'!$C$12&lt;&gt;"",'Comanda Decor 2'!$C$12,""),"")</f>
        <v/>
      </c>
      <c r="O187" s="7" t="str">
        <f>IF('Comanda Decor 2'!$C214&lt;&gt;"",IF('Comanda Decor 2'!$C$10&lt;&gt;"",'Comanda Decor 2'!$C$10,""),"")</f>
        <v/>
      </c>
    </row>
    <row r="188" spans="1:15" x14ac:dyDescent="0.3">
      <c r="A188" s="3">
        <v>186</v>
      </c>
      <c r="B188" s="3" t="str">
        <f>IF('Comanda Decor 2'!$B215&lt;&gt;"",'Comanda Decor 2'!$B215,"")</f>
        <v/>
      </c>
      <c r="C188" s="3" t="str">
        <f>IF('Comanda Decor 2'!$C215&lt;&gt;"",'Comanda Decor 2'!$C215,"")</f>
        <v/>
      </c>
      <c r="D188" s="3" t="str">
        <f>IF('Comanda Decor 2'!$D215&lt;&gt;0,'Comanda Decor 2'!$D215,"")</f>
        <v/>
      </c>
      <c r="E188" s="3" t="str">
        <f>IF('Comanda Decor 2'!$E215&lt;&gt;0,'Comanda Decor 2'!$E215,"")</f>
        <v/>
      </c>
      <c r="F188" s="3" t="str">
        <f>IF('Comanda Decor 2'!$F215&lt;&gt;0,'Comanda Decor 2'!$F215,"")</f>
        <v/>
      </c>
      <c r="G188" s="3" t="str">
        <f>IF('Comanda Decor 2'!$C215="","",IF('Comanda Decor 2'!$G215="",1,0))</f>
        <v/>
      </c>
      <c r="H188" s="3" t="str">
        <f>VLOOKUP(IF('Comanda Decor 2'!$H215=1,'Comanda Decor 2'!$C$20,IF('Comanda Decor 2'!$H215=2,'Comanda Decor 2'!$C$21,IF('Comanda Decor 2'!$H215=3,'Comanda Decor 2'!$C$22,IF('Comanda Decor 2'!$H215=4,'Comanda Decor 2'!$C$23,IF('Comanda Decor 2'!$H215=5,'Comanda Decor 2'!$C$24,IF('Comanda Decor 2'!$H215=6,'Comanda Decor 2'!$C$25,"Blank")))))),'Corespondenta ABS denumire-cod'!A:B,2,0)</f>
        <v/>
      </c>
      <c r="I188" s="3" t="str">
        <f>VLOOKUP(IF('Comanda Decor 2'!$I215=1,'Comanda Decor 2'!$C$20,IF('Comanda Decor 2'!$I215=2,'Comanda Decor 2'!$C$21,IF('Comanda Decor 2'!$I215=3,'Comanda Decor 2'!$C$22,IF('Comanda Decor 2'!$I215=4,'Comanda Decor 2'!$C$23,IF('Comanda Decor 2'!$I215=5,'Comanda Decor 2'!$C$24,IF('Comanda Decor 2'!$I215=6,'Comanda Decor 2'!$C$25,"Blank")))))),'Corespondenta ABS denumire-cod'!A:B,2,0)</f>
        <v/>
      </c>
      <c r="J188" s="3" t="str">
        <f>VLOOKUP(IF('Comanda Decor 2'!$J215=1,'Comanda Decor 2'!$C$20,IF('Comanda Decor 2'!$J215=2,'Comanda Decor 2'!$C$21,IF('Comanda Decor 2'!$J215=3,'Comanda Decor 2'!$C$22,IF('Comanda Decor 2'!$J215=4,'Comanda Decor 2'!$C$23,IF('Comanda Decor 2'!$J215=5,'Comanda Decor 2'!$C$24,IF('Comanda Decor 2'!$J215=6,'Comanda Decor 2'!$C$25,"Blank")))))),'Corespondenta ABS denumire-cod'!A:B,2,0)</f>
        <v/>
      </c>
      <c r="K188" s="3" t="str">
        <f>VLOOKUP(IF('Comanda Decor 2'!$K215=1,'Comanda Decor 2'!$C$20,IF('Comanda Decor 2'!$K215=2,'Comanda Decor 2'!$C$21,IF('Comanda Decor 2'!$K215=3,'Comanda Decor 2'!$C$22,IF('Comanda Decor 2'!$K215=4,'Comanda Decor 2'!$C$23,IF('Comanda Decor 2'!$K215=5,'Comanda Decor 2'!$C$24,IF('Comanda Decor 2'!$K215=6,'Comanda Decor 2'!$C$25,"Blank")))))),'Corespondenta ABS denumire-cod'!A:B,2,0)</f>
        <v/>
      </c>
      <c r="L188" s="3" t="str">
        <f>IF('Comanda Decor 2'!$D215&lt;&gt;0,VLOOKUP('Formula Cant 2'!$E187,'Grafica Cant'!$E$2:$F$17,2,0),"")</f>
        <v/>
      </c>
      <c r="M188" s="3" t="str">
        <f>IF('Comanda Decor 2'!$C215&lt;&gt;"",IF('Comanda Decor 2'!$L215&lt;&gt;"",'Comanda Decor 2'!$L215,""),"")</f>
        <v/>
      </c>
      <c r="N188" s="3" t="str">
        <f>IF('Comanda Decor 2'!$C215&lt;&gt;"",IF('Comanda Decor 2'!$C$12&lt;&gt;"",'Comanda Decor 2'!$C$12,""),"")</f>
        <v/>
      </c>
      <c r="O188" s="7" t="str">
        <f>IF('Comanda Decor 2'!$C215&lt;&gt;"",IF('Comanda Decor 2'!$C$10&lt;&gt;"",'Comanda Decor 2'!$C$10,""),"")</f>
        <v/>
      </c>
    </row>
    <row r="189" spans="1:15" x14ac:dyDescent="0.3">
      <c r="A189" s="3">
        <v>187</v>
      </c>
      <c r="B189" s="3" t="str">
        <f>IF('Comanda Decor 2'!$B216&lt;&gt;"",'Comanda Decor 2'!$B216,"")</f>
        <v/>
      </c>
      <c r="C189" s="3" t="str">
        <f>IF('Comanda Decor 2'!$C216&lt;&gt;"",'Comanda Decor 2'!$C216,"")</f>
        <v/>
      </c>
      <c r="D189" s="3" t="str">
        <f>IF('Comanda Decor 2'!$D216&lt;&gt;0,'Comanda Decor 2'!$D216,"")</f>
        <v/>
      </c>
      <c r="E189" s="3" t="str">
        <f>IF('Comanda Decor 2'!$E216&lt;&gt;0,'Comanda Decor 2'!$E216,"")</f>
        <v/>
      </c>
      <c r="F189" s="3" t="str">
        <f>IF('Comanda Decor 2'!$F216&lt;&gt;0,'Comanda Decor 2'!$F216,"")</f>
        <v/>
      </c>
      <c r="G189" s="3" t="str">
        <f>IF('Comanda Decor 2'!$C216="","",IF('Comanda Decor 2'!$G216="",1,0))</f>
        <v/>
      </c>
      <c r="H189" s="3" t="str">
        <f>VLOOKUP(IF('Comanda Decor 2'!$H216=1,'Comanda Decor 2'!$C$20,IF('Comanda Decor 2'!$H216=2,'Comanda Decor 2'!$C$21,IF('Comanda Decor 2'!$H216=3,'Comanda Decor 2'!$C$22,IF('Comanda Decor 2'!$H216=4,'Comanda Decor 2'!$C$23,IF('Comanda Decor 2'!$H216=5,'Comanda Decor 2'!$C$24,IF('Comanda Decor 2'!$H216=6,'Comanda Decor 2'!$C$25,"Blank")))))),'Corespondenta ABS denumire-cod'!A:B,2,0)</f>
        <v/>
      </c>
      <c r="I189" s="3" t="str">
        <f>VLOOKUP(IF('Comanda Decor 2'!$I216=1,'Comanda Decor 2'!$C$20,IF('Comanda Decor 2'!$I216=2,'Comanda Decor 2'!$C$21,IF('Comanda Decor 2'!$I216=3,'Comanda Decor 2'!$C$22,IF('Comanda Decor 2'!$I216=4,'Comanda Decor 2'!$C$23,IF('Comanda Decor 2'!$I216=5,'Comanda Decor 2'!$C$24,IF('Comanda Decor 2'!$I216=6,'Comanda Decor 2'!$C$25,"Blank")))))),'Corespondenta ABS denumire-cod'!A:B,2,0)</f>
        <v/>
      </c>
      <c r="J189" s="3" t="str">
        <f>VLOOKUP(IF('Comanda Decor 2'!$J216=1,'Comanda Decor 2'!$C$20,IF('Comanda Decor 2'!$J216=2,'Comanda Decor 2'!$C$21,IF('Comanda Decor 2'!$J216=3,'Comanda Decor 2'!$C$22,IF('Comanda Decor 2'!$J216=4,'Comanda Decor 2'!$C$23,IF('Comanda Decor 2'!$J216=5,'Comanda Decor 2'!$C$24,IF('Comanda Decor 2'!$J216=6,'Comanda Decor 2'!$C$25,"Blank")))))),'Corespondenta ABS denumire-cod'!A:B,2,0)</f>
        <v/>
      </c>
      <c r="K189" s="3" t="str">
        <f>VLOOKUP(IF('Comanda Decor 2'!$K216=1,'Comanda Decor 2'!$C$20,IF('Comanda Decor 2'!$K216=2,'Comanda Decor 2'!$C$21,IF('Comanda Decor 2'!$K216=3,'Comanda Decor 2'!$C$22,IF('Comanda Decor 2'!$K216=4,'Comanda Decor 2'!$C$23,IF('Comanda Decor 2'!$K216=5,'Comanda Decor 2'!$C$24,IF('Comanda Decor 2'!$K216=6,'Comanda Decor 2'!$C$25,"Blank")))))),'Corespondenta ABS denumire-cod'!A:B,2,0)</f>
        <v/>
      </c>
      <c r="L189" s="3" t="str">
        <f>IF('Comanda Decor 2'!$D216&lt;&gt;0,VLOOKUP('Formula Cant 2'!$E188,'Grafica Cant'!$E$2:$F$17,2,0),"")</f>
        <v/>
      </c>
      <c r="M189" s="3" t="str">
        <f>IF('Comanda Decor 2'!$C216&lt;&gt;"",IF('Comanda Decor 2'!$L216&lt;&gt;"",'Comanda Decor 2'!$L216,""),"")</f>
        <v/>
      </c>
      <c r="N189" s="3" t="str">
        <f>IF('Comanda Decor 2'!$C216&lt;&gt;"",IF('Comanda Decor 2'!$C$12&lt;&gt;"",'Comanda Decor 2'!$C$12,""),"")</f>
        <v/>
      </c>
      <c r="O189" s="7" t="str">
        <f>IF('Comanda Decor 2'!$C216&lt;&gt;"",IF('Comanda Decor 2'!$C$10&lt;&gt;"",'Comanda Decor 2'!$C$10,""),"")</f>
        <v/>
      </c>
    </row>
    <row r="190" spans="1:15" x14ac:dyDescent="0.3">
      <c r="A190" s="3">
        <v>188</v>
      </c>
      <c r="B190" s="3" t="str">
        <f>IF('Comanda Decor 2'!$B217&lt;&gt;"",'Comanda Decor 2'!$B217,"")</f>
        <v/>
      </c>
      <c r="C190" s="3" t="str">
        <f>IF('Comanda Decor 2'!$C217&lt;&gt;"",'Comanda Decor 2'!$C217,"")</f>
        <v/>
      </c>
      <c r="D190" s="3" t="str">
        <f>IF('Comanda Decor 2'!$D217&lt;&gt;0,'Comanda Decor 2'!$D217,"")</f>
        <v/>
      </c>
      <c r="E190" s="3" t="str">
        <f>IF('Comanda Decor 2'!$E217&lt;&gt;0,'Comanda Decor 2'!$E217,"")</f>
        <v/>
      </c>
      <c r="F190" s="3" t="str">
        <f>IF('Comanda Decor 2'!$F217&lt;&gt;0,'Comanda Decor 2'!$F217,"")</f>
        <v/>
      </c>
      <c r="G190" s="3" t="str">
        <f>IF('Comanda Decor 2'!$C217="","",IF('Comanda Decor 2'!$G217="",1,0))</f>
        <v/>
      </c>
      <c r="H190" s="3" t="str">
        <f>VLOOKUP(IF('Comanda Decor 2'!$H217=1,'Comanda Decor 2'!$C$20,IF('Comanda Decor 2'!$H217=2,'Comanda Decor 2'!$C$21,IF('Comanda Decor 2'!$H217=3,'Comanda Decor 2'!$C$22,IF('Comanda Decor 2'!$H217=4,'Comanda Decor 2'!$C$23,IF('Comanda Decor 2'!$H217=5,'Comanda Decor 2'!$C$24,IF('Comanda Decor 2'!$H217=6,'Comanda Decor 2'!$C$25,"Blank")))))),'Corespondenta ABS denumire-cod'!A:B,2,0)</f>
        <v/>
      </c>
      <c r="I190" s="3" t="str">
        <f>VLOOKUP(IF('Comanda Decor 2'!$I217=1,'Comanda Decor 2'!$C$20,IF('Comanda Decor 2'!$I217=2,'Comanda Decor 2'!$C$21,IF('Comanda Decor 2'!$I217=3,'Comanda Decor 2'!$C$22,IF('Comanda Decor 2'!$I217=4,'Comanda Decor 2'!$C$23,IF('Comanda Decor 2'!$I217=5,'Comanda Decor 2'!$C$24,IF('Comanda Decor 2'!$I217=6,'Comanda Decor 2'!$C$25,"Blank")))))),'Corespondenta ABS denumire-cod'!A:B,2,0)</f>
        <v/>
      </c>
      <c r="J190" s="3" t="str">
        <f>VLOOKUP(IF('Comanda Decor 2'!$J217=1,'Comanda Decor 2'!$C$20,IF('Comanda Decor 2'!$J217=2,'Comanda Decor 2'!$C$21,IF('Comanda Decor 2'!$J217=3,'Comanda Decor 2'!$C$22,IF('Comanda Decor 2'!$J217=4,'Comanda Decor 2'!$C$23,IF('Comanda Decor 2'!$J217=5,'Comanda Decor 2'!$C$24,IF('Comanda Decor 2'!$J217=6,'Comanda Decor 2'!$C$25,"Blank")))))),'Corespondenta ABS denumire-cod'!A:B,2,0)</f>
        <v/>
      </c>
      <c r="K190" s="3" t="str">
        <f>VLOOKUP(IF('Comanda Decor 2'!$K217=1,'Comanda Decor 2'!$C$20,IF('Comanda Decor 2'!$K217=2,'Comanda Decor 2'!$C$21,IF('Comanda Decor 2'!$K217=3,'Comanda Decor 2'!$C$22,IF('Comanda Decor 2'!$K217=4,'Comanda Decor 2'!$C$23,IF('Comanda Decor 2'!$K217=5,'Comanda Decor 2'!$C$24,IF('Comanda Decor 2'!$K217=6,'Comanda Decor 2'!$C$25,"Blank")))))),'Corespondenta ABS denumire-cod'!A:B,2,0)</f>
        <v/>
      </c>
      <c r="L190" s="3" t="str">
        <f>IF('Comanda Decor 2'!$D217&lt;&gt;0,VLOOKUP('Formula Cant 2'!$E189,'Grafica Cant'!$E$2:$F$17,2,0),"")</f>
        <v/>
      </c>
      <c r="M190" s="3" t="str">
        <f>IF('Comanda Decor 2'!$C217&lt;&gt;"",IF('Comanda Decor 2'!$L217&lt;&gt;"",'Comanda Decor 2'!$L217,""),"")</f>
        <v/>
      </c>
      <c r="N190" s="3" t="str">
        <f>IF('Comanda Decor 2'!$C217&lt;&gt;"",IF('Comanda Decor 2'!$C$12&lt;&gt;"",'Comanda Decor 2'!$C$12,""),"")</f>
        <v/>
      </c>
      <c r="O190" s="7" t="str">
        <f>IF('Comanda Decor 2'!$C217&lt;&gt;"",IF('Comanda Decor 2'!$C$10&lt;&gt;"",'Comanda Decor 2'!$C$10,""),"")</f>
        <v/>
      </c>
    </row>
    <row r="191" spans="1:15" x14ac:dyDescent="0.3">
      <c r="A191" s="3">
        <v>189</v>
      </c>
      <c r="B191" s="3" t="str">
        <f>IF('Comanda Decor 2'!$B218&lt;&gt;"",'Comanda Decor 2'!$B218,"")</f>
        <v/>
      </c>
      <c r="C191" s="3" t="str">
        <f>IF('Comanda Decor 2'!$C218&lt;&gt;"",'Comanda Decor 2'!$C218,"")</f>
        <v/>
      </c>
      <c r="D191" s="3" t="str">
        <f>IF('Comanda Decor 2'!$D218&lt;&gt;0,'Comanda Decor 2'!$D218,"")</f>
        <v/>
      </c>
      <c r="E191" s="3" t="str">
        <f>IF('Comanda Decor 2'!$E218&lt;&gt;0,'Comanda Decor 2'!$E218,"")</f>
        <v/>
      </c>
      <c r="F191" s="3" t="str">
        <f>IF('Comanda Decor 2'!$F218&lt;&gt;0,'Comanda Decor 2'!$F218,"")</f>
        <v/>
      </c>
      <c r="G191" s="3" t="str">
        <f>IF('Comanda Decor 2'!$C218="","",IF('Comanda Decor 2'!$G218="",1,0))</f>
        <v/>
      </c>
      <c r="H191" s="3" t="str">
        <f>VLOOKUP(IF('Comanda Decor 2'!$H218=1,'Comanda Decor 2'!$C$20,IF('Comanda Decor 2'!$H218=2,'Comanda Decor 2'!$C$21,IF('Comanda Decor 2'!$H218=3,'Comanda Decor 2'!$C$22,IF('Comanda Decor 2'!$H218=4,'Comanda Decor 2'!$C$23,IF('Comanda Decor 2'!$H218=5,'Comanda Decor 2'!$C$24,IF('Comanda Decor 2'!$H218=6,'Comanda Decor 2'!$C$25,"Blank")))))),'Corespondenta ABS denumire-cod'!A:B,2,0)</f>
        <v/>
      </c>
      <c r="I191" s="3" t="str">
        <f>VLOOKUP(IF('Comanda Decor 2'!$I218=1,'Comanda Decor 2'!$C$20,IF('Comanda Decor 2'!$I218=2,'Comanda Decor 2'!$C$21,IF('Comanda Decor 2'!$I218=3,'Comanda Decor 2'!$C$22,IF('Comanda Decor 2'!$I218=4,'Comanda Decor 2'!$C$23,IF('Comanda Decor 2'!$I218=5,'Comanda Decor 2'!$C$24,IF('Comanda Decor 2'!$I218=6,'Comanda Decor 2'!$C$25,"Blank")))))),'Corespondenta ABS denumire-cod'!A:B,2,0)</f>
        <v/>
      </c>
      <c r="J191" s="3" t="str">
        <f>VLOOKUP(IF('Comanda Decor 2'!$J218=1,'Comanda Decor 2'!$C$20,IF('Comanda Decor 2'!$J218=2,'Comanda Decor 2'!$C$21,IF('Comanda Decor 2'!$J218=3,'Comanda Decor 2'!$C$22,IF('Comanda Decor 2'!$J218=4,'Comanda Decor 2'!$C$23,IF('Comanda Decor 2'!$J218=5,'Comanda Decor 2'!$C$24,IF('Comanda Decor 2'!$J218=6,'Comanda Decor 2'!$C$25,"Blank")))))),'Corespondenta ABS denumire-cod'!A:B,2,0)</f>
        <v/>
      </c>
      <c r="K191" s="3" t="str">
        <f>VLOOKUP(IF('Comanda Decor 2'!$K218=1,'Comanda Decor 2'!$C$20,IF('Comanda Decor 2'!$K218=2,'Comanda Decor 2'!$C$21,IF('Comanda Decor 2'!$K218=3,'Comanda Decor 2'!$C$22,IF('Comanda Decor 2'!$K218=4,'Comanda Decor 2'!$C$23,IF('Comanda Decor 2'!$K218=5,'Comanda Decor 2'!$C$24,IF('Comanda Decor 2'!$K218=6,'Comanda Decor 2'!$C$25,"Blank")))))),'Corespondenta ABS denumire-cod'!A:B,2,0)</f>
        <v/>
      </c>
      <c r="L191" s="3" t="str">
        <f>IF('Comanda Decor 2'!$D218&lt;&gt;0,VLOOKUP('Formula Cant 2'!$E190,'Grafica Cant'!$E$2:$F$17,2,0),"")</f>
        <v/>
      </c>
      <c r="M191" s="3" t="str">
        <f>IF('Comanda Decor 2'!$C218&lt;&gt;"",IF('Comanda Decor 2'!$L218&lt;&gt;"",'Comanda Decor 2'!$L218,""),"")</f>
        <v/>
      </c>
      <c r="N191" s="3" t="str">
        <f>IF('Comanda Decor 2'!$C218&lt;&gt;"",IF('Comanda Decor 2'!$C$12&lt;&gt;"",'Comanda Decor 2'!$C$12,""),"")</f>
        <v/>
      </c>
      <c r="O191" s="7" t="str">
        <f>IF('Comanda Decor 2'!$C218&lt;&gt;"",IF('Comanda Decor 2'!$C$10&lt;&gt;"",'Comanda Decor 2'!$C$10,""),"")</f>
        <v/>
      </c>
    </row>
    <row r="192" spans="1:15" x14ac:dyDescent="0.3">
      <c r="A192" s="3">
        <v>190</v>
      </c>
      <c r="B192" s="3" t="str">
        <f>IF('Comanda Decor 2'!$B219&lt;&gt;"",'Comanda Decor 2'!$B219,"")</f>
        <v/>
      </c>
      <c r="C192" s="3" t="str">
        <f>IF('Comanda Decor 2'!$C219&lt;&gt;"",'Comanda Decor 2'!$C219,"")</f>
        <v/>
      </c>
      <c r="D192" s="3" t="str">
        <f>IF('Comanda Decor 2'!$D219&lt;&gt;0,'Comanda Decor 2'!$D219,"")</f>
        <v/>
      </c>
      <c r="E192" s="3" t="str">
        <f>IF('Comanda Decor 2'!$E219&lt;&gt;0,'Comanda Decor 2'!$E219,"")</f>
        <v/>
      </c>
      <c r="F192" s="3" t="str">
        <f>IF('Comanda Decor 2'!$F219&lt;&gt;0,'Comanda Decor 2'!$F219,"")</f>
        <v/>
      </c>
      <c r="G192" s="3" t="str">
        <f>IF('Comanda Decor 2'!$C219="","",IF('Comanda Decor 2'!$G219="",1,0))</f>
        <v/>
      </c>
      <c r="H192" s="3" t="str">
        <f>VLOOKUP(IF('Comanda Decor 2'!$H219=1,'Comanda Decor 2'!$C$20,IF('Comanda Decor 2'!$H219=2,'Comanda Decor 2'!$C$21,IF('Comanda Decor 2'!$H219=3,'Comanda Decor 2'!$C$22,IF('Comanda Decor 2'!$H219=4,'Comanda Decor 2'!$C$23,IF('Comanda Decor 2'!$H219=5,'Comanda Decor 2'!$C$24,IF('Comanda Decor 2'!$H219=6,'Comanda Decor 2'!$C$25,"Blank")))))),'Corespondenta ABS denumire-cod'!A:B,2,0)</f>
        <v/>
      </c>
      <c r="I192" s="3" t="str">
        <f>VLOOKUP(IF('Comanda Decor 2'!$I219=1,'Comanda Decor 2'!$C$20,IF('Comanda Decor 2'!$I219=2,'Comanda Decor 2'!$C$21,IF('Comanda Decor 2'!$I219=3,'Comanda Decor 2'!$C$22,IF('Comanda Decor 2'!$I219=4,'Comanda Decor 2'!$C$23,IF('Comanda Decor 2'!$I219=5,'Comanda Decor 2'!$C$24,IF('Comanda Decor 2'!$I219=6,'Comanda Decor 2'!$C$25,"Blank")))))),'Corespondenta ABS denumire-cod'!A:B,2,0)</f>
        <v/>
      </c>
      <c r="J192" s="3" t="str">
        <f>VLOOKUP(IF('Comanda Decor 2'!$J219=1,'Comanda Decor 2'!$C$20,IF('Comanda Decor 2'!$J219=2,'Comanda Decor 2'!$C$21,IF('Comanda Decor 2'!$J219=3,'Comanda Decor 2'!$C$22,IF('Comanda Decor 2'!$J219=4,'Comanda Decor 2'!$C$23,IF('Comanda Decor 2'!$J219=5,'Comanda Decor 2'!$C$24,IF('Comanda Decor 2'!$J219=6,'Comanda Decor 2'!$C$25,"Blank")))))),'Corespondenta ABS denumire-cod'!A:B,2,0)</f>
        <v/>
      </c>
      <c r="K192" s="3" t="str">
        <f>VLOOKUP(IF('Comanda Decor 2'!$K219=1,'Comanda Decor 2'!$C$20,IF('Comanda Decor 2'!$K219=2,'Comanda Decor 2'!$C$21,IF('Comanda Decor 2'!$K219=3,'Comanda Decor 2'!$C$22,IF('Comanda Decor 2'!$K219=4,'Comanda Decor 2'!$C$23,IF('Comanda Decor 2'!$K219=5,'Comanda Decor 2'!$C$24,IF('Comanda Decor 2'!$K219=6,'Comanda Decor 2'!$C$25,"Blank")))))),'Corespondenta ABS denumire-cod'!A:B,2,0)</f>
        <v/>
      </c>
      <c r="L192" s="3" t="str">
        <f>IF('Comanda Decor 2'!$D219&lt;&gt;0,VLOOKUP('Formula Cant 2'!$E191,'Grafica Cant'!$E$2:$F$17,2,0),"")</f>
        <v/>
      </c>
      <c r="M192" s="3" t="str">
        <f>IF('Comanda Decor 2'!$C219&lt;&gt;"",IF('Comanda Decor 2'!$L219&lt;&gt;"",'Comanda Decor 2'!$L219,""),"")</f>
        <v/>
      </c>
      <c r="N192" s="3" t="str">
        <f>IF('Comanda Decor 2'!$C219&lt;&gt;"",IF('Comanda Decor 2'!$C$12&lt;&gt;"",'Comanda Decor 2'!$C$12,""),"")</f>
        <v/>
      </c>
      <c r="O192" s="7" t="str">
        <f>IF('Comanda Decor 2'!$C219&lt;&gt;"",IF('Comanda Decor 2'!$C$10&lt;&gt;"",'Comanda Decor 2'!$C$10,""),"")</f>
        <v/>
      </c>
    </row>
    <row r="193" spans="1:15" x14ac:dyDescent="0.3">
      <c r="A193" s="3">
        <v>191</v>
      </c>
      <c r="B193" s="3" t="str">
        <f>IF('Comanda Decor 2'!$B220&lt;&gt;"",'Comanda Decor 2'!$B220,"")</f>
        <v/>
      </c>
      <c r="C193" s="3" t="str">
        <f>IF('Comanda Decor 2'!$C220&lt;&gt;"",'Comanda Decor 2'!$C220,"")</f>
        <v/>
      </c>
      <c r="D193" s="3" t="str">
        <f>IF('Comanda Decor 2'!$D220&lt;&gt;0,'Comanda Decor 2'!$D220,"")</f>
        <v/>
      </c>
      <c r="E193" s="3" t="str">
        <f>IF('Comanda Decor 2'!$E220&lt;&gt;0,'Comanda Decor 2'!$E220,"")</f>
        <v/>
      </c>
      <c r="F193" s="3" t="str">
        <f>IF('Comanda Decor 2'!$F220&lt;&gt;0,'Comanda Decor 2'!$F220,"")</f>
        <v/>
      </c>
      <c r="G193" s="3" t="str">
        <f>IF('Comanda Decor 2'!$C220="","",IF('Comanda Decor 2'!$G220="",1,0))</f>
        <v/>
      </c>
      <c r="H193" s="3" t="str">
        <f>VLOOKUP(IF('Comanda Decor 2'!$H220=1,'Comanda Decor 2'!$C$20,IF('Comanda Decor 2'!$H220=2,'Comanda Decor 2'!$C$21,IF('Comanda Decor 2'!$H220=3,'Comanda Decor 2'!$C$22,IF('Comanda Decor 2'!$H220=4,'Comanda Decor 2'!$C$23,IF('Comanda Decor 2'!$H220=5,'Comanda Decor 2'!$C$24,IF('Comanda Decor 2'!$H220=6,'Comanda Decor 2'!$C$25,"Blank")))))),'Corespondenta ABS denumire-cod'!A:B,2,0)</f>
        <v/>
      </c>
      <c r="I193" s="3" t="str">
        <f>VLOOKUP(IF('Comanda Decor 2'!$I220=1,'Comanda Decor 2'!$C$20,IF('Comanda Decor 2'!$I220=2,'Comanda Decor 2'!$C$21,IF('Comanda Decor 2'!$I220=3,'Comanda Decor 2'!$C$22,IF('Comanda Decor 2'!$I220=4,'Comanda Decor 2'!$C$23,IF('Comanda Decor 2'!$I220=5,'Comanda Decor 2'!$C$24,IF('Comanda Decor 2'!$I220=6,'Comanda Decor 2'!$C$25,"Blank")))))),'Corespondenta ABS denumire-cod'!A:B,2,0)</f>
        <v/>
      </c>
      <c r="J193" s="3" t="str">
        <f>VLOOKUP(IF('Comanda Decor 2'!$J220=1,'Comanda Decor 2'!$C$20,IF('Comanda Decor 2'!$J220=2,'Comanda Decor 2'!$C$21,IF('Comanda Decor 2'!$J220=3,'Comanda Decor 2'!$C$22,IF('Comanda Decor 2'!$J220=4,'Comanda Decor 2'!$C$23,IF('Comanda Decor 2'!$J220=5,'Comanda Decor 2'!$C$24,IF('Comanda Decor 2'!$J220=6,'Comanda Decor 2'!$C$25,"Blank")))))),'Corespondenta ABS denumire-cod'!A:B,2,0)</f>
        <v/>
      </c>
      <c r="K193" s="3" t="str">
        <f>VLOOKUP(IF('Comanda Decor 2'!$K220=1,'Comanda Decor 2'!$C$20,IF('Comanda Decor 2'!$K220=2,'Comanda Decor 2'!$C$21,IF('Comanda Decor 2'!$K220=3,'Comanda Decor 2'!$C$22,IF('Comanda Decor 2'!$K220=4,'Comanda Decor 2'!$C$23,IF('Comanda Decor 2'!$K220=5,'Comanda Decor 2'!$C$24,IF('Comanda Decor 2'!$K220=6,'Comanda Decor 2'!$C$25,"Blank")))))),'Corespondenta ABS denumire-cod'!A:B,2,0)</f>
        <v/>
      </c>
      <c r="L193" s="3" t="str">
        <f>IF('Comanda Decor 2'!$D220&lt;&gt;0,VLOOKUP('Formula Cant 2'!$E192,'Grafica Cant'!$E$2:$F$17,2,0),"")</f>
        <v/>
      </c>
      <c r="M193" s="3" t="str">
        <f>IF('Comanda Decor 2'!$C220&lt;&gt;"",IF('Comanda Decor 2'!$L220&lt;&gt;"",'Comanda Decor 2'!$L220,""),"")</f>
        <v/>
      </c>
      <c r="N193" s="3" t="str">
        <f>IF('Comanda Decor 2'!$C220&lt;&gt;"",IF('Comanda Decor 2'!$C$12&lt;&gt;"",'Comanda Decor 2'!$C$12,""),"")</f>
        <v/>
      </c>
      <c r="O193" s="7" t="str">
        <f>IF('Comanda Decor 2'!$C220&lt;&gt;"",IF('Comanda Decor 2'!$C$10&lt;&gt;"",'Comanda Decor 2'!$C$10,""),"")</f>
        <v/>
      </c>
    </row>
    <row r="194" spans="1:15" x14ac:dyDescent="0.3">
      <c r="A194" s="3">
        <v>192</v>
      </c>
      <c r="B194" s="3" t="str">
        <f>IF('Comanda Decor 2'!$B221&lt;&gt;"",'Comanda Decor 2'!$B221,"")</f>
        <v/>
      </c>
      <c r="C194" s="3" t="str">
        <f>IF('Comanda Decor 2'!$C221&lt;&gt;"",'Comanda Decor 2'!$C221,"")</f>
        <v/>
      </c>
      <c r="D194" s="3" t="str">
        <f>IF('Comanda Decor 2'!$D221&lt;&gt;0,'Comanda Decor 2'!$D221,"")</f>
        <v/>
      </c>
      <c r="E194" s="3" t="str">
        <f>IF('Comanda Decor 2'!$E221&lt;&gt;0,'Comanda Decor 2'!$E221,"")</f>
        <v/>
      </c>
      <c r="F194" s="3" t="str">
        <f>IF('Comanda Decor 2'!$F221&lt;&gt;0,'Comanda Decor 2'!$F221,"")</f>
        <v/>
      </c>
      <c r="G194" s="3" t="str">
        <f>IF('Comanda Decor 2'!$C221="","",IF('Comanda Decor 2'!$G221="",1,0))</f>
        <v/>
      </c>
      <c r="H194" s="3" t="str">
        <f>VLOOKUP(IF('Comanda Decor 2'!$H221=1,'Comanda Decor 2'!$C$20,IF('Comanda Decor 2'!$H221=2,'Comanda Decor 2'!$C$21,IF('Comanda Decor 2'!$H221=3,'Comanda Decor 2'!$C$22,IF('Comanda Decor 2'!$H221=4,'Comanda Decor 2'!$C$23,IF('Comanda Decor 2'!$H221=5,'Comanda Decor 2'!$C$24,IF('Comanda Decor 2'!$H221=6,'Comanda Decor 2'!$C$25,"Blank")))))),'Corespondenta ABS denumire-cod'!A:B,2,0)</f>
        <v/>
      </c>
      <c r="I194" s="3" t="str">
        <f>VLOOKUP(IF('Comanda Decor 2'!$I221=1,'Comanda Decor 2'!$C$20,IF('Comanda Decor 2'!$I221=2,'Comanda Decor 2'!$C$21,IF('Comanda Decor 2'!$I221=3,'Comanda Decor 2'!$C$22,IF('Comanda Decor 2'!$I221=4,'Comanda Decor 2'!$C$23,IF('Comanda Decor 2'!$I221=5,'Comanda Decor 2'!$C$24,IF('Comanda Decor 2'!$I221=6,'Comanda Decor 2'!$C$25,"Blank")))))),'Corespondenta ABS denumire-cod'!A:B,2,0)</f>
        <v/>
      </c>
      <c r="J194" s="3" t="str">
        <f>VLOOKUP(IF('Comanda Decor 2'!$J221=1,'Comanda Decor 2'!$C$20,IF('Comanda Decor 2'!$J221=2,'Comanda Decor 2'!$C$21,IF('Comanda Decor 2'!$J221=3,'Comanda Decor 2'!$C$22,IF('Comanda Decor 2'!$J221=4,'Comanda Decor 2'!$C$23,IF('Comanda Decor 2'!$J221=5,'Comanda Decor 2'!$C$24,IF('Comanda Decor 2'!$J221=6,'Comanda Decor 2'!$C$25,"Blank")))))),'Corespondenta ABS denumire-cod'!A:B,2,0)</f>
        <v/>
      </c>
      <c r="K194" s="3" t="str">
        <f>VLOOKUP(IF('Comanda Decor 2'!$K221=1,'Comanda Decor 2'!$C$20,IF('Comanda Decor 2'!$K221=2,'Comanda Decor 2'!$C$21,IF('Comanda Decor 2'!$K221=3,'Comanda Decor 2'!$C$22,IF('Comanda Decor 2'!$K221=4,'Comanda Decor 2'!$C$23,IF('Comanda Decor 2'!$K221=5,'Comanda Decor 2'!$C$24,IF('Comanda Decor 2'!$K221=6,'Comanda Decor 2'!$C$25,"Blank")))))),'Corespondenta ABS denumire-cod'!A:B,2,0)</f>
        <v/>
      </c>
      <c r="L194" s="3" t="str">
        <f>IF('Comanda Decor 2'!$D221&lt;&gt;0,VLOOKUP('Formula Cant 2'!$E193,'Grafica Cant'!$E$2:$F$17,2,0),"")</f>
        <v/>
      </c>
      <c r="M194" s="3" t="str">
        <f>IF('Comanda Decor 2'!$C221&lt;&gt;"",IF('Comanda Decor 2'!$L221&lt;&gt;"",'Comanda Decor 2'!$L221,""),"")</f>
        <v/>
      </c>
      <c r="N194" s="3" t="str">
        <f>IF('Comanda Decor 2'!$C221&lt;&gt;"",IF('Comanda Decor 2'!$C$12&lt;&gt;"",'Comanda Decor 2'!$C$12,""),"")</f>
        <v/>
      </c>
      <c r="O194" s="7" t="str">
        <f>IF('Comanda Decor 2'!$C221&lt;&gt;"",IF('Comanda Decor 2'!$C$10&lt;&gt;"",'Comanda Decor 2'!$C$10,""),"")</f>
        <v/>
      </c>
    </row>
    <row r="195" spans="1:15" x14ac:dyDescent="0.3">
      <c r="A195" s="3">
        <v>193</v>
      </c>
      <c r="B195" s="3" t="str">
        <f>IF('Comanda Decor 2'!$B222&lt;&gt;"",'Comanda Decor 2'!$B222,"")</f>
        <v/>
      </c>
      <c r="C195" s="3" t="str">
        <f>IF('Comanda Decor 2'!$C222&lt;&gt;"",'Comanda Decor 2'!$C222,"")</f>
        <v/>
      </c>
      <c r="D195" s="3" t="str">
        <f>IF('Comanda Decor 2'!$D222&lt;&gt;0,'Comanda Decor 2'!$D222,"")</f>
        <v/>
      </c>
      <c r="E195" s="3" t="str">
        <f>IF('Comanda Decor 2'!$E222&lt;&gt;0,'Comanda Decor 2'!$E222,"")</f>
        <v/>
      </c>
      <c r="F195" s="3" t="str">
        <f>IF('Comanda Decor 2'!$F222&lt;&gt;0,'Comanda Decor 2'!$F222,"")</f>
        <v/>
      </c>
      <c r="G195" s="3" t="str">
        <f>IF('Comanda Decor 2'!$C222="","",IF('Comanda Decor 2'!$G222="",1,0))</f>
        <v/>
      </c>
      <c r="H195" s="3" t="str">
        <f>VLOOKUP(IF('Comanda Decor 2'!$H222=1,'Comanda Decor 2'!$C$20,IF('Comanda Decor 2'!$H222=2,'Comanda Decor 2'!$C$21,IF('Comanda Decor 2'!$H222=3,'Comanda Decor 2'!$C$22,IF('Comanda Decor 2'!$H222=4,'Comanda Decor 2'!$C$23,IF('Comanda Decor 2'!$H222=5,'Comanda Decor 2'!$C$24,IF('Comanda Decor 2'!$H222=6,'Comanda Decor 2'!$C$25,"Blank")))))),'Corespondenta ABS denumire-cod'!A:B,2,0)</f>
        <v/>
      </c>
      <c r="I195" s="3" t="str">
        <f>VLOOKUP(IF('Comanda Decor 2'!$I222=1,'Comanda Decor 2'!$C$20,IF('Comanda Decor 2'!$I222=2,'Comanda Decor 2'!$C$21,IF('Comanda Decor 2'!$I222=3,'Comanda Decor 2'!$C$22,IF('Comanda Decor 2'!$I222=4,'Comanda Decor 2'!$C$23,IF('Comanda Decor 2'!$I222=5,'Comanda Decor 2'!$C$24,IF('Comanda Decor 2'!$I222=6,'Comanda Decor 2'!$C$25,"Blank")))))),'Corespondenta ABS denumire-cod'!A:B,2,0)</f>
        <v/>
      </c>
      <c r="J195" s="3" t="str">
        <f>VLOOKUP(IF('Comanda Decor 2'!$J222=1,'Comanda Decor 2'!$C$20,IF('Comanda Decor 2'!$J222=2,'Comanda Decor 2'!$C$21,IF('Comanda Decor 2'!$J222=3,'Comanda Decor 2'!$C$22,IF('Comanda Decor 2'!$J222=4,'Comanda Decor 2'!$C$23,IF('Comanda Decor 2'!$J222=5,'Comanda Decor 2'!$C$24,IF('Comanda Decor 2'!$J222=6,'Comanda Decor 2'!$C$25,"Blank")))))),'Corespondenta ABS denumire-cod'!A:B,2,0)</f>
        <v/>
      </c>
      <c r="K195" s="3" t="str">
        <f>VLOOKUP(IF('Comanda Decor 2'!$K222=1,'Comanda Decor 2'!$C$20,IF('Comanda Decor 2'!$K222=2,'Comanda Decor 2'!$C$21,IF('Comanda Decor 2'!$K222=3,'Comanda Decor 2'!$C$22,IF('Comanda Decor 2'!$K222=4,'Comanda Decor 2'!$C$23,IF('Comanda Decor 2'!$K222=5,'Comanda Decor 2'!$C$24,IF('Comanda Decor 2'!$K222=6,'Comanda Decor 2'!$C$25,"Blank")))))),'Corespondenta ABS denumire-cod'!A:B,2,0)</f>
        <v/>
      </c>
      <c r="L195" s="3" t="str">
        <f>IF('Comanda Decor 2'!$D222&lt;&gt;0,VLOOKUP('Formula Cant 2'!$E194,'Grafica Cant'!$E$2:$F$17,2,0),"")</f>
        <v/>
      </c>
      <c r="M195" s="3" t="str">
        <f>IF('Comanda Decor 2'!$C222&lt;&gt;"",IF('Comanda Decor 2'!$L222&lt;&gt;"",'Comanda Decor 2'!$L222,""),"")</f>
        <v/>
      </c>
      <c r="N195" s="3" t="str">
        <f>IF('Comanda Decor 2'!$C222&lt;&gt;"",IF('Comanda Decor 2'!$C$12&lt;&gt;"",'Comanda Decor 2'!$C$12,""),"")</f>
        <v/>
      </c>
      <c r="O195" s="7" t="str">
        <f>IF('Comanda Decor 2'!$C222&lt;&gt;"",IF('Comanda Decor 2'!$C$10&lt;&gt;"",'Comanda Decor 2'!$C$10,""),"")</f>
        <v/>
      </c>
    </row>
    <row r="196" spans="1:15" x14ac:dyDescent="0.3">
      <c r="A196" s="3">
        <v>194</v>
      </c>
      <c r="B196" s="3" t="str">
        <f>IF('Comanda Decor 2'!$B223&lt;&gt;"",'Comanda Decor 2'!$B223,"")</f>
        <v/>
      </c>
      <c r="C196" s="3" t="str">
        <f>IF('Comanda Decor 2'!$C223&lt;&gt;"",'Comanda Decor 2'!$C223,"")</f>
        <v/>
      </c>
      <c r="D196" s="3" t="str">
        <f>IF('Comanda Decor 2'!$D223&lt;&gt;0,'Comanda Decor 2'!$D223,"")</f>
        <v/>
      </c>
      <c r="E196" s="3" t="str">
        <f>IF('Comanda Decor 2'!$E223&lt;&gt;0,'Comanda Decor 2'!$E223,"")</f>
        <v/>
      </c>
      <c r="F196" s="3" t="str">
        <f>IF('Comanda Decor 2'!$F223&lt;&gt;0,'Comanda Decor 2'!$F223,"")</f>
        <v/>
      </c>
      <c r="G196" s="3" t="str">
        <f>IF('Comanda Decor 2'!$C223="","",IF('Comanda Decor 2'!$G223="",1,0))</f>
        <v/>
      </c>
      <c r="H196" s="3" t="str">
        <f>VLOOKUP(IF('Comanda Decor 2'!$H223=1,'Comanda Decor 2'!$C$20,IF('Comanda Decor 2'!$H223=2,'Comanda Decor 2'!$C$21,IF('Comanda Decor 2'!$H223=3,'Comanda Decor 2'!$C$22,IF('Comanda Decor 2'!$H223=4,'Comanda Decor 2'!$C$23,IF('Comanda Decor 2'!$H223=5,'Comanda Decor 2'!$C$24,IF('Comanda Decor 2'!$H223=6,'Comanda Decor 2'!$C$25,"Blank")))))),'Corespondenta ABS denumire-cod'!A:B,2,0)</f>
        <v/>
      </c>
      <c r="I196" s="3" t="str">
        <f>VLOOKUP(IF('Comanda Decor 2'!$I223=1,'Comanda Decor 2'!$C$20,IF('Comanda Decor 2'!$I223=2,'Comanda Decor 2'!$C$21,IF('Comanda Decor 2'!$I223=3,'Comanda Decor 2'!$C$22,IF('Comanda Decor 2'!$I223=4,'Comanda Decor 2'!$C$23,IF('Comanda Decor 2'!$I223=5,'Comanda Decor 2'!$C$24,IF('Comanda Decor 2'!$I223=6,'Comanda Decor 2'!$C$25,"Blank")))))),'Corespondenta ABS denumire-cod'!A:B,2,0)</f>
        <v/>
      </c>
      <c r="J196" s="3" t="str">
        <f>VLOOKUP(IF('Comanda Decor 2'!$J223=1,'Comanda Decor 2'!$C$20,IF('Comanda Decor 2'!$J223=2,'Comanda Decor 2'!$C$21,IF('Comanda Decor 2'!$J223=3,'Comanda Decor 2'!$C$22,IF('Comanda Decor 2'!$J223=4,'Comanda Decor 2'!$C$23,IF('Comanda Decor 2'!$J223=5,'Comanda Decor 2'!$C$24,IF('Comanda Decor 2'!$J223=6,'Comanda Decor 2'!$C$25,"Blank")))))),'Corespondenta ABS denumire-cod'!A:B,2,0)</f>
        <v/>
      </c>
      <c r="K196" s="3" t="str">
        <f>VLOOKUP(IF('Comanda Decor 2'!$K223=1,'Comanda Decor 2'!$C$20,IF('Comanda Decor 2'!$K223=2,'Comanda Decor 2'!$C$21,IF('Comanda Decor 2'!$K223=3,'Comanda Decor 2'!$C$22,IF('Comanda Decor 2'!$K223=4,'Comanda Decor 2'!$C$23,IF('Comanda Decor 2'!$K223=5,'Comanda Decor 2'!$C$24,IF('Comanda Decor 2'!$K223=6,'Comanda Decor 2'!$C$25,"Blank")))))),'Corespondenta ABS denumire-cod'!A:B,2,0)</f>
        <v/>
      </c>
      <c r="L196" s="3" t="str">
        <f>IF('Comanda Decor 2'!$D223&lt;&gt;0,VLOOKUP('Formula Cant 2'!$E195,'Grafica Cant'!$E$2:$F$17,2,0),"")</f>
        <v/>
      </c>
      <c r="M196" s="3" t="str">
        <f>IF('Comanda Decor 2'!$C223&lt;&gt;"",IF('Comanda Decor 2'!$L223&lt;&gt;"",'Comanda Decor 2'!$L223,""),"")</f>
        <v/>
      </c>
      <c r="N196" s="3" t="str">
        <f>IF('Comanda Decor 2'!$C223&lt;&gt;"",IF('Comanda Decor 2'!$C$12&lt;&gt;"",'Comanda Decor 2'!$C$12,""),"")</f>
        <v/>
      </c>
      <c r="O196" s="7" t="str">
        <f>IF('Comanda Decor 2'!$C223&lt;&gt;"",IF('Comanda Decor 2'!$C$10&lt;&gt;"",'Comanda Decor 2'!$C$10,""),"")</f>
        <v/>
      </c>
    </row>
    <row r="197" spans="1:15" x14ac:dyDescent="0.3">
      <c r="A197" s="3">
        <v>195</v>
      </c>
      <c r="B197" s="3" t="str">
        <f>IF('Comanda Decor 2'!$B224&lt;&gt;"",'Comanda Decor 2'!$B224,"")</f>
        <v/>
      </c>
      <c r="C197" s="3" t="str">
        <f>IF('Comanda Decor 2'!$C224&lt;&gt;"",'Comanda Decor 2'!$C224,"")</f>
        <v/>
      </c>
      <c r="D197" s="3" t="str">
        <f>IF('Comanda Decor 2'!$D224&lt;&gt;0,'Comanda Decor 2'!$D224,"")</f>
        <v/>
      </c>
      <c r="E197" s="3" t="str">
        <f>IF('Comanda Decor 2'!$E224&lt;&gt;0,'Comanda Decor 2'!$E224,"")</f>
        <v/>
      </c>
      <c r="F197" s="3" t="str">
        <f>IF('Comanda Decor 2'!$F224&lt;&gt;0,'Comanda Decor 2'!$F224,"")</f>
        <v/>
      </c>
      <c r="G197" s="3" t="str">
        <f>IF('Comanda Decor 2'!$C224="","",IF('Comanda Decor 2'!$G224="",1,0))</f>
        <v/>
      </c>
      <c r="H197" s="3" t="str">
        <f>VLOOKUP(IF('Comanda Decor 2'!$H224=1,'Comanda Decor 2'!$C$20,IF('Comanda Decor 2'!$H224=2,'Comanda Decor 2'!$C$21,IF('Comanda Decor 2'!$H224=3,'Comanda Decor 2'!$C$22,IF('Comanda Decor 2'!$H224=4,'Comanda Decor 2'!$C$23,IF('Comanda Decor 2'!$H224=5,'Comanda Decor 2'!$C$24,IF('Comanda Decor 2'!$H224=6,'Comanda Decor 2'!$C$25,"Blank")))))),'Corespondenta ABS denumire-cod'!A:B,2,0)</f>
        <v/>
      </c>
      <c r="I197" s="3" t="str">
        <f>VLOOKUP(IF('Comanda Decor 2'!$I224=1,'Comanda Decor 2'!$C$20,IF('Comanda Decor 2'!$I224=2,'Comanda Decor 2'!$C$21,IF('Comanda Decor 2'!$I224=3,'Comanda Decor 2'!$C$22,IF('Comanda Decor 2'!$I224=4,'Comanda Decor 2'!$C$23,IF('Comanda Decor 2'!$I224=5,'Comanda Decor 2'!$C$24,IF('Comanda Decor 2'!$I224=6,'Comanda Decor 2'!$C$25,"Blank")))))),'Corespondenta ABS denumire-cod'!A:B,2,0)</f>
        <v/>
      </c>
      <c r="J197" s="3" t="str">
        <f>VLOOKUP(IF('Comanda Decor 2'!$J224=1,'Comanda Decor 2'!$C$20,IF('Comanda Decor 2'!$J224=2,'Comanda Decor 2'!$C$21,IF('Comanda Decor 2'!$J224=3,'Comanda Decor 2'!$C$22,IF('Comanda Decor 2'!$J224=4,'Comanda Decor 2'!$C$23,IF('Comanda Decor 2'!$J224=5,'Comanda Decor 2'!$C$24,IF('Comanda Decor 2'!$J224=6,'Comanda Decor 2'!$C$25,"Blank")))))),'Corespondenta ABS denumire-cod'!A:B,2,0)</f>
        <v/>
      </c>
      <c r="K197" s="3" t="str">
        <f>VLOOKUP(IF('Comanda Decor 2'!$K224=1,'Comanda Decor 2'!$C$20,IF('Comanda Decor 2'!$K224=2,'Comanda Decor 2'!$C$21,IF('Comanda Decor 2'!$K224=3,'Comanda Decor 2'!$C$22,IF('Comanda Decor 2'!$K224=4,'Comanda Decor 2'!$C$23,IF('Comanda Decor 2'!$K224=5,'Comanda Decor 2'!$C$24,IF('Comanda Decor 2'!$K224=6,'Comanda Decor 2'!$C$25,"Blank")))))),'Corespondenta ABS denumire-cod'!A:B,2,0)</f>
        <v/>
      </c>
      <c r="L197" s="3" t="str">
        <f>IF('Comanda Decor 2'!$D224&lt;&gt;0,VLOOKUP('Formula Cant 2'!$E196,'Grafica Cant'!$E$2:$F$17,2,0),"")</f>
        <v/>
      </c>
      <c r="M197" s="3" t="str">
        <f>IF('Comanda Decor 2'!$C224&lt;&gt;"",IF('Comanda Decor 2'!$L224&lt;&gt;"",'Comanda Decor 2'!$L224,""),"")</f>
        <v/>
      </c>
      <c r="N197" s="3" t="str">
        <f>IF('Comanda Decor 2'!$C224&lt;&gt;"",IF('Comanda Decor 2'!$C$12&lt;&gt;"",'Comanda Decor 2'!$C$12,""),"")</f>
        <v/>
      </c>
      <c r="O197" s="7" t="str">
        <f>IF('Comanda Decor 2'!$C224&lt;&gt;"",IF('Comanda Decor 2'!$C$10&lt;&gt;"",'Comanda Decor 2'!$C$10,""),"")</f>
        <v/>
      </c>
    </row>
    <row r="198" spans="1:15" x14ac:dyDescent="0.3">
      <c r="A198" s="3">
        <v>196</v>
      </c>
      <c r="B198" s="3" t="str">
        <f>IF('Comanda Decor 2'!$B225&lt;&gt;"",'Comanda Decor 2'!$B225,"")</f>
        <v/>
      </c>
      <c r="C198" s="3" t="str">
        <f>IF('Comanda Decor 2'!$C225&lt;&gt;"",'Comanda Decor 2'!$C225,"")</f>
        <v/>
      </c>
      <c r="D198" s="3" t="str">
        <f>IF('Comanda Decor 2'!$D225&lt;&gt;0,'Comanda Decor 2'!$D225,"")</f>
        <v/>
      </c>
      <c r="E198" s="3" t="str">
        <f>IF('Comanda Decor 2'!$E225&lt;&gt;0,'Comanda Decor 2'!$E225,"")</f>
        <v/>
      </c>
      <c r="F198" s="3" t="str">
        <f>IF('Comanda Decor 2'!$F225&lt;&gt;0,'Comanda Decor 2'!$F225,"")</f>
        <v/>
      </c>
      <c r="G198" s="3" t="str">
        <f>IF('Comanda Decor 2'!$C225="","",IF('Comanda Decor 2'!$G225="",1,0))</f>
        <v/>
      </c>
      <c r="H198" s="3" t="str">
        <f>VLOOKUP(IF('Comanda Decor 2'!$H225=1,'Comanda Decor 2'!$C$20,IF('Comanda Decor 2'!$H225=2,'Comanda Decor 2'!$C$21,IF('Comanda Decor 2'!$H225=3,'Comanda Decor 2'!$C$22,IF('Comanda Decor 2'!$H225=4,'Comanda Decor 2'!$C$23,IF('Comanda Decor 2'!$H225=5,'Comanda Decor 2'!$C$24,IF('Comanda Decor 2'!$H225=6,'Comanda Decor 2'!$C$25,"Blank")))))),'Corespondenta ABS denumire-cod'!A:B,2,0)</f>
        <v/>
      </c>
      <c r="I198" s="3" t="str">
        <f>VLOOKUP(IF('Comanda Decor 2'!$I225=1,'Comanda Decor 2'!$C$20,IF('Comanda Decor 2'!$I225=2,'Comanda Decor 2'!$C$21,IF('Comanda Decor 2'!$I225=3,'Comanda Decor 2'!$C$22,IF('Comanda Decor 2'!$I225=4,'Comanda Decor 2'!$C$23,IF('Comanda Decor 2'!$I225=5,'Comanda Decor 2'!$C$24,IF('Comanda Decor 2'!$I225=6,'Comanda Decor 2'!$C$25,"Blank")))))),'Corespondenta ABS denumire-cod'!A:B,2,0)</f>
        <v/>
      </c>
      <c r="J198" s="3" t="str">
        <f>VLOOKUP(IF('Comanda Decor 2'!$J225=1,'Comanda Decor 2'!$C$20,IF('Comanda Decor 2'!$J225=2,'Comanda Decor 2'!$C$21,IF('Comanda Decor 2'!$J225=3,'Comanda Decor 2'!$C$22,IF('Comanda Decor 2'!$J225=4,'Comanda Decor 2'!$C$23,IF('Comanda Decor 2'!$J225=5,'Comanda Decor 2'!$C$24,IF('Comanda Decor 2'!$J225=6,'Comanda Decor 2'!$C$25,"Blank")))))),'Corespondenta ABS denumire-cod'!A:B,2,0)</f>
        <v/>
      </c>
      <c r="K198" s="3" t="str">
        <f>VLOOKUP(IF('Comanda Decor 2'!$K225=1,'Comanda Decor 2'!$C$20,IF('Comanda Decor 2'!$K225=2,'Comanda Decor 2'!$C$21,IF('Comanda Decor 2'!$K225=3,'Comanda Decor 2'!$C$22,IF('Comanda Decor 2'!$K225=4,'Comanda Decor 2'!$C$23,IF('Comanda Decor 2'!$K225=5,'Comanda Decor 2'!$C$24,IF('Comanda Decor 2'!$K225=6,'Comanda Decor 2'!$C$25,"Blank")))))),'Corespondenta ABS denumire-cod'!A:B,2,0)</f>
        <v/>
      </c>
      <c r="L198" s="3" t="str">
        <f>IF('Comanda Decor 2'!$D225&lt;&gt;0,VLOOKUP('Formula Cant 2'!$E197,'Grafica Cant'!$E$2:$F$17,2,0),"")</f>
        <v/>
      </c>
      <c r="M198" s="3" t="str">
        <f>IF('Comanda Decor 2'!$C225&lt;&gt;"",IF('Comanda Decor 2'!$L225&lt;&gt;"",'Comanda Decor 2'!$L225,""),"")</f>
        <v/>
      </c>
      <c r="N198" s="3" t="str">
        <f>IF('Comanda Decor 2'!$C225&lt;&gt;"",IF('Comanda Decor 2'!$C$12&lt;&gt;"",'Comanda Decor 2'!$C$12,""),"")</f>
        <v/>
      </c>
      <c r="O198" s="7" t="str">
        <f>IF('Comanda Decor 2'!$C225&lt;&gt;"",IF('Comanda Decor 2'!$C$10&lt;&gt;"",'Comanda Decor 2'!$C$10,""),"")</f>
        <v/>
      </c>
    </row>
    <row r="199" spans="1:15" x14ac:dyDescent="0.3">
      <c r="A199" s="3">
        <v>197</v>
      </c>
      <c r="B199" s="3" t="str">
        <f>IF('Comanda Decor 2'!$B226&lt;&gt;"",'Comanda Decor 2'!$B226,"")</f>
        <v/>
      </c>
      <c r="C199" s="3" t="str">
        <f>IF('Comanda Decor 2'!$C226&lt;&gt;"",'Comanda Decor 2'!$C226,"")</f>
        <v/>
      </c>
      <c r="D199" s="3" t="str">
        <f>IF('Comanda Decor 2'!$D226&lt;&gt;0,'Comanda Decor 2'!$D226,"")</f>
        <v/>
      </c>
      <c r="E199" s="3" t="str">
        <f>IF('Comanda Decor 2'!$E226&lt;&gt;0,'Comanda Decor 2'!$E226,"")</f>
        <v/>
      </c>
      <c r="F199" s="3" t="str">
        <f>IF('Comanda Decor 2'!$F226&lt;&gt;0,'Comanda Decor 2'!$F226,"")</f>
        <v/>
      </c>
      <c r="G199" s="3" t="str">
        <f>IF('Comanda Decor 2'!$C226="","",IF('Comanda Decor 2'!$G226="",1,0))</f>
        <v/>
      </c>
      <c r="H199" s="3" t="str">
        <f>VLOOKUP(IF('Comanda Decor 2'!$H226=1,'Comanda Decor 2'!$C$20,IF('Comanda Decor 2'!$H226=2,'Comanda Decor 2'!$C$21,IF('Comanda Decor 2'!$H226=3,'Comanda Decor 2'!$C$22,IF('Comanda Decor 2'!$H226=4,'Comanda Decor 2'!$C$23,IF('Comanda Decor 2'!$H226=5,'Comanda Decor 2'!$C$24,IF('Comanda Decor 2'!$H226=6,'Comanda Decor 2'!$C$25,"Blank")))))),'Corespondenta ABS denumire-cod'!A:B,2,0)</f>
        <v/>
      </c>
      <c r="I199" s="3" t="str">
        <f>VLOOKUP(IF('Comanda Decor 2'!$I226=1,'Comanda Decor 2'!$C$20,IF('Comanda Decor 2'!$I226=2,'Comanda Decor 2'!$C$21,IF('Comanda Decor 2'!$I226=3,'Comanda Decor 2'!$C$22,IF('Comanda Decor 2'!$I226=4,'Comanda Decor 2'!$C$23,IF('Comanda Decor 2'!$I226=5,'Comanda Decor 2'!$C$24,IF('Comanda Decor 2'!$I226=6,'Comanda Decor 2'!$C$25,"Blank")))))),'Corespondenta ABS denumire-cod'!A:B,2,0)</f>
        <v/>
      </c>
      <c r="J199" s="3" t="str">
        <f>VLOOKUP(IF('Comanda Decor 2'!$J226=1,'Comanda Decor 2'!$C$20,IF('Comanda Decor 2'!$J226=2,'Comanda Decor 2'!$C$21,IF('Comanda Decor 2'!$J226=3,'Comanda Decor 2'!$C$22,IF('Comanda Decor 2'!$J226=4,'Comanda Decor 2'!$C$23,IF('Comanda Decor 2'!$J226=5,'Comanda Decor 2'!$C$24,IF('Comanda Decor 2'!$J226=6,'Comanda Decor 2'!$C$25,"Blank")))))),'Corespondenta ABS denumire-cod'!A:B,2,0)</f>
        <v/>
      </c>
      <c r="K199" s="3" t="str">
        <f>VLOOKUP(IF('Comanda Decor 2'!$K226=1,'Comanda Decor 2'!$C$20,IF('Comanda Decor 2'!$K226=2,'Comanda Decor 2'!$C$21,IF('Comanda Decor 2'!$K226=3,'Comanda Decor 2'!$C$22,IF('Comanda Decor 2'!$K226=4,'Comanda Decor 2'!$C$23,IF('Comanda Decor 2'!$K226=5,'Comanda Decor 2'!$C$24,IF('Comanda Decor 2'!$K226=6,'Comanda Decor 2'!$C$25,"Blank")))))),'Corespondenta ABS denumire-cod'!A:B,2,0)</f>
        <v/>
      </c>
      <c r="L199" s="3" t="str">
        <f>IF('Comanda Decor 2'!$D226&lt;&gt;0,VLOOKUP('Formula Cant 2'!$E198,'Grafica Cant'!$E$2:$F$17,2,0),"")</f>
        <v/>
      </c>
      <c r="M199" s="3" t="str">
        <f>IF('Comanda Decor 2'!$C226&lt;&gt;"",IF('Comanda Decor 2'!$L226&lt;&gt;"",'Comanda Decor 2'!$L226,""),"")</f>
        <v/>
      </c>
      <c r="N199" s="3" t="str">
        <f>IF('Comanda Decor 2'!$C226&lt;&gt;"",IF('Comanda Decor 2'!$C$12&lt;&gt;"",'Comanda Decor 2'!$C$12,""),"")</f>
        <v/>
      </c>
      <c r="O199" s="7" t="str">
        <f>IF('Comanda Decor 2'!$C226&lt;&gt;"",IF('Comanda Decor 2'!$C$10&lt;&gt;"",'Comanda Decor 2'!$C$10,""),"")</f>
        <v/>
      </c>
    </row>
    <row r="200" spans="1:15" x14ac:dyDescent="0.3">
      <c r="A200" s="3">
        <v>198</v>
      </c>
      <c r="B200" s="3" t="str">
        <f>IF('Comanda Decor 2'!$B227&lt;&gt;"",'Comanda Decor 2'!$B227,"")</f>
        <v/>
      </c>
      <c r="C200" s="3" t="str">
        <f>IF('Comanda Decor 2'!$C227&lt;&gt;"",'Comanda Decor 2'!$C227,"")</f>
        <v/>
      </c>
      <c r="D200" s="3" t="str">
        <f>IF('Comanda Decor 2'!$D227&lt;&gt;0,'Comanda Decor 2'!$D227,"")</f>
        <v/>
      </c>
      <c r="E200" s="3" t="str">
        <f>IF('Comanda Decor 2'!$E227&lt;&gt;0,'Comanda Decor 2'!$E227,"")</f>
        <v/>
      </c>
      <c r="F200" s="3" t="str">
        <f>IF('Comanda Decor 2'!$F227&lt;&gt;0,'Comanda Decor 2'!$F227,"")</f>
        <v/>
      </c>
      <c r="G200" s="3" t="str">
        <f>IF('Comanda Decor 2'!$C227="","",IF('Comanda Decor 2'!$G227="",1,0))</f>
        <v/>
      </c>
      <c r="H200" s="3" t="str">
        <f>VLOOKUP(IF('Comanda Decor 2'!$H227=1,'Comanda Decor 2'!$C$20,IF('Comanda Decor 2'!$H227=2,'Comanda Decor 2'!$C$21,IF('Comanda Decor 2'!$H227=3,'Comanda Decor 2'!$C$22,IF('Comanda Decor 2'!$H227=4,'Comanda Decor 2'!$C$23,IF('Comanda Decor 2'!$H227=5,'Comanda Decor 2'!$C$24,IF('Comanda Decor 2'!$H227=6,'Comanda Decor 2'!$C$25,"Blank")))))),'Corespondenta ABS denumire-cod'!A:B,2,0)</f>
        <v/>
      </c>
      <c r="I200" s="3" t="str">
        <f>VLOOKUP(IF('Comanda Decor 2'!$I227=1,'Comanda Decor 2'!$C$20,IF('Comanda Decor 2'!$I227=2,'Comanda Decor 2'!$C$21,IF('Comanda Decor 2'!$I227=3,'Comanda Decor 2'!$C$22,IF('Comanda Decor 2'!$I227=4,'Comanda Decor 2'!$C$23,IF('Comanda Decor 2'!$I227=5,'Comanda Decor 2'!$C$24,IF('Comanda Decor 2'!$I227=6,'Comanda Decor 2'!$C$25,"Blank")))))),'Corespondenta ABS denumire-cod'!A:B,2,0)</f>
        <v/>
      </c>
      <c r="J200" s="3" t="str">
        <f>VLOOKUP(IF('Comanda Decor 2'!$J227=1,'Comanda Decor 2'!$C$20,IF('Comanda Decor 2'!$J227=2,'Comanda Decor 2'!$C$21,IF('Comanda Decor 2'!$J227=3,'Comanda Decor 2'!$C$22,IF('Comanda Decor 2'!$J227=4,'Comanda Decor 2'!$C$23,IF('Comanda Decor 2'!$J227=5,'Comanda Decor 2'!$C$24,IF('Comanda Decor 2'!$J227=6,'Comanda Decor 2'!$C$25,"Blank")))))),'Corespondenta ABS denumire-cod'!A:B,2,0)</f>
        <v/>
      </c>
      <c r="K200" s="3" t="str">
        <f>VLOOKUP(IF('Comanda Decor 2'!$K227=1,'Comanda Decor 2'!$C$20,IF('Comanda Decor 2'!$K227=2,'Comanda Decor 2'!$C$21,IF('Comanda Decor 2'!$K227=3,'Comanda Decor 2'!$C$22,IF('Comanda Decor 2'!$K227=4,'Comanda Decor 2'!$C$23,IF('Comanda Decor 2'!$K227=5,'Comanda Decor 2'!$C$24,IF('Comanda Decor 2'!$K227=6,'Comanda Decor 2'!$C$25,"Blank")))))),'Corespondenta ABS denumire-cod'!A:B,2,0)</f>
        <v/>
      </c>
      <c r="L200" s="3" t="str">
        <f>IF('Comanda Decor 2'!$D227&lt;&gt;0,VLOOKUP('Formula Cant 2'!$E199,'Grafica Cant'!$E$2:$F$17,2,0),"")</f>
        <v/>
      </c>
      <c r="M200" s="3" t="str">
        <f>IF('Comanda Decor 2'!$C227&lt;&gt;"",IF('Comanda Decor 2'!$L227&lt;&gt;"",'Comanda Decor 2'!$L227,""),"")</f>
        <v/>
      </c>
      <c r="N200" s="3" t="str">
        <f>IF('Comanda Decor 2'!$C227&lt;&gt;"",IF('Comanda Decor 2'!$C$12&lt;&gt;"",'Comanda Decor 2'!$C$12,""),"")</f>
        <v/>
      </c>
      <c r="O200" s="7" t="str">
        <f>IF('Comanda Decor 2'!$C227&lt;&gt;"",IF('Comanda Decor 2'!$C$10&lt;&gt;"",'Comanda Decor 2'!$C$10,""),"")</f>
        <v/>
      </c>
    </row>
    <row r="201" spans="1:15" x14ac:dyDescent="0.3">
      <c r="A201" s="3">
        <v>199</v>
      </c>
      <c r="B201" s="3" t="str">
        <f>IF('Comanda Decor 2'!$B228&lt;&gt;"",'Comanda Decor 2'!$B228,"")</f>
        <v/>
      </c>
      <c r="C201" s="3" t="str">
        <f>IF('Comanda Decor 2'!$C228&lt;&gt;"",'Comanda Decor 2'!$C228,"")</f>
        <v/>
      </c>
      <c r="D201" s="3" t="str">
        <f>IF('Comanda Decor 2'!$D228&lt;&gt;0,'Comanda Decor 2'!$D228,"")</f>
        <v/>
      </c>
      <c r="E201" s="3" t="str">
        <f>IF('Comanda Decor 2'!$E228&lt;&gt;0,'Comanda Decor 2'!$E228,"")</f>
        <v/>
      </c>
      <c r="F201" s="3" t="str">
        <f>IF('Comanda Decor 2'!$F228&lt;&gt;0,'Comanda Decor 2'!$F228,"")</f>
        <v/>
      </c>
      <c r="G201" s="3" t="str">
        <f>IF('Comanda Decor 2'!$C228="","",IF('Comanda Decor 2'!$G228="",1,0))</f>
        <v/>
      </c>
      <c r="H201" s="3" t="str">
        <f>VLOOKUP(IF('Comanda Decor 2'!$H228=1,'Comanda Decor 2'!$C$20,IF('Comanda Decor 2'!$H228=2,'Comanda Decor 2'!$C$21,IF('Comanda Decor 2'!$H228=3,'Comanda Decor 2'!$C$22,IF('Comanda Decor 2'!$H228=4,'Comanda Decor 2'!$C$23,IF('Comanda Decor 2'!$H228=5,'Comanda Decor 2'!$C$24,IF('Comanda Decor 2'!$H228=6,'Comanda Decor 2'!$C$25,"Blank")))))),'Corespondenta ABS denumire-cod'!A:B,2,0)</f>
        <v/>
      </c>
      <c r="I201" s="3" t="str">
        <f>VLOOKUP(IF('Comanda Decor 2'!$I228=1,'Comanda Decor 2'!$C$20,IF('Comanda Decor 2'!$I228=2,'Comanda Decor 2'!$C$21,IF('Comanda Decor 2'!$I228=3,'Comanda Decor 2'!$C$22,IF('Comanda Decor 2'!$I228=4,'Comanda Decor 2'!$C$23,IF('Comanda Decor 2'!$I228=5,'Comanda Decor 2'!$C$24,IF('Comanda Decor 2'!$I228=6,'Comanda Decor 2'!$C$25,"Blank")))))),'Corespondenta ABS denumire-cod'!A:B,2,0)</f>
        <v/>
      </c>
      <c r="J201" s="3" t="str">
        <f>VLOOKUP(IF('Comanda Decor 2'!$J228=1,'Comanda Decor 2'!$C$20,IF('Comanda Decor 2'!$J228=2,'Comanda Decor 2'!$C$21,IF('Comanda Decor 2'!$J228=3,'Comanda Decor 2'!$C$22,IF('Comanda Decor 2'!$J228=4,'Comanda Decor 2'!$C$23,IF('Comanda Decor 2'!$J228=5,'Comanda Decor 2'!$C$24,IF('Comanda Decor 2'!$J228=6,'Comanda Decor 2'!$C$25,"Blank")))))),'Corespondenta ABS denumire-cod'!A:B,2,0)</f>
        <v/>
      </c>
      <c r="K201" s="3" t="str">
        <f>VLOOKUP(IF('Comanda Decor 2'!$K228=1,'Comanda Decor 2'!$C$20,IF('Comanda Decor 2'!$K228=2,'Comanda Decor 2'!$C$21,IF('Comanda Decor 2'!$K228=3,'Comanda Decor 2'!$C$22,IF('Comanda Decor 2'!$K228=4,'Comanda Decor 2'!$C$23,IF('Comanda Decor 2'!$K228=5,'Comanda Decor 2'!$C$24,IF('Comanda Decor 2'!$K228=6,'Comanda Decor 2'!$C$25,"Blank")))))),'Corespondenta ABS denumire-cod'!A:B,2,0)</f>
        <v/>
      </c>
      <c r="L201" s="3" t="str">
        <f>IF('Comanda Decor 2'!$D228&lt;&gt;0,VLOOKUP('Formula Cant 2'!$E200,'Grafica Cant'!$E$2:$F$17,2,0),"")</f>
        <v/>
      </c>
      <c r="M201" s="3" t="str">
        <f>IF('Comanda Decor 2'!$C228&lt;&gt;"",IF('Comanda Decor 2'!$L228&lt;&gt;"",'Comanda Decor 2'!$L228,""),"")</f>
        <v/>
      </c>
      <c r="N201" s="3" t="str">
        <f>IF('Comanda Decor 2'!$C228&lt;&gt;"",IF('Comanda Decor 2'!$C$12&lt;&gt;"",'Comanda Decor 2'!$C$12,""),"")</f>
        <v/>
      </c>
      <c r="O201" s="7" t="str">
        <f>IF('Comanda Decor 2'!$C228&lt;&gt;"",IF('Comanda Decor 2'!$C$10&lt;&gt;"",'Comanda Decor 2'!$C$10,""),"")</f>
        <v/>
      </c>
    </row>
    <row r="202" spans="1:15" x14ac:dyDescent="0.3">
      <c r="A202" s="3">
        <v>200</v>
      </c>
      <c r="B202" s="3" t="str">
        <f>IF('Comanda Decor 2'!$B229&lt;&gt;"",'Comanda Decor 2'!$B229,"")</f>
        <v/>
      </c>
      <c r="C202" s="3" t="str">
        <f>IF('Comanda Decor 2'!$C229&lt;&gt;"",'Comanda Decor 2'!$C229,"")</f>
        <v/>
      </c>
      <c r="D202" s="3" t="str">
        <f>IF('Comanda Decor 2'!$D229&lt;&gt;0,'Comanda Decor 2'!$D229,"")</f>
        <v/>
      </c>
      <c r="E202" s="3" t="str">
        <f>IF('Comanda Decor 2'!$E229&lt;&gt;0,'Comanda Decor 2'!$E229,"")</f>
        <v/>
      </c>
      <c r="F202" s="3" t="str">
        <f>IF('Comanda Decor 2'!$F229&lt;&gt;0,'Comanda Decor 2'!$F229,"")</f>
        <v/>
      </c>
      <c r="G202" s="3" t="str">
        <f>IF('Comanda Decor 2'!$C229="","",IF('Comanda Decor 2'!$G229="",1,0))</f>
        <v/>
      </c>
      <c r="H202" s="3" t="str">
        <f>VLOOKUP(IF('Comanda Decor 2'!$H229=1,'Comanda Decor 2'!$C$20,IF('Comanda Decor 2'!$H229=2,'Comanda Decor 2'!$C$21,IF('Comanda Decor 2'!$H229=3,'Comanda Decor 2'!$C$22,IF('Comanda Decor 2'!$H229=4,'Comanda Decor 2'!$C$23,IF('Comanda Decor 2'!$H229=5,'Comanda Decor 2'!$C$24,IF('Comanda Decor 2'!$H229=6,'Comanda Decor 2'!$C$25,"Blank")))))),'Corespondenta ABS denumire-cod'!A:B,2,0)</f>
        <v/>
      </c>
      <c r="I202" s="3" t="str">
        <f>VLOOKUP(IF('Comanda Decor 2'!$I229=1,'Comanda Decor 2'!$C$20,IF('Comanda Decor 2'!$I229=2,'Comanda Decor 2'!$C$21,IF('Comanda Decor 2'!$I229=3,'Comanda Decor 2'!$C$22,IF('Comanda Decor 2'!$I229=4,'Comanda Decor 2'!$C$23,IF('Comanda Decor 2'!$I229=5,'Comanda Decor 2'!$C$24,IF('Comanda Decor 2'!$I229=6,'Comanda Decor 2'!$C$25,"Blank")))))),'Corespondenta ABS denumire-cod'!A:B,2,0)</f>
        <v/>
      </c>
      <c r="J202" s="3" t="str">
        <f>VLOOKUP(IF('Comanda Decor 2'!$J229=1,'Comanda Decor 2'!$C$20,IF('Comanda Decor 2'!$J229=2,'Comanda Decor 2'!$C$21,IF('Comanda Decor 2'!$J229=3,'Comanda Decor 2'!$C$22,IF('Comanda Decor 2'!$J229=4,'Comanda Decor 2'!$C$23,IF('Comanda Decor 2'!$J229=5,'Comanda Decor 2'!$C$24,IF('Comanda Decor 2'!$J229=6,'Comanda Decor 2'!$C$25,"Blank")))))),'Corespondenta ABS denumire-cod'!A:B,2,0)</f>
        <v/>
      </c>
      <c r="K202" s="3" t="str">
        <f>VLOOKUP(IF('Comanda Decor 2'!$K229=1,'Comanda Decor 2'!$C$20,IF('Comanda Decor 2'!$K229=2,'Comanda Decor 2'!$C$21,IF('Comanda Decor 2'!$K229=3,'Comanda Decor 2'!$C$22,IF('Comanda Decor 2'!$K229=4,'Comanda Decor 2'!$C$23,IF('Comanda Decor 2'!$K229=5,'Comanda Decor 2'!$C$24,IF('Comanda Decor 2'!$K229=6,'Comanda Decor 2'!$C$25,"Blank")))))),'Corespondenta ABS denumire-cod'!A:B,2,0)</f>
        <v/>
      </c>
      <c r="L202" s="3" t="str">
        <f>IF('Comanda Decor 2'!$D229&lt;&gt;0,VLOOKUP('Formula Cant 2'!$E201,'Grafica Cant'!$E$2:$F$17,2,0),"")</f>
        <v/>
      </c>
      <c r="M202" s="3" t="str">
        <f>IF('Comanda Decor 2'!$C229&lt;&gt;"",IF('Comanda Decor 2'!$L229&lt;&gt;"",'Comanda Decor 2'!$L229,""),"")</f>
        <v/>
      </c>
      <c r="N202" s="3" t="str">
        <f>IF('Comanda Decor 2'!$C229&lt;&gt;"",IF('Comanda Decor 2'!$C$12&lt;&gt;"",'Comanda Decor 2'!$C$12,""),"")</f>
        <v/>
      </c>
      <c r="O202" s="7" t="str">
        <f>IF('Comanda Decor 2'!$C229&lt;&gt;"",IF('Comanda Decor 2'!$C$10&lt;&gt;"",'Comanda Decor 2'!$C$10,""),"")</f>
        <v/>
      </c>
    </row>
    <row r="203" spans="1:15" x14ac:dyDescent="0.3">
      <c r="A203" s="3">
        <v>201</v>
      </c>
      <c r="B203" s="3" t="str">
        <f>IF('Comanda Decor 2'!$B230&lt;&gt;"",'Comanda Decor 2'!$B230,"")</f>
        <v/>
      </c>
      <c r="C203" s="3" t="str">
        <f>IF('Comanda Decor 2'!$C230&lt;&gt;"",'Comanda Decor 2'!$C230,"")</f>
        <v/>
      </c>
      <c r="D203" s="3" t="str">
        <f>IF('Comanda Decor 2'!$D230&lt;&gt;0,'Comanda Decor 2'!$D230,"")</f>
        <v/>
      </c>
      <c r="E203" s="3" t="str">
        <f>IF('Comanda Decor 2'!$E230&lt;&gt;0,'Comanda Decor 2'!$E230,"")</f>
        <v/>
      </c>
      <c r="F203" s="3" t="str">
        <f>IF('Comanda Decor 2'!$F230&lt;&gt;0,'Comanda Decor 2'!$F230,"")</f>
        <v/>
      </c>
      <c r="G203" s="3" t="str">
        <f>IF('Comanda Decor 2'!$C230="","",IF('Comanda Decor 2'!$G230="",1,0))</f>
        <v/>
      </c>
      <c r="H203" s="3" t="str">
        <f>VLOOKUP(IF('Comanda Decor 2'!$H230=1,'Comanda Decor 2'!$C$20,IF('Comanda Decor 2'!$H230=2,'Comanda Decor 2'!$C$21,IF('Comanda Decor 2'!$H230=3,'Comanda Decor 2'!$C$22,IF('Comanda Decor 2'!$H230=4,'Comanda Decor 2'!$C$23,IF('Comanda Decor 2'!$H230=5,'Comanda Decor 2'!$C$24,IF('Comanda Decor 2'!$H230=6,'Comanda Decor 2'!$C$25,"Blank")))))),'Corespondenta ABS denumire-cod'!A:B,2,0)</f>
        <v/>
      </c>
      <c r="I203" s="3" t="str">
        <f>VLOOKUP(IF('Comanda Decor 2'!$I230=1,'Comanda Decor 2'!$C$20,IF('Comanda Decor 2'!$I230=2,'Comanda Decor 2'!$C$21,IF('Comanda Decor 2'!$I230=3,'Comanda Decor 2'!$C$22,IF('Comanda Decor 2'!$I230=4,'Comanda Decor 2'!$C$23,IF('Comanda Decor 2'!$I230=5,'Comanda Decor 2'!$C$24,IF('Comanda Decor 2'!$I230=6,'Comanda Decor 2'!$C$25,"Blank")))))),'Corespondenta ABS denumire-cod'!A:B,2,0)</f>
        <v/>
      </c>
      <c r="J203" s="3" t="str">
        <f>VLOOKUP(IF('Comanda Decor 2'!$J230=1,'Comanda Decor 2'!$C$20,IF('Comanda Decor 2'!$J230=2,'Comanda Decor 2'!$C$21,IF('Comanda Decor 2'!$J230=3,'Comanda Decor 2'!$C$22,IF('Comanda Decor 2'!$J230=4,'Comanda Decor 2'!$C$23,IF('Comanda Decor 2'!$J230=5,'Comanda Decor 2'!$C$24,IF('Comanda Decor 2'!$J230=6,'Comanda Decor 2'!$C$25,"Blank")))))),'Corespondenta ABS denumire-cod'!A:B,2,0)</f>
        <v/>
      </c>
      <c r="K203" s="3" t="str">
        <f>VLOOKUP(IF('Comanda Decor 2'!$K230=1,'Comanda Decor 2'!$C$20,IF('Comanda Decor 2'!$K230=2,'Comanda Decor 2'!$C$21,IF('Comanda Decor 2'!$K230=3,'Comanda Decor 2'!$C$22,IF('Comanda Decor 2'!$K230=4,'Comanda Decor 2'!$C$23,IF('Comanda Decor 2'!$K230=5,'Comanda Decor 2'!$C$24,IF('Comanda Decor 2'!$K230=6,'Comanda Decor 2'!$C$25,"Blank")))))),'Corespondenta ABS denumire-cod'!A:B,2,0)</f>
        <v/>
      </c>
      <c r="L203" s="3" t="str">
        <f>IF('Comanda Decor 2'!$D230&lt;&gt;0,VLOOKUP('Formula Cant 2'!$E202,'Grafica Cant'!$E$2:$F$17,2,0),"")</f>
        <v/>
      </c>
      <c r="M203" s="3" t="str">
        <f>IF('Comanda Decor 2'!$C230&lt;&gt;"",IF('Comanda Decor 2'!$L230&lt;&gt;"",'Comanda Decor 2'!$L230,""),"")</f>
        <v/>
      </c>
      <c r="N203" s="3" t="str">
        <f>IF('Comanda Decor 2'!$C230&lt;&gt;"",IF('Comanda Decor 2'!$C$12&lt;&gt;"",'Comanda Decor 2'!$C$12,""),"")</f>
        <v/>
      </c>
      <c r="O203" s="7" t="str">
        <f>IF('Comanda Decor 2'!$C230&lt;&gt;"",IF('Comanda Decor 2'!$C$10&lt;&gt;"",'Comanda Decor 2'!$C$10,""),"")</f>
        <v/>
      </c>
    </row>
    <row r="204" spans="1:15" x14ac:dyDescent="0.3">
      <c r="A204" s="3">
        <v>202</v>
      </c>
      <c r="B204" s="3" t="str">
        <f>IF('Comanda Decor 2'!$B231&lt;&gt;"",'Comanda Decor 2'!$B231,"")</f>
        <v/>
      </c>
      <c r="C204" s="3" t="str">
        <f>IF('Comanda Decor 2'!$C231&lt;&gt;"",'Comanda Decor 2'!$C231,"")</f>
        <v/>
      </c>
      <c r="D204" s="3" t="str">
        <f>IF('Comanda Decor 2'!$D231&lt;&gt;0,'Comanda Decor 2'!$D231,"")</f>
        <v/>
      </c>
      <c r="E204" s="3" t="str">
        <f>IF('Comanda Decor 2'!$E231&lt;&gt;0,'Comanda Decor 2'!$E231,"")</f>
        <v/>
      </c>
      <c r="F204" s="3" t="str">
        <f>IF('Comanda Decor 2'!$F231&lt;&gt;0,'Comanda Decor 2'!$F231,"")</f>
        <v/>
      </c>
      <c r="G204" s="3" t="str">
        <f>IF('Comanda Decor 2'!$C231="","",IF('Comanda Decor 2'!$G231="",1,0))</f>
        <v/>
      </c>
      <c r="H204" s="3" t="str">
        <f>VLOOKUP(IF('Comanda Decor 2'!$H231=1,'Comanda Decor 2'!$C$20,IF('Comanda Decor 2'!$H231=2,'Comanda Decor 2'!$C$21,IF('Comanda Decor 2'!$H231=3,'Comanda Decor 2'!$C$22,IF('Comanda Decor 2'!$H231=4,'Comanda Decor 2'!$C$23,IF('Comanda Decor 2'!$H231=5,'Comanda Decor 2'!$C$24,IF('Comanda Decor 2'!$H231=6,'Comanda Decor 2'!$C$25,"Blank")))))),'Corespondenta ABS denumire-cod'!A:B,2,0)</f>
        <v/>
      </c>
      <c r="I204" s="3" t="str">
        <f>VLOOKUP(IF('Comanda Decor 2'!$I231=1,'Comanda Decor 2'!$C$20,IF('Comanda Decor 2'!$I231=2,'Comanda Decor 2'!$C$21,IF('Comanda Decor 2'!$I231=3,'Comanda Decor 2'!$C$22,IF('Comanda Decor 2'!$I231=4,'Comanda Decor 2'!$C$23,IF('Comanda Decor 2'!$I231=5,'Comanda Decor 2'!$C$24,IF('Comanda Decor 2'!$I231=6,'Comanda Decor 2'!$C$25,"Blank")))))),'Corespondenta ABS denumire-cod'!A:B,2,0)</f>
        <v/>
      </c>
      <c r="J204" s="3" t="str">
        <f>VLOOKUP(IF('Comanda Decor 2'!$J231=1,'Comanda Decor 2'!$C$20,IF('Comanda Decor 2'!$J231=2,'Comanda Decor 2'!$C$21,IF('Comanda Decor 2'!$J231=3,'Comanda Decor 2'!$C$22,IF('Comanda Decor 2'!$J231=4,'Comanda Decor 2'!$C$23,IF('Comanda Decor 2'!$J231=5,'Comanda Decor 2'!$C$24,IF('Comanda Decor 2'!$J231=6,'Comanda Decor 2'!$C$25,"Blank")))))),'Corespondenta ABS denumire-cod'!A:B,2,0)</f>
        <v/>
      </c>
      <c r="K204" s="3" t="str">
        <f>VLOOKUP(IF('Comanda Decor 2'!$K231=1,'Comanda Decor 2'!$C$20,IF('Comanda Decor 2'!$K231=2,'Comanda Decor 2'!$C$21,IF('Comanda Decor 2'!$K231=3,'Comanda Decor 2'!$C$22,IF('Comanda Decor 2'!$K231=4,'Comanda Decor 2'!$C$23,IF('Comanda Decor 2'!$K231=5,'Comanda Decor 2'!$C$24,IF('Comanda Decor 2'!$K231=6,'Comanda Decor 2'!$C$25,"Blank")))))),'Corespondenta ABS denumire-cod'!A:B,2,0)</f>
        <v/>
      </c>
      <c r="L204" s="3" t="str">
        <f>IF('Comanda Decor 2'!$D231&lt;&gt;0,VLOOKUP('Formula Cant 2'!$E203,'Grafica Cant'!$E$2:$F$17,2,0),"")</f>
        <v/>
      </c>
      <c r="M204" s="3" t="str">
        <f>IF('Comanda Decor 2'!$C231&lt;&gt;"",IF('Comanda Decor 2'!$L231&lt;&gt;"",'Comanda Decor 2'!$L231,""),"")</f>
        <v/>
      </c>
      <c r="N204" s="3" t="str">
        <f>IF('Comanda Decor 2'!$C231&lt;&gt;"",IF('Comanda Decor 2'!$C$12&lt;&gt;"",'Comanda Decor 2'!$C$12,""),"")</f>
        <v/>
      </c>
      <c r="O204" s="7" t="str">
        <f>IF('Comanda Decor 2'!$C231&lt;&gt;"",IF('Comanda Decor 2'!$C$10&lt;&gt;"",'Comanda Decor 2'!$C$10,""),"")</f>
        <v/>
      </c>
    </row>
    <row r="205" spans="1:15" x14ac:dyDescent="0.3">
      <c r="A205" s="3">
        <v>203</v>
      </c>
      <c r="B205" s="3" t="str">
        <f>IF('Comanda Decor 2'!$B232&lt;&gt;"",'Comanda Decor 2'!$B232,"")</f>
        <v/>
      </c>
      <c r="C205" s="3" t="str">
        <f>IF('Comanda Decor 2'!$C232&lt;&gt;"",'Comanda Decor 2'!$C232,"")</f>
        <v/>
      </c>
      <c r="D205" s="3" t="str">
        <f>IF('Comanda Decor 2'!$D232&lt;&gt;0,'Comanda Decor 2'!$D232,"")</f>
        <v/>
      </c>
      <c r="E205" s="3" t="str">
        <f>IF('Comanda Decor 2'!$E232&lt;&gt;0,'Comanda Decor 2'!$E232,"")</f>
        <v/>
      </c>
      <c r="F205" s="3" t="str">
        <f>IF('Comanda Decor 2'!$F232&lt;&gt;0,'Comanda Decor 2'!$F232,"")</f>
        <v/>
      </c>
      <c r="G205" s="3" t="str">
        <f>IF('Comanda Decor 2'!$C232="","",IF('Comanda Decor 2'!$G232="",1,0))</f>
        <v/>
      </c>
      <c r="H205" s="3" t="str">
        <f>VLOOKUP(IF('Comanda Decor 2'!$H232=1,'Comanda Decor 2'!$C$20,IF('Comanda Decor 2'!$H232=2,'Comanda Decor 2'!$C$21,IF('Comanda Decor 2'!$H232=3,'Comanda Decor 2'!$C$22,IF('Comanda Decor 2'!$H232=4,'Comanda Decor 2'!$C$23,IF('Comanda Decor 2'!$H232=5,'Comanda Decor 2'!$C$24,IF('Comanda Decor 2'!$H232=6,'Comanda Decor 2'!$C$25,"Blank")))))),'Corespondenta ABS denumire-cod'!A:B,2,0)</f>
        <v/>
      </c>
      <c r="I205" s="3" t="str">
        <f>VLOOKUP(IF('Comanda Decor 2'!$I232=1,'Comanda Decor 2'!$C$20,IF('Comanda Decor 2'!$I232=2,'Comanda Decor 2'!$C$21,IF('Comanda Decor 2'!$I232=3,'Comanda Decor 2'!$C$22,IF('Comanda Decor 2'!$I232=4,'Comanda Decor 2'!$C$23,IF('Comanda Decor 2'!$I232=5,'Comanda Decor 2'!$C$24,IF('Comanda Decor 2'!$I232=6,'Comanda Decor 2'!$C$25,"Blank")))))),'Corespondenta ABS denumire-cod'!A:B,2,0)</f>
        <v/>
      </c>
      <c r="J205" s="3" t="str">
        <f>VLOOKUP(IF('Comanda Decor 2'!$J232=1,'Comanda Decor 2'!$C$20,IF('Comanda Decor 2'!$J232=2,'Comanda Decor 2'!$C$21,IF('Comanda Decor 2'!$J232=3,'Comanda Decor 2'!$C$22,IF('Comanda Decor 2'!$J232=4,'Comanda Decor 2'!$C$23,IF('Comanda Decor 2'!$J232=5,'Comanda Decor 2'!$C$24,IF('Comanda Decor 2'!$J232=6,'Comanda Decor 2'!$C$25,"Blank")))))),'Corespondenta ABS denumire-cod'!A:B,2,0)</f>
        <v/>
      </c>
      <c r="K205" s="3" t="str">
        <f>VLOOKUP(IF('Comanda Decor 2'!$K232=1,'Comanda Decor 2'!$C$20,IF('Comanda Decor 2'!$K232=2,'Comanda Decor 2'!$C$21,IF('Comanda Decor 2'!$K232=3,'Comanda Decor 2'!$C$22,IF('Comanda Decor 2'!$K232=4,'Comanda Decor 2'!$C$23,IF('Comanda Decor 2'!$K232=5,'Comanda Decor 2'!$C$24,IF('Comanda Decor 2'!$K232=6,'Comanda Decor 2'!$C$25,"Blank")))))),'Corespondenta ABS denumire-cod'!A:B,2,0)</f>
        <v/>
      </c>
      <c r="L205" s="3" t="str">
        <f>IF('Comanda Decor 2'!$D232&lt;&gt;0,VLOOKUP('Formula Cant 2'!$E204,'Grafica Cant'!$E$2:$F$17,2,0),"")</f>
        <v/>
      </c>
      <c r="M205" s="3" t="str">
        <f>IF('Comanda Decor 2'!$C232&lt;&gt;"",IF('Comanda Decor 2'!$L232&lt;&gt;"",'Comanda Decor 2'!$L232,""),"")</f>
        <v/>
      </c>
      <c r="N205" s="3" t="str">
        <f>IF('Comanda Decor 2'!$C232&lt;&gt;"",IF('Comanda Decor 2'!$C$12&lt;&gt;"",'Comanda Decor 2'!$C$12,""),"")</f>
        <v/>
      </c>
      <c r="O205" s="7" t="str">
        <f>IF('Comanda Decor 2'!$C232&lt;&gt;"",IF('Comanda Decor 2'!$C$10&lt;&gt;"",'Comanda Decor 2'!$C$10,""),"")</f>
        <v/>
      </c>
    </row>
    <row r="206" spans="1:15" x14ac:dyDescent="0.3">
      <c r="A206" s="3">
        <v>204</v>
      </c>
      <c r="B206" s="3" t="str">
        <f>IF('Comanda Decor 2'!$B233&lt;&gt;"",'Comanda Decor 2'!$B233,"")</f>
        <v/>
      </c>
      <c r="C206" s="3" t="str">
        <f>IF('Comanda Decor 2'!$C233&lt;&gt;"",'Comanda Decor 2'!$C233,"")</f>
        <v/>
      </c>
      <c r="D206" s="3" t="str">
        <f>IF('Comanda Decor 2'!$D233&lt;&gt;0,'Comanda Decor 2'!$D233,"")</f>
        <v/>
      </c>
      <c r="E206" s="3" t="str">
        <f>IF('Comanda Decor 2'!$E233&lt;&gt;0,'Comanda Decor 2'!$E233,"")</f>
        <v/>
      </c>
      <c r="F206" s="3" t="str">
        <f>IF('Comanda Decor 2'!$F233&lt;&gt;0,'Comanda Decor 2'!$F233,"")</f>
        <v/>
      </c>
      <c r="G206" s="3" t="str">
        <f>IF('Comanda Decor 2'!$C233="","",IF('Comanda Decor 2'!$G233="",1,0))</f>
        <v/>
      </c>
      <c r="H206" s="3" t="str">
        <f>VLOOKUP(IF('Comanda Decor 2'!$H233=1,'Comanda Decor 2'!$C$20,IF('Comanda Decor 2'!$H233=2,'Comanda Decor 2'!$C$21,IF('Comanda Decor 2'!$H233=3,'Comanda Decor 2'!$C$22,IF('Comanda Decor 2'!$H233=4,'Comanda Decor 2'!$C$23,IF('Comanda Decor 2'!$H233=5,'Comanda Decor 2'!$C$24,IF('Comanda Decor 2'!$H233=6,'Comanda Decor 2'!$C$25,"Blank")))))),'Corespondenta ABS denumire-cod'!A:B,2,0)</f>
        <v/>
      </c>
      <c r="I206" s="3" t="str">
        <f>VLOOKUP(IF('Comanda Decor 2'!$I233=1,'Comanda Decor 2'!$C$20,IF('Comanda Decor 2'!$I233=2,'Comanda Decor 2'!$C$21,IF('Comanda Decor 2'!$I233=3,'Comanda Decor 2'!$C$22,IF('Comanda Decor 2'!$I233=4,'Comanda Decor 2'!$C$23,IF('Comanda Decor 2'!$I233=5,'Comanda Decor 2'!$C$24,IF('Comanda Decor 2'!$I233=6,'Comanda Decor 2'!$C$25,"Blank")))))),'Corespondenta ABS denumire-cod'!A:B,2,0)</f>
        <v/>
      </c>
      <c r="J206" s="3" t="str">
        <f>VLOOKUP(IF('Comanda Decor 2'!$J233=1,'Comanda Decor 2'!$C$20,IF('Comanda Decor 2'!$J233=2,'Comanda Decor 2'!$C$21,IF('Comanda Decor 2'!$J233=3,'Comanda Decor 2'!$C$22,IF('Comanda Decor 2'!$J233=4,'Comanda Decor 2'!$C$23,IF('Comanda Decor 2'!$J233=5,'Comanda Decor 2'!$C$24,IF('Comanda Decor 2'!$J233=6,'Comanda Decor 2'!$C$25,"Blank")))))),'Corespondenta ABS denumire-cod'!A:B,2,0)</f>
        <v/>
      </c>
      <c r="K206" s="3" t="str">
        <f>VLOOKUP(IF('Comanda Decor 2'!$K233=1,'Comanda Decor 2'!$C$20,IF('Comanda Decor 2'!$K233=2,'Comanda Decor 2'!$C$21,IF('Comanda Decor 2'!$K233=3,'Comanda Decor 2'!$C$22,IF('Comanda Decor 2'!$K233=4,'Comanda Decor 2'!$C$23,IF('Comanda Decor 2'!$K233=5,'Comanda Decor 2'!$C$24,IF('Comanda Decor 2'!$K233=6,'Comanda Decor 2'!$C$25,"Blank")))))),'Corespondenta ABS denumire-cod'!A:B,2,0)</f>
        <v/>
      </c>
      <c r="L206" s="3" t="str">
        <f>IF('Comanda Decor 2'!$D233&lt;&gt;0,VLOOKUP('Formula Cant 2'!$E205,'Grafica Cant'!$E$2:$F$17,2,0),"")</f>
        <v/>
      </c>
      <c r="M206" s="3" t="str">
        <f>IF('Comanda Decor 2'!$C233&lt;&gt;"",IF('Comanda Decor 2'!$L233&lt;&gt;"",'Comanda Decor 2'!$L233,""),"")</f>
        <v/>
      </c>
      <c r="N206" s="3" t="str">
        <f>IF('Comanda Decor 2'!$C233&lt;&gt;"",IF('Comanda Decor 2'!$C$12&lt;&gt;"",'Comanda Decor 2'!$C$12,""),"")</f>
        <v/>
      </c>
      <c r="O206" s="7" t="str">
        <f>IF('Comanda Decor 2'!$C233&lt;&gt;"",IF('Comanda Decor 2'!$C$10&lt;&gt;"",'Comanda Decor 2'!$C$10,""),"")</f>
        <v/>
      </c>
    </row>
    <row r="207" spans="1:15" x14ac:dyDescent="0.3">
      <c r="A207" s="3">
        <v>205</v>
      </c>
      <c r="B207" s="3" t="str">
        <f>IF('Comanda Decor 2'!$B234&lt;&gt;"",'Comanda Decor 2'!$B234,"")</f>
        <v/>
      </c>
      <c r="C207" s="3" t="str">
        <f>IF('Comanda Decor 2'!$C234&lt;&gt;"",'Comanda Decor 2'!$C234,"")</f>
        <v/>
      </c>
      <c r="D207" s="3" t="str">
        <f>IF('Comanda Decor 2'!$D234&lt;&gt;0,'Comanda Decor 2'!$D234,"")</f>
        <v/>
      </c>
      <c r="E207" s="3" t="str">
        <f>IF('Comanda Decor 2'!$E234&lt;&gt;0,'Comanda Decor 2'!$E234,"")</f>
        <v/>
      </c>
      <c r="F207" s="3" t="str">
        <f>IF('Comanda Decor 2'!$F234&lt;&gt;0,'Comanda Decor 2'!$F234,"")</f>
        <v/>
      </c>
      <c r="G207" s="3" t="str">
        <f>IF('Comanda Decor 2'!$C234="","",IF('Comanda Decor 2'!$G234="",1,0))</f>
        <v/>
      </c>
      <c r="H207" s="3" t="str">
        <f>VLOOKUP(IF('Comanda Decor 2'!$H234=1,'Comanda Decor 2'!$C$20,IF('Comanda Decor 2'!$H234=2,'Comanda Decor 2'!$C$21,IF('Comanda Decor 2'!$H234=3,'Comanda Decor 2'!$C$22,IF('Comanda Decor 2'!$H234=4,'Comanda Decor 2'!$C$23,IF('Comanda Decor 2'!$H234=5,'Comanda Decor 2'!$C$24,IF('Comanda Decor 2'!$H234=6,'Comanda Decor 2'!$C$25,"Blank")))))),'Corespondenta ABS denumire-cod'!A:B,2,0)</f>
        <v/>
      </c>
      <c r="I207" s="3" t="str">
        <f>VLOOKUP(IF('Comanda Decor 2'!$I234=1,'Comanda Decor 2'!$C$20,IF('Comanda Decor 2'!$I234=2,'Comanda Decor 2'!$C$21,IF('Comanda Decor 2'!$I234=3,'Comanda Decor 2'!$C$22,IF('Comanda Decor 2'!$I234=4,'Comanda Decor 2'!$C$23,IF('Comanda Decor 2'!$I234=5,'Comanda Decor 2'!$C$24,IF('Comanda Decor 2'!$I234=6,'Comanda Decor 2'!$C$25,"Blank")))))),'Corespondenta ABS denumire-cod'!A:B,2,0)</f>
        <v/>
      </c>
      <c r="J207" s="3" t="str">
        <f>VLOOKUP(IF('Comanda Decor 2'!$J234=1,'Comanda Decor 2'!$C$20,IF('Comanda Decor 2'!$J234=2,'Comanda Decor 2'!$C$21,IF('Comanda Decor 2'!$J234=3,'Comanda Decor 2'!$C$22,IF('Comanda Decor 2'!$J234=4,'Comanda Decor 2'!$C$23,IF('Comanda Decor 2'!$J234=5,'Comanda Decor 2'!$C$24,IF('Comanda Decor 2'!$J234=6,'Comanda Decor 2'!$C$25,"Blank")))))),'Corespondenta ABS denumire-cod'!A:B,2,0)</f>
        <v/>
      </c>
      <c r="K207" s="3" t="str">
        <f>VLOOKUP(IF('Comanda Decor 2'!$K234=1,'Comanda Decor 2'!$C$20,IF('Comanda Decor 2'!$K234=2,'Comanda Decor 2'!$C$21,IF('Comanda Decor 2'!$K234=3,'Comanda Decor 2'!$C$22,IF('Comanda Decor 2'!$K234=4,'Comanda Decor 2'!$C$23,IF('Comanda Decor 2'!$K234=5,'Comanda Decor 2'!$C$24,IF('Comanda Decor 2'!$K234=6,'Comanda Decor 2'!$C$25,"Blank")))))),'Corespondenta ABS denumire-cod'!A:B,2,0)</f>
        <v/>
      </c>
      <c r="L207" s="3" t="str">
        <f>IF('Comanda Decor 2'!$D234&lt;&gt;0,VLOOKUP('Formula Cant 2'!$E206,'Grafica Cant'!$E$2:$F$17,2,0),"")</f>
        <v/>
      </c>
      <c r="M207" s="3" t="str">
        <f>IF('Comanda Decor 2'!$C234&lt;&gt;"",IF('Comanda Decor 2'!$L234&lt;&gt;"",'Comanda Decor 2'!$L234,""),"")</f>
        <v/>
      </c>
      <c r="N207" s="3" t="str">
        <f>IF('Comanda Decor 2'!$C234&lt;&gt;"",IF('Comanda Decor 2'!$C$12&lt;&gt;"",'Comanda Decor 2'!$C$12,""),"")</f>
        <v/>
      </c>
      <c r="O207" s="7" t="str">
        <f>IF('Comanda Decor 2'!$C234&lt;&gt;"",IF('Comanda Decor 2'!$C$10&lt;&gt;"",'Comanda Decor 2'!$C$10,""),"")</f>
        <v/>
      </c>
    </row>
    <row r="208" spans="1:15" x14ac:dyDescent="0.3">
      <c r="A208" s="3">
        <v>206</v>
      </c>
      <c r="B208" s="3" t="str">
        <f>IF('Comanda Decor 2'!$B235&lt;&gt;"",'Comanda Decor 2'!$B235,"")</f>
        <v/>
      </c>
      <c r="C208" s="3" t="str">
        <f>IF('Comanda Decor 2'!$C235&lt;&gt;"",'Comanda Decor 2'!$C235,"")</f>
        <v/>
      </c>
      <c r="D208" s="3" t="str">
        <f>IF('Comanda Decor 2'!$D235&lt;&gt;0,'Comanda Decor 2'!$D235,"")</f>
        <v/>
      </c>
      <c r="E208" s="3" t="str">
        <f>IF('Comanda Decor 2'!$E235&lt;&gt;0,'Comanda Decor 2'!$E235,"")</f>
        <v/>
      </c>
      <c r="F208" s="3" t="str">
        <f>IF('Comanda Decor 2'!$F235&lt;&gt;0,'Comanda Decor 2'!$F235,"")</f>
        <v/>
      </c>
      <c r="G208" s="3" t="str">
        <f>IF('Comanda Decor 2'!$C235="","",IF('Comanda Decor 2'!$G235="",1,0))</f>
        <v/>
      </c>
      <c r="H208" s="3" t="str">
        <f>VLOOKUP(IF('Comanda Decor 2'!$H235=1,'Comanda Decor 2'!$C$20,IF('Comanda Decor 2'!$H235=2,'Comanda Decor 2'!$C$21,IF('Comanda Decor 2'!$H235=3,'Comanda Decor 2'!$C$22,IF('Comanda Decor 2'!$H235=4,'Comanda Decor 2'!$C$23,IF('Comanda Decor 2'!$H235=5,'Comanda Decor 2'!$C$24,IF('Comanda Decor 2'!$H235=6,'Comanda Decor 2'!$C$25,"Blank")))))),'Corespondenta ABS denumire-cod'!A:B,2,0)</f>
        <v/>
      </c>
      <c r="I208" s="3" t="str">
        <f>VLOOKUP(IF('Comanda Decor 2'!$I235=1,'Comanda Decor 2'!$C$20,IF('Comanda Decor 2'!$I235=2,'Comanda Decor 2'!$C$21,IF('Comanda Decor 2'!$I235=3,'Comanda Decor 2'!$C$22,IF('Comanda Decor 2'!$I235=4,'Comanda Decor 2'!$C$23,IF('Comanda Decor 2'!$I235=5,'Comanda Decor 2'!$C$24,IF('Comanda Decor 2'!$I235=6,'Comanda Decor 2'!$C$25,"Blank")))))),'Corespondenta ABS denumire-cod'!A:B,2,0)</f>
        <v/>
      </c>
      <c r="J208" s="3" t="str">
        <f>VLOOKUP(IF('Comanda Decor 2'!$J235=1,'Comanda Decor 2'!$C$20,IF('Comanda Decor 2'!$J235=2,'Comanda Decor 2'!$C$21,IF('Comanda Decor 2'!$J235=3,'Comanda Decor 2'!$C$22,IF('Comanda Decor 2'!$J235=4,'Comanda Decor 2'!$C$23,IF('Comanda Decor 2'!$J235=5,'Comanda Decor 2'!$C$24,IF('Comanda Decor 2'!$J235=6,'Comanda Decor 2'!$C$25,"Blank")))))),'Corespondenta ABS denumire-cod'!A:B,2,0)</f>
        <v/>
      </c>
      <c r="K208" s="3" t="str">
        <f>VLOOKUP(IF('Comanda Decor 2'!$K235=1,'Comanda Decor 2'!$C$20,IF('Comanda Decor 2'!$K235=2,'Comanda Decor 2'!$C$21,IF('Comanda Decor 2'!$K235=3,'Comanda Decor 2'!$C$22,IF('Comanda Decor 2'!$K235=4,'Comanda Decor 2'!$C$23,IF('Comanda Decor 2'!$K235=5,'Comanda Decor 2'!$C$24,IF('Comanda Decor 2'!$K235=6,'Comanda Decor 2'!$C$25,"Blank")))))),'Corespondenta ABS denumire-cod'!A:B,2,0)</f>
        <v/>
      </c>
      <c r="L208" s="3" t="str">
        <f>IF('Comanda Decor 2'!$D235&lt;&gt;0,VLOOKUP('Formula Cant 2'!$E207,'Grafica Cant'!$E$2:$F$17,2,0),"")</f>
        <v/>
      </c>
      <c r="M208" s="3" t="str">
        <f>IF('Comanda Decor 2'!$C235&lt;&gt;"",IF('Comanda Decor 2'!$L235&lt;&gt;"",'Comanda Decor 2'!$L235,""),"")</f>
        <v/>
      </c>
      <c r="N208" s="3" t="str">
        <f>IF('Comanda Decor 2'!$C235&lt;&gt;"",IF('Comanda Decor 2'!$C$12&lt;&gt;"",'Comanda Decor 2'!$C$12,""),"")</f>
        <v/>
      </c>
      <c r="O208" s="7" t="str">
        <f>IF('Comanda Decor 2'!$C235&lt;&gt;"",IF('Comanda Decor 2'!$C$10&lt;&gt;"",'Comanda Decor 2'!$C$10,""),"")</f>
        <v/>
      </c>
    </row>
    <row r="209" spans="1:15" x14ac:dyDescent="0.3">
      <c r="A209" s="3">
        <v>207</v>
      </c>
      <c r="B209" s="3" t="str">
        <f>IF('Comanda Decor 2'!$B236&lt;&gt;"",'Comanda Decor 2'!$B236,"")</f>
        <v/>
      </c>
      <c r="C209" s="3" t="str">
        <f>IF('Comanda Decor 2'!$C236&lt;&gt;"",'Comanda Decor 2'!$C236,"")</f>
        <v/>
      </c>
      <c r="D209" s="3" t="str">
        <f>IF('Comanda Decor 2'!$D236&lt;&gt;0,'Comanda Decor 2'!$D236,"")</f>
        <v/>
      </c>
      <c r="E209" s="3" t="str">
        <f>IF('Comanda Decor 2'!$E236&lt;&gt;0,'Comanda Decor 2'!$E236,"")</f>
        <v/>
      </c>
      <c r="F209" s="3" t="str">
        <f>IF('Comanda Decor 2'!$F236&lt;&gt;0,'Comanda Decor 2'!$F236,"")</f>
        <v/>
      </c>
      <c r="G209" s="3" t="str">
        <f>IF('Comanda Decor 2'!$C236="","",IF('Comanda Decor 2'!$G236="",1,0))</f>
        <v/>
      </c>
      <c r="H209" s="3" t="str">
        <f>VLOOKUP(IF('Comanda Decor 2'!$H236=1,'Comanda Decor 2'!$C$20,IF('Comanda Decor 2'!$H236=2,'Comanda Decor 2'!$C$21,IF('Comanda Decor 2'!$H236=3,'Comanda Decor 2'!$C$22,IF('Comanda Decor 2'!$H236=4,'Comanda Decor 2'!$C$23,IF('Comanda Decor 2'!$H236=5,'Comanda Decor 2'!$C$24,IF('Comanda Decor 2'!$H236=6,'Comanda Decor 2'!$C$25,"Blank")))))),'Corespondenta ABS denumire-cod'!A:B,2,0)</f>
        <v/>
      </c>
      <c r="I209" s="3" t="str">
        <f>VLOOKUP(IF('Comanda Decor 2'!$I236=1,'Comanda Decor 2'!$C$20,IF('Comanda Decor 2'!$I236=2,'Comanda Decor 2'!$C$21,IF('Comanda Decor 2'!$I236=3,'Comanda Decor 2'!$C$22,IF('Comanda Decor 2'!$I236=4,'Comanda Decor 2'!$C$23,IF('Comanda Decor 2'!$I236=5,'Comanda Decor 2'!$C$24,IF('Comanda Decor 2'!$I236=6,'Comanda Decor 2'!$C$25,"Blank")))))),'Corespondenta ABS denumire-cod'!A:B,2,0)</f>
        <v/>
      </c>
      <c r="J209" s="3" t="str">
        <f>VLOOKUP(IF('Comanda Decor 2'!$J236=1,'Comanda Decor 2'!$C$20,IF('Comanda Decor 2'!$J236=2,'Comanda Decor 2'!$C$21,IF('Comanda Decor 2'!$J236=3,'Comanda Decor 2'!$C$22,IF('Comanda Decor 2'!$J236=4,'Comanda Decor 2'!$C$23,IF('Comanda Decor 2'!$J236=5,'Comanda Decor 2'!$C$24,IF('Comanda Decor 2'!$J236=6,'Comanda Decor 2'!$C$25,"Blank")))))),'Corespondenta ABS denumire-cod'!A:B,2,0)</f>
        <v/>
      </c>
      <c r="K209" s="3" t="str">
        <f>VLOOKUP(IF('Comanda Decor 2'!$K236=1,'Comanda Decor 2'!$C$20,IF('Comanda Decor 2'!$K236=2,'Comanda Decor 2'!$C$21,IF('Comanda Decor 2'!$K236=3,'Comanda Decor 2'!$C$22,IF('Comanda Decor 2'!$K236=4,'Comanda Decor 2'!$C$23,IF('Comanda Decor 2'!$K236=5,'Comanda Decor 2'!$C$24,IF('Comanda Decor 2'!$K236=6,'Comanda Decor 2'!$C$25,"Blank")))))),'Corespondenta ABS denumire-cod'!A:B,2,0)</f>
        <v/>
      </c>
      <c r="L209" s="3" t="str">
        <f>IF('Comanda Decor 2'!$D236&lt;&gt;0,VLOOKUP('Formula Cant 2'!$E208,'Grafica Cant'!$E$2:$F$17,2,0),"")</f>
        <v/>
      </c>
      <c r="M209" s="3" t="str">
        <f>IF('Comanda Decor 2'!$C236&lt;&gt;"",IF('Comanda Decor 2'!$L236&lt;&gt;"",'Comanda Decor 2'!$L236,""),"")</f>
        <v/>
      </c>
      <c r="N209" s="3" t="str">
        <f>IF('Comanda Decor 2'!$C236&lt;&gt;"",IF('Comanda Decor 2'!$C$12&lt;&gt;"",'Comanda Decor 2'!$C$12,""),"")</f>
        <v/>
      </c>
      <c r="O209" s="7" t="str">
        <f>IF('Comanda Decor 2'!$C236&lt;&gt;"",IF('Comanda Decor 2'!$C$10&lt;&gt;"",'Comanda Decor 2'!$C$10,""),"")</f>
        <v/>
      </c>
    </row>
    <row r="210" spans="1:15" x14ac:dyDescent="0.3">
      <c r="A210" s="3">
        <v>208</v>
      </c>
      <c r="B210" s="3" t="str">
        <f>IF('Comanda Decor 2'!$B237&lt;&gt;"",'Comanda Decor 2'!$B237,"")</f>
        <v/>
      </c>
      <c r="C210" s="3" t="str">
        <f>IF('Comanda Decor 2'!$C237&lt;&gt;"",'Comanda Decor 2'!$C237,"")</f>
        <v/>
      </c>
      <c r="D210" s="3" t="str">
        <f>IF('Comanda Decor 2'!$D237&lt;&gt;0,'Comanda Decor 2'!$D237,"")</f>
        <v/>
      </c>
      <c r="E210" s="3" t="str">
        <f>IF('Comanda Decor 2'!$E237&lt;&gt;0,'Comanda Decor 2'!$E237,"")</f>
        <v/>
      </c>
      <c r="F210" s="3" t="str">
        <f>IF('Comanda Decor 2'!$F237&lt;&gt;0,'Comanda Decor 2'!$F237,"")</f>
        <v/>
      </c>
      <c r="G210" s="3" t="str">
        <f>IF('Comanda Decor 2'!$C237="","",IF('Comanda Decor 2'!$G237="",1,0))</f>
        <v/>
      </c>
      <c r="H210" s="3" t="str">
        <f>VLOOKUP(IF('Comanda Decor 2'!$H237=1,'Comanda Decor 2'!$C$20,IF('Comanda Decor 2'!$H237=2,'Comanda Decor 2'!$C$21,IF('Comanda Decor 2'!$H237=3,'Comanda Decor 2'!$C$22,IF('Comanda Decor 2'!$H237=4,'Comanda Decor 2'!$C$23,IF('Comanda Decor 2'!$H237=5,'Comanda Decor 2'!$C$24,IF('Comanda Decor 2'!$H237=6,'Comanda Decor 2'!$C$25,"Blank")))))),'Corespondenta ABS denumire-cod'!A:B,2,0)</f>
        <v/>
      </c>
      <c r="I210" s="3" t="str">
        <f>VLOOKUP(IF('Comanda Decor 2'!$I237=1,'Comanda Decor 2'!$C$20,IF('Comanda Decor 2'!$I237=2,'Comanda Decor 2'!$C$21,IF('Comanda Decor 2'!$I237=3,'Comanda Decor 2'!$C$22,IF('Comanda Decor 2'!$I237=4,'Comanda Decor 2'!$C$23,IF('Comanda Decor 2'!$I237=5,'Comanda Decor 2'!$C$24,IF('Comanda Decor 2'!$I237=6,'Comanda Decor 2'!$C$25,"Blank")))))),'Corespondenta ABS denumire-cod'!A:B,2,0)</f>
        <v/>
      </c>
      <c r="J210" s="3" t="str">
        <f>VLOOKUP(IF('Comanda Decor 2'!$J237=1,'Comanda Decor 2'!$C$20,IF('Comanda Decor 2'!$J237=2,'Comanda Decor 2'!$C$21,IF('Comanda Decor 2'!$J237=3,'Comanda Decor 2'!$C$22,IF('Comanda Decor 2'!$J237=4,'Comanda Decor 2'!$C$23,IF('Comanda Decor 2'!$J237=5,'Comanda Decor 2'!$C$24,IF('Comanda Decor 2'!$J237=6,'Comanda Decor 2'!$C$25,"Blank")))))),'Corespondenta ABS denumire-cod'!A:B,2,0)</f>
        <v/>
      </c>
      <c r="K210" s="3" t="str">
        <f>VLOOKUP(IF('Comanda Decor 2'!$K237=1,'Comanda Decor 2'!$C$20,IF('Comanda Decor 2'!$K237=2,'Comanda Decor 2'!$C$21,IF('Comanda Decor 2'!$K237=3,'Comanda Decor 2'!$C$22,IF('Comanda Decor 2'!$K237=4,'Comanda Decor 2'!$C$23,IF('Comanda Decor 2'!$K237=5,'Comanda Decor 2'!$C$24,IF('Comanda Decor 2'!$K237=6,'Comanda Decor 2'!$C$25,"Blank")))))),'Corespondenta ABS denumire-cod'!A:B,2,0)</f>
        <v/>
      </c>
      <c r="L210" s="3" t="str">
        <f>IF('Comanda Decor 2'!$D237&lt;&gt;0,VLOOKUP('Formula Cant 2'!$E209,'Grafica Cant'!$E$2:$F$17,2,0),"")</f>
        <v/>
      </c>
      <c r="M210" s="3" t="str">
        <f>IF('Comanda Decor 2'!$C237&lt;&gt;"",IF('Comanda Decor 2'!$L237&lt;&gt;"",'Comanda Decor 2'!$L237,""),"")</f>
        <v/>
      </c>
      <c r="N210" s="3" t="str">
        <f>IF('Comanda Decor 2'!$C237&lt;&gt;"",IF('Comanda Decor 2'!$C$12&lt;&gt;"",'Comanda Decor 2'!$C$12,""),"")</f>
        <v/>
      </c>
      <c r="O210" s="7" t="str">
        <f>IF('Comanda Decor 2'!$C237&lt;&gt;"",IF('Comanda Decor 2'!$C$10&lt;&gt;"",'Comanda Decor 2'!$C$10,""),"")</f>
        <v/>
      </c>
    </row>
    <row r="211" spans="1:15" x14ac:dyDescent="0.3">
      <c r="A211" s="3">
        <v>209</v>
      </c>
      <c r="B211" s="3" t="str">
        <f>IF('Comanda Decor 2'!$B238&lt;&gt;"",'Comanda Decor 2'!$B238,"")</f>
        <v/>
      </c>
      <c r="C211" s="3" t="str">
        <f>IF('Comanda Decor 2'!$C238&lt;&gt;"",'Comanda Decor 2'!$C238,"")</f>
        <v/>
      </c>
      <c r="D211" s="3" t="str">
        <f>IF('Comanda Decor 2'!$D238&lt;&gt;0,'Comanda Decor 2'!$D238,"")</f>
        <v/>
      </c>
      <c r="E211" s="3" t="str">
        <f>IF('Comanda Decor 2'!$E238&lt;&gt;0,'Comanda Decor 2'!$E238,"")</f>
        <v/>
      </c>
      <c r="F211" s="3" t="str">
        <f>IF('Comanda Decor 2'!$F238&lt;&gt;0,'Comanda Decor 2'!$F238,"")</f>
        <v/>
      </c>
      <c r="G211" s="3" t="str">
        <f>IF('Comanda Decor 2'!$C238="","",IF('Comanda Decor 2'!$G238="",1,0))</f>
        <v/>
      </c>
      <c r="H211" s="3" t="str">
        <f>VLOOKUP(IF('Comanda Decor 2'!$H238=1,'Comanda Decor 2'!$C$20,IF('Comanda Decor 2'!$H238=2,'Comanda Decor 2'!$C$21,IF('Comanda Decor 2'!$H238=3,'Comanda Decor 2'!$C$22,IF('Comanda Decor 2'!$H238=4,'Comanda Decor 2'!$C$23,IF('Comanda Decor 2'!$H238=5,'Comanda Decor 2'!$C$24,IF('Comanda Decor 2'!$H238=6,'Comanda Decor 2'!$C$25,"Blank")))))),'Corespondenta ABS denumire-cod'!A:B,2,0)</f>
        <v/>
      </c>
      <c r="I211" s="3" t="str">
        <f>VLOOKUP(IF('Comanda Decor 2'!$I238=1,'Comanda Decor 2'!$C$20,IF('Comanda Decor 2'!$I238=2,'Comanda Decor 2'!$C$21,IF('Comanda Decor 2'!$I238=3,'Comanda Decor 2'!$C$22,IF('Comanda Decor 2'!$I238=4,'Comanda Decor 2'!$C$23,IF('Comanda Decor 2'!$I238=5,'Comanda Decor 2'!$C$24,IF('Comanda Decor 2'!$I238=6,'Comanda Decor 2'!$C$25,"Blank")))))),'Corespondenta ABS denumire-cod'!A:B,2,0)</f>
        <v/>
      </c>
      <c r="J211" s="3" t="str">
        <f>VLOOKUP(IF('Comanda Decor 2'!$J238=1,'Comanda Decor 2'!$C$20,IF('Comanda Decor 2'!$J238=2,'Comanda Decor 2'!$C$21,IF('Comanda Decor 2'!$J238=3,'Comanda Decor 2'!$C$22,IF('Comanda Decor 2'!$J238=4,'Comanda Decor 2'!$C$23,IF('Comanda Decor 2'!$J238=5,'Comanda Decor 2'!$C$24,IF('Comanda Decor 2'!$J238=6,'Comanda Decor 2'!$C$25,"Blank")))))),'Corespondenta ABS denumire-cod'!A:B,2,0)</f>
        <v/>
      </c>
      <c r="K211" s="3" t="str">
        <f>VLOOKUP(IF('Comanda Decor 2'!$K238=1,'Comanda Decor 2'!$C$20,IF('Comanda Decor 2'!$K238=2,'Comanda Decor 2'!$C$21,IF('Comanda Decor 2'!$K238=3,'Comanda Decor 2'!$C$22,IF('Comanda Decor 2'!$K238=4,'Comanda Decor 2'!$C$23,IF('Comanda Decor 2'!$K238=5,'Comanda Decor 2'!$C$24,IF('Comanda Decor 2'!$K238=6,'Comanda Decor 2'!$C$25,"Blank")))))),'Corespondenta ABS denumire-cod'!A:B,2,0)</f>
        <v/>
      </c>
      <c r="L211" s="3" t="str">
        <f>IF('Comanda Decor 2'!$D238&lt;&gt;0,VLOOKUP('Formula Cant 2'!$E210,'Grafica Cant'!$E$2:$F$17,2,0),"")</f>
        <v/>
      </c>
      <c r="M211" s="3" t="str">
        <f>IF('Comanda Decor 2'!$C238&lt;&gt;"",IF('Comanda Decor 2'!$L238&lt;&gt;"",'Comanda Decor 2'!$L238,""),"")</f>
        <v/>
      </c>
      <c r="N211" s="3" t="str">
        <f>IF('Comanda Decor 2'!$C238&lt;&gt;"",IF('Comanda Decor 2'!$C$12&lt;&gt;"",'Comanda Decor 2'!$C$12,""),"")</f>
        <v/>
      </c>
      <c r="O211" s="7" t="str">
        <f>IF('Comanda Decor 2'!$C238&lt;&gt;"",IF('Comanda Decor 2'!$C$10&lt;&gt;"",'Comanda Decor 2'!$C$10,""),"")</f>
        <v/>
      </c>
    </row>
    <row r="212" spans="1:15" x14ac:dyDescent="0.3">
      <c r="A212" s="3">
        <v>210</v>
      </c>
      <c r="B212" s="3" t="str">
        <f>IF('Comanda Decor 2'!$B239&lt;&gt;"",'Comanda Decor 2'!$B239,"")</f>
        <v/>
      </c>
      <c r="C212" s="3" t="str">
        <f>IF('Comanda Decor 2'!$C239&lt;&gt;"",'Comanda Decor 2'!$C239,"")</f>
        <v/>
      </c>
      <c r="D212" s="3" t="str">
        <f>IF('Comanda Decor 2'!$D239&lt;&gt;0,'Comanda Decor 2'!$D239,"")</f>
        <v/>
      </c>
      <c r="E212" s="3" t="str">
        <f>IF('Comanda Decor 2'!$E239&lt;&gt;0,'Comanda Decor 2'!$E239,"")</f>
        <v/>
      </c>
      <c r="F212" s="3" t="str">
        <f>IF('Comanda Decor 2'!$F239&lt;&gt;0,'Comanda Decor 2'!$F239,"")</f>
        <v/>
      </c>
      <c r="G212" s="3" t="str">
        <f>IF('Comanda Decor 2'!$C239="","",IF('Comanda Decor 2'!$G239="",1,0))</f>
        <v/>
      </c>
      <c r="H212" s="3" t="str">
        <f>VLOOKUP(IF('Comanda Decor 2'!$H239=1,'Comanda Decor 2'!$C$20,IF('Comanda Decor 2'!$H239=2,'Comanda Decor 2'!$C$21,IF('Comanda Decor 2'!$H239=3,'Comanda Decor 2'!$C$22,IF('Comanda Decor 2'!$H239=4,'Comanda Decor 2'!$C$23,IF('Comanda Decor 2'!$H239=5,'Comanda Decor 2'!$C$24,IF('Comanda Decor 2'!$H239=6,'Comanda Decor 2'!$C$25,"Blank")))))),'Corespondenta ABS denumire-cod'!A:B,2,0)</f>
        <v/>
      </c>
      <c r="I212" s="3" t="str">
        <f>VLOOKUP(IF('Comanda Decor 2'!$I239=1,'Comanda Decor 2'!$C$20,IF('Comanda Decor 2'!$I239=2,'Comanda Decor 2'!$C$21,IF('Comanda Decor 2'!$I239=3,'Comanda Decor 2'!$C$22,IF('Comanda Decor 2'!$I239=4,'Comanda Decor 2'!$C$23,IF('Comanda Decor 2'!$I239=5,'Comanda Decor 2'!$C$24,IF('Comanda Decor 2'!$I239=6,'Comanda Decor 2'!$C$25,"Blank")))))),'Corespondenta ABS denumire-cod'!A:B,2,0)</f>
        <v/>
      </c>
      <c r="J212" s="3" t="str">
        <f>VLOOKUP(IF('Comanda Decor 2'!$J239=1,'Comanda Decor 2'!$C$20,IF('Comanda Decor 2'!$J239=2,'Comanda Decor 2'!$C$21,IF('Comanda Decor 2'!$J239=3,'Comanda Decor 2'!$C$22,IF('Comanda Decor 2'!$J239=4,'Comanda Decor 2'!$C$23,IF('Comanda Decor 2'!$J239=5,'Comanda Decor 2'!$C$24,IF('Comanda Decor 2'!$J239=6,'Comanda Decor 2'!$C$25,"Blank")))))),'Corespondenta ABS denumire-cod'!A:B,2,0)</f>
        <v/>
      </c>
      <c r="K212" s="3" t="str">
        <f>VLOOKUP(IF('Comanda Decor 2'!$K239=1,'Comanda Decor 2'!$C$20,IF('Comanda Decor 2'!$K239=2,'Comanda Decor 2'!$C$21,IF('Comanda Decor 2'!$K239=3,'Comanda Decor 2'!$C$22,IF('Comanda Decor 2'!$K239=4,'Comanda Decor 2'!$C$23,IF('Comanda Decor 2'!$K239=5,'Comanda Decor 2'!$C$24,IF('Comanda Decor 2'!$K239=6,'Comanda Decor 2'!$C$25,"Blank")))))),'Corespondenta ABS denumire-cod'!A:B,2,0)</f>
        <v/>
      </c>
      <c r="L212" s="3" t="str">
        <f>IF('Comanda Decor 2'!$D239&lt;&gt;0,VLOOKUP('Formula Cant 2'!$E211,'Grafica Cant'!$E$2:$F$17,2,0),"")</f>
        <v/>
      </c>
      <c r="M212" s="3" t="str">
        <f>IF('Comanda Decor 2'!$C239&lt;&gt;"",IF('Comanda Decor 2'!$L239&lt;&gt;"",'Comanda Decor 2'!$L239,""),"")</f>
        <v/>
      </c>
      <c r="N212" s="3" t="str">
        <f>IF('Comanda Decor 2'!$C239&lt;&gt;"",IF('Comanda Decor 2'!$C$12&lt;&gt;"",'Comanda Decor 2'!$C$12,""),"")</f>
        <v/>
      </c>
      <c r="O212" s="7" t="str">
        <f>IF('Comanda Decor 2'!$C239&lt;&gt;"",IF('Comanda Decor 2'!$C$10&lt;&gt;"",'Comanda Decor 2'!$C$10,""),"")</f>
        <v/>
      </c>
    </row>
    <row r="213" spans="1:15" x14ac:dyDescent="0.3">
      <c r="A213" s="3">
        <v>211</v>
      </c>
      <c r="B213" s="3" t="str">
        <f>IF('Comanda Decor 2'!$B240&lt;&gt;"",'Comanda Decor 2'!$B240,"")</f>
        <v/>
      </c>
      <c r="C213" s="3" t="str">
        <f>IF('Comanda Decor 2'!$C240&lt;&gt;"",'Comanda Decor 2'!$C240,"")</f>
        <v/>
      </c>
      <c r="D213" s="3" t="str">
        <f>IF('Comanda Decor 2'!$D240&lt;&gt;0,'Comanda Decor 2'!$D240,"")</f>
        <v/>
      </c>
      <c r="E213" s="3" t="str">
        <f>IF('Comanda Decor 2'!$E240&lt;&gt;0,'Comanda Decor 2'!$E240,"")</f>
        <v/>
      </c>
      <c r="F213" s="3" t="str">
        <f>IF('Comanda Decor 2'!$F240&lt;&gt;0,'Comanda Decor 2'!$F240,"")</f>
        <v/>
      </c>
      <c r="G213" s="3" t="str">
        <f>IF('Comanda Decor 2'!$C240="","",IF('Comanda Decor 2'!$G240="",1,0))</f>
        <v/>
      </c>
      <c r="H213" s="3" t="str">
        <f>VLOOKUP(IF('Comanda Decor 2'!$H240=1,'Comanda Decor 2'!$C$20,IF('Comanda Decor 2'!$H240=2,'Comanda Decor 2'!$C$21,IF('Comanda Decor 2'!$H240=3,'Comanda Decor 2'!$C$22,IF('Comanda Decor 2'!$H240=4,'Comanda Decor 2'!$C$23,IF('Comanda Decor 2'!$H240=5,'Comanda Decor 2'!$C$24,IF('Comanda Decor 2'!$H240=6,'Comanda Decor 2'!$C$25,"Blank")))))),'Corespondenta ABS denumire-cod'!A:B,2,0)</f>
        <v/>
      </c>
      <c r="I213" s="3" t="str">
        <f>VLOOKUP(IF('Comanda Decor 2'!$I240=1,'Comanda Decor 2'!$C$20,IF('Comanda Decor 2'!$I240=2,'Comanda Decor 2'!$C$21,IF('Comanda Decor 2'!$I240=3,'Comanda Decor 2'!$C$22,IF('Comanda Decor 2'!$I240=4,'Comanda Decor 2'!$C$23,IF('Comanda Decor 2'!$I240=5,'Comanda Decor 2'!$C$24,IF('Comanda Decor 2'!$I240=6,'Comanda Decor 2'!$C$25,"Blank")))))),'Corespondenta ABS denumire-cod'!A:B,2,0)</f>
        <v/>
      </c>
      <c r="J213" s="3" t="str">
        <f>VLOOKUP(IF('Comanda Decor 2'!$J240=1,'Comanda Decor 2'!$C$20,IF('Comanda Decor 2'!$J240=2,'Comanda Decor 2'!$C$21,IF('Comanda Decor 2'!$J240=3,'Comanda Decor 2'!$C$22,IF('Comanda Decor 2'!$J240=4,'Comanda Decor 2'!$C$23,IF('Comanda Decor 2'!$J240=5,'Comanda Decor 2'!$C$24,IF('Comanda Decor 2'!$J240=6,'Comanda Decor 2'!$C$25,"Blank")))))),'Corespondenta ABS denumire-cod'!A:B,2,0)</f>
        <v/>
      </c>
      <c r="K213" s="3" t="str">
        <f>VLOOKUP(IF('Comanda Decor 2'!$K240=1,'Comanda Decor 2'!$C$20,IF('Comanda Decor 2'!$K240=2,'Comanda Decor 2'!$C$21,IF('Comanda Decor 2'!$K240=3,'Comanda Decor 2'!$C$22,IF('Comanda Decor 2'!$K240=4,'Comanda Decor 2'!$C$23,IF('Comanda Decor 2'!$K240=5,'Comanda Decor 2'!$C$24,IF('Comanda Decor 2'!$K240=6,'Comanda Decor 2'!$C$25,"Blank")))))),'Corespondenta ABS denumire-cod'!A:B,2,0)</f>
        <v/>
      </c>
      <c r="L213" s="3" t="str">
        <f>IF('Comanda Decor 2'!$D240&lt;&gt;0,VLOOKUP('Formula Cant 2'!$E212,'Grafica Cant'!$E$2:$F$17,2,0),"")</f>
        <v/>
      </c>
      <c r="M213" s="3" t="str">
        <f>IF('Comanda Decor 2'!$C240&lt;&gt;"",IF('Comanda Decor 2'!$L240&lt;&gt;"",'Comanda Decor 2'!$L240,""),"")</f>
        <v/>
      </c>
      <c r="N213" s="3" t="str">
        <f>IF('Comanda Decor 2'!$C240&lt;&gt;"",IF('Comanda Decor 2'!$C$12&lt;&gt;"",'Comanda Decor 2'!$C$12,""),"")</f>
        <v/>
      </c>
      <c r="O213" s="7" t="str">
        <f>IF('Comanda Decor 2'!$C240&lt;&gt;"",IF('Comanda Decor 2'!$C$10&lt;&gt;"",'Comanda Decor 2'!$C$10,""),"")</f>
        <v/>
      </c>
    </row>
    <row r="214" spans="1:15" x14ac:dyDescent="0.3">
      <c r="A214" s="3">
        <v>212</v>
      </c>
      <c r="B214" s="3" t="str">
        <f>IF('Comanda Decor 2'!$B241&lt;&gt;"",'Comanda Decor 2'!$B241,"")</f>
        <v/>
      </c>
      <c r="C214" s="3" t="str">
        <f>IF('Comanda Decor 2'!$C241&lt;&gt;"",'Comanda Decor 2'!$C241,"")</f>
        <v/>
      </c>
      <c r="D214" s="3" t="str">
        <f>IF('Comanda Decor 2'!$D241&lt;&gt;0,'Comanda Decor 2'!$D241,"")</f>
        <v/>
      </c>
      <c r="E214" s="3" t="str">
        <f>IF('Comanda Decor 2'!$E241&lt;&gt;0,'Comanda Decor 2'!$E241,"")</f>
        <v/>
      </c>
      <c r="F214" s="3" t="str">
        <f>IF('Comanda Decor 2'!$F241&lt;&gt;0,'Comanda Decor 2'!$F241,"")</f>
        <v/>
      </c>
      <c r="G214" s="3" t="str">
        <f>IF('Comanda Decor 2'!$C241="","",IF('Comanda Decor 2'!$G241="",1,0))</f>
        <v/>
      </c>
      <c r="H214" s="3" t="str">
        <f>VLOOKUP(IF('Comanda Decor 2'!$H241=1,'Comanda Decor 2'!$C$20,IF('Comanda Decor 2'!$H241=2,'Comanda Decor 2'!$C$21,IF('Comanda Decor 2'!$H241=3,'Comanda Decor 2'!$C$22,IF('Comanda Decor 2'!$H241=4,'Comanda Decor 2'!$C$23,IF('Comanda Decor 2'!$H241=5,'Comanda Decor 2'!$C$24,IF('Comanda Decor 2'!$H241=6,'Comanda Decor 2'!$C$25,"Blank")))))),'Corespondenta ABS denumire-cod'!A:B,2,0)</f>
        <v/>
      </c>
      <c r="I214" s="3" t="str">
        <f>VLOOKUP(IF('Comanda Decor 2'!$I241=1,'Comanda Decor 2'!$C$20,IF('Comanda Decor 2'!$I241=2,'Comanda Decor 2'!$C$21,IF('Comanda Decor 2'!$I241=3,'Comanda Decor 2'!$C$22,IF('Comanda Decor 2'!$I241=4,'Comanda Decor 2'!$C$23,IF('Comanda Decor 2'!$I241=5,'Comanda Decor 2'!$C$24,IF('Comanda Decor 2'!$I241=6,'Comanda Decor 2'!$C$25,"Blank")))))),'Corespondenta ABS denumire-cod'!A:B,2,0)</f>
        <v/>
      </c>
      <c r="J214" s="3" t="str">
        <f>VLOOKUP(IF('Comanda Decor 2'!$J241=1,'Comanda Decor 2'!$C$20,IF('Comanda Decor 2'!$J241=2,'Comanda Decor 2'!$C$21,IF('Comanda Decor 2'!$J241=3,'Comanda Decor 2'!$C$22,IF('Comanda Decor 2'!$J241=4,'Comanda Decor 2'!$C$23,IF('Comanda Decor 2'!$J241=5,'Comanda Decor 2'!$C$24,IF('Comanda Decor 2'!$J241=6,'Comanda Decor 2'!$C$25,"Blank")))))),'Corespondenta ABS denumire-cod'!A:B,2,0)</f>
        <v/>
      </c>
      <c r="K214" s="3" t="str">
        <f>VLOOKUP(IF('Comanda Decor 2'!$K241=1,'Comanda Decor 2'!$C$20,IF('Comanda Decor 2'!$K241=2,'Comanda Decor 2'!$C$21,IF('Comanda Decor 2'!$K241=3,'Comanda Decor 2'!$C$22,IF('Comanda Decor 2'!$K241=4,'Comanda Decor 2'!$C$23,IF('Comanda Decor 2'!$K241=5,'Comanda Decor 2'!$C$24,IF('Comanda Decor 2'!$K241=6,'Comanda Decor 2'!$C$25,"Blank")))))),'Corespondenta ABS denumire-cod'!A:B,2,0)</f>
        <v/>
      </c>
      <c r="L214" s="3" t="str">
        <f>IF('Comanda Decor 2'!$D241&lt;&gt;0,VLOOKUP('Formula Cant 2'!$E213,'Grafica Cant'!$E$2:$F$17,2,0),"")</f>
        <v/>
      </c>
      <c r="M214" s="3" t="str">
        <f>IF('Comanda Decor 2'!$C241&lt;&gt;"",IF('Comanda Decor 2'!$L241&lt;&gt;"",'Comanda Decor 2'!$L241,""),"")</f>
        <v/>
      </c>
      <c r="N214" s="3" t="str">
        <f>IF('Comanda Decor 2'!$C241&lt;&gt;"",IF('Comanda Decor 2'!$C$12&lt;&gt;"",'Comanda Decor 2'!$C$12,""),"")</f>
        <v/>
      </c>
      <c r="O214" s="7" t="str">
        <f>IF('Comanda Decor 2'!$C241&lt;&gt;"",IF('Comanda Decor 2'!$C$10&lt;&gt;"",'Comanda Decor 2'!$C$10,""),"")</f>
        <v/>
      </c>
    </row>
    <row r="215" spans="1:15" x14ac:dyDescent="0.3">
      <c r="A215" s="3">
        <v>213</v>
      </c>
      <c r="B215" s="3" t="str">
        <f>IF('Comanda Decor 2'!$B242&lt;&gt;"",'Comanda Decor 2'!$B242,"")</f>
        <v/>
      </c>
      <c r="C215" s="3" t="str">
        <f>IF('Comanda Decor 2'!$C242&lt;&gt;"",'Comanda Decor 2'!$C242,"")</f>
        <v/>
      </c>
      <c r="D215" s="3" t="str">
        <f>IF('Comanda Decor 2'!$D242&lt;&gt;0,'Comanda Decor 2'!$D242,"")</f>
        <v/>
      </c>
      <c r="E215" s="3" t="str">
        <f>IF('Comanda Decor 2'!$E242&lt;&gt;0,'Comanda Decor 2'!$E242,"")</f>
        <v/>
      </c>
      <c r="F215" s="3" t="str">
        <f>IF('Comanda Decor 2'!$F242&lt;&gt;0,'Comanda Decor 2'!$F242,"")</f>
        <v/>
      </c>
      <c r="G215" s="3" t="str">
        <f>IF('Comanda Decor 2'!$C242="","",IF('Comanda Decor 2'!$G242="",1,0))</f>
        <v/>
      </c>
      <c r="H215" s="3" t="str">
        <f>VLOOKUP(IF('Comanda Decor 2'!$H242=1,'Comanda Decor 2'!$C$20,IF('Comanda Decor 2'!$H242=2,'Comanda Decor 2'!$C$21,IF('Comanda Decor 2'!$H242=3,'Comanda Decor 2'!$C$22,IF('Comanda Decor 2'!$H242=4,'Comanda Decor 2'!$C$23,IF('Comanda Decor 2'!$H242=5,'Comanda Decor 2'!$C$24,IF('Comanda Decor 2'!$H242=6,'Comanda Decor 2'!$C$25,"Blank")))))),'Corespondenta ABS denumire-cod'!A:B,2,0)</f>
        <v/>
      </c>
      <c r="I215" s="3" t="str">
        <f>VLOOKUP(IF('Comanda Decor 2'!$I242=1,'Comanda Decor 2'!$C$20,IF('Comanda Decor 2'!$I242=2,'Comanda Decor 2'!$C$21,IF('Comanda Decor 2'!$I242=3,'Comanda Decor 2'!$C$22,IF('Comanda Decor 2'!$I242=4,'Comanda Decor 2'!$C$23,IF('Comanda Decor 2'!$I242=5,'Comanda Decor 2'!$C$24,IF('Comanda Decor 2'!$I242=6,'Comanda Decor 2'!$C$25,"Blank")))))),'Corespondenta ABS denumire-cod'!A:B,2,0)</f>
        <v/>
      </c>
      <c r="J215" s="3" t="str">
        <f>VLOOKUP(IF('Comanda Decor 2'!$J242=1,'Comanda Decor 2'!$C$20,IF('Comanda Decor 2'!$J242=2,'Comanda Decor 2'!$C$21,IF('Comanda Decor 2'!$J242=3,'Comanda Decor 2'!$C$22,IF('Comanda Decor 2'!$J242=4,'Comanda Decor 2'!$C$23,IF('Comanda Decor 2'!$J242=5,'Comanda Decor 2'!$C$24,IF('Comanda Decor 2'!$J242=6,'Comanda Decor 2'!$C$25,"Blank")))))),'Corespondenta ABS denumire-cod'!A:B,2,0)</f>
        <v/>
      </c>
      <c r="K215" s="3" t="str">
        <f>VLOOKUP(IF('Comanda Decor 2'!$K242=1,'Comanda Decor 2'!$C$20,IF('Comanda Decor 2'!$K242=2,'Comanda Decor 2'!$C$21,IF('Comanda Decor 2'!$K242=3,'Comanda Decor 2'!$C$22,IF('Comanda Decor 2'!$K242=4,'Comanda Decor 2'!$C$23,IF('Comanda Decor 2'!$K242=5,'Comanda Decor 2'!$C$24,IF('Comanda Decor 2'!$K242=6,'Comanda Decor 2'!$C$25,"Blank")))))),'Corespondenta ABS denumire-cod'!A:B,2,0)</f>
        <v/>
      </c>
      <c r="L215" s="3" t="str">
        <f>IF('Comanda Decor 2'!$D242&lt;&gt;0,VLOOKUP('Formula Cant 2'!$E214,'Grafica Cant'!$E$2:$F$17,2,0),"")</f>
        <v/>
      </c>
      <c r="M215" s="3" t="str">
        <f>IF('Comanda Decor 2'!$C242&lt;&gt;"",IF('Comanda Decor 2'!$L242&lt;&gt;"",'Comanda Decor 2'!$L242,""),"")</f>
        <v/>
      </c>
      <c r="N215" s="3" t="str">
        <f>IF('Comanda Decor 2'!$C242&lt;&gt;"",IF('Comanda Decor 2'!$C$12&lt;&gt;"",'Comanda Decor 2'!$C$12,""),"")</f>
        <v/>
      </c>
      <c r="O215" s="7" t="str">
        <f>IF('Comanda Decor 2'!$C242&lt;&gt;"",IF('Comanda Decor 2'!$C$10&lt;&gt;"",'Comanda Decor 2'!$C$10,""),"")</f>
        <v/>
      </c>
    </row>
    <row r="216" spans="1:15" x14ac:dyDescent="0.3">
      <c r="A216" s="3">
        <v>214</v>
      </c>
      <c r="B216" s="3" t="str">
        <f>IF('Comanda Decor 2'!$B243&lt;&gt;"",'Comanda Decor 2'!$B243,"")</f>
        <v/>
      </c>
      <c r="C216" s="3" t="str">
        <f>IF('Comanda Decor 2'!$C243&lt;&gt;"",'Comanda Decor 2'!$C243,"")</f>
        <v/>
      </c>
      <c r="D216" s="3" t="str">
        <f>IF('Comanda Decor 2'!$D243&lt;&gt;0,'Comanda Decor 2'!$D243,"")</f>
        <v/>
      </c>
      <c r="E216" s="3" t="str">
        <f>IF('Comanda Decor 2'!$E243&lt;&gt;0,'Comanda Decor 2'!$E243,"")</f>
        <v/>
      </c>
      <c r="F216" s="3" t="str">
        <f>IF('Comanda Decor 2'!$F243&lt;&gt;0,'Comanda Decor 2'!$F243,"")</f>
        <v/>
      </c>
      <c r="G216" s="3" t="str">
        <f>IF('Comanda Decor 2'!$C243="","",IF('Comanda Decor 2'!$G243="",1,0))</f>
        <v/>
      </c>
      <c r="H216" s="3" t="str">
        <f>VLOOKUP(IF('Comanda Decor 2'!$H243=1,'Comanda Decor 2'!$C$20,IF('Comanda Decor 2'!$H243=2,'Comanda Decor 2'!$C$21,IF('Comanda Decor 2'!$H243=3,'Comanda Decor 2'!$C$22,IF('Comanda Decor 2'!$H243=4,'Comanda Decor 2'!$C$23,IF('Comanda Decor 2'!$H243=5,'Comanda Decor 2'!$C$24,IF('Comanda Decor 2'!$H243=6,'Comanda Decor 2'!$C$25,"Blank")))))),'Corespondenta ABS denumire-cod'!A:B,2,0)</f>
        <v/>
      </c>
      <c r="I216" s="3" t="str">
        <f>VLOOKUP(IF('Comanda Decor 2'!$I243=1,'Comanda Decor 2'!$C$20,IF('Comanda Decor 2'!$I243=2,'Comanda Decor 2'!$C$21,IF('Comanda Decor 2'!$I243=3,'Comanda Decor 2'!$C$22,IF('Comanda Decor 2'!$I243=4,'Comanda Decor 2'!$C$23,IF('Comanda Decor 2'!$I243=5,'Comanda Decor 2'!$C$24,IF('Comanda Decor 2'!$I243=6,'Comanda Decor 2'!$C$25,"Blank")))))),'Corespondenta ABS denumire-cod'!A:B,2,0)</f>
        <v/>
      </c>
      <c r="J216" s="3" t="str">
        <f>VLOOKUP(IF('Comanda Decor 2'!$J243=1,'Comanda Decor 2'!$C$20,IF('Comanda Decor 2'!$J243=2,'Comanda Decor 2'!$C$21,IF('Comanda Decor 2'!$J243=3,'Comanda Decor 2'!$C$22,IF('Comanda Decor 2'!$J243=4,'Comanda Decor 2'!$C$23,IF('Comanda Decor 2'!$J243=5,'Comanda Decor 2'!$C$24,IF('Comanda Decor 2'!$J243=6,'Comanda Decor 2'!$C$25,"Blank")))))),'Corespondenta ABS denumire-cod'!A:B,2,0)</f>
        <v/>
      </c>
      <c r="K216" s="3" t="str">
        <f>VLOOKUP(IF('Comanda Decor 2'!$K243=1,'Comanda Decor 2'!$C$20,IF('Comanda Decor 2'!$K243=2,'Comanda Decor 2'!$C$21,IF('Comanda Decor 2'!$K243=3,'Comanda Decor 2'!$C$22,IF('Comanda Decor 2'!$K243=4,'Comanda Decor 2'!$C$23,IF('Comanda Decor 2'!$K243=5,'Comanda Decor 2'!$C$24,IF('Comanda Decor 2'!$K243=6,'Comanda Decor 2'!$C$25,"Blank")))))),'Corespondenta ABS denumire-cod'!A:B,2,0)</f>
        <v/>
      </c>
      <c r="L216" s="3" t="str">
        <f>IF('Comanda Decor 2'!$D243&lt;&gt;0,VLOOKUP('Formula Cant 2'!$E215,'Grafica Cant'!$E$2:$F$17,2,0),"")</f>
        <v/>
      </c>
      <c r="M216" s="3" t="str">
        <f>IF('Comanda Decor 2'!$C243&lt;&gt;"",IF('Comanda Decor 2'!$L243&lt;&gt;"",'Comanda Decor 2'!$L243,""),"")</f>
        <v/>
      </c>
      <c r="N216" s="3" t="str">
        <f>IF('Comanda Decor 2'!$C243&lt;&gt;"",IF('Comanda Decor 2'!$C$12&lt;&gt;"",'Comanda Decor 2'!$C$12,""),"")</f>
        <v/>
      </c>
      <c r="O216" s="7" t="str">
        <f>IF('Comanda Decor 2'!$C243&lt;&gt;"",IF('Comanda Decor 2'!$C$10&lt;&gt;"",'Comanda Decor 2'!$C$10,""),"")</f>
        <v/>
      </c>
    </row>
    <row r="217" spans="1:15" x14ac:dyDescent="0.3">
      <c r="A217" s="3">
        <v>215</v>
      </c>
      <c r="B217" s="3" t="str">
        <f>IF('Comanda Decor 2'!$B244&lt;&gt;"",'Comanda Decor 2'!$B244,"")</f>
        <v/>
      </c>
      <c r="C217" s="3" t="str">
        <f>IF('Comanda Decor 2'!$C244&lt;&gt;"",'Comanda Decor 2'!$C244,"")</f>
        <v/>
      </c>
      <c r="D217" s="3" t="str">
        <f>IF('Comanda Decor 2'!$D244&lt;&gt;0,'Comanda Decor 2'!$D244,"")</f>
        <v/>
      </c>
      <c r="E217" s="3" t="str">
        <f>IF('Comanda Decor 2'!$E244&lt;&gt;0,'Comanda Decor 2'!$E244,"")</f>
        <v/>
      </c>
      <c r="F217" s="3" t="str">
        <f>IF('Comanda Decor 2'!$F244&lt;&gt;0,'Comanda Decor 2'!$F244,"")</f>
        <v/>
      </c>
      <c r="G217" s="3" t="str">
        <f>IF('Comanda Decor 2'!$C244="","",IF('Comanda Decor 2'!$G244="",1,0))</f>
        <v/>
      </c>
      <c r="H217" s="3" t="str">
        <f>VLOOKUP(IF('Comanda Decor 2'!$H244=1,'Comanda Decor 2'!$C$20,IF('Comanda Decor 2'!$H244=2,'Comanda Decor 2'!$C$21,IF('Comanda Decor 2'!$H244=3,'Comanda Decor 2'!$C$22,IF('Comanda Decor 2'!$H244=4,'Comanda Decor 2'!$C$23,IF('Comanda Decor 2'!$H244=5,'Comanda Decor 2'!$C$24,IF('Comanda Decor 2'!$H244=6,'Comanda Decor 2'!$C$25,"Blank")))))),'Corespondenta ABS denumire-cod'!A:B,2,0)</f>
        <v/>
      </c>
      <c r="I217" s="3" t="str">
        <f>VLOOKUP(IF('Comanda Decor 2'!$I244=1,'Comanda Decor 2'!$C$20,IF('Comanda Decor 2'!$I244=2,'Comanda Decor 2'!$C$21,IF('Comanda Decor 2'!$I244=3,'Comanda Decor 2'!$C$22,IF('Comanda Decor 2'!$I244=4,'Comanda Decor 2'!$C$23,IF('Comanda Decor 2'!$I244=5,'Comanda Decor 2'!$C$24,IF('Comanda Decor 2'!$I244=6,'Comanda Decor 2'!$C$25,"Blank")))))),'Corespondenta ABS denumire-cod'!A:B,2,0)</f>
        <v/>
      </c>
      <c r="J217" s="3" t="str">
        <f>VLOOKUP(IF('Comanda Decor 2'!$J244=1,'Comanda Decor 2'!$C$20,IF('Comanda Decor 2'!$J244=2,'Comanda Decor 2'!$C$21,IF('Comanda Decor 2'!$J244=3,'Comanda Decor 2'!$C$22,IF('Comanda Decor 2'!$J244=4,'Comanda Decor 2'!$C$23,IF('Comanda Decor 2'!$J244=5,'Comanda Decor 2'!$C$24,IF('Comanda Decor 2'!$J244=6,'Comanda Decor 2'!$C$25,"Blank")))))),'Corespondenta ABS denumire-cod'!A:B,2,0)</f>
        <v/>
      </c>
      <c r="K217" s="3" t="str">
        <f>VLOOKUP(IF('Comanda Decor 2'!$K244=1,'Comanda Decor 2'!$C$20,IF('Comanda Decor 2'!$K244=2,'Comanda Decor 2'!$C$21,IF('Comanda Decor 2'!$K244=3,'Comanda Decor 2'!$C$22,IF('Comanda Decor 2'!$K244=4,'Comanda Decor 2'!$C$23,IF('Comanda Decor 2'!$K244=5,'Comanda Decor 2'!$C$24,IF('Comanda Decor 2'!$K244=6,'Comanda Decor 2'!$C$25,"Blank")))))),'Corespondenta ABS denumire-cod'!A:B,2,0)</f>
        <v/>
      </c>
      <c r="L217" s="3" t="str">
        <f>IF('Comanda Decor 2'!$D244&lt;&gt;0,VLOOKUP('Formula Cant 2'!$E216,'Grafica Cant'!$E$2:$F$17,2,0),"")</f>
        <v/>
      </c>
      <c r="M217" s="3" t="str">
        <f>IF('Comanda Decor 2'!$C244&lt;&gt;"",IF('Comanda Decor 2'!$L244&lt;&gt;"",'Comanda Decor 2'!$L244,""),"")</f>
        <v/>
      </c>
      <c r="N217" s="3" t="str">
        <f>IF('Comanda Decor 2'!$C244&lt;&gt;"",IF('Comanda Decor 2'!$C$12&lt;&gt;"",'Comanda Decor 2'!$C$12,""),"")</f>
        <v/>
      </c>
      <c r="O217" s="7" t="str">
        <f>IF('Comanda Decor 2'!$C244&lt;&gt;"",IF('Comanda Decor 2'!$C$10&lt;&gt;"",'Comanda Decor 2'!$C$10,""),"")</f>
        <v/>
      </c>
    </row>
    <row r="218" spans="1:15" x14ac:dyDescent="0.3">
      <c r="A218" s="3">
        <v>216</v>
      </c>
      <c r="B218" s="3" t="str">
        <f>IF('Comanda Decor 2'!$B245&lt;&gt;"",'Comanda Decor 2'!$B245,"")</f>
        <v/>
      </c>
      <c r="C218" s="3" t="str">
        <f>IF('Comanda Decor 2'!$C245&lt;&gt;"",'Comanda Decor 2'!$C245,"")</f>
        <v/>
      </c>
      <c r="D218" s="3" t="str">
        <f>IF('Comanda Decor 2'!$D245&lt;&gt;0,'Comanda Decor 2'!$D245,"")</f>
        <v/>
      </c>
      <c r="E218" s="3" t="str">
        <f>IF('Comanda Decor 2'!$E245&lt;&gt;0,'Comanda Decor 2'!$E245,"")</f>
        <v/>
      </c>
      <c r="F218" s="3" t="str">
        <f>IF('Comanda Decor 2'!$F245&lt;&gt;0,'Comanda Decor 2'!$F245,"")</f>
        <v/>
      </c>
      <c r="G218" s="3" t="str">
        <f>IF('Comanda Decor 2'!$C245="","",IF('Comanda Decor 2'!$G245="",1,0))</f>
        <v/>
      </c>
      <c r="H218" s="3" t="str">
        <f>VLOOKUP(IF('Comanda Decor 2'!$H245=1,'Comanda Decor 2'!$C$20,IF('Comanda Decor 2'!$H245=2,'Comanda Decor 2'!$C$21,IF('Comanda Decor 2'!$H245=3,'Comanda Decor 2'!$C$22,IF('Comanda Decor 2'!$H245=4,'Comanda Decor 2'!$C$23,IF('Comanda Decor 2'!$H245=5,'Comanda Decor 2'!$C$24,IF('Comanda Decor 2'!$H245=6,'Comanda Decor 2'!$C$25,"Blank")))))),'Corespondenta ABS denumire-cod'!A:B,2,0)</f>
        <v/>
      </c>
      <c r="I218" s="3" t="str">
        <f>VLOOKUP(IF('Comanda Decor 2'!$I245=1,'Comanda Decor 2'!$C$20,IF('Comanda Decor 2'!$I245=2,'Comanda Decor 2'!$C$21,IF('Comanda Decor 2'!$I245=3,'Comanda Decor 2'!$C$22,IF('Comanda Decor 2'!$I245=4,'Comanda Decor 2'!$C$23,IF('Comanda Decor 2'!$I245=5,'Comanda Decor 2'!$C$24,IF('Comanda Decor 2'!$I245=6,'Comanda Decor 2'!$C$25,"Blank")))))),'Corespondenta ABS denumire-cod'!A:B,2,0)</f>
        <v/>
      </c>
      <c r="J218" s="3" t="str">
        <f>VLOOKUP(IF('Comanda Decor 2'!$J245=1,'Comanda Decor 2'!$C$20,IF('Comanda Decor 2'!$J245=2,'Comanda Decor 2'!$C$21,IF('Comanda Decor 2'!$J245=3,'Comanda Decor 2'!$C$22,IF('Comanda Decor 2'!$J245=4,'Comanda Decor 2'!$C$23,IF('Comanda Decor 2'!$J245=5,'Comanda Decor 2'!$C$24,IF('Comanda Decor 2'!$J245=6,'Comanda Decor 2'!$C$25,"Blank")))))),'Corespondenta ABS denumire-cod'!A:B,2,0)</f>
        <v/>
      </c>
      <c r="K218" s="3" t="str">
        <f>VLOOKUP(IF('Comanda Decor 2'!$K245=1,'Comanda Decor 2'!$C$20,IF('Comanda Decor 2'!$K245=2,'Comanda Decor 2'!$C$21,IF('Comanda Decor 2'!$K245=3,'Comanda Decor 2'!$C$22,IF('Comanda Decor 2'!$K245=4,'Comanda Decor 2'!$C$23,IF('Comanda Decor 2'!$K245=5,'Comanda Decor 2'!$C$24,IF('Comanda Decor 2'!$K245=6,'Comanda Decor 2'!$C$25,"Blank")))))),'Corespondenta ABS denumire-cod'!A:B,2,0)</f>
        <v/>
      </c>
      <c r="L218" s="3" t="str">
        <f>IF('Comanda Decor 2'!$D245&lt;&gt;0,VLOOKUP('Formula Cant 2'!$E217,'Grafica Cant'!$E$2:$F$17,2,0),"")</f>
        <v/>
      </c>
      <c r="M218" s="3" t="str">
        <f>IF('Comanda Decor 2'!$C245&lt;&gt;"",IF('Comanda Decor 2'!$L245&lt;&gt;"",'Comanda Decor 2'!$L245,""),"")</f>
        <v/>
      </c>
      <c r="N218" s="3" t="str">
        <f>IF('Comanda Decor 2'!$C245&lt;&gt;"",IF('Comanda Decor 2'!$C$12&lt;&gt;"",'Comanda Decor 2'!$C$12,""),"")</f>
        <v/>
      </c>
      <c r="O218" s="7" t="str">
        <f>IF('Comanda Decor 2'!$C245&lt;&gt;"",IF('Comanda Decor 2'!$C$10&lt;&gt;"",'Comanda Decor 2'!$C$10,""),"")</f>
        <v/>
      </c>
    </row>
    <row r="219" spans="1:15" x14ac:dyDescent="0.3">
      <c r="A219" s="3">
        <v>217</v>
      </c>
      <c r="B219" s="3" t="str">
        <f>IF('Comanda Decor 2'!$B246&lt;&gt;"",'Comanda Decor 2'!$B246,"")</f>
        <v/>
      </c>
      <c r="C219" s="3" t="str">
        <f>IF('Comanda Decor 2'!$C246&lt;&gt;"",'Comanda Decor 2'!$C246,"")</f>
        <v/>
      </c>
      <c r="D219" s="3" t="str">
        <f>IF('Comanda Decor 2'!$D246&lt;&gt;0,'Comanda Decor 2'!$D246,"")</f>
        <v/>
      </c>
      <c r="E219" s="3" t="str">
        <f>IF('Comanda Decor 2'!$E246&lt;&gt;0,'Comanda Decor 2'!$E246,"")</f>
        <v/>
      </c>
      <c r="F219" s="3" t="str">
        <f>IF('Comanda Decor 2'!$F246&lt;&gt;0,'Comanda Decor 2'!$F246,"")</f>
        <v/>
      </c>
      <c r="G219" s="3" t="str">
        <f>IF('Comanda Decor 2'!$C246="","",IF('Comanda Decor 2'!$G246="",1,0))</f>
        <v/>
      </c>
      <c r="H219" s="3" t="str">
        <f>VLOOKUP(IF('Comanda Decor 2'!$H246=1,'Comanda Decor 2'!$C$20,IF('Comanda Decor 2'!$H246=2,'Comanda Decor 2'!$C$21,IF('Comanda Decor 2'!$H246=3,'Comanda Decor 2'!$C$22,IF('Comanda Decor 2'!$H246=4,'Comanda Decor 2'!$C$23,IF('Comanda Decor 2'!$H246=5,'Comanda Decor 2'!$C$24,IF('Comanda Decor 2'!$H246=6,'Comanda Decor 2'!$C$25,"Blank")))))),'Corespondenta ABS denumire-cod'!A:B,2,0)</f>
        <v/>
      </c>
      <c r="I219" s="3" t="str">
        <f>VLOOKUP(IF('Comanda Decor 2'!$I246=1,'Comanda Decor 2'!$C$20,IF('Comanda Decor 2'!$I246=2,'Comanda Decor 2'!$C$21,IF('Comanda Decor 2'!$I246=3,'Comanda Decor 2'!$C$22,IF('Comanda Decor 2'!$I246=4,'Comanda Decor 2'!$C$23,IF('Comanda Decor 2'!$I246=5,'Comanda Decor 2'!$C$24,IF('Comanda Decor 2'!$I246=6,'Comanda Decor 2'!$C$25,"Blank")))))),'Corespondenta ABS denumire-cod'!A:B,2,0)</f>
        <v/>
      </c>
      <c r="J219" s="3" t="str">
        <f>VLOOKUP(IF('Comanda Decor 2'!$J246=1,'Comanda Decor 2'!$C$20,IF('Comanda Decor 2'!$J246=2,'Comanda Decor 2'!$C$21,IF('Comanda Decor 2'!$J246=3,'Comanda Decor 2'!$C$22,IF('Comanda Decor 2'!$J246=4,'Comanda Decor 2'!$C$23,IF('Comanda Decor 2'!$J246=5,'Comanda Decor 2'!$C$24,IF('Comanda Decor 2'!$J246=6,'Comanda Decor 2'!$C$25,"Blank")))))),'Corespondenta ABS denumire-cod'!A:B,2,0)</f>
        <v/>
      </c>
      <c r="K219" s="3" t="str">
        <f>VLOOKUP(IF('Comanda Decor 2'!$K246=1,'Comanda Decor 2'!$C$20,IF('Comanda Decor 2'!$K246=2,'Comanda Decor 2'!$C$21,IF('Comanda Decor 2'!$K246=3,'Comanda Decor 2'!$C$22,IF('Comanda Decor 2'!$K246=4,'Comanda Decor 2'!$C$23,IF('Comanda Decor 2'!$K246=5,'Comanda Decor 2'!$C$24,IF('Comanda Decor 2'!$K246=6,'Comanda Decor 2'!$C$25,"Blank")))))),'Corespondenta ABS denumire-cod'!A:B,2,0)</f>
        <v/>
      </c>
      <c r="L219" s="3" t="str">
        <f>IF('Comanda Decor 2'!$D246&lt;&gt;0,VLOOKUP('Formula Cant 2'!$E218,'Grafica Cant'!$E$2:$F$17,2,0),"")</f>
        <v/>
      </c>
      <c r="M219" s="3" t="str">
        <f>IF('Comanda Decor 2'!$C246&lt;&gt;"",IF('Comanda Decor 2'!$L246&lt;&gt;"",'Comanda Decor 2'!$L246,""),"")</f>
        <v/>
      </c>
      <c r="N219" s="3" t="str">
        <f>IF('Comanda Decor 2'!$C246&lt;&gt;"",IF('Comanda Decor 2'!$C$12&lt;&gt;"",'Comanda Decor 2'!$C$12,""),"")</f>
        <v/>
      </c>
      <c r="O219" s="7" t="str">
        <f>IF('Comanda Decor 2'!$C246&lt;&gt;"",IF('Comanda Decor 2'!$C$10&lt;&gt;"",'Comanda Decor 2'!$C$10,""),"")</f>
        <v/>
      </c>
    </row>
    <row r="220" spans="1:15" x14ac:dyDescent="0.3">
      <c r="A220" s="3">
        <v>218</v>
      </c>
      <c r="B220" s="3" t="str">
        <f>IF('Comanda Decor 2'!$B247&lt;&gt;"",'Comanda Decor 2'!$B247,"")</f>
        <v/>
      </c>
      <c r="C220" s="3" t="str">
        <f>IF('Comanda Decor 2'!$C247&lt;&gt;"",'Comanda Decor 2'!$C247,"")</f>
        <v/>
      </c>
      <c r="D220" s="3" t="str">
        <f>IF('Comanda Decor 2'!$D247&lt;&gt;0,'Comanda Decor 2'!$D247,"")</f>
        <v/>
      </c>
      <c r="E220" s="3" t="str">
        <f>IF('Comanda Decor 2'!$E247&lt;&gt;0,'Comanda Decor 2'!$E247,"")</f>
        <v/>
      </c>
      <c r="F220" s="3" t="str">
        <f>IF('Comanda Decor 2'!$F247&lt;&gt;0,'Comanda Decor 2'!$F247,"")</f>
        <v/>
      </c>
      <c r="G220" s="3" t="str">
        <f>IF('Comanda Decor 2'!$C247="","",IF('Comanda Decor 2'!$G247="",1,0))</f>
        <v/>
      </c>
      <c r="H220" s="3" t="str">
        <f>VLOOKUP(IF('Comanda Decor 2'!$H247=1,'Comanda Decor 2'!$C$20,IF('Comanda Decor 2'!$H247=2,'Comanda Decor 2'!$C$21,IF('Comanda Decor 2'!$H247=3,'Comanda Decor 2'!$C$22,IF('Comanda Decor 2'!$H247=4,'Comanda Decor 2'!$C$23,IF('Comanda Decor 2'!$H247=5,'Comanda Decor 2'!$C$24,IF('Comanda Decor 2'!$H247=6,'Comanda Decor 2'!$C$25,"Blank")))))),'Corespondenta ABS denumire-cod'!A:B,2,0)</f>
        <v/>
      </c>
      <c r="I220" s="3" t="str">
        <f>VLOOKUP(IF('Comanda Decor 2'!$I247=1,'Comanda Decor 2'!$C$20,IF('Comanda Decor 2'!$I247=2,'Comanda Decor 2'!$C$21,IF('Comanda Decor 2'!$I247=3,'Comanda Decor 2'!$C$22,IF('Comanda Decor 2'!$I247=4,'Comanda Decor 2'!$C$23,IF('Comanda Decor 2'!$I247=5,'Comanda Decor 2'!$C$24,IF('Comanda Decor 2'!$I247=6,'Comanda Decor 2'!$C$25,"Blank")))))),'Corespondenta ABS denumire-cod'!A:B,2,0)</f>
        <v/>
      </c>
      <c r="J220" s="3" t="str">
        <f>VLOOKUP(IF('Comanda Decor 2'!$J247=1,'Comanda Decor 2'!$C$20,IF('Comanda Decor 2'!$J247=2,'Comanda Decor 2'!$C$21,IF('Comanda Decor 2'!$J247=3,'Comanda Decor 2'!$C$22,IF('Comanda Decor 2'!$J247=4,'Comanda Decor 2'!$C$23,IF('Comanda Decor 2'!$J247=5,'Comanda Decor 2'!$C$24,IF('Comanda Decor 2'!$J247=6,'Comanda Decor 2'!$C$25,"Blank")))))),'Corespondenta ABS denumire-cod'!A:B,2,0)</f>
        <v/>
      </c>
      <c r="K220" s="3" t="str">
        <f>VLOOKUP(IF('Comanda Decor 2'!$K247=1,'Comanda Decor 2'!$C$20,IF('Comanda Decor 2'!$K247=2,'Comanda Decor 2'!$C$21,IF('Comanda Decor 2'!$K247=3,'Comanda Decor 2'!$C$22,IF('Comanda Decor 2'!$K247=4,'Comanda Decor 2'!$C$23,IF('Comanda Decor 2'!$K247=5,'Comanda Decor 2'!$C$24,IF('Comanda Decor 2'!$K247=6,'Comanda Decor 2'!$C$25,"Blank")))))),'Corespondenta ABS denumire-cod'!A:B,2,0)</f>
        <v/>
      </c>
      <c r="L220" s="3" t="str">
        <f>IF('Comanda Decor 2'!$D247&lt;&gt;0,VLOOKUP('Formula Cant 2'!$E219,'Grafica Cant'!$E$2:$F$17,2,0),"")</f>
        <v/>
      </c>
      <c r="M220" s="3" t="str">
        <f>IF('Comanda Decor 2'!$C247&lt;&gt;"",IF('Comanda Decor 2'!$L247&lt;&gt;"",'Comanda Decor 2'!$L247,""),"")</f>
        <v/>
      </c>
      <c r="N220" s="3" t="str">
        <f>IF('Comanda Decor 2'!$C247&lt;&gt;"",IF('Comanda Decor 2'!$C$12&lt;&gt;"",'Comanda Decor 2'!$C$12,""),"")</f>
        <v/>
      </c>
      <c r="O220" s="7" t="str">
        <f>IF('Comanda Decor 2'!$C247&lt;&gt;"",IF('Comanda Decor 2'!$C$10&lt;&gt;"",'Comanda Decor 2'!$C$10,""),"")</f>
        <v/>
      </c>
    </row>
    <row r="221" spans="1:15" x14ac:dyDescent="0.3">
      <c r="A221" s="3">
        <v>219</v>
      </c>
      <c r="B221" s="3" t="str">
        <f>IF('Comanda Decor 2'!$B248&lt;&gt;"",'Comanda Decor 2'!$B248,"")</f>
        <v/>
      </c>
      <c r="C221" s="3" t="str">
        <f>IF('Comanda Decor 2'!$C248&lt;&gt;"",'Comanda Decor 2'!$C248,"")</f>
        <v/>
      </c>
      <c r="D221" s="3" t="str">
        <f>IF('Comanda Decor 2'!$D248&lt;&gt;0,'Comanda Decor 2'!$D248,"")</f>
        <v/>
      </c>
      <c r="E221" s="3" t="str">
        <f>IF('Comanda Decor 2'!$E248&lt;&gt;0,'Comanda Decor 2'!$E248,"")</f>
        <v/>
      </c>
      <c r="F221" s="3" t="str">
        <f>IF('Comanda Decor 2'!$F248&lt;&gt;0,'Comanda Decor 2'!$F248,"")</f>
        <v/>
      </c>
      <c r="G221" s="3" t="str">
        <f>IF('Comanda Decor 2'!$C248="","",IF('Comanda Decor 2'!$G248="",1,0))</f>
        <v/>
      </c>
      <c r="H221" s="3" t="str">
        <f>VLOOKUP(IF('Comanda Decor 2'!$H248=1,'Comanda Decor 2'!$C$20,IF('Comanda Decor 2'!$H248=2,'Comanda Decor 2'!$C$21,IF('Comanda Decor 2'!$H248=3,'Comanda Decor 2'!$C$22,IF('Comanda Decor 2'!$H248=4,'Comanda Decor 2'!$C$23,IF('Comanda Decor 2'!$H248=5,'Comanda Decor 2'!$C$24,IF('Comanda Decor 2'!$H248=6,'Comanda Decor 2'!$C$25,"Blank")))))),'Corespondenta ABS denumire-cod'!A:B,2,0)</f>
        <v/>
      </c>
      <c r="I221" s="3" t="str">
        <f>VLOOKUP(IF('Comanda Decor 2'!$I248=1,'Comanda Decor 2'!$C$20,IF('Comanda Decor 2'!$I248=2,'Comanda Decor 2'!$C$21,IF('Comanda Decor 2'!$I248=3,'Comanda Decor 2'!$C$22,IF('Comanda Decor 2'!$I248=4,'Comanda Decor 2'!$C$23,IF('Comanda Decor 2'!$I248=5,'Comanda Decor 2'!$C$24,IF('Comanda Decor 2'!$I248=6,'Comanda Decor 2'!$C$25,"Blank")))))),'Corespondenta ABS denumire-cod'!A:B,2,0)</f>
        <v/>
      </c>
      <c r="J221" s="3" t="str">
        <f>VLOOKUP(IF('Comanda Decor 2'!$J248=1,'Comanda Decor 2'!$C$20,IF('Comanda Decor 2'!$J248=2,'Comanda Decor 2'!$C$21,IF('Comanda Decor 2'!$J248=3,'Comanda Decor 2'!$C$22,IF('Comanda Decor 2'!$J248=4,'Comanda Decor 2'!$C$23,IF('Comanda Decor 2'!$J248=5,'Comanda Decor 2'!$C$24,IF('Comanda Decor 2'!$J248=6,'Comanda Decor 2'!$C$25,"Blank")))))),'Corespondenta ABS denumire-cod'!A:B,2,0)</f>
        <v/>
      </c>
      <c r="K221" s="3" t="str">
        <f>VLOOKUP(IF('Comanda Decor 2'!$K248=1,'Comanda Decor 2'!$C$20,IF('Comanda Decor 2'!$K248=2,'Comanda Decor 2'!$C$21,IF('Comanda Decor 2'!$K248=3,'Comanda Decor 2'!$C$22,IF('Comanda Decor 2'!$K248=4,'Comanda Decor 2'!$C$23,IF('Comanda Decor 2'!$K248=5,'Comanda Decor 2'!$C$24,IF('Comanda Decor 2'!$K248=6,'Comanda Decor 2'!$C$25,"Blank")))))),'Corespondenta ABS denumire-cod'!A:B,2,0)</f>
        <v/>
      </c>
      <c r="L221" s="3" t="str">
        <f>IF('Comanda Decor 2'!$D248&lt;&gt;0,VLOOKUP('Formula Cant 2'!$E220,'Grafica Cant'!$E$2:$F$17,2,0),"")</f>
        <v/>
      </c>
      <c r="M221" s="3" t="str">
        <f>IF('Comanda Decor 2'!$C248&lt;&gt;"",IF('Comanda Decor 2'!$L248&lt;&gt;"",'Comanda Decor 2'!$L248,""),"")</f>
        <v/>
      </c>
      <c r="N221" s="3" t="str">
        <f>IF('Comanda Decor 2'!$C248&lt;&gt;"",IF('Comanda Decor 2'!$C$12&lt;&gt;"",'Comanda Decor 2'!$C$12,""),"")</f>
        <v/>
      </c>
      <c r="O221" s="7" t="str">
        <f>IF('Comanda Decor 2'!$C248&lt;&gt;"",IF('Comanda Decor 2'!$C$10&lt;&gt;"",'Comanda Decor 2'!$C$10,""),"")</f>
        <v/>
      </c>
    </row>
    <row r="222" spans="1:15" x14ac:dyDescent="0.3">
      <c r="A222" s="3">
        <v>220</v>
      </c>
      <c r="B222" s="3" t="str">
        <f>IF('Comanda Decor 2'!$B249&lt;&gt;"",'Comanda Decor 2'!$B249,"")</f>
        <v/>
      </c>
      <c r="C222" s="3" t="str">
        <f>IF('Comanda Decor 2'!$C249&lt;&gt;"",'Comanda Decor 2'!$C249,"")</f>
        <v/>
      </c>
      <c r="D222" s="3" t="str">
        <f>IF('Comanda Decor 2'!$D249&lt;&gt;0,'Comanda Decor 2'!$D249,"")</f>
        <v/>
      </c>
      <c r="E222" s="3" t="str">
        <f>IF('Comanda Decor 2'!$E249&lt;&gt;0,'Comanda Decor 2'!$E249,"")</f>
        <v/>
      </c>
      <c r="F222" s="3" t="str">
        <f>IF('Comanda Decor 2'!$F249&lt;&gt;0,'Comanda Decor 2'!$F249,"")</f>
        <v/>
      </c>
      <c r="G222" s="3" t="str">
        <f>IF('Comanda Decor 2'!$C249="","",IF('Comanda Decor 2'!$G249="",1,0))</f>
        <v/>
      </c>
      <c r="H222" s="3" t="str">
        <f>VLOOKUP(IF('Comanda Decor 2'!$H249=1,'Comanda Decor 2'!$C$20,IF('Comanda Decor 2'!$H249=2,'Comanda Decor 2'!$C$21,IF('Comanda Decor 2'!$H249=3,'Comanda Decor 2'!$C$22,IF('Comanda Decor 2'!$H249=4,'Comanda Decor 2'!$C$23,IF('Comanda Decor 2'!$H249=5,'Comanda Decor 2'!$C$24,IF('Comanda Decor 2'!$H249=6,'Comanda Decor 2'!$C$25,"Blank")))))),'Corespondenta ABS denumire-cod'!A:B,2,0)</f>
        <v/>
      </c>
      <c r="I222" s="3" t="str">
        <f>VLOOKUP(IF('Comanda Decor 2'!$I249=1,'Comanda Decor 2'!$C$20,IF('Comanda Decor 2'!$I249=2,'Comanda Decor 2'!$C$21,IF('Comanda Decor 2'!$I249=3,'Comanda Decor 2'!$C$22,IF('Comanda Decor 2'!$I249=4,'Comanda Decor 2'!$C$23,IF('Comanda Decor 2'!$I249=5,'Comanda Decor 2'!$C$24,IF('Comanda Decor 2'!$I249=6,'Comanda Decor 2'!$C$25,"Blank")))))),'Corespondenta ABS denumire-cod'!A:B,2,0)</f>
        <v/>
      </c>
      <c r="J222" s="3" t="str">
        <f>VLOOKUP(IF('Comanda Decor 2'!$J249=1,'Comanda Decor 2'!$C$20,IF('Comanda Decor 2'!$J249=2,'Comanda Decor 2'!$C$21,IF('Comanda Decor 2'!$J249=3,'Comanda Decor 2'!$C$22,IF('Comanda Decor 2'!$J249=4,'Comanda Decor 2'!$C$23,IF('Comanda Decor 2'!$J249=5,'Comanda Decor 2'!$C$24,IF('Comanda Decor 2'!$J249=6,'Comanda Decor 2'!$C$25,"Blank")))))),'Corespondenta ABS denumire-cod'!A:B,2,0)</f>
        <v/>
      </c>
      <c r="K222" s="3" t="str">
        <f>VLOOKUP(IF('Comanda Decor 2'!$K249=1,'Comanda Decor 2'!$C$20,IF('Comanda Decor 2'!$K249=2,'Comanda Decor 2'!$C$21,IF('Comanda Decor 2'!$K249=3,'Comanda Decor 2'!$C$22,IF('Comanda Decor 2'!$K249=4,'Comanda Decor 2'!$C$23,IF('Comanda Decor 2'!$K249=5,'Comanda Decor 2'!$C$24,IF('Comanda Decor 2'!$K249=6,'Comanda Decor 2'!$C$25,"Blank")))))),'Corespondenta ABS denumire-cod'!A:B,2,0)</f>
        <v/>
      </c>
      <c r="L222" s="3" t="str">
        <f>IF('Comanda Decor 2'!$D249&lt;&gt;0,VLOOKUP('Formula Cant 2'!$E221,'Grafica Cant'!$E$2:$F$17,2,0),"")</f>
        <v/>
      </c>
      <c r="M222" s="3" t="str">
        <f>IF('Comanda Decor 2'!$C249&lt;&gt;"",IF('Comanda Decor 2'!$L249&lt;&gt;"",'Comanda Decor 2'!$L249,""),"")</f>
        <v/>
      </c>
      <c r="N222" s="3" t="str">
        <f>IF('Comanda Decor 2'!$C249&lt;&gt;"",IF('Comanda Decor 2'!$C$12&lt;&gt;"",'Comanda Decor 2'!$C$12,""),"")</f>
        <v/>
      </c>
      <c r="O222" s="7" t="str">
        <f>IF('Comanda Decor 2'!$C249&lt;&gt;"",IF('Comanda Decor 2'!$C$10&lt;&gt;"",'Comanda Decor 2'!$C$10,""),"")</f>
        <v/>
      </c>
    </row>
    <row r="223" spans="1:15" x14ac:dyDescent="0.3">
      <c r="A223" s="3">
        <v>221</v>
      </c>
      <c r="B223" s="3" t="str">
        <f>IF('Comanda Decor 2'!$B250&lt;&gt;"",'Comanda Decor 2'!$B250,"")</f>
        <v/>
      </c>
      <c r="C223" s="3" t="str">
        <f>IF('Comanda Decor 2'!$C250&lt;&gt;"",'Comanda Decor 2'!$C250,"")</f>
        <v/>
      </c>
      <c r="D223" s="3" t="str">
        <f>IF('Comanda Decor 2'!$D250&lt;&gt;0,'Comanda Decor 2'!$D250,"")</f>
        <v/>
      </c>
      <c r="E223" s="3" t="str">
        <f>IF('Comanda Decor 2'!$E250&lt;&gt;0,'Comanda Decor 2'!$E250,"")</f>
        <v/>
      </c>
      <c r="F223" s="3" t="str">
        <f>IF('Comanda Decor 2'!$F250&lt;&gt;0,'Comanda Decor 2'!$F250,"")</f>
        <v/>
      </c>
      <c r="G223" s="3" t="str">
        <f>IF('Comanda Decor 2'!$C250="","",IF('Comanda Decor 2'!$G250="",1,0))</f>
        <v/>
      </c>
      <c r="H223" s="3" t="str">
        <f>VLOOKUP(IF('Comanda Decor 2'!$H250=1,'Comanda Decor 2'!$C$20,IF('Comanda Decor 2'!$H250=2,'Comanda Decor 2'!$C$21,IF('Comanda Decor 2'!$H250=3,'Comanda Decor 2'!$C$22,IF('Comanda Decor 2'!$H250=4,'Comanda Decor 2'!$C$23,IF('Comanda Decor 2'!$H250=5,'Comanda Decor 2'!$C$24,IF('Comanda Decor 2'!$H250=6,'Comanda Decor 2'!$C$25,"Blank")))))),'Corespondenta ABS denumire-cod'!A:B,2,0)</f>
        <v/>
      </c>
      <c r="I223" s="3" t="str">
        <f>VLOOKUP(IF('Comanda Decor 2'!$I250=1,'Comanda Decor 2'!$C$20,IF('Comanda Decor 2'!$I250=2,'Comanda Decor 2'!$C$21,IF('Comanda Decor 2'!$I250=3,'Comanda Decor 2'!$C$22,IF('Comanda Decor 2'!$I250=4,'Comanda Decor 2'!$C$23,IF('Comanda Decor 2'!$I250=5,'Comanda Decor 2'!$C$24,IF('Comanda Decor 2'!$I250=6,'Comanda Decor 2'!$C$25,"Blank")))))),'Corespondenta ABS denumire-cod'!A:B,2,0)</f>
        <v/>
      </c>
      <c r="J223" s="3" t="str">
        <f>VLOOKUP(IF('Comanda Decor 2'!$J250=1,'Comanda Decor 2'!$C$20,IF('Comanda Decor 2'!$J250=2,'Comanda Decor 2'!$C$21,IF('Comanda Decor 2'!$J250=3,'Comanda Decor 2'!$C$22,IF('Comanda Decor 2'!$J250=4,'Comanda Decor 2'!$C$23,IF('Comanda Decor 2'!$J250=5,'Comanda Decor 2'!$C$24,IF('Comanda Decor 2'!$J250=6,'Comanda Decor 2'!$C$25,"Blank")))))),'Corespondenta ABS denumire-cod'!A:B,2,0)</f>
        <v/>
      </c>
      <c r="K223" s="3" t="str">
        <f>VLOOKUP(IF('Comanda Decor 2'!$K250=1,'Comanda Decor 2'!$C$20,IF('Comanda Decor 2'!$K250=2,'Comanda Decor 2'!$C$21,IF('Comanda Decor 2'!$K250=3,'Comanda Decor 2'!$C$22,IF('Comanda Decor 2'!$K250=4,'Comanda Decor 2'!$C$23,IF('Comanda Decor 2'!$K250=5,'Comanda Decor 2'!$C$24,IF('Comanda Decor 2'!$K250=6,'Comanda Decor 2'!$C$25,"Blank")))))),'Corespondenta ABS denumire-cod'!A:B,2,0)</f>
        <v/>
      </c>
      <c r="L223" s="3" t="str">
        <f>IF('Comanda Decor 2'!$D250&lt;&gt;0,VLOOKUP('Formula Cant 2'!$E222,'Grafica Cant'!$E$2:$F$17,2,0),"")</f>
        <v/>
      </c>
      <c r="M223" s="3" t="str">
        <f>IF('Comanda Decor 2'!$C250&lt;&gt;"",IF('Comanda Decor 2'!$L250&lt;&gt;"",'Comanda Decor 2'!$L250,""),"")</f>
        <v/>
      </c>
      <c r="N223" s="3" t="str">
        <f>IF('Comanda Decor 2'!$C250&lt;&gt;"",IF('Comanda Decor 2'!$C$12&lt;&gt;"",'Comanda Decor 2'!$C$12,""),"")</f>
        <v/>
      </c>
      <c r="O223" s="7" t="str">
        <f>IF('Comanda Decor 2'!$C250&lt;&gt;"",IF('Comanda Decor 2'!$C$10&lt;&gt;"",'Comanda Decor 2'!$C$10,""),"")</f>
        <v/>
      </c>
    </row>
    <row r="224" spans="1:15" x14ac:dyDescent="0.3">
      <c r="A224" s="3">
        <v>222</v>
      </c>
      <c r="B224" s="3" t="str">
        <f>IF('Comanda Decor 2'!$B251&lt;&gt;"",'Comanda Decor 2'!$B251,"")</f>
        <v/>
      </c>
      <c r="C224" s="3" t="str">
        <f>IF('Comanda Decor 2'!$C251&lt;&gt;"",'Comanda Decor 2'!$C251,"")</f>
        <v/>
      </c>
      <c r="D224" s="3" t="str">
        <f>IF('Comanda Decor 2'!$D251&lt;&gt;0,'Comanda Decor 2'!$D251,"")</f>
        <v/>
      </c>
      <c r="E224" s="3" t="str">
        <f>IF('Comanda Decor 2'!$E251&lt;&gt;0,'Comanda Decor 2'!$E251,"")</f>
        <v/>
      </c>
      <c r="F224" s="3" t="str">
        <f>IF('Comanda Decor 2'!$F251&lt;&gt;0,'Comanda Decor 2'!$F251,"")</f>
        <v/>
      </c>
      <c r="G224" s="3" t="str">
        <f>IF('Comanda Decor 2'!$C251="","",IF('Comanda Decor 2'!$G251="",1,0))</f>
        <v/>
      </c>
      <c r="H224" s="3" t="str">
        <f>VLOOKUP(IF('Comanda Decor 2'!$H251=1,'Comanda Decor 2'!$C$20,IF('Comanda Decor 2'!$H251=2,'Comanda Decor 2'!$C$21,IF('Comanda Decor 2'!$H251=3,'Comanda Decor 2'!$C$22,IF('Comanda Decor 2'!$H251=4,'Comanda Decor 2'!$C$23,IF('Comanda Decor 2'!$H251=5,'Comanda Decor 2'!$C$24,IF('Comanda Decor 2'!$H251=6,'Comanda Decor 2'!$C$25,"Blank")))))),'Corespondenta ABS denumire-cod'!A:B,2,0)</f>
        <v/>
      </c>
      <c r="I224" s="3" t="str">
        <f>VLOOKUP(IF('Comanda Decor 2'!$I251=1,'Comanda Decor 2'!$C$20,IF('Comanda Decor 2'!$I251=2,'Comanda Decor 2'!$C$21,IF('Comanda Decor 2'!$I251=3,'Comanda Decor 2'!$C$22,IF('Comanda Decor 2'!$I251=4,'Comanda Decor 2'!$C$23,IF('Comanda Decor 2'!$I251=5,'Comanda Decor 2'!$C$24,IF('Comanda Decor 2'!$I251=6,'Comanda Decor 2'!$C$25,"Blank")))))),'Corespondenta ABS denumire-cod'!A:B,2,0)</f>
        <v/>
      </c>
      <c r="J224" s="3" t="str">
        <f>VLOOKUP(IF('Comanda Decor 2'!$J251=1,'Comanda Decor 2'!$C$20,IF('Comanda Decor 2'!$J251=2,'Comanda Decor 2'!$C$21,IF('Comanda Decor 2'!$J251=3,'Comanda Decor 2'!$C$22,IF('Comanda Decor 2'!$J251=4,'Comanda Decor 2'!$C$23,IF('Comanda Decor 2'!$J251=5,'Comanda Decor 2'!$C$24,IF('Comanda Decor 2'!$J251=6,'Comanda Decor 2'!$C$25,"Blank")))))),'Corespondenta ABS denumire-cod'!A:B,2,0)</f>
        <v/>
      </c>
      <c r="K224" s="3" t="str">
        <f>VLOOKUP(IF('Comanda Decor 2'!$K251=1,'Comanda Decor 2'!$C$20,IF('Comanda Decor 2'!$K251=2,'Comanda Decor 2'!$C$21,IF('Comanda Decor 2'!$K251=3,'Comanda Decor 2'!$C$22,IF('Comanda Decor 2'!$K251=4,'Comanda Decor 2'!$C$23,IF('Comanda Decor 2'!$K251=5,'Comanda Decor 2'!$C$24,IF('Comanda Decor 2'!$K251=6,'Comanda Decor 2'!$C$25,"Blank")))))),'Corespondenta ABS denumire-cod'!A:B,2,0)</f>
        <v/>
      </c>
      <c r="L224" s="3" t="str">
        <f>IF('Comanda Decor 2'!$D251&lt;&gt;0,VLOOKUP('Formula Cant 2'!$E223,'Grafica Cant'!$E$2:$F$17,2,0),"")</f>
        <v/>
      </c>
      <c r="M224" s="3" t="str">
        <f>IF('Comanda Decor 2'!$C251&lt;&gt;"",IF('Comanda Decor 2'!$L251&lt;&gt;"",'Comanda Decor 2'!$L251,""),"")</f>
        <v/>
      </c>
      <c r="N224" s="3" t="str">
        <f>IF('Comanda Decor 2'!$C251&lt;&gt;"",IF('Comanda Decor 2'!$C$12&lt;&gt;"",'Comanda Decor 2'!$C$12,""),"")</f>
        <v/>
      </c>
      <c r="O224" s="7" t="str">
        <f>IF('Comanda Decor 2'!$C251&lt;&gt;"",IF('Comanda Decor 2'!$C$10&lt;&gt;"",'Comanda Decor 2'!$C$10,""),"")</f>
        <v/>
      </c>
    </row>
    <row r="225" spans="1:15" x14ac:dyDescent="0.3">
      <c r="A225" s="3">
        <v>223</v>
      </c>
      <c r="B225" s="3" t="str">
        <f>IF('Comanda Decor 2'!$B252&lt;&gt;"",'Comanda Decor 2'!$B252,"")</f>
        <v/>
      </c>
      <c r="C225" s="3" t="str">
        <f>IF('Comanda Decor 2'!$C252&lt;&gt;"",'Comanda Decor 2'!$C252,"")</f>
        <v/>
      </c>
      <c r="D225" s="3" t="str">
        <f>IF('Comanda Decor 2'!$D252&lt;&gt;0,'Comanda Decor 2'!$D252,"")</f>
        <v/>
      </c>
      <c r="E225" s="3" t="str">
        <f>IF('Comanda Decor 2'!$E252&lt;&gt;0,'Comanda Decor 2'!$E252,"")</f>
        <v/>
      </c>
      <c r="F225" s="3" t="str">
        <f>IF('Comanda Decor 2'!$F252&lt;&gt;0,'Comanda Decor 2'!$F252,"")</f>
        <v/>
      </c>
      <c r="G225" s="3" t="str">
        <f>IF('Comanda Decor 2'!$C252="","",IF('Comanda Decor 2'!$G252="",1,0))</f>
        <v/>
      </c>
      <c r="H225" s="3" t="str">
        <f>VLOOKUP(IF('Comanda Decor 2'!$H252=1,'Comanda Decor 2'!$C$20,IF('Comanda Decor 2'!$H252=2,'Comanda Decor 2'!$C$21,IF('Comanda Decor 2'!$H252=3,'Comanda Decor 2'!$C$22,IF('Comanda Decor 2'!$H252=4,'Comanda Decor 2'!$C$23,IF('Comanda Decor 2'!$H252=5,'Comanda Decor 2'!$C$24,IF('Comanda Decor 2'!$H252=6,'Comanda Decor 2'!$C$25,"Blank")))))),'Corespondenta ABS denumire-cod'!A:B,2,0)</f>
        <v/>
      </c>
      <c r="I225" s="3" t="str">
        <f>VLOOKUP(IF('Comanda Decor 2'!$I252=1,'Comanda Decor 2'!$C$20,IF('Comanda Decor 2'!$I252=2,'Comanda Decor 2'!$C$21,IF('Comanda Decor 2'!$I252=3,'Comanda Decor 2'!$C$22,IF('Comanda Decor 2'!$I252=4,'Comanda Decor 2'!$C$23,IF('Comanda Decor 2'!$I252=5,'Comanda Decor 2'!$C$24,IF('Comanda Decor 2'!$I252=6,'Comanda Decor 2'!$C$25,"Blank")))))),'Corespondenta ABS denumire-cod'!A:B,2,0)</f>
        <v/>
      </c>
      <c r="J225" s="3" t="str">
        <f>VLOOKUP(IF('Comanda Decor 2'!$J252=1,'Comanda Decor 2'!$C$20,IF('Comanda Decor 2'!$J252=2,'Comanda Decor 2'!$C$21,IF('Comanda Decor 2'!$J252=3,'Comanda Decor 2'!$C$22,IF('Comanda Decor 2'!$J252=4,'Comanda Decor 2'!$C$23,IF('Comanda Decor 2'!$J252=5,'Comanda Decor 2'!$C$24,IF('Comanda Decor 2'!$J252=6,'Comanda Decor 2'!$C$25,"Blank")))))),'Corespondenta ABS denumire-cod'!A:B,2,0)</f>
        <v/>
      </c>
      <c r="K225" s="3" t="str">
        <f>VLOOKUP(IF('Comanda Decor 2'!$K252=1,'Comanda Decor 2'!$C$20,IF('Comanda Decor 2'!$K252=2,'Comanda Decor 2'!$C$21,IF('Comanda Decor 2'!$K252=3,'Comanda Decor 2'!$C$22,IF('Comanda Decor 2'!$K252=4,'Comanda Decor 2'!$C$23,IF('Comanda Decor 2'!$K252=5,'Comanda Decor 2'!$C$24,IF('Comanda Decor 2'!$K252=6,'Comanda Decor 2'!$C$25,"Blank")))))),'Corespondenta ABS denumire-cod'!A:B,2,0)</f>
        <v/>
      </c>
      <c r="L225" s="3" t="str">
        <f>IF('Comanda Decor 2'!$D252&lt;&gt;0,VLOOKUP('Formula Cant 2'!$E224,'Grafica Cant'!$E$2:$F$17,2,0),"")</f>
        <v/>
      </c>
      <c r="M225" s="3" t="str">
        <f>IF('Comanda Decor 2'!$C252&lt;&gt;"",IF('Comanda Decor 2'!$L252&lt;&gt;"",'Comanda Decor 2'!$L252,""),"")</f>
        <v/>
      </c>
      <c r="N225" s="3" t="str">
        <f>IF('Comanda Decor 2'!$C252&lt;&gt;"",IF('Comanda Decor 2'!$C$12&lt;&gt;"",'Comanda Decor 2'!$C$12,""),"")</f>
        <v/>
      </c>
      <c r="O225" s="7" t="str">
        <f>IF('Comanda Decor 2'!$C252&lt;&gt;"",IF('Comanda Decor 2'!$C$10&lt;&gt;"",'Comanda Decor 2'!$C$10,""),"")</f>
        <v/>
      </c>
    </row>
    <row r="226" spans="1:15" x14ac:dyDescent="0.3">
      <c r="A226" s="3">
        <v>224</v>
      </c>
      <c r="B226" s="3" t="str">
        <f>IF('Comanda Decor 2'!$B253&lt;&gt;"",'Comanda Decor 2'!$B253,"")</f>
        <v/>
      </c>
      <c r="C226" s="3" t="str">
        <f>IF('Comanda Decor 2'!$C253&lt;&gt;"",'Comanda Decor 2'!$C253,"")</f>
        <v/>
      </c>
      <c r="D226" s="3" t="str">
        <f>IF('Comanda Decor 2'!$D253&lt;&gt;0,'Comanda Decor 2'!$D253,"")</f>
        <v/>
      </c>
      <c r="E226" s="3" t="str">
        <f>IF('Comanda Decor 2'!$E253&lt;&gt;0,'Comanda Decor 2'!$E253,"")</f>
        <v/>
      </c>
      <c r="F226" s="3" t="str">
        <f>IF('Comanda Decor 2'!$F253&lt;&gt;0,'Comanda Decor 2'!$F253,"")</f>
        <v/>
      </c>
      <c r="G226" s="3" t="str">
        <f>IF('Comanda Decor 2'!$C253="","",IF('Comanda Decor 2'!$G253="",1,0))</f>
        <v/>
      </c>
      <c r="H226" s="3" t="str">
        <f>VLOOKUP(IF('Comanda Decor 2'!$H253=1,'Comanda Decor 2'!$C$20,IF('Comanda Decor 2'!$H253=2,'Comanda Decor 2'!$C$21,IF('Comanda Decor 2'!$H253=3,'Comanda Decor 2'!$C$22,IF('Comanda Decor 2'!$H253=4,'Comanda Decor 2'!$C$23,IF('Comanda Decor 2'!$H253=5,'Comanda Decor 2'!$C$24,IF('Comanda Decor 2'!$H253=6,'Comanda Decor 2'!$C$25,"Blank")))))),'Corespondenta ABS denumire-cod'!A:B,2,0)</f>
        <v/>
      </c>
      <c r="I226" s="3" t="str">
        <f>VLOOKUP(IF('Comanda Decor 2'!$I253=1,'Comanda Decor 2'!$C$20,IF('Comanda Decor 2'!$I253=2,'Comanda Decor 2'!$C$21,IF('Comanda Decor 2'!$I253=3,'Comanda Decor 2'!$C$22,IF('Comanda Decor 2'!$I253=4,'Comanda Decor 2'!$C$23,IF('Comanda Decor 2'!$I253=5,'Comanda Decor 2'!$C$24,IF('Comanda Decor 2'!$I253=6,'Comanda Decor 2'!$C$25,"Blank")))))),'Corespondenta ABS denumire-cod'!A:B,2,0)</f>
        <v/>
      </c>
      <c r="J226" s="3" t="str">
        <f>VLOOKUP(IF('Comanda Decor 2'!$J253=1,'Comanda Decor 2'!$C$20,IF('Comanda Decor 2'!$J253=2,'Comanda Decor 2'!$C$21,IF('Comanda Decor 2'!$J253=3,'Comanda Decor 2'!$C$22,IF('Comanda Decor 2'!$J253=4,'Comanda Decor 2'!$C$23,IF('Comanda Decor 2'!$J253=5,'Comanda Decor 2'!$C$24,IF('Comanda Decor 2'!$J253=6,'Comanda Decor 2'!$C$25,"Blank")))))),'Corespondenta ABS denumire-cod'!A:B,2,0)</f>
        <v/>
      </c>
      <c r="K226" s="3" t="str">
        <f>VLOOKUP(IF('Comanda Decor 2'!$K253=1,'Comanda Decor 2'!$C$20,IF('Comanda Decor 2'!$K253=2,'Comanda Decor 2'!$C$21,IF('Comanda Decor 2'!$K253=3,'Comanda Decor 2'!$C$22,IF('Comanda Decor 2'!$K253=4,'Comanda Decor 2'!$C$23,IF('Comanda Decor 2'!$K253=5,'Comanda Decor 2'!$C$24,IF('Comanda Decor 2'!$K253=6,'Comanda Decor 2'!$C$25,"Blank")))))),'Corespondenta ABS denumire-cod'!A:B,2,0)</f>
        <v/>
      </c>
      <c r="L226" s="3" t="str">
        <f>IF('Comanda Decor 2'!$D253&lt;&gt;0,VLOOKUP('Formula Cant 2'!$E225,'Grafica Cant'!$E$2:$F$17,2,0),"")</f>
        <v/>
      </c>
      <c r="M226" s="3" t="str">
        <f>IF('Comanda Decor 2'!$C253&lt;&gt;"",IF('Comanda Decor 2'!$L253&lt;&gt;"",'Comanda Decor 2'!$L253,""),"")</f>
        <v/>
      </c>
      <c r="N226" s="3" t="str">
        <f>IF('Comanda Decor 2'!$C253&lt;&gt;"",IF('Comanda Decor 2'!$C$12&lt;&gt;"",'Comanda Decor 2'!$C$12,""),"")</f>
        <v/>
      </c>
      <c r="O226" s="7" t="str">
        <f>IF('Comanda Decor 2'!$C253&lt;&gt;"",IF('Comanda Decor 2'!$C$10&lt;&gt;"",'Comanda Decor 2'!$C$10,""),"")</f>
        <v/>
      </c>
    </row>
    <row r="227" spans="1:15" x14ac:dyDescent="0.3">
      <c r="A227" s="3">
        <v>225</v>
      </c>
      <c r="B227" s="3" t="str">
        <f>IF('Comanda Decor 2'!$B254&lt;&gt;"",'Comanda Decor 2'!$B254,"")</f>
        <v/>
      </c>
      <c r="C227" s="3" t="str">
        <f>IF('Comanda Decor 2'!$C254&lt;&gt;"",'Comanda Decor 2'!$C254,"")</f>
        <v/>
      </c>
      <c r="D227" s="3" t="str">
        <f>IF('Comanda Decor 2'!$D254&lt;&gt;0,'Comanda Decor 2'!$D254,"")</f>
        <v/>
      </c>
      <c r="E227" s="3" t="str">
        <f>IF('Comanda Decor 2'!$E254&lt;&gt;0,'Comanda Decor 2'!$E254,"")</f>
        <v/>
      </c>
      <c r="F227" s="3" t="str">
        <f>IF('Comanda Decor 2'!$F254&lt;&gt;0,'Comanda Decor 2'!$F254,"")</f>
        <v/>
      </c>
      <c r="G227" s="3" t="str">
        <f>IF('Comanda Decor 2'!$C254="","",IF('Comanda Decor 2'!$G254="",1,0))</f>
        <v/>
      </c>
      <c r="H227" s="3" t="str">
        <f>VLOOKUP(IF('Comanda Decor 2'!$H254=1,'Comanda Decor 2'!$C$20,IF('Comanda Decor 2'!$H254=2,'Comanda Decor 2'!$C$21,IF('Comanda Decor 2'!$H254=3,'Comanda Decor 2'!$C$22,IF('Comanda Decor 2'!$H254=4,'Comanda Decor 2'!$C$23,IF('Comanda Decor 2'!$H254=5,'Comanda Decor 2'!$C$24,IF('Comanda Decor 2'!$H254=6,'Comanda Decor 2'!$C$25,"Blank")))))),'Corespondenta ABS denumire-cod'!A:B,2,0)</f>
        <v/>
      </c>
      <c r="I227" s="3" t="str">
        <f>VLOOKUP(IF('Comanda Decor 2'!$I254=1,'Comanda Decor 2'!$C$20,IF('Comanda Decor 2'!$I254=2,'Comanda Decor 2'!$C$21,IF('Comanda Decor 2'!$I254=3,'Comanda Decor 2'!$C$22,IF('Comanda Decor 2'!$I254=4,'Comanda Decor 2'!$C$23,IF('Comanda Decor 2'!$I254=5,'Comanda Decor 2'!$C$24,IF('Comanda Decor 2'!$I254=6,'Comanda Decor 2'!$C$25,"Blank")))))),'Corespondenta ABS denumire-cod'!A:B,2,0)</f>
        <v/>
      </c>
      <c r="J227" s="3" t="str">
        <f>VLOOKUP(IF('Comanda Decor 2'!$J254=1,'Comanda Decor 2'!$C$20,IF('Comanda Decor 2'!$J254=2,'Comanda Decor 2'!$C$21,IF('Comanda Decor 2'!$J254=3,'Comanda Decor 2'!$C$22,IF('Comanda Decor 2'!$J254=4,'Comanda Decor 2'!$C$23,IF('Comanda Decor 2'!$J254=5,'Comanda Decor 2'!$C$24,IF('Comanda Decor 2'!$J254=6,'Comanda Decor 2'!$C$25,"Blank")))))),'Corespondenta ABS denumire-cod'!A:B,2,0)</f>
        <v/>
      </c>
      <c r="K227" s="3" t="str">
        <f>VLOOKUP(IF('Comanda Decor 2'!$K254=1,'Comanda Decor 2'!$C$20,IF('Comanda Decor 2'!$K254=2,'Comanda Decor 2'!$C$21,IF('Comanda Decor 2'!$K254=3,'Comanda Decor 2'!$C$22,IF('Comanda Decor 2'!$K254=4,'Comanda Decor 2'!$C$23,IF('Comanda Decor 2'!$K254=5,'Comanda Decor 2'!$C$24,IF('Comanda Decor 2'!$K254=6,'Comanda Decor 2'!$C$25,"Blank")))))),'Corespondenta ABS denumire-cod'!A:B,2,0)</f>
        <v/>
      </c>
      <c r="L227" s="3" t="str">
        <f>IF('Comanda Decor 2'!$D254&lt;&gt;0,VLOOKUP('Formula Cant 2'!$E226,'Grafica Cant'!$E$2:$F$17,2,0),"")</f>
        <v/>
      </c>
      <c r="M227" s="3" t="str">
        <f>IF('Comanda Decor 2'!$C254&lt;&gt;"",IF('Comanda Decor 2'!$L254&lt;&gt;"",'Comanda Decor 2'!$L254,""),"")</f>
        <v/>
      </c>
      <c r="N227" s="3" t="str">
        <f>IF('Comanda Decor 2'!$C254&lt;&gt;"",IF('Comanda Decor 2'!$C$12&lt;&gt;"",'Comanda Decor 2'!$C$12,""),"")</f>
        <v/>
      </c>
      <c r="O227" s="7" t="str">
        <f>IF('Comanda Decor 2'!$C254&lt;&gt;"",IF('Comanda Decor 2'!$C$10&lt;&gt;"",'Comanda Decor 2'!$C$10,""),"")</f>
        <v/>
      </c>
    </row>
    <row r="228" spans="1:15" x14ac:dyDescent="0.3">
      <c r="A228" s="3">
        <v>226</v>
      </c>
      <c r="B228" s="3" t="str">
        <f>IF('Comanda Decor 2'!$B255&lt;&gt;"",'Comanda Decor 2'!$B255,"")</f>
        <v/>
      </c>
      <c r="C228" s="3" t="str">
        <f>IF('Comanda Decor 2'!$C255&lt;&gt;"",'Comanda Decor 2'!$C255,"")</f>
        <v/>
      </c>
      <c r="D228" s="3" t="str">
        <f>IF('Comanda Decor 2'!$D255&lt;&gt;0,'Comanda Decor 2'!$D255,"")</f>
        <v/>
      </c>
      <c r="E228" s="3" t="str">
        <f>IF('Comanda Decor 2'!$E255&lt;&gt;0,'Comanda Decor 2'!$E255,"")</f>
        <v/>
      </c>
      <c r="F228" s="3" t="str">
        <f>IF('Comanda Decor 2'!$F255&lt;&gt;0,'Comanda Decor 2'!$F255,"")</f>
        <v/>
      </c>
      <c r="G228" s="3" t="str">
        <f>IF('Comanda Decor 2'!$C255="","",IF('Comanda Decor 2'!$G255="",1,0))</f>
        <v/>
      </c>
      <c r="H228" s="3" t="str">
        <f>VLOOKUP(IF('Comanda Decor 2'!$H255=1,'Comanda Decor 2'!$C$20,IF('Comanda Decor 2'!$H255=2,'Comanda Decor 2'!$C$21,IF('Comanda Decor 2'!$H255=3,'Comanda Decor 2'!$C$22,IF('Comanda Decor 2'!$H255=4,'Comanda Decor 2'!$C$23,IF('Comanda Decor 2'!$H255=5,'Comanda Decor 2'!$C$24,IF('Comanda Decor 2'!$H255=6,'Comanda Decor 2'!$C$25,"Blank")))))),'Corespondenta ABS denumire-cod'!A:B,2,0)</f>
        <v/>
      </c>
      <c r="I228" s="3" t="str">
        <f>VLOOKUP(IF('Comanda Decor 2'!$I255=1,'Comanda Decor 2'!$C$20,IF('Comanda Decor 2'!$I255=2,'Comanda Decor 2'!$C$21,IF('Comanda Decor 2'!$I255=3,'Comanda Decor 2'!$C$22,IF('Comanda Decor 2'!$I255=4,'Comanda Decor 2'!$C$23,IF('Comanda Decor 2'!$I255=5,'Comanda Decor 2'!$C$24,IF('Comanda Decor 2'!$I255=6,'Comanda Decor 2'!$C$25,"Blank")))))),'Corespondenta ABS denumire-cod'!A:B,2,0)</f>
        <v/>
      </c>
      <c r="J228" s="3" t="str">
        <f>VLOOKUP(IF('Comanda Decor 2'!$J255=1,'Comanda Decor 2'!$C$20,IF('Comanda Decor 2'!$J255=2,'Comanda Decor 2'!$C$21,IF('Comanda Decor 2'!$J255=3,'Comanda Decor 2'!$C$22,IF('Comanda Decor 2'!$J255=4,'Comanda Decor 2'!$C$23,IF('Comanda Decor 2'!$J255=5,'Comanda Decor 2'!$C$24,IF('Comanda Decor 2'!$J255=6,'Comanda Decor 2'!$C$25,"Blank")))))),'Corespondenta ABS denumire-cod'!A:B,2,0)</f>
        <v/>
      </c>
      <c r="K228" s="3" t="str">
        <f>VLOOKUP(IF('Comanda Decor 2'!$K255=1,'Comanda Decor 2'!$C$20,IF('Comanda Decor 2'!$K255=2,'Comanda Decor 2'!$C$21,IF('Comanda Decor 2'!$K255=3,'Comanda Decor 2'!$C$22,IF('Comanda Decor 2'!$K255=4,'Comanda Decor 2'!$C$23,IF('Comanda Decor 2'!$K255=5,'Comanda Decor 2'!$C$24,IF('Comanda Decor 2'!$K255=6,'Comanda Decor 2'!$C$25,"Blank")))))),'Corespondenta ABS denumire-cod'!A:B,2,0)</f>
        <v/>
      </c>
      <c r="L228" s="3" t="str">
        <f>IF('Comanda Decor 2'!$D255&lt;&gt;0,VLOOKUP('Formula Cant 2'!$E227,'Grafica Cant'!$E$2:$F$17,2,0),"")</f>
        <v/>
      </c>
      <c r="M228" s="3" t="str">
        <f>IF('Comanda Decor 2'!$C255&lt;&gt;"",IF('Comanda Decor 2'!$L255&lt;&gt;"",'Comanda Decor 2'!$L255,""),"")</f>
        <v/>
      </c>
      <c r="N228" s="3" t="str">
        <f>IF('Comanda Decor 2'!$C255&lt;&gt;"",IF('Comanda Decor 2'!$C$12&lt;&gt;"",'Comanda Decor 2'!$C$12,""),"")</f>
        <v/>
      </c>
      <c r="O228" s="7" t="str">
        <f>IF('Comanda Decor 2'!$C255&lt;&gt;"",IF('Comanda Decor 2'!$C$10&lt;&gt;"",'Comanda Decor 2'!$C$10,""),"")</f>
        <v/>
      </c>
    </row>
    <row r="229" spans="1:15" x14ac:dyDescent="0.3">
      <c r="A229" s="3">
        <v>227</v>
      </c>
      <c r="B229" s="3" t="str">
        <f>IF('Comanda Decor 2'!$B256&lt;&gt;"",'Comanda Decor 2'!$B256,"")</f>
        <v/>
      </c>
      <c r="C229" s="3" t="str">
        <f>IF('Comanda Decor 2'!$C256&lt;&gt;"",'Comanda Decor 2'!$C256,"")</f>
        <v/>
      </c>
      <c r="D229" s="3" t="str">
        <f>IF('Comanda Decor 2'!$D256&lt;&gt;0,'Comanda Decor 2'!$D256,"")</f>
        <v/>
      </c>
      <c r="E229" s="3" t="str">
        <f>IF('Comanda Decor 2'!$E256&lt;&gt;0,'Comanda Decor 2'!$E256,"")</f>
        <v/>
      </c>
      <c r="F229" s="3" t="str">
        <f>IF('Comanda Decor 2'!$F256&lt;&gt;0,'Comanda Decor 2'!$F256,"")</f>
        <v/>
      </c>
      <c r="G229" s="3" t="str">
        <f>IF('Comanda Decor 2'!$C256="","",IF('Comanda Decor 2'!$G256="",1,0))</f>
        <v/>
      </c>
      <c r="H229" s="3" t="str">
        <f>VLOOKUP(IF('Comanda Decor 2'!$H256=1,'Comanda Decor 2'!$C$20,IF('Comanda Decor 2'!$H256=2,'Comanda Decor 2'!$C$21,IF('Comanda Decor 2'!$H256=3,'Comanda Decor 2'!$C$22,IF('Comanda Decor 2'!$H256=4,'Comanda Decor 2'!$C$23,IF('Comanda Decor 2'!$H256=5,'Comanda Decor 2'!$C$24,IF('Comanda Decor 2'!$H256=6,'Comanda Decor 2'!$C$25,"Blank")))))),'Corespondenta ABS denumire-cod'!A:B,2,0)</f>
        <v/>
      </c>
      <c r="I229" s="3" t="str">
        <f>VLOOKUP(IF('Comanda Decor 2'!$I256=1,'Comanda Decor 2'!$C$20,IF('Comanda Decor 2'!$I256=2,'Comanda Decor 2'!$C$21,IF('Comanda Decor 2'!$I256=3,'Comanda Decor 2'!$C$22,IF('Comanda Decor 2'!$I256=4,'Comanda Decor 2'!$C$23,IF('Comanda Decor 2'!$I256=5,'Comanda Decor 2'!$C$24,IF('Comanda Decor 2'!$I256=6,'Comanda Decor 2'!$C$25,"Blank")))))),'Corespondenta ABS denumire-cod'!A:B,2,0)</f>
        <v/>
      </c>
      <c r="J229" s="3" t="str">
        <f>VLOOKUP(IF('Comanda Decor 2'!$J256=1,'Comanda Decor 2'!$C$20,IF('Comanda Decor 2'!$J256=2,'Comanda Decor 2'!$C$21,IF('Comanda Decor 2'!$J256=3,'Comanda Decor 2'!$C$22,IF('Comanda Decor 2'!$J256=4,'Comanda Decor 2'!$C$23,IF('Comanda Decor 2'!$J256=5,'Comanda Decor 2'!$C$24,IF('Comanda Decor 2'!$J256=6,'Comanda Decor 2'!$C$25,"Blank")))))),'Corespondenta ABS denumire-cod'!A:B,2,0)</f>
        <v/>
      </c>
      <c r="K229" s="3" t="str">
        <f>VLOOKUP(IF('Comanda Decor 2'!$K256=1,'Comanda Decor 2'!$C$20,IF('Comanda Decor 2'!$K256=2,'Comanda Decor 2'!$C$21,IF('Comanda Decor 2'!$K256=3,'Comanda Decor 2'!$C$22,IF('Comanda Decor 2'!$K256=4,'Comanda Decor 2'!$C$23,IF('Comanda Decor 2'!$K256=5,'Comanda Decor 2'!$C$24,IF('Comanda Decor 2'!$K256=6,'Comanda Decor 2'!$C$25,"Blank")))))),'Corespondenta ABS denumire-cod'!A:B,2,0)</f>
        <v/>
      </c>
      <c r="L229" s="3" t="str">
        <f>IF('Comanda Decor 2'!$D256&lt;&gt;0,VLOOKUP('Formula Cant 2'!$E228,'Grafica Cant'!$E$2:$F$17,2,0),"")</f>
        <v/>
      </c>
      <c r="M229" s="3" t="str">
        <f>IF('Comanda Decor 2'!$C256&lt;&gt;"",IF('Comanda Decor 2'!$L256&lt;&gt;"",'Comanda Decor 2'!$L256,""),"")</f>
        <v/>
      </c>
      <c r="N229" s="3" t="str">
        <f>IF('Comanda Decor 2'!$C256&lt;&gt;"",IF('Comanda Decor 2'!$C$12&lt;&gt;"",'Comanda Decor 2'!$C$12,""),"")</f>
        <v/>
      </c>
      <c r="O229" s="7" t="str">
        <f>IF('Comanda Decor 2'!$C256&lt;&gt;"",IF('Comanda Decor 2'!$C$10&lt;&gt;"",'Comanda Decor 2'!$C$10,""),"")</f>
        <v/>
      </c>
    </row>
    <row r="230" spans="1:15" x14ac:dyDescent="0.3">
      <c r="A230" s="3">
        <v>228</v>
      </c>
      <c r="B230" s="3" t="str">
        <f>IF('Comanda Decor 2'!$B257&lt;&gt;"",'Comanda Decor 2'!$B257,"")</f>
        <v/>
      </c>
      <c r="C230" s="3" t="str">
        <f>IF('Comanda Decor 2'!$C257&lt;&gt;"",'Comanda Decor 2'!$C257,"")</f>
        <v/>
      </c>
      <c r="D230" s="3" t="str">
        <f>IF('Comanda Decor 2'!$D257&lt;&gt;0,'Comanda Decor 2'!$D257,"")</f>
        <v/>
      </c>
      <c r="E230" s="3" t="str">
        <f>IF('Comanda Decor 2'!$E257&lt;&gt;0,'Comanda Decor 2'!$E257,"")</f>
        <v/>
      </c>
      <c r="F230" s="3" t="str">
        <f>IF('Comanda Decor 2'!$F257&lt;&gt;0,'Comanda Decor 2'!$F257,"")</f>
        <v/>
      </c>
      <c r="G230" s="3" t="str">
        <f>IF('Comanda Decor 2'!$C257="","",IF('Comanda Decor 2'!$G257="",1,0))</f>
        <v/>
      </c>
      <c r="H230" s="3" t="str">
        <f>VLOOKUP(IF('Comanda Decor 2'!$H257=1,'Comanda Decor 2'!$C$20,IF('Comanda Decor 2'!$H257=2,'Comanda Decor 2'!$C$21,IF('Comanda Decor 2'!$H257=3,'Comanda Decor 2'!$C$22,IF('Comanda Decor 2'!$H257=4,'Comanda Decor 2'!$C$23,IF('Comanda Decor 2'!$H257=5,'Comanda Decor 2'!$C$24,IF('Comanda Decor 2'!$H257=6,'Comanda Decor 2'!$C$25,"Blank")))))),'Corespondenta ABS denumire-cod'!A:B,2,0)</f>
        <v/>
      </c>
      <c r="I230" s="3" t="str">
        <f>VLOOKUP(IF('Comanda Decor 2'!$I257=1,'Comanda Decor 2'!$C$20,IF('Comanda Decor 2'!$I257=2,'Comanda Decor 2'!$C$21,IF('Comanda Decor 2'!$I257=3,'Comanda Decor 2'!$C$22,IF('Comanda Decor 2'!$I257=4,'Comanda Decor 2'!$C$23,IF('Comanda Decor 2'!$I257=5,'Comanda Decor 2'!$C$24,IF('Comanda Decor 2'!$I257=6,'Comanda Decor 2'!$C$25,"Blank")))))),'Corespondenta ABS denumire-cod'!A:B,2,0)</f>
        <v/>
      </c>
      <c r="J230" s="3" t="str">
        <f>VLOOKUP(IF('Comanda Decor 2'!$J257=1,'Comanda Decor 2'!$C$20,IF('Comanda Decor 2'!$J257=2,'Comanda Decor 2'!$C$21,IF('Comanda Decor 2'!$J257=3,'Comanda Decor 2'!$C$22,IF('Comanda Decor 2'!$J257=4,'Comanda Decor 2'!$C$23,IF('Comanda Decor 2'!$J257=5,'Comanda Decor 2'!$C$24,IF('Comanda Decor 2'!$J257=6,'Comanda Decor 2'!$C$25,"Blank")))))),'Corespondenta ABS denumire-cod'!A:B,2,0)</f>
        <v/>
      </c>
      <c r="K230" s="3" t="str">
        <f>VLOOKUP(IF('Comanda Decor 2'!$K257=1,'Comanda Decor 2'!$C$20,IF('Comanda Decor 2'!$K257=2,'Comanda Decor 2'!$C$21,IF('Comanda Decor 2'!$K257=3,'Comanda Decor 2'!$C$22,IF('Comanda Decor 2'!$K257=4,'Comanda Decor 2'!$C$23,IF('Comanda Decor 2'!$K257=5,'Comanda Decor 2'!$C$24,IF('Comanda Decor 2'!$K257=6,'Comanda Decor 2'!$C$25,"Blank")))))),'Corespondenta ABS denumire-cod'!A:B,2,0)</f>
        <v/>
      </c>
      <c r="L230" s="3" t="str">
        <f>IF('Comanda Decor 2'!$D257&lt;&gt;0,VLOOKUP('Formula Cant 2'!$E229,'Grafica Cant'!$E$2:$F$17,2,0),"")</f>
        <v/>
      </c>
      <c r="M230" s="3" t="str">
        <f>IF('Comanda Decor 2'!$C257&lt;&gt;"",IF('Comanda Decor 2'!$L257&lt;&gt;"",'Comanda Decor 2'!$L257,""),"")</f>
        <v/>
      </c>
      <c r="N230" s="3" t="str">
        <f>IF('Comanda Decor 2'!$C257&lt;&gt;"",IF('Comanda Decor 2'!$C$12&lt;&gt;"",'Comanda Decor 2'!$C$12,""),"")</f>
        <v/>
      </c>
      <c r="O230" s="7" t="str">
        <f>IF('Comanda Decor 2'!$C257&lt;&gt;"",IF('Comanda Decor 2'!$C$10&lt;&gt;"",'Comanda Decor 2'!$C$10,""),"")</f>
        <v/>
      </c>
    </row>
    <row r="231" spans="1:15" x14ac:dyDescent="0.3">
      <c r="A231" s="3">
        <v>229</v>
      </c>
      <c r="B231" s="3" t="str">
        <f>IF('Comanda Decor 2'!$B258&lt;&gt;"",'Comanda Decor 2'!$B258,"")</f>
        <v/>
      </c>
      <c r="C231" s="3" t="str">
        <f>IF('Comanda Decor 2'!$C258&lt;&gt;"",'Comanda Decor 2'!$C258,"")</f>
        <v/>
      </c>
      <c r="D231" s="3" t="str">
        <f>IF('Comanda Decor 2'!$D258&lt;&gt;0,'Comanda Decor 2'!$D258,"")</f>
        <v/>
      </c>
      <c r="E231" s="3" t="str">
        <f>IF('Comanda Decor 2'!$E258&lt;&gt;0,'Comanda Decor 2'!$E258,"")</f>
        <v/>
      </c>
      <c r="F231" s="3" t="str">
        <f>IF('Comanda Decor 2'!$F258&lt;&gt;0,'Comanda Decor 2'!$F258,"")</f>
        <v/>
      </c>
      <c r="G231" s="3" t="str">
        <f>IF('Comanda Decor 2'!$C258="","",IF('Comanda Decor 2'!$G258="",1,0))</f>
        <v/>
      </c>
      <c r="H231" s="3" t="str">
        <f>VLOOKUP(IF('Comanda Decor 2'!$H258=1,'Comanda Decor 2'!$C$20,IF('Comanda Decor 2'!$H258=2,'Comanda Decor 2'!$C$21,IF('Comanda Decor 2'!$H258=3,'Comanda Decor 2'!$C$22,IF('Comanda Decor 2'!$H258=4,'Comanda Decor 2'!$C$23,IF('Comanda Decor 2'!$H258=5,'Comanda Decor 2'!$C$24,IF('Comanda Decor 2'!$H258=6,'Comanda Decor 2'!$C$25,"Blank")))))),'Corespondenta ABS denumire-cod'!A:B,2,0)</f>
        <v/>
      </c>
      <c r="I231" s="3" t="str">
        <f>VLOOKUP(IF('Comanda Decor 2'!$I258=1,'Comanda Decor 2'!$C$20,IF('Comanda Decor 2'!$I258=2,'Comanda Decor 2'!$C$21,IF('Comanda Decor 2'!$I258=3,'Comanda Decor 2'!$C$22,IF('Comanda Decor 2'!$I258=4,'Comanda Decor 2'!$C$23,IF('Comanda Decor 2'!$I258=5,'Comanda Decor 2'!$C$24,IF('Comanda Decor 2'!$I258=6,'Comanda Decor 2'!$C$25,"Blank")))))),'Corespondenta ABS denumire-cod'!A:B,2,0)</f>
        <v/>
      </c>
      <c r="J231" s="3" t="str">
        <f>VLOOKUP(IF('Comanda Decor 2'!$J258=1,'Comanda Decor 2'!$C$20,IF('Comanda Decor 2'!$J258=2,'Comanda Decor 2'!$C$21,IF('Comanda Decor 2'!$J258=3,'Comanda Decor 2'!$C$22,IF('Comanda Decor 2'!$J258=4,'Comanda Decor 2'!$C$23,IF('Comanda Decor 2'!$J258=5,'Comanda Decor 2'!$C$24,IF('Comanda Decor 2'!$J258=6,'Comanda Decor 2'!$C$25,"Blank")))))),'Corespondenta ABS denumire-cod'!A:B,2,0)</f>
        <v/>
      </c>
      <c r="K231" s="3" t="str">
        <f>VLOOKUP(IF('Comanda Decor 2'!$K258=1,'Comanda Decor 2'!$C$20,IF('Comanda Decor 2'!$K258=2,'Comanda Decor 2'!$C$21,IF('Comanda Decor 2'!$K258=3,'Comanda Decor 2'!$C$22,IF('Comanda Decor 2'!$K258=4,'Comanda Decor 2'!$C$23,IF('Comanda Decor 2'!$K258=5,'Comanda Decor 2'!$C$24,IF('Comanda Decor 2'!$K258=6,'Comanda Decor 2'!$C$25,"Blank")))))),'Corespondenta ABS denumire-cod'!A:B,2,0)</f>
        <v/>
      </c>
      <c r="L231" s="3" t="str">
        <f>IF('Comanda Decor 2'!$D258&lt;&gt;0,VLOOKUP('Formula Cant 2'!$E230,'Grafica Cant'!$E$2:$F$17,2,0),"")</f>
        <v/>
      </c>
      <c r="M231" s="3" t="str">
        <f>IF('Comanda Decor 2'!$C258&lt;&gt;"",IF('Comanda Decor 2'!$L258&lt;&gt;"",'Comanda Decor 2'!$L258,""),"")</f>
        <v/>
      </c>
      <c r="N231" s="3" t="str">
        <f>IF('Comanda Decor 2'!$C258&lt;&gt;"",IF('Comanda Decor 2'!$C$12&lt;&gt;"",'Comanda Decor 2'!$C$12,""),"")</f>
        <v/>
      </c>
      <c r="O231" s="7" t="str">
        <f>IF('Comanda Decor 2'!$C258&lt;&gt;"",IF('Comanda Decor 2'!$C$10&lt;&gt;"",'Comanda Decor 2'!$C$10,""),"")</f>
        <v/>
      </c>
    </row>
    <row r="232" spans="1:15" x14ac:dyDescent="0.3">
      <c r="A232" s="3">
        <v>230</v>
      </c>
      <c r="B232" s="3" t="str">
        <f>IF('Comanda Decor 2'!$B259&lt;&gt;"",'Comanda Decor 2'!$B259,"")</f>
        <v/>
      </c>
      <c r="C232" s="3" t="str">
        <f>IF('Comanda Decor 2'!$C259&lt;&gt;"",'Comanda Decor 2'!$C259,"")</f>
        <v/>
      </c>
      <c r="D232" s="3" t="str">
        <f>IF('Comanda Decor 2'!$D259&lt;&gt;0,'Comanda Decor 2'!$D259,"")</f>
        <v/>
      </c>
      <c r="E232" s="3" t="str">
        <f>IF('Comanda Decor 2'!$E259&lt;&gt;0,'Comanda Decor 2'!$E259,"")</f>
        <v/>
      </c>
      <c r="F232" s="3" t="str">
        <f>IF('Comanda Decor 2'!$F259&lt;&gt;0,'Comanda Decor 2'!$F259,"")</f>
        <v/>
      </c>
      <c r="G232" s="3" t="str">
        <f>IF('Comanda Decor 2'!$C259="","",IF('Comanda Decor 2'!$G259="",1,0))</f>
        <v/>
      </c>
      <c r="H232" s="3" t="str">
        <f>VLOOKUP(IF('Comanda Decor 2'!$H259=1,'Comanda Decor 2'!$C$20,IF('Comanda Decor 2'!$H259=2,'Comanda Decor 2'!$C$21,IF('Comanda Decor 2'!$H259=3,'Comanda Decor 2'!$C$22,IF('Comanda Decor 2'!$H259=4,'Comanda Decor 2'!$C$23,IF('Comanda Decor 2'!$H259=5,'Comanda Decor 2'!$C$24,IF('Comanda Decor 2'!$H259=6,'Comanda Decor 2'!$C$25,"Blank")))))),'Corespondenta ABS denumire-cod'!A:B,2,0)</f>
        <v/>
      </c>
      <c r="I232" s="3" t="str">
        <f>VLOOKUP(IF('Comanda Decor 2'!$I259=1,'Comanda Decor 2'!$C$20,IF('Comanda Decor 2'!$I259=2,'Comanda Decor 2'!$C$21,IF('Comanda Decor 2'!$I259=3,'Comanda Decor 2'!$C$22,IF('Comanda Decor 2'!$I259=4,'Comanda Decor 2'!$C$23,IF('Comanda Decor 2'!$I259=5,'Comanda Decor 2'!$C$24,IF('Comanda Decor 2'!$I259=6,'Comanda Decor 2'!$C$25,"Blank")))))),'Corespondenta ABS denumire-cod'!A:B,2,0)</f>
        <v/>
      </c>
      <c r="J232" s="3" t="str">
        <f>VLOOKUP(IF('Comanda Decor 2'!$J259=1,'Comanda Decor 2'!$C$20,IF('Comanda Decor 2'!$J259=2,'Comanda Decor 2'!$C$21,IF('Comanda Decor 2'!$J259=3,'Comanda Decor 2'!$C$22,IF('Comanda Decor 2'!$J259=4,'Comanda Decor 2'!$C$23,IF('Comanda Decor 2'!$J259=5,'Comanda Decor 2'!$C$24,IF('Comanda Decor 2'!$J259=6,'Comanda Decor 2'!$C$25,"Blank")))))),'Corespondenta ABS denumire-cod'!A:B,2,0)</f>
        <v/>
      </c>
      <c r="K232" s="3" t="str">
        <f>VLOOKUP(IF('Comanda Decor 2'!$K259=1,'Comanda Decor 2'!$C$20,IF('Comanda Decor 2'!$K259=2,'Comanda Decor 2'!$C$21,IF('Comanda Decor 2'!$K259=3,'Comanda Decor 2'!$C$22,IF('Comanda Decor 2'!$K259=4,'Comanda Decor 2'!$C$23,IF('Comanda Decor 2'!$K259=5,'Comanda Decor 2'!$C$24,IF('Comanda Decor 2'!$K259=6,'Comanda Decor 2'!$C$25,"Blank")))))),'Corespondenta ABS denumire-cod'!A:B,2,0)</f>
        <v/>
      </c>
      <c r="L232" s="3" t="str">
        <f>IF('Comanda Decor 2'!$D259&lt;&gt;0,VLOOKUP('Formula Cant 2'!$E231,'Grafica Cant'!$E$2:$F$17,2,0),"")</f>
        <v/>
      </c>
      <c r="M232" s="3" t="str">
        <f>IF('Comanda Decor 2'!$C259&lt;&gt;"",IF('Comanda Decor 2'!$L259&lt;&gt;"",'Comanda Decor 2'!$L259,""),"")</f>
        <v/>
      </c>
      <c r="N232" s="3" t="str">
        <f>IF('Comanda Decor 2'!$C259&lt;&gt;"",IF('Comanda Decor 2'!$C$12&lt;&gt;"",'Comanda Decor 2'!$C$12,""),"")</f>
        <v/>
      </c>
      <c r="O232" s="7" t="str">
        <f>IF('Comanda Decor 2'!$C259&lt;&gt;"",IF('Comanda Decor 2'!$C$10&lt;&gt;"",'Comanda Decor 2'!$C$10,""),"")</f>
        <v/>
      </c>
    </row>
    <row r="233" spans="1:15" x14ac:dyDescent="0.3">
      <c r="A233" s="3">
        <v>231</v>
      </c>
      <c r="B233" s="3" t="str">
        <f>IF('Comanda Decor 2'!$B260&lt;&gt;"",'Comanda Decor 2'!$B260,"")</f>
        <v/>
      </c>
      <c r="C233" s="3" t="str">
        <f>IF('Comanda Decor 2'!$C260&lt;&gt;"",'Comanda Decor 2'!$C260,"")</f>
        <v/>
      </c>
      <c r="D233" s="3" t="str">
        <f>IF('Comanda Decor 2'!$D260&lt;&gt;0,'Comanda Decor 2'!$D260,"")</f>
        <v/>
      </c>
      <c r="E233" s="3" t="str">
        <f>IF('Comanda Decor 2'!$E260&lt;&gt;0,'Comanda Decor 2'!$E260,"")</f>
        <v/>
      </c>
      <c r="F233" s="3" t="str">
        <f>IF('Comanda Decor 2'!$F260&lt;&gt;0,'Comanda Decor 2'!$F260,"")</f>
        <v/>
      </c>
      <c r="G233" s="3" t="str">
        <f>IF('Comanda Decor 2'!$C260="","",IF('Comanda Decor 2'!$G260="",1,0))</f>
        <v/>
      </c>
      <c r="H233" s="3" t="str">
        <f>VLOOKUP(IF('Comanda Decor 2'!$H260=1,'Comanda Decor 2'!$C$20,IF('Comanda Decor 2'!$H260=2,'Comanda Decor 2'!$C$21,IF('Comanda Decor 2'!$H260=3,'Comanda Decor 2'!$C$22,IF('Comanda Decor 2'!$H260=4,'Comanda Decor 2'!$C$23,IF('Comanda Decor 2'!$H260=5,'Comanda Decor 2'!$C$24,IF('Comanda Decor 2'!$H260=6,'Comanda Decor 2'!$C$25,"Blank")))))),'Corespondenta ABS denumire-cod'!A:B,2,0)</f>
        <v/>
      </c>
      <c r="I233" s="3" t="str">
        <f>VLOOKUP(IF('Comanda Decor 2'!$I260=1,'Comanda Decor 2'!$C$20,IF('Comanda Decor 2'!$I260=2,'Comanda Decor 2'!$C$21,IF('Comanda Decor 2'!$I260=3,'Comanda Decor 2'!$C$22,IF('Comanda Decor 2'!$I260=4,'Comanda Decor 2'!$C$23,IF('Comanda Decor 2'!$I260=5,'Comanda Decor 2'!$C$24,IF('Comanda Decor 2'!$I260=6,'Comanda Decor 2'!$C$25,"Blank")))))),'Corespondenta ABS denumire-cod'!A:B,2,0)</f>
        <v/>
      </c>
      <c r="J233" s="3" t="str">
        <f>VLOOKUP(IF('Comanda Decor 2'!$J260=1,'Comanda Decor 2'!$C$20,IF('Comanda Decor 2'!$J260=2,'Comanda Decor 2'!$C$21,IF('Comanda Decor 2'!$J260=3,'Comanda Decor 2'!$C$22,IF('Comanda Decor 2'!$J260=4,'Comanda Decor 2'!$C$23,IF('Comanda Decor 2'!$J260=5,'Comanda Decor 2'!$C$24,IF('Comanda Decor 2'!$J260=6,'Comanda Decor 2'!$C$25,"Blank")))))),'Corespondenta ABS denumire-cod'!A:B,2,0)</f>
        <v/>
      </c>
      <c r="K233" s="3" t="str">
        <f>VLOOKUP(IF('Comanda Decor 2'!$K260=1,'Comanda Decor 2'!$C$20,IF('Comanda Decor 2'!$K260=2,'Comanda Decor 2'!$C$21,IF('Comanda Decor 2'!$K260=3,'Comanda Decor 2'!$C$22,IF('Comanda Decor 2'!$K260=4,'Comanda Decor 2'!$C$23,IF('Comanda Decor 2'!$K260=5,'Comanda Decor 2'!$C$24,IF('Comanda Decor 2'!$K260=6,'Comanda Decor 2'!$C$25,"Blank")))))),'Corespondenta ABS denumire-cod'!A:B,2,0)</f>
        <v/>
      </c>
      <c r="L233" s="3" t="str">
        <f>IF('Comanda Decor 2'!$D260&lt;&gt;0,VLOOKUP('Formula Cant 2'!$E232,'Grafica Cant'!$E$2:$F$17,2,0),"")</f>
        <v/>
      </c>
      <c r="M233" s="3" t="str">
        <f>IF('Comanda Decor 2'!$C260&lt;&gt;"",IF('Comanda Decor 2'!$L260&lt;&gt;"",'Comanda Decor 2'!$L260,""),"")</f>
        <v/>
      </c>
      <c r="N233" s="3" t="str">
        <f>IF('Comanda Decor 2'!$C260&lt;&gt;"",IF('Comanda Decor 2'!$C$12&lt;&gt;"",'Comanda Decor 2'!$C$12,""),"")</f>
        <v/>
      </c>
      <c r="O233" s="7" t="str">
        <f>IF('Comanda Decor 2'!$C260&lt;&gt;"",IF('Comanda Decor 2'!$C$10&lt;&gt;"",'Comanda Decor 2'!$C$10,""),"")</f>
        <v/>
      </c>
    </row>
    <row r="234" spans="1:15" x14ac:dyDescent="0.3">
      <c r="A234" s="3">
        <v>232</v>
      </c>
      <c r="B234" s="3" t="str">
        <f>IF('Comanda Decor 2'!$B261&lt;&gt;"",'Comanda Decor 2'!$B261,"")</f>
        <v/>
      </c>
      <c r="C234" s="3" t="str">
        <f>IF('Comanda Decor 2'!$C261&lt;&gt;"",'Comanda Decor 2'!$C261,"")</f>
        <v/>
      </c>
      <c r="D234" s="3" t="str">
        <f>IF('Comanda Decor 2'!$D261&lt;&gt;0,'Comanda Decor 2'!$D261,"")</f>
        <v/>
      </c>
      <c r="E234" s="3" t="str">
        <f>IF('Comanda Decor 2'!$E261&lt;&gt;0,'Comanda Decor 2'!$E261,"")</f>
        <v/>
      </c>
      <c r="F234" s="3" t="str">
        <f>IF('Comanda Decor 2'!$F261&lt;&gt;0,'Comanda Decor 2'!$F261,"")</f>
        <v/>
      </c>
      <c r="G234" s="3" t="str">
        <f>IF('Comanda Decor 2'!$C261="","",IF('Comanda Decor 2'!$G261="",1,0))</f>
        <v/>
      </c>
      <c r="H234" s="3" t="str">
        <f>VLOOKUP(IF('Comanda Decor 2'!$H261=1,'Comanda Decor 2'!$C$20,IF('Comanda Decor 2'!$H261=2,'Comanda Decor 2'!$C$21,IF('Comanda Decor 2'!$H261=3,'Comanda Decor 2'!$C$22,IF('Comanda Decor 2'!$H261=4,'Comanda Decor 2'!$C$23,IF('Comanda Decor 2'!$H261=5,'Comanda Decor 2'!$C$24,IF('Comanda Decor 2'!$H261=6,'Comanda Decor 2'!$C$25,"Blank")))))),'Corespondenta ABS denumire-cod'!A:B,2,0)</f>
        <v/>
      </c>
      <c r="I234" s="3" t="str">
        <f>VLOOKUP(IF('Comanda Decor 2'!$I261=1,'Comanda Decor 2'!$C$20,IF('Comanda Decor 2'!$I261=2,'Comanda Decor 2'!$C$21,IF('Comanda Decor 2'!$I261=3,'Comanda Decor 2'!$C$22,IF('Comanda Decor 2'!$I261=4,'Comanda Decor 2'!$C$23,IF('Comanda Decor 2'!$I261=5,'Comanda Decor 2'!$C$24,IF('Comanda Decor 2'!$I261=6,'Comanda Decor 2'!$C$25,"Blank")))))),'Corespondenta ABS denumire-cod'!A:B,2,0)</f>
        <v/>
      </c>
      <c r="J234" s="3" t="str">
        <f>VLOOKUP(IF('Comanda Decor 2'!$J261=1,'Comanda Decor 2'!$C$20,IF('Comanda Decor 2'!$J261=2,'Comanda Decor 2'!$C$21,IF('Comanda Decor 2'!$J261=3,'Comanda Decor 2'!$C$22,IF('Comanda Decor 2'!$J261=4,'Comanda Decor 2'!$C$23,IF('Comanda Decor 2'!$J261=5,'Comanda Decor 2'!$C$24,IF('Comanda Decor 2'!$J261=6,'Comanda Decor 2'!$C$25,"Blank")))))),'Corespondenta ABS denumire-cod'!A:B,2,0)</f>
        <v/>
      </c>
      <c r="K234" s="3" t="str">
        <f>VLOOKUP(IF('Comanda Decor 2'!$K261=1,'Comanda Decor 2'!$C$20,IF('Comanda Decor 2'!$K261=2,'Comanda Decor 2'!$C$21,IF('Comanda Decor 2'!$K261=3,'Comanda Decor 2'!$C$22,IF('Comanda Decor 2'!$K261=4,'Comanda Decor 2'!$C$23,IF('Comanda Decor 2'!$K261=5,'Comanda Decor 2'!$C$24,IF('Comanda Decor 2'!$K261=6,'Comanda Decor 2'!$C$25,"Blank")))))),'Corespondenta ABS denumire-cod'!A:B,2,0)</f>
        <v/>
      </c>
      <c r="L234" s="3" t="str">
        <f>IF('Comanda Decor 2'!$D261&lt;&gt;0,VLOOKUP('Formula Cant 2'!$E233,'Grafica Cant'!$E$2:$F$17,2,0),"")</f>
        <v/>
      </c>
      <c r="M234" s="3" t="str">
        <f>IF('Comanda Decor 2'!$C261&lt;&gt;"",IF('Comanda Decor 2'!$L261&lt;&gt;"",'Comanda Decor 2'!$L261,""),"")</f>
        <v/>
      </c>
      <c r="N234" s="3" t="str">
        <f>IF('Comanda Decor 2'!$C261&lt;&gt;"",IF('Comanda Decor 2'!$C$12&lt;&gt;"",'Comanda Decor 2'!$C$12,""),"")</f>
        <v/>
      </c>
      <c r="O234" s="7" t="str">
        <f>IF('Comanda Decor 2'!$C261&lt;&gt;"",IF('Comanda Decor 2'!$C$10&lt;&gt;"",'Comanda Decor 2'!$C$10,""),"")</f>
        <v/>
      </c>
    </row>
    <row r="235" spans="1:15" x14ac:dyDescent="0.3">
      <c r="A235" s="3">
        <v>233</v>
      </c>
      <c r="B235" s="3" t="str">
        <f>IF('Comanda Decor 2'!$B262&lt;&gt;"",'Comanda Decor 2'!$B262,"")</f>
        <v/>
      </c>
      <c r="C235" s="3" t="str">
        <f>IF('Comanda Decor 2'!$C262&lt;&gt;"",'Comanda Decor 2'!$C262,"")</f>
        <v/>
      </c>
      <c r="D235" s="3" t="str">
        <f>IF('Comanda Decor 2'!$D262&lt;&gt;0,'Comanda Decor 2'!$D262,"")</f>
        <v/>
      </c>
      <c r="E235" s="3" t="str">
        <f>IF('Comanda Decor 2'!$E262&lt;&gt;0,'Comanda Decor 2'!$E262,"")</f>
        <v/>
      </c>
      <c r="F235" s="3" t="str">
        <f>IF('Comanda Decor 2'!$F262&lt;&gt;0,'Comanda Decor 2'!$F262,"")</f>
        <v/>
      </c>
      <c r="G235" s="3" t="str">
        <f>IF('Comanda Decor 2'!$C262="","",IF('Comanda Decor 2'!$G262="",1,0))</f>
        <v/>
      </c>
      <c r="H235" s="3" t="str">
        <f>VLOOKUP(IF('Comanda Decor 2'!$H262=1,'Comanda Decor 2'!$C$20,IF('Comanda Decor 2'!$H262=2,'Comanda Decor 2'!$C$21,IF('Comanda Decor 2'!$H262=3,'Comanda Decor 2'!$C$22,IF('Comanda Decor 2'!$H262=4,'Comanda Decor 2'!$C$23,IF('Comanda Decor 2'!$H262=5,'Comanda Decor 2'!$C$24,IF('Comanda Decor 2'!$H262=6,'Comanda Decor 2'!$C$25,"Blank")))))),'Corespondenta ABS denumire-cod'!A:B,2,0)</f>
        <v/>
      </c>
      <c r="I235" s="3" t="str">
        <f>VLOOKUP(IF('Comanda Decor 2'!$I262=1,'Comanda Decor 2'!$C$20,IF('Comanda Decor 2'!$I262=2,'Comanda Decor 2'!$C$21,IF('Comanda Decor 2'!$I262=3,'Comanda Decor 2'!$C$22,IF('Comanda Decor 2'!$I262=4,'Comanda Decor 2'!$C$23,IF('Comanda Decor 2'!$I262=5,'Comanda Decor 2'!$C$24,IF('Comanda Decor 2'!$I262=6,'Comanda Decor 2'!$C$25,"Blank")))))),'Corespondenta ABS denumire-cod'!A:B,2,0)</f>
        <v/>
      </c>
      <c r="J235" s="3" t="str">
        <f>VLOOKUP(IF('Comanda Decor 2'!$J262=1,'Comanda Decor 2'!$C$20,IF('Comanda Decor 2'!$J262=2,'Comanda Decor 2'!$C$21,IF('Comanda Decor 2'!$J262=3,'Comanda Decor 2'!$C$22,IF('Comanda Decor 2'!$J262=4,'Comanda Decor 2'!$C$23,IF('Comanda Decor 2'!$J262=5,'Comanda Decor 2'!$C$24,IF('Comanda Decor 2'!$J262=6,'Comanda Decor 2'!$C$25,"Blank")))))),'Corespondenta ABS denumire-cod'!A:B,2,0)</f>
        <v/>
      </c>
      <c r="K235" s="3" t="str">
        <f>VLOOKUP(IF('Comanda Decor 2'!$K262=1,'Comanda Decor 2'!$C$20,IF('Comanda Decor 2'!$K262=2,'Comanda Decor 2'!$C$21,IF('Comanda Decor 2'!$K262=3,'Comanda Decor 2'!$C$22,IF('Comanda Decor 2'!$K262=4,'Comanda Decor 2'!$C$23,IF('Comanda Decor 2'!$K262=5,'Comanda Decor 2'!$C$24,IF('Comanda Decor 2'!$K262=6,'Comanda Decor 2'!$C$25,"Blank")))))),'Corespondenta ABS denumire-cod'!A:B,2,0)</f>
        <v/>
      </c>
      <c r="L235" s="3" t="str">
        <f>IF('Comanda Decor 2'!$D262&lt;&gt;0,VLOOKUP('Formula Cant 2'!$E234,'Grafica Cant'!$E$2:$F$17,2,0),"")</f>
        <v/>
      </c>
      <c r="M235" s="3" t="str">
        <f>IF('Comanda Decor 2'!$C262&lt;&gt;"",IF('Comanda Decor 2'!$L262&lt;&gt;"",'Comanda Decor 2'!$L262,""),"")</f>
        <v/>
      </c>
      <c r="N235" s="3" t="str">
        <f>IF('Comanda Decor 2'!$C262&lt;&gt;"",IF('Comanda Decor 2'!$C$12&lt;&gt;"",'Comanda Decor 2'!$C$12,""),"")</f>
        <v/>
      </c>
      <c r="O235" s="7" t="str">
        <f>IF('Comanda Decor 2'!$C262&lt;&gt;"",IF('Comanda Decor 2'!$C$10&lt;&gt;"",'Comanda Decor 2'!$C$10,""),"")</f>
        <v/>
      </c>
    </row>
    <row r="236" spans="1:15" x14ac:dyDescent="0.3">
      <c r="A236" s="3">
        <v>234</v>
      </c>
      <c r="B236" s="3" t="str">
        <f>IF('Comanda Decor 2'!$B263&lt;&gt;"",'Comanda Decor 2'!$B263,"")</f>
        <v/>
      </c>
      <c r="C236" s="3" t="str">
        <f>IF('Comanda Decor 2'!$C263&lt;&gt;"",'Comanda Decor 2'!$C263,"")</f>
        <v/>
      </c>
      <c r="D236" s="3" t="str">
        <f>IF('Comanda Decor 2'!$D263&lt;&gt;0,'Comanda Decor 2'!$D263,"")</f>
        <v/>
      </c>
      <c r="E236" s="3" t="str">
        <f>IF('Comanda Decor 2'!$E263&lt;&gt;0,'Comanda Decor 2'!$E263,"")</f>
        <v/>
      </c>
      <c r="F236" s="3" t="str">
        <f>IF('Comanda Decor 2'!$F263&lt;&gt;0,'Comanda Decor 2'!$F263,"")</f>
        <v/>
      </c>
      <c r="G236" s="3" t="str">
        <f>IF('Comanda Decor 2'!$C263="","",IF('Comanda Decor 2'!$G263="",1,0))</f>
        <v/>
      </c>
      <c r="H236" s="3" t="str">
        <f>VLOOKUP(IF('Comanda Decor 2'!$H263=1,'Comanda Decor 2'!$C$20,IF('Comanda Decor 2'!$H263=2,'Comanda Decor 2'!$C$21,IF('Comanda Decor 2'!$H263=3,'Comanda Decor 2'!$C$22,IF('Comanda Decor 2'!$H263=4,'Comanda Decor 2'!$C$23,IF('Comanda Decor 2'!$H263=5,'Comanda Decor 2'!$C$24,IF('Comanda Decor 2'!$H263=6,'Comanda Decor 2'!$C$25,"Blank")))))),'Corespondenta ABS denumire-cod'!A:B,2,0)</f>
        <v/>
      </c>
      <c r="I236" s="3" t="str">
        <f>VLOOKUP(IF('Comanda Decor 2'!$I263=1,'Comanda Decor 2'!$C$20,IF('Comanda Decor 2'!$I263=2,'Comanda Decor 2'!$C$21,IF('Comanda Decor 2'!$I263=3,'Comanda Decor 2'!$C$22,IF('Comanda Decor 2'!$I263=4,'Comanda Decor 2'!$C$23,IF('Comanda Decor 2'!$I263=5,'Comanda Decor 2'!$C$24,IF('Comanda Decor 2'!$I263=6,'Comanda Decor 2'!$C$25,"Blank")))))),'Corespondenta ABS denumire-cod'!A:B,2,0)</f>
        <v/>
      </c>
      <c r="J236" s="3" t="str">
        <f>VLOOKUP(IF('Comanda Decor 2'!$J263=1,'Comanda Decor 2'!$C$20,IF('Comanda Decor 2'!$J263=2,'Comanda Decor 2'!$C$21,IF('Comanda Decor 2'!$J263=3,'Comanda Decor 2'!$C$22,IF('Comanda Decor 2'!$J263=4,'Comanda Decor 2'!$C$23,IF('Comanda Decor 2'!$J263=5,'Comanda Decor 2'!$C$24,IF('Comanda Decor 2'!$J263=6,'Comanda Decor 2'!$C$25,"Blank")))))),'Corespondenta ABS denumire-cod'!A:B,2,0)</f>
        <v/>
      </c>
      <c r="K236" s="3" t="str">
        <f>VLOOKUP(IF('Comanda Decor 2'!$K263=1,'Comanda Decor 2'!$C$20,IF('Comanda Decor 2'!$K263=2,'Comanda Decor 2'!$C$21,IF('Comanda Decor 2'!$K263=3,'Comanda Decor 2'!$C$22,IF('Comanda Decor 2'!$K263=4,'Comanda Decor 2'!$C$23,IF('Comanda Decor 2'!$K263=5,'Comanda Decor 2'!$C$24,IF('Comanda Decor 2'!$K263=6,'Comanda Decor 2'!$C$25,"Blank")))))),'Corespondenta ABS denumire-cod'!A:B,2,0)</f>
        <v/>
      </c>
      <c r="L236" s="3" t="str">
        <f>IF('Comanda Decor 2'!$D263&lt;&gt;0,VLOOKUP('Formula Cant 2'!$E235,'Grafica Cant'!$E$2:$F$17,2,0),"")</f>
        <v/>
      </c>
      <c r="M236" s="3" t="str">
        <f>IF('Comanda Decor 2'!$C263&lt;&gt;"",IF('Comanda Decor 2'!$L263&lt;&gt;"",'Comanda Decor 2'!$L263,""),"")</f>
        <v/>
      </c>
      <c r="N236" s="3" t="str">
        <f>IF('Comanda Decor 2'!$C263&lt;&gt;"",IF('Comanda Decor 2'!$C$12&lt;&gt;"",'Comanda Decor 2'!$C$12,""),"")</f>
        <v/>
      </c>
      <c r="O236" s="7" t="str">
        <f>IF('Comanda Decor 2'!$C263&lt;&gt;"",IF('Comanda Decor 2'!$C$10&lt;&gt;"",'Comanda Decor 2'!$C$10,""),"")</f>
        <v/>
      </c>
    </row>
    <row r="237" spans="1:15" x14ac:dyDescent="0.3">
      <c r="A237" s="3">
        <v>235</v>
      </c>
      <c r="B237" s="3" t="str">
        <f>IF('Comanda Decor 2'!$B264&lt;&gt;"",'Comanda Decor 2'!$B264,"")</f>
        <v/>
      </c>
      <c r="C237" s="3" t="str">
        <f>IF('Comanda Decor 2'!$C264&lt;&gt;"",'Comanda Decor 2'!$C264,"")</f>
        <v/>
      </c>
      <c r="D237" s="3" t="str">
        <f>IF('Comanda Decor 2'!$D264&lt;&gt;0,'Comanda Decor 2'!$D264,"")</f>
        <v/>
      </c>
      <c r="E237" s="3" t="str">
        <f>IF('Comanda Decor 2'!$E264&lt;&gt;0,'Comanda Decor 2'!$E264,"")</f>
        <v/>
      </c>
      <c r="F237" s="3" t="str">
        <f>IF('Comanda Decor 2'!$F264&lt;&gt;0,'Comanda Decor 2'!$F264,"")</f>
        <v/>
      </c>
      <c r="G237" s="3" t="str">
        <f>IF('Comanda Decor 2'!$C264="","",IF('Comanda Decor 2'!$G264="",1,0))</f>
        <v/>
      </c>
      <c r="H237" s="3" t="str">
        <f>VLOOKUP(IF('Comanda Decor 2'!$H264=1,'Comanda Decor 2'!$C$20,IF('Comanda Decor 2'!$H264=2,'Comanda Decor 2'!$C$21,IF('Comanda Decor 2'!$H264=3,'Comanda Decor 2'!$C$22,IF('Comanda Decor 2'!$H264=4,'Comanda Decor 2'!$C$23,IF('Comanda Decor 2'!$H264=5,'Comanda Decor 2'!$C$24,IF('Comanda Decor 2'!$H264=6,'Comanda Decor 2'!$C$25,"Blank")))))),'Corespondenta ABS denumire-cod'!A:B,2,0)</f>
        <v/>
      </c>
      <c r="I237" s="3" t="str">
        <f>VLOOKUP(IF('Comanda Decor 2'!$I264=1,'Comanda Decor 2'!$C$20,IF('Comanda Decor 2'!$I264=2,'Comanda Decor 2'!$C$21,IF('Comanda Decor 2'!$I264=3,'Comanda Decor 2'!$C$22,IF('Comanda Decor 2'!$I264=4,'Comanda Decor 2'!$C$23,IF('Comanda Decor 2'!$I264=5,'Comanda Decor 2'!$C$24,IF('Comanda Decor 2'!$I264=6,'Comanda Decor 2'!$C$25,"Blank")))))),'Corespondenta ABS denumire-cod'!A:B,2,0)</f>
        <v/>
      </c>
      <c r="J237" s="3" t="str">
        <f>VLOOKUP(IF('Comanda Decor 2'!$J264=1,'Comanda Decor 2'!$C$20,IF('Comanda Decor 2'!$J264=2,'Comanda Decor 2'!$C$21,IF('Comanda Decor 2'!$J264=3,'Comanda Decor 2'!$C$22,IF('Comanda Decor 2'!$J264=4,'Comanda Decor 2'!$C$23,IF('Comanda Decor 2'!$J264=5,'Comanda Decor 2'!$C$24,IF('Comanda Decor 2'!$J264=6,'Comanda Decor 2'!$C$25,"Blank")))))),'Corespondenta ABS denumire-cod'!A:B,2,0)</f>
        <v/>
      </c>
      <c r="K237" s="3" t="str">
        <f>VLOOKUP(IF('Comanda Decor 2'!$K264=1,'Comanda Decor 2'!$C$20,IF('Comanda Decor 2'!$K264=2,'Comanda Decor 2'!$C$21,IF('Comanda Decor 2'!$K264=3,'Comanda Decor 2'!$C$22,IF('Comanda Decor 2'!$K264=4,'Comanda Decor 2'!$C$23,IF('Comanda Decor 2'!$K264=5,'Comanda Decor 2'!$C$24,IF('Comanda Decor 2'!$K264=6,'Comanda Decor 2'!$C$25,"Blank")))))),'Corespondenta ABS denumire-cod'!A:B,2,0)</f>
        <v/>
      </c>
      <c r="L237" s="3" t="str">
        <f>IF('Comanda Decor 2'!$D264&lt;&gt;0,VLOOKUP('Formula Cant 2'!$E236,'Grafica Cant'!$E$2:$F$17,2,0),"")</f>
        <v/>
      </c>
      <c r="M237" s="3" t="str">
        <f>IF('Comanda Decor 2'!$C264&lt;&gt;"",IF('Comanda Decor 2'!$L264&lt;&gt;"",'Comanda Decor 2'!$L264,""),"")</f>
        <v/>
      </c>
      <c r="N237" s="3" t="str">
        <f>IF('Comanda Decor 2'!$C264&lt;&gt;"",IF('Comanda Decor 2'!$C$12&lt;&gt;"",'Comanda Decor 2'!$C$12,""),"")</f>
        <v/>
      </c>
      <c r="O237" s="7" t="str">
        <f>IF('Comanda Decor 2'!$C264&lt;&gt;"",IF('Comanda Decor 2'!$C$10&lt;&gt;"",'Comanda Decor 2'!$C$10,""),"")</f>
        <v/>
      </c>
    </row>
    <row r="238" spans="1:15" x14ac:dyDescent="0.3">
      <c r="A238" s="3">
        <v>236</v>
      </c>
      <c r="B238" s="3" t="str">
        <f>IF('Comanda Decor 2'!$B265&lt;&gt;"",'Comanda Decor 2'!$B265,"")</f>
        <v/>
      </c>
      <c r="C238" s="3" t="str">
        <f>IF('Comanda Decor 2'!$C265&lt;&gt;"",'Comanda Decor 2'!$C265,"")</f>
        <v/>
      </c>
      <c r="D238" s="3" t="str">
        <f>IF('Comanda Decor 2'!$D265&lt;&gt;0,'Comanda Decor 2'!$D265,"")</f>
        <v/>
      </c>
      <c r="E238" s="3" t="str">
        <f>IF('Comanda Decor 2'!$E265&lt;&gt;0,'Comanda Decor 2'!$E265,"")</f>
        <v/>
      </c>
      <c r="F238" s="3" t="str">
        <f>IF('Comanda Decor 2'!$F265&lt;&gt;0,'Comanda Decor 2'!$F265,"")</f>
        <v/>
      </c>
      <c r="G238" s="3" t="str">
        <f>IF('Comanda Decor 2'!$C265="","",IF('Comanda Decor 2'!$G265="",1,0))</f>
        <v/>
      </c>
      <c r="H238" s="3" t="str">
        <f>VLOOKUP(IF('Comanda Decor 2'!$H265=1,'Comanda Decor 2'!$C$20,IF('Comanda Decor 2'!$H265=2,'Comanda Decor 2'!$C$21,IF('Comanda Decor 2'!$H265=3,'Comanda Decor 2'!$C$22,IF('Comanda Decor 2'!$H265=4,'Comanda Decor 2'!$C$23,IF('Comanda Decor 2'!$H265=5,'Comanda Decor 2'!$C$24,IF('Comanda Decor 2'!$H265=6,'Comanda Decor 2'!$C$25,"Blank")))))),'Corespondenta ABS denumire-cod'!A:B,2,0)</f>
        <v/>
      </c>
      <c r="I238" s="3" t="str">
        <f>VLOOKUP(IF('Comanda Decor 2'!$I265=1,'Comanda Decor 2'!$C$20,IF('Comanda Decor 2'!$I265=2,'Comanda Decor 2'!$C$21,IF('Comanda Decor 2'!$I265=3,'Comanda Decor 2'!$C$22,IF('Comanda Decor 2'!$I265=4,'Comanda Decor 2'!$C$23,IF('Comanda Decor 2'!$I265=5,'Comanda Decor 2'!$C$24,IF('Comanda Decor 2'!$I265=6,'Comanda Decor 2'!$C$25,"Blank")))))),'Corespondenta ABS denumire-cod'!A:B,2,0)</f>
        <v/>
      </c>
      <c r="J238" s="3" t="str">
        <f>VLOOKUP(IF('Comanda Decor 2'!$J265=1,'Comanda Decor 2'!$C$20,IF('Comanda Decor 2'!$J265=2,'Comanda Decor 2'!$C$21,IF('Comanda Decor 2'!$J265=3,'Comanda Decor 2'!$C$22,IF('Comanda Decor 2'!$J265=4,'Comanda Decor 2'!$C$23,IF('Comanda Decor 2'!$J265=5,'Comanda Decor 2'!$C$24,IF('Comanda Decor 2'!$J265=6,'Comanda Decor 2'!$C$25,"Blank")))))),'Corespondenta ABS denumire-cod'!A:B,2,0)</f>
        <v/>
      </c>
      <c r="K238" s="3" t="str">
        <f>VLOOKUP(IF('Comanda Decor 2'!$K265=1,'Comanda Decor 2'!$C$20,IF('Comanda Decor 2'!$K265=2,'Comanda Decor 2'!$C$21,IF('Comanda Decor 2'!$K265=3,'Comanda Decor 2'!$C$22,IF('Comanda Decor 2'!$K265=4,'Comanda Decor 2'!$C$23,IF('Comanda Decor 2'!$K265=5,'Comanda Decor 2'!$C$24,IF('Comanda Decor 2'!$K265=6,'Comanda Decor 2'!$C$25,"Blank")))))),'Corespondenta ABS denumire-cod'!A:B,2,0)</f>
        <v/>
      </c>
      <c r="L238" s="3" t="str">
        <f>IF('Comanda Decor 2'!$D265&lt;&gt;0,VLOOKUP('Formula Cant 2'!$E237,'Grafica Cant'!$E$2:$F$17,2,0),"")</f>
        <v/>
      </c>
      <c r="M238" s="3" t="str">
        <f>IF('Comanda Decor 2'!$C265&lt;&gt;"",IF('Comanda Decor 2'!$L265&lt;&gt;"",'Comanda Decor 2'!$L265,""),"")</f>
        <v/>
      </c>
      <c r="N238" s="3" t="str">
        <f>IF('Comanda Decor 2'!$C265&lt;&gt;"",IF('Comanda Decor 2'!$C$12&lt;&gt;"",'Comanda Decor 2'!$C$12,""),"")</f>
        <v/>
      </c>
      <c r="O238" s="7" t="str">
        <f>IF('Comanda Decor 2'!$C265&lt;&gt;"",IF('Comanda Decor 2'!$C$10&lt;&gt;"",'Comanda Decor 2'!$C$10,""),"")</f>
        <v/>
      </c>
    </row>
    <row r="239" spans="1:15" x14ac:dyDescent="0.3">
      <c r="A239" s="3">
        <v>237</v>
      </c>
      <c r="B239" s="3" t="str">
        <f>IF('Comanda Decor 2'!$B266&lt;&gt;"",'Comanda Decor 2'!$B266,"")</f>
        <v/>
      </c>
      <c r="C239" s="3" t="str">
        <f>IF('Comanda Decor 2'!$C266&lt;&gt;"",'Comanda Decor 2'!$C266,"")</f>
        <v/>
      </c>
      <c r="D239" s="3" t="str">
        <f>IF('Comanda Decor 2'!$D266&lt;&gt;0,'Comanda Decor 2'!$D266,"")</f>
        <v/>
      </c>
      <c r="E239" s="3" t="str">
        <f>IF('Comanda Decor 2'!$E266&lt;&gt;0,'Comanda Decor 2'!$E266,"")</f>
        <v/>
      </c>
      <c r="F239" s="3" t="str">
        <f>IF('Comanda Decor 2'!$F266&lt;&gt;0,'Comanda Decor 2'!$F266,"")</f>
        <v/>
      </c>
      <c r="G239" s="3" t="str">
        <f>IF('Comanda Decor 2'!$C266="","",IF('Comanda Decor 2'!$G266="",1,0))</f>
        <v/>
      </c>
      <c r="H239" s="3" t="str">
        <f>VLOOKUP(IF('Comanda Decor 2'!$H266=1,'Comanda Decor 2'!$C$20,IF('Comanda Decor 2'!$H266=2,'Comanda Decor 2'!$C$21,IF('Comanda Decor 2'!$H266=3,'Comanda Decor 2'!$C$22,IF('Comanda Decor 2'!$H266=4,'Comanda Decor 2'!$C$23,IF('Comanda Decor 2'!$H266=5,'Comanda Decor 2'!$C$24,IF('Comanda Decor 2'!$H266=6,'Comanda Decor 2'!$C$25,"Blank")))))),'Corespondenta ABS denumire-cod'!A:B,2,0)</f>
        <v/>
      </c>
      <c r="I239" s="3" t="str">
        <f>VLOOKUP(IF('Comanda Decor 2'!$I266=1,'Comanda Decor 2'!$C$20,IF('Comanda Decor 2'!$I266=2,'Comanda Decor 2'!$C$21,IF('Comanda Decor 2'!$I266=3,'Comanda Decor 2'!$C$22,IF('Comanda Decor 2'!$I266=4,'Comanda Decor 2'!$C$23,IF('Comanda Decor 2'!$I266=5,'Comanda Decor 2'!$C$24,IF('Comanda Decor 2'!$I266=6,'Comanda Decor 2'!$C$25,"Blank")))))),'Corespondenta ABS denumire-cod'!A:B,2,0)</f>
        <v/>
      </c>
      <c r="J239" s="3" t="str">
        <f>VLOOKUP(IF('Comanda Decor 2'!$J266=1,'Comanda Decor 2'!$C$20,IF('Comanda Decor 2'!$J266=2,'Comanda Decor 2'!$C$21,IF('Comanda Decor 2'!$J266=3,'Comanda Decor 2'!$C$22,IF('Comanda Decor 2'!$J266=4,'Comanda Decor 2'!$C$23,IF('Comanda Decor 2'!$J266=5,'Comanda Decor 2'!$C$24,IF('Comanda Decor 2'!$J266=6,'Comanda Decor 2'!$C$25,"Blank")))))),'Corespondenta ABS denumire-cod'!A:B,2,0)</f>
        <v/>
      </c>
      <c r="K239" s="3" t="str">
        <f>VLOOKUP(IF('Comanda Decor 2'!$K266=1,'Comanda Decor 2'!$C$20,IF('Comanda Decor 2'!$K266=2,'Comanda Decor 2'!$C$21,IF('Comanda Decor 2'!$K266=3,'Comanda Decor 2'!$C$22,IF('Comanda Decor 2'!$K266=4,'Comanda Decor 2'!$C$23,IF('Comanda Decor 2'!$K266=5,'Comanda Decor 2'!$C$24,IF('Comanda Decor 2'!$K266=6,'Comanda Decor 2'!$C$25,"Blank")))))),'Corespondenta ABS denumire-cod'!A:B,2,0)</f>
        <v/>
      </c>
      <c r="L239" s="3" t="str">
        <f>IF('Comanda Decor 2'!$D266&lt;&gt;0,VLOOKUP('Formula Cant 2'!$E238,'Grafica Cant'!$E$2:$F$17,2,0),"")</f>
        <v/>
      </c>
      <c r="M239" s="3" t="str">
        <f>IF('Comanda Decor 2'!$C266&lt;&gt;"",IF('Comanda Decor 2'!$L266&lt;&gt;"",'Comanda Decor 2'!$L266,""),"")</f>
        <v/>
      </c>
      <c r="N239" s="3" t="str">
        <f>IF('Comanda Decor 2'!$C266&lt;&gt;"",IF('Comanda Decor 2'!$C$12&lt;&gt;"",'Comanda Decor 2'!$C$12,""),"")</f>
        <v/>
      </c>
      <c r="O239" s="7" t="str">
        <f>IF('Comanda Decor 2'!$C266&lt;&gt;"",IF('Comanda Decor 2'!$C$10&lt;&gt;"",'Comanda Decor 2'!$C$10,""),"")</f>
        <v/>
      </c>
    </row>
    <row r="240" spans="1:15" x14ac:dyDescent="0.3">
      <c r="A240" s="3">
        <v>238</v>
      </c>
      <c r="B240" s="3" t="str">
        <f>IF('Comanda Decor 2'!$B267&lt;&gt;"",'Comanda Decor 2'!$B267,"")</f>
        <v/>
      </c>
      <c r="C240" s="3" t="str">
        <f>IF('Comanda Decor 2'!$C267&lt;&gt;"",'Comanda Decor 2'!$C267,"")</f>
        <v/>
      </c>
      <c r="D240" s="3" t="str">
        <f>IF('Comanda Decor 2'!$D267&lt;&gt;0,'Comanda Decor 2'!$D267,"")</f>
        <v/>
      </c>
      <c r="E240" s="3" t="str">
        <f>IF('Comanda Decor 2'!$E267&lt;&gt;0,'Comanda Decor 2'!$E267,"")</f>
        <v/>
      </c>
      <c r="F240" s="3" t="str">
        <f>IF('Comanda Decor 2'!$F267&lt;&gt;0,'Comanda Decor 2'!$F267,"")</f>
        <v/>
      </c>
      <c r="G240" s="3" t="str">
        <f>IF('Comanda Decor 2'!$C267="","",IF('Comanda Decor 2'!$G267="",1,0))</f>
        <v/>
      </c>
      <c r="H240" s="3" t="str">
        <f>VLOOKUP(IF('Comanda Decor 2'!$H267=1,'Comanda Decor 2'!$C$20,IF('Comanda Decor 2'!$H267=2,'Comanda Decor 2'!$C$21,IF('Comanda Decor 2'!$H267=3,'Comanda Decor 2'!$C$22,IF('Comanda Decor 2'!$H267=4,'Comanda Decor 2'!$C$23,IF('Comanda Decor 2'!$H267=5,'Comanda Decor 2'!$C$24,IF('Comanda Decor 2'!$H267=6,'Comanda Decor 2'!$C$25,"Blank")))))),'Corespondenta ABS denumire-cod'!A:B,2,0)</f>
        <v/>
      </c>
      <c r="I240" s="3" t="str">
        <f>VLOOKUP(IF('Comanda Decor 2'!$I267=1,'Comanda Decor 2'!$C$20,IF('Comanda Decor 2'!$I267=2,'Comanda Decor 2'!$C$21,IF('Comanda Decor 2'!$I267=3,'Comanda Decor 2'!$C$22,IF('Comanda Decor 2'!$I267=4,'Comanda Decor 2'!$C$23,IF('Comanda Decor 2'!$I267=5,'Comanda Decor 2'!$C$24,IF('Comanda Decor 2'!$I267=6,'Comanda Decor 2'!$C$25,"Blank")))))),'Corespondenta ABS denumire-cod'!A:B,2,0)</f>
        <v/>
      </c>
      <c r="J240" s="3" t="str">
        <f>VLOOKUP(IF('Comanda Decor 2'!$J267=1,'Comanda Decor 2'!$C$20,IF('Comanda Decor 2'!$J267=2,'Comanda Decor 2'!$C$21,IF('Comanda Decor 2'!$J267=3,'Comanda Decor 2'!$C$22,IF('Comanda Decor 2'!$J267=4,'Comanda Decor 2'!$C$23,IF('Comanda Decor 2'!$J267=5,'Comanda Decor 2'!$C$24,IF('Comanda Decor 2'!$J267=6,'Comanda Decor 2'!$C$25,"Blank")))))),'Corespondenta ABS denumire-cod'!A:B,2,0)</f>
        <v/>
      </c>
      <c r="K240" s="3" t="str">
        <f>VLOOKUP(IF('Comanda Decor 2'!$K267=1,'Comanda Decor 2'!$C$20,IF('Comanda Decor 2'!$K267=2,'Comanda Decor 2'!$C$21,IF('Comanda Decor 2'!$K267=3,'Comanda Decor 2'!$C$22,IF('Comanda Decor 2'!$K267=4,'Comanda Decor 2'!$C$23,IF('Comanda Decor 2'!$K267=5,'Comanda Decor 2'!$C$24,IF('Comanda Decor 2'!$K267=6,'Comanda Decor 2'!$C$25,"Blank")))))),'Corespondenta ABS denumire-cod'!A:B,2,0)</f>
        <v/>
      </c>
      <c r="L240" s="3" t="str">
        <f>IF('Comanda Decor 2'!$D267&lt;&gt;0,VLOOKUP('Formula Cant 2'!$E239,'Grafica Cant'!$E$2:$F$17,2,0),"")</f>
        <v/>
      </c>
      <c r="M240" s="3" t="str">
        <f>IF('Comanda Decor 2'!$C267&lt;&gt;"",IF('Comanda Decor 2'!$L267&lt;&gt;"",'Comanda Decor 2'!$L267,""),"")</f>
        <v/>
      </c>
      <c r="N240" s="3" t="str">
        <f>IF('Comanda Decor 2'!$C267&lt;&gt;"",IF('Comanda Decor 2'!$C$12&lt;&gt;"",'Comanda Decor 2'!$C$12,""),"")</f>
        <v/>
      </c>
      <c r="O240" s="7" t="str">
        <f>IF('Comanda Decor 2'!$C267&lt;&gt;"",IF('Comanda Decor 2'!$C$10&lt;&gt;"",'Comanda Decor 2'!$C$10,""),"")</f>
        <v/>
      </c>
    </row>
    <row r="241" spans="1:15" x14ac:dyDescent="0.3">
      <c r="A241" s="3">
        <v>239</v>
      </c>
      <c r="B241" s="3" t="str">
        <f>IF('Comanda Decor 2'!$B268&lt;&gt;"",'Comanda Decor 2'!$B268,"")</f>
        <v/>
      </c>
      <c r="C241" s="3" t="str">
        <f>IF('Comanda Decor 2'!$C268&lt;&gt;"",'Comanda Decor 2'!$C268,"")</f>
        <v/>
      </c>
      <c r="D241" s="3" t="str">
        <f>IF('Comanda Decor 2'!$D268&lt;&gt;0,'Comanda Decor 2'!$D268,"")</f>
        <v/>
      </c>
      <c r="E241" s="3" t="str">
        <f>IF('Comanda Decor 2'!$E268&lt;&gt;0,'Comanda Decor 2'!$E268,"")</f>
        <v/>
      </c>
      <c r="F241" s="3" t="str">
        <f>IF('Comanda Decor 2'!$F268&lt;&gt;0,'Comanda Decor 2'!$F268,"")</f>
        <v/>
      </c>
      <c r="G241" s="3" t="str">
        <f>IF('Comanda Decor 2'!$C268="","",IF('Comanda Decor 2'!$G268="",1,0))</f>
        <v/>
      </c>
      <c r="H241" s="3" t="str">
        <f>VLOOKUP(IF('Comanda Decor 2'!$H268=1,'Comanda Decor 2'!$C$20,IF('Comanda Decor 2'!$H268=2,'Comanda Decor 2'!$C$21,IF('Comanda Decor 2'!$H268=3,'Comanda Decor 2'!$C$22,IF('Comanda Decor 2'!$H268=4,'Comanda Decor 2'!$C$23,IF('Comanda Decor 2'!$H268=5,'Comanda Decor 2'!$C$24,IF('Comanda Decor 2'!$H268=6,'Comanda Decor 2'!$C$25,"Blank")))))),'Corespondenta ABS denumire-cod'!A:B,2,0)</f>
        <v/>
      </c>
      <c r="I241" s="3" t="str">
        <f>VLOOKUP(IF('Comanda Decor 2'!$I268=1,'Comanda Decor 2'!$C$20,IF('Comanda Decor 2'!$I268=2,'Comanda Decor 2'!$C$21,IF('Comanda Decor 2'!$I268=3,'Comanda Decor 2'!$C$22,IF('Comanda Decor 2'!$I268=4,'Comanda Decor 2'!$C$23,IF('Comanda Decor 2'!$I268=5,'Comanda Decor 2'!$C$24,IF('Comanda Decor 2'!$I268=6,'Comanda Decor 2'!$C$25,"Blank")))))),'Corespondenta ABS denumire-cod'!A:B,2,0)</f>
        <v/>
      </c>
      <c r="J241" s="3" t="str">
        <f>VLOOKUP(IF('Comanda Decor 2'!$J268=1,'Comanda Decor 2'!$C$20,IF('Comanda Decor 2'!$J268=2,'Comanda Decor 2'!$C$21,IF('Comanda Decor 2'!$J268=3,'Comanda Decor 2'!$C$22,IF('Comanda Decor 2'!$J268=4,'Comanda Decor 2'!$C$23,IF('Comanda Decor 2'!$J268=5,'Comanda Decor 2'!$C$24,IF('Comanda Decor 2'!$J268=6,'Comanda Decor 2'!$C$25,"Blank")))))),'Corespondenta ABS denumire-cod'!A:B,2,0)</f>
        <v/>
      </c>
      <c r="K241" s="3" t="str">
        <f>VLOOKUP(IF('Comanda Decor 2'!$K268=1,'Comanda Decor 2'!$C$20,IF('Comanda Decor 2'!$K268=2,'Comanda Decor 2'!$C$21,IF('Comanda Decor 2'!$K268=3,'Comanda Decor 2'!$C$22,IF('Comanda Decor 2'!$K268=4,'Comanda Decor 2'!$C$23,IF('Comanda Decor 2'!$K268=5,'Comanda Decor 2'!$C$24,IF('Comanda Decor 2'!$K268=6,'Comanda Decor 2'!$C$25,"Blank")))))),'Corespondenta ABS denumire-cod'!A:B,2,0)</f>
        <v/>
      </c>
      <c r="L241" s="3" t="str">
        <f>IF('Comanda Decor 2'!$D268&lt;&gt;0,VLOOKUP('Formula Cant 2'!$E240,'Grafica Cant'!$E$2:$F$17,2,0),"")</f>
        <v/>
      </c>
      <c r="M241" s="3" t="str">
        <f>IF('Comanda Decor 2'!$C268&lt;&gt;"",IF('Comanda Decor 2'!$L268&lt;&gt;"",'Comanda Decor 2'!$L268,""),"")</f>
        <v/>
      </c>
      <c r="N241" s="3" t="str">
        <f>IF('Comanda Decor 2'!$C268&lt;&gt;"",IF('Comanda Decor 2'!$C$12&lt;&gt;"",'Comanda Decor 2'!$C$12,""),"")</f>
        <v/>
      </c>
      <c r="O241" s="7" t="str">
        <f>IF('Comanda Decor 2'!$C268&lt;&gt;"",IF('Comanda Decor 2'!$C$10&lt;&gt;"",'Comanda Decor 2'!$C$10,""),"")</f>
        <v/>
      </c>
    </row>
    <row r="242" spans="1:15" x14ac:dyDescent="0.3">
      <c r="A242" s="3">
        <v>240</v>
      </c>
      <c r="B242" s="3" t="str">
        <f>IF('Comanda Decor 2'!$B269&lt;&gt;"",'Comanda Decor 2'!$B269,"")</f>
        <v/>
      </c>
      <c r="C242" s="3" t="str">
        <f>IF('Comanda Decor 2'!$C269&lt;&gt;"",'Comanda Decor 2'!$C269,"")</f>
        <v/>
      </c>
      <c r="D242" s="3" t="str">
        <f>IF('Comanda Decor 2'!$D269&lt;&gt;0,'Comanda Decor 2'!$D269,"")</f>
        <v/>
      </c>
      <c r="E242" s="3" t="str">
        <f>IF('Comanda Decor 2'!$E269&lt;&gt;0,'Comanda Decor 2'!$E269,"")</f>
        <v/>
      </c>
      <c r="F242" s="3" t="str">
        <f>IF('Comanda Decor 2'!$F269&lt;&gt;0,'Comanda Decor 2'!$F269,"")</f>
        <v/>
      </c>
      <c r="G242" s="3" t="str">
        <f>IF('Comanda Decor 2'!$C269="","",IF('Comanda Decor 2'!$G269="",1,0))</f>
        <v/>
      </c>
      <c r="H242" s="3" t="str">
        <f>VLOOKUP(IF('Comanda Decor 2'!$H269=1,'Comanda Decor 2'!$C$20,IF('Comanda Decor 2'!$H269=2,'Comanda Decor 2'!$C$21,IF('Comanda Decor 2'!$H269=3,'Comanda Decor 2'!$C$22,IF('Comanda Decor 2'!$H269=4,'Comanda Decor 2'!$C$23,IF('Comanda Decor 2'!$H269=5,'Comanda Decor 2'!$C$24,IF('Comanda Decor 2'!$H269=6,'Comanda Decor 2'!$C$25,"Blank")))))),'Corespondenta ABS denumire-cod'!A:B,2,0)</f>
        <v/>
      </c>
      <c r="I242" s="3" t="str">
        <f>VLOOKUP(IF('Comanda Decor 2'!$I269=1,'Comanda Decor 2'!$C$20,IF('Comanda Decor 2'!$I269=2,'Comanda Decor 2'!$C$21,IF('Comanda Decor 2'!$I269=3,'Comanda Decor 2'!$C$22,IF('Comanda Decor 2'!$I269=4,'Comanda Decor 2'!$C$23,IF('Comanda Decor 2'!$I269=5,'Comanda Decor 2'!$C$24,IF('Comanda Decor 2'!$I269=6,'Comanda Decor 2'!$C$25,"Blank")))))),'Corespondenta ABS denumire-cod'!A:B,2,0)</f>
        <v/>
      </c>
      <c r="J242" s="3" t="str">
        <f>VLOOKUP(IF('Comanda Decor 2'!$J269=1,'Comanda Decor 2'!$C$20,IF('Comanda Decor 2'!$J269=2,'Comanda Decor 2'!$C$21,IF('Comanda Decor 2'!$J269=3,'Comanda Decor 2'!$C$22,IF('Comanda Decor 2'!$J269=4,'Comanda Decor 2'!$C$23,IF('Comanda Decor 2'!$J269=5,'Comanda Decor 2'!$C$24,IF('Comanda Decor 2'!$J269=6,'Comanda Decor 2'!$C$25,"Blank")))))),'Corespondenta ABS denumire-cod'!A:B,2,0)</f>
        <v/>
      </c>
      <c r="K242" s="3" t="str">
        <f>VLOOKUP(IF('Comanda Decor 2'!$K269=1,'Comanda Decor 2'!$C$20,IF('Comanda Decor 2'!$K269=2,'Comanda Decor 2'!$C$21,IF('Comanda Decor 2'!$K269=3,'Comanda Decor 2'!$C$22,IF('Comanda Decor 2'!$K269=4,'Comanda Decor 2'!$C$23,IF('Comanda Decor 2'!$K269=5,'Comanda Decor 2'!$C$24,IF('Comanda Decor 2'!$K269=6,'Comanda Decor 2'!$C$25,"Blank")))))),'Corespondenta ABS denumire-cod'!A:B,2,0)</f>
        <v/>
      </c>
      <c r="L242" s="3" t="str">
        <f>IF('Comanda Decor 2'!$D269&lt;&gt;0,VLOOKUP('Formula Cant 2'!$E241,'Grafica Cant'!$E$2:$F$17,2,0),"")</f>
        <v/>
      </c>
      <c r="M242" s="3" t="str">
        <f>IF('Comanda Decor 2'!$C269&lt;&gt;"",IF('Comanda Decor 2'!$L269&lt;&gt;"",'Comanda Decor 2'!$L269,""),"")</f>
        <v/>
      </c>
      <c r="N242" s="3" t="str">
        <f>IF('Comanda Decor 2'!$C269&lt;&gt;"",IF('Comanda Decor 2'!$C$12&lt;&gt;"",'Comanda Decor 2'!$C$12,""),"")</f>
        <v/>
      </c>
      <c r="O242" s="7" t="str">
        <f>IF('Comanda Decor 2'!$C269&lt;&gt;"",IF('Comanda Decor 2'!$C$10&lt;&gt;"",'Comanda Decor 2'!$C$10,""),"")</f>
        <v/>
      </c>
    </row>
    <row r="243" spans="1:15" x14ac:dyDescent="0.3">
      <c r="A243" s="3">
        <v>241</v>
      </c>
      <c r="B243" s="3" t="str">
        <f>IF('Comanda Decor 2'!$B270&lt;&gt;"",'Comanda Decor 2'!$B270,"")</f>
        <v/>
      </c>
      <c r="C243" s="3" t="str">
        <f>IF('Comanda Decor 2'!$C270&lt;&gt;"",'Comanda Decor 2'!$C270,"")</f>
        <v/>
      </c>
      <c r="D243" s="3" t="str">
        <f>IF('Comanda Decor 2'!$D270&lt;&gt;0,'Comanda Decor 2'!$D270,"")</f>
        <v/>
      </c>
      <c r="E243" s="3" t="str">
        <f>IF('Comanda Decor 2'!$E270&lt;&gt;0,'Comanda Decor 2'!$E270,"")</f>
        <v/>
      </c>
      <c r="F243" s="3" t="str">
        <f>IF('Comanda Decor 2'!$F270&lt;&gt;0,'Comanda Decor 2'!$F270,"")</f>
        <v/>
      </c>
      <c r="G243" s="3" t="str">
        <f>IF('Comanda Decor 2'!$C270="","",IF('Comanda Decor 2'!$G270="",1,0))</f>
        <v/>
      </c>
      <c r="H243" s="3" t="str">
        <f>VLOOKUP(IF('Comanda Decor 2'!$H270=1,'Comanda Decor 2'!$C$20,IF('Comanda Decor 2'!$H270=2,'Comanda Decor 2'!$C$21,IF('Comanda Decor 2'!$H270=3,'Comanda Decor 2'!$C$22,IF('Comanda Decor 2'!$H270=4,'Comanda Decor 2'!$C$23,IF('Comanda Decor 2'!$H270=5,'Comanda Decor 2'!$C$24,IF('Comanda Decor 2'!$H270=6,'Comanda Decor 2'!$C$25,"Blank")))))),'Corespondenta ABS denumire-cod'!A:B,2,0)</f>
        <v/>
      </c>
      <c r="I243" s="3" t="str">
        <f>VLOOKUP(IF('Comanda Decor 2'!$I270=1,'Comanda Decor 2'!$C$20,IF('Comanda Decor 2'!$I270=2,'Comanda Decor 2'!$C$21,IF('Comanda Decor 2'!$I270=3,'Comanda Decor 2'!$C$22,IF('Comanda Decor 2'!$I270=4,'Comanda Decor 2'!$C$23,IF('Comanda Decor 2'!$I270=5,'Comanda Decor 2'!$C$24,IF('Comanda Decor 2'!$I270=6,'Comanda Decor 2'!$C$25,"Blank")))))),'Corespondenta ABS denumire-cod'!A:B,2,0)</f>
        <v/>
      </c>
      <c r="J243" s="3" t="str">
        <f>VLOOKUP(IF('Comanda Decor 2'!$J270=1,'Comanda Decor 2'!$C$20,IF('Comanda Decor 2'!$J270=2,'Comanda Decor 2'!$C$21,IF('Comanda Decor 2'!$J270=3,'Comanda Decor 2'!$C$22,IF('Comanda Decor 2'!$J270=4,'Comanda Decor 2'!$C$23,IF('Comanda Decor 2'!$J270=5,'Comanda Decor 2'!$C$24,IF('Comanda Decor 2'!$J270=6,'Comanda Decor 2'!$C$25,"Blank")))))),'Corespondenta ABS denumire-cod'!A:B,2,0)</f>
        <v/>
      </c>
      <c r="K243" s="3" t="str">
        <f>VLOOKUP(IF('Comanda Decor 2'!$K270=1,'Comanda Decor 2'!$C$20,IF('Comanda Decor 2'!$K270=2,'Comanda Decor 2'!$C$21,IF('Comanda Decor 2'!$K270=3,'Comanda Decor 2'!$C$22,IF('Comanda Decor 2'!$K270=4,'Comanda Decor 2'!$C$23,IF('Comanda Decor 2'!$K270=5,'Comanda Decor 2'!$C$24,IF('Comanda Decor 2'!$K270=6,'Comanda Decor 2'!$C$25,"Blank")))))),'Corespondenta ABS denumire-cod'!A:B,2,0)</f>
        <v/>
      </c>
      <c r="L243" s="3" t="str">
        <f>IF('Comanda Decor 2'!$D270&lt;&gt;0,VLOOKUP('Formula Cant 2'!$E242,'Grafica Cant'!$E$2:$F$17,2,0),"")</f>
        <v/>
      </c>
      <c r="M243" s="3" t="str">
        <f>IF('Comanda Decor 2'!$C270&lt;&gt;"",IF('Comanda Decor 2'!$L270&lt;&gt;"",'Comanda Decor 2'!$L270,""),"")</f>
        <v/>
      </c>
      <c r="N243" s="3" t="str">
        <f>IF('Comanda Decor 2'!$C270&lt;&gt;"",IF('Comanda Decor 2'!$C$12&lt;&gt;"",'Comanda Decor 2'!$C$12,""),"")</f>
        <v/>
      </c>
      <c r="O243" s="7" t="str">
        <f>IF('Comanda Decor 2'!$C270&lt;&gt;"",IF('Comanda Decor 2'!$C$10&lt;&gt;"",'Comanda Decor 2'!$C$10,""),"")</f>
        <v/>
      </c>
    </row>
    <row r="244" spans="1:15" x14ac:dyDescent="0.3">
      <c r="A244" s="3">
        <v>242</v>
      </c>
      <c r="B244" s="3" t="str">
        <f>IF('Comanda Decor 2'!$B271&lt;&gt;"",'Comanda Decor 2'!$B271,"")</f>
        <v/>
      </c>
      <c r="C244" s="3" t="str">
        <f>IF('Comanda Decor 2'!$C271&lt;&gt;"",'Comanda Decor 2'!$C271,"")</f>
        <v/>
      </c>
      <c r="D244" s="3" t="str">
        <f>IF('Comanda Decor 2'!$D271&lt;&gt;0,'Comanda Decor 2'!$D271,"")</f>
        <v/>
      </c>
      <c r="E244" s="3" t="str">
        <f>IF('Comanda Decor 2'!$E271&lt;&gt;0,'Comanda Decor 2'!$E271,"")</f>
        <v/>
      </c>
      <c r="F244" s="3" t="str">
        <f>IF('Comanda Decor 2'!$F271&lt;&gt;0,'Comanda Decor 2'!$F271,"")</f>
        <v/>
      </c>
      <c r="G244" s="3" t="str">
        <f>IF('Comanda Decor 2'!$C271="","",IF('Comanda Decor 2'!$G271="",1,0))</f>
        <v/>
      </c>
      <c r="H244" s="3" t="str">
        <f>VLOOKUP(IF('Comanda Decor 2'!$H271=1,'Comanda Decor 2'!$C$20,IF('Comanda Decor 2'!$H271=2,'Comanda Decor 2'!$C$21,IF('Comanda Decor 2'!$H271=3,'Comanda Decor 2'!$C$22,IF('Comanda Decor 2'!$H271=4,'Comanda Decor 2'!$C$23,IF('Comanda Decor 2'!$H271=5,'Comanda Decor 2'!$C$24,IF('Comanda Decor 2'!$H271=6,'Comanda Decor 2'!$C$25,"Blank")))))),'Corespondenta ABS denumire-cod'!A:B,2,0)</f>
        <v/>
      </c>
      <c r="I244" s="3" t="str">
        <f>VLOOKUP(IF('Comanda Decor 2'!$I271=1,'Comanda Decor 2'!$C$20,IF('Comanda Decor 2'!$I271=2,'Comanda Decor 2'!$C$21,IF('Comanda Decor 2'!$I271=3,'Comanda Decor 2'!$C$22,IF('Comanda Decor 2'!$I271=4,'Comanda Decor 2'!$C$23,IF('Comanda Decor 2'!$I271=5,'Comanda Decor 2'!$C$24,IF('Comanda Decor 2'!$I271=6,'Comanda Decor 2'!$C$25,"Blank")))))),'Corespondenta ABS denumire-cod'!A:B,2,0)</f>
        <v/>
      </c>
      <c r="J244" s="3" t="str">
        <f>VLOOKUP(IF('Comanda Decor 2'!$J271=1,'Comanda Decor 2'!$C$20,IF('Comanda Decor 2'!$J271=2,'Comanda Decor 2'!$C$21,IF('Comanda Decor 2'!$J271=3,'Comanda Decor 2'!$C$22,IF('Comanda Decor 2'!$J271=4,'Comanda Decor 2'!$C$23,IF('Comanda Decor 2'!$J271=5,'Comanda Decor 2'!$C$24,IF('Comanda Decor 2'!$J271=6,'Comanda Decor 2'!$C$25,"Blank")))))),'Corespondenta ABS denumire-cod'!A:B,2,0)</f>
        <v/>
      </c>
      <c r="K244" s="3" t="str">
        <f>VLOOKUP(IF('Comanda Decor 2'!$K271=1,'Comanda Decor 2'!$C$20,IF('Comanda Decor 2'!$K271=2,'Comanda Decor 2'!$C$21,IF('Comanda Decor 2'!$K271=3,'Comanda Decor 2'!$C$22,IF('Comanda Decor 2'!$K271=4,'Comanda Decor 2'!$C$23,IF('Comanda Decor 2'!$K271=5,'Comanda Decor 2'!$C$24,IF('Comanda Decor 2'!$K271=6,'Comanda Decor 2'!$C$25,"Blank")))))),'Corespondenta ABS denumire-cod'!A:B,2,0)</f>
        <v/>
      </c>
      <c r="L244" s="3" t="str">
        <f>IF('Comanda Decor 2'!$D271&lt;&gt;0,VLOOKUP('Formula Cant 2'!$E243,'Grafica Cant'!$E$2:$F$17,2,0),"")</f>
        <v/>
      </c>
      <c r="M244" s="3" t="str">
        <f>IF('Comanda Decor 2'!$C271&lt;&gt;"",IF('Comanda Decor 2'!$L271&lt;&gt;"",'Comanda Decor 2'!$L271,""),"")</f>
        <v/>
      </c>
      <c r="N244" s="3" t="str">
        <f>IF('Comanda Decor 2'!$C271&lt;&gt;"",IF('Comanda Decor 2'!$C$12&lt;&gt;"",'Comanda Decor 2'!$C$12,""),"")</f>
        <v/>
      </c>
      <c r="O244" s="7" t="str">
        <f>IF('Comanda Decor 2'!$C271&lt;&gt;"",IF('Comanda Decor 2'!$C$10&lt;&gt;"",'Comanda Decor 2'!$C$10,""),"")</f>
        <v/>
      </c>
    </row>
    <row r="245" spans="1:15" x14ac:dyDescent="0.3">
      <c r="A245" s="3">
        <v>243</v>
      </c>
      <c r="B245" s="3" t="str">
        <f>IF('Comanda Decor 2'!$B272&lt;&gt;"",'Comanda Decor 2'!$B272,"")</f>
        <v/>
      </c>
      <c r="C245" s="3" t="str">
        <f>IF('Comanda Decor 2'!$C272&lt;&gt;"",'Comanda Decor 2'!$C272,"")</f>
        <v/>
      </c>
      <c r="D245" s="3" t="str">
        <f>IF('Comanda Decor 2'!$D272&lt;&gt;0,'Comanda Decor 2'!$D272,"")</f>
        <v/>
      </c>
      <c r="E245" s="3" t="str">
        <f>IF('Comanda Decor 2'!$E272&lt;&gt;0,'Comanda Decor 2'!$E272,"")</f>
        <v/>
      </c>
      <c r="F245" s="3" t="str">
        <f>IF('Comanda Decor 2'!$F272&lt;&gt;0,'Comanda Decor 2'!$F272,"")</f>
        <v/>
      </c>
      <c r="G245" s="3" t="str">
        <f>IF('Comanda Decor 2'!$C272="","",IF('Comanda Decor 2'!$G272="",1,0))</f>
        <v/>
      </c>
      <c r="H245" s="3" t="str">
        <f>VLOOKUP(IF('Comanda Decor 2'!$H272=1,'Comanda Decor 2'!$C$20,IF('Comanda Decor 2'!$H272=2,'Comanda Decor 2'!$C$21,IF('Comanda Decor 2'!$H272=3,'Comanda Decor 2'!$C$22,IF('Comanda Decor 2'!$H272=4,'Comanda Decor 2'!$C$23,IF('Comanda Decor 2'!$H272=5,'Comanda Decor 2'!$C$24,IF('Comanda Decor 2'!$H272=6,'Comanda Decor 2'!$C$25,"Blank")))))),'Corespondenta ABS denumire-cod'!A:B,2,0)</f>
        <v/>
      </c>
      <c r="I245" s="3" t="str">
        <f>VLOOKUP(IF('Comanda Decor 2'!$I272=1,'Comanda Decor 2'!$C$20,IF('Comanda Decor 2'!$I272=2,'Comanda Decor 2'!$C$21,IF('Comanda Decor 2'!$I272=3,'Comanda Decor 2'!$C$22,IF('Comanda Decor 2'!$I272=4,'Comanda Decor 2'!$C$23,IF('Comanda Decor 2'!$I272=5,'Comanda Decor 2'!$C$24,IF('Comanda Decor 2'!$I272=6,'Comanda Decor 2'!$C$25,"Blank")))))),'Corespondenta ABS denumire-cod'!A:B,2,0)</f>
        <v/>
      </c>
      <c r="J245" s="3" t="str">
        <f>VLOOKUP(IF('Comanda Decor 2'!$J272=1,'Comanda Decor 2'!$C$20,IF('Comanda Decor 2'!$J272=2,'Comanda Decor 2'!$C$21,IF('Comanda Decor 2'!$J272=3,'Comanda Decor 2'!$C$22,IF('Comanda Decor 2'!$J272=4,'Comanda Decor 2'!$C$23,IF('Comanda Decor 2'!$J272=5,'Comanda Decor 2'!$C$24,IF('Comanda Decor 2'!$J272=6,'Comanda Decor 2'!$C$25,"Blank")))))),'Corespondenta ABS denumire-cod'!A:B,2,0)</f>
        <v/>
      </c>
      <c r="K245" s="3" t="str">
        <f>VLOOKUP(IF('Comanda Decor 2'!$K272=1,'Comanda Decor 2'!$C$20,IF('Comanda Decor 2'!$K272=2,'Comanda Decor 2'!$C$21,IF('Comanda Decor 2'!$K272=3,'Comanda Decor 2'!$C$22,IF('Comanda Decor 2'!$K272=4,'Comanda Decor 2'!$C$23,IF('Comanda Decor 2'!$K272=5,'Comanda Decor 2'!$C$24,IF('Comanda Decor 2'!$K272=6,'Comanda Decor 2'!$C$25,"Blank")))))),'Corespondenta ABS denumire-cod'!A:B,2,0)</f>
        <v/>
      </c>
      <c r="L245" s="3" t="str">
        <f>IF('Comanda Decor 2'!$D272&lt;&gt;0,VLOOKUP('Formula Cant 2'!$E244,'Grafica Cant'!$E$2:$F$17,2,0),"")</f>
        <v/>
      </c>
      <c r="M245" s="3" t="str">
        <f>IF('Comanda Decor 2'!$C272&lt;&gt;"",IF('Comanda Decor 2'!$L272&lt;&gt;"",'Comanda Decor 2'!$L272,""),"")</f>
        <v/>
      </c>
      <c r="N245" s="3" t="str">
        <f>IF('Comanda Decor 2'!$C272&lt;&gt;"",IF('Comanda Decor 2'!$C$12&lt;&gt;"",'Comanda Decor 2'!$C$12,""),"")</f>
        <v/>
      </c>
      <c r="O245" s="7" t="str">
        <f>IF('Comanda Decor 2'!$C272&lt;&gt;"",IF('Comanda Decor 2'!$C$10&lt;&gt;"",'Comanda Decor 2'!$C$10,""),"")</f>
        <v/>
      </c>
    </row>
    <row r="246" spans="1:15" x14ac:dyDescent="0.3">
      <c r="A246" s="3">
        <v>244</v>
      </c>
      <c r="B246" s="3" t="str">
        <f>IF('Comanda Decor 2'!$B273&lt;&gt;"",'Comanda Decor 2'!$B273,"")</f>
        <v/>
      </c>
      <c r="C246" s="3" t="str">
        <f>IF('Comanda Decor 2'!$C273&lt;&gt;"",'Comanda Decor 2'!$C273,"")</f>
        <v/>
      </c>
      <c r="D246" s="3" t="str">
        <f>IF('Comanda Decor 2'!$D273&lt;&gt;0,'Comanda Decor 2'!$D273,"")</f>
        <v/>
      </c>
      <c r="E246" s="3" t="str">
        <f>IF('Comanda Decor 2'!$E273&lt;&gt;0,'Comanda Decor 2'!$E273,"")</f>
        <v/>
      </c>
      <c r="F246" s="3" t="str">
        <f>IF('Comanda Decor 2'!$F273&lt;&gt;0,'Comanda Decor 2'!$F273,"")</f>
        <v/>
      </c>
      <c r="G246" s="3" t="str">
        <f>IF('Comanda Decor 2'!$C273="","",IF('Comanda Decor 2'!$G273="",1,0))</f>
        <v/>
      </c>
      <c r="H246" s="3" t="str">
        <f>VLOOKUP(IF('Comanda Decor 2'!$H273=1,'Comanda Decor 2'!$C$20,IF('Comanda Decor 2'!$H273=2,'Comanda Decor 2'!$C$21,IF('Comanda Decor 2'!$H273=3,'Comanda Decor 2'!$C$22,IF('Comanda Decor 2'!$H273=4,'Comanda Decor 2'!$C$23,IF('Comanda Decor 2'!$H273=5,'Comanda Decor 2'!$C$24,IF('Comanda Decor 2'!$H273=6,'Comanda Decor 2'!$C$25,"Blank")))))),'Corespondenta ABS denumire-cod'!A:B,2,0)</f>
        <v/>
      </c>
      <c r="I246" s="3" t="str">
        <f>VLOOKUP(IF('Comanda Decor 2'!$I273=1,'Comanda Decor 2'!$C$20,IF('Comanda Decor 2'!$I273=2,'Comanda Decor 2'!$C$21,IF('Comanda Decor 2'!$I273=3,'Comanda Decor 2'!$C$22,IF('Comanda Decor 2'!$I273=4,'Comanda Decor 2'!$C$23,IF('Comanda Decor 2'!$I273=5,'Comanda Decor 2'!$C$24,IF('Comanda Decor 2'!$I273=6,'Comanda Decor 2'!$C$25,"Blank")))))),'Corespondenta ABS denumire-cod'!A:B,2,0)</f>
        <v/>
      </c>
      <c r="J246" s="3" t="str">
        <f>VLOOKUP(IF('Comanda Decor 2'!$J273=1,'Comanda Decor 2'!$C$20,IF('Comanda Decor 2'!$J273=2,'Comanda Decor 2'!$C$21,IF('Comanda Decor 2'!$J273=3,'Comanda Decor 2'!$C$22,IF('Comanda Decor 2'!$J273=4,'Comanda Decor 2'!$C$23,IF('Comanda Decor 2'!$J273=5,'Comanda Decor 2'!$C$24,IF('Comanda Decor 2'!$J273=6,'Comanda Decor 2'!$C$25,"Blank")))))),'Corespondenta ABS denumire-cod'!A:B,2,0)</f>
        <v/>
      </c>
      <c r="K246" s="3" t="str">
        <f>VLOOKUP(IF('Comanda Decor 2'!$K273=1,'Comanda Decor 2'!$C$20,IF('Comanda Decor 2'!$K273=2,'Comanda Decor 2'!$C$21,IF('Comanda Decor 2'!$K273=3,'Comanda Decor 2'!$C$22,IF('Comanda Decor 2'!$K273=4,'Comanda Decor 2'!$C$23,IF('Comanda Decor 2'!$K273=5,'Comanda Decor 2'!$C$24,IF('Comanda Decor 2'!$K273=6,'Comanda Decor 2'!$C$25,"Blank")))))),'Corespondenta ABS denumire-cod'!A:B,2,0)</f>
        <v/>
      </c>
      <c r="L246" s="3" t="str">
        <f>IF('Comanda Decor 2'!$D273&lt;&gt;0,VLOOKUP('Formula Cant 2'!$E245,'Grafica Cant'!$E$2:$F$17,2,0),"")</f>
        <v/>
      </c>
      <c r="M246" s="3" t="str">
        <f>IF('Comanda Decor 2'!$C273&lt;&gt;"",IF('Comanda Decor 2'!$L273&lt;&gt;"",'Comanda Decor 2'!$L273,""),"")</f>
        <v/>
      </c>
      <c r="N246" s="3" t="str">
        <f>IF('Comanda Decor 2'!$C273&lt;&gt;"",IF('Comanda Decor 2'!$C$12&lt;&gt;"",'Comanda Decor 2'!$C$12,""),"")</f>
        <v/>
      </c>
      <c r="O246" s="7" t="str">
        <f>IF('Comanda Decor 2'!$C273&lt;&gt;"",IF('Comanda Decor 2'!$C$10&lt;&gt;"",'Comanda Decor 2'!$C$10,""),"")</f>
        <v/>
      </c>
    </row>
    <row r="247" spans="1:15" x14ac:dyDescent="0.3">
      <c r="A247" s="3">
        <v>245</v>
      </c>
      <c r="B247" s="3" t="str">
        <f>IF('Comanda Decor 2'!$B274&lt;&gt;"",'Comanda Decor 2'!$B274,"")</f>
        <v/>
      </c>
      <c r="C247" s="3" t="str">
        <f>IF('Comanda Decor 2'!$C274&lt;&gt;"",'Comanda Decor 2'!$C274,"")</f>
        <v/>
      </c>
      <c r="D247" s="3" t="str">
        <f>IF('Comanda Decor 2'!$D274&lt;&gt;0,'Comanda Decor 2'!$D274,"")</f>
        <v/>
      </c>
      <c r="E247" s="3" t="str">
        <f>IF('Comanda Decor 2'!$E274&lt;&gt;0,'Comanda Decor 2'!$E274,"")</f>
        <v/>
      </c>
      <c r="F247" s="3" t="str">
        <f>IF('Comanda Decor 2'!$F274&lt;&gt;0,'Comanda Decor 2'!$F274,"")</f>
        <v/>
      </c>
      <c r="G247" s="3" t="str">
        <f>IF('Comanda Decor 2'!$C274="","",IF('Comanda Decor 2'!$G274="",1,0))</f>
        <v/>
      </c>
      <c r="H247" s="3" t="str">
        <f>VLOOKUP(IF('Comanda Decor 2'!$H274=1,'Comanda Decor 2'!$C$20,IF('Comanda Decor 2'!$H274=2,'Comanda Decor 2'!$C$21,IF('Comanda Decor 2'!$H274=3,'Comanda Decor 2'!$C$22,IF('Comanda Decor 2'!$H274=4,'Comanda Decor 2'!$C$23,IF('Comanda Decor 2'!$H274=5,'Comanda Decor 2'!$C$24,IF('Comanda Decor 2'!$H274=6,'Comanda Decor 2'!$C$25,"Blank")))))),'Corespondenta ABS denumire-cod'!A:B,2,0)</f>
        <v/>
      </c>
      <c r="I247" s="3" t="str">
        <f>VLOOKUP(IF('Comanda Decor 2'!$I274=1,'Comanda Decor 2'!$C$20,IF('Comanda Decor 2'!$I274=2,'Comanda Decor 2'!$C$21,IF('Comanda Decor 2'!$I274=3,'Comanda Decor 2'!$C$22,IF('Comanda Decor 2'!$I274=4,'Comanda Decor 2'!$C$23,IF('Comanda Decor 2'!$I274=5,'Comanda Decor 2'!$C$24,IF('Comanda Decor 2'!$I274=6,'Comanda Decor 2'!$C$25,"Blank")))))),'Corespondenta ABS denumire-cod'!A:B,2,0)</f>
        <v/>
      </c>
      <c r="J247" s="3" t="str">
        <f>VLOOKUP(IF('Comanda Decor 2'!$J274=1,'Comanda Decor 2'!$C$20,IF('Comanda Decor 2'!$J274=2,'Comanda Decor 2'!$C$21,IF('Comanda Decor 2'!$J274=3,'Comanda Decor 2'!$C$22,IF('Comanda Decor 2'!$J274=4,'Comanda Decor 2'!$C$23,IF('Comanda Decor 2'!$J274=5,'Comanda Decor 2'!$C$24,IF('Comanda Decor 2'!$J274=6,'Comanda Decor 2'!$C$25,"Blank")))))),'Corespondenta ABS denumire-cod'!A:B,2,0)</f>
        <v/>
      </c>
      <c r="K247" s="3" t="str">
        <f>VLOOKUP(IF('Comanda Decor 2'!$K274=1,'Comanda Decor 2'!$C$20,IF('Comanda Decor 2'!$K274=2,'Comanda Decor 2'!$C$21,IF('Comanda Decor 2'!$K274=3,'Comanda Decor 2'!$C$22,IF('Comanda Decor 2'!$K274=4,'Comanda Decor 2'!$C$23,IF('Comanda Decor 2'!$K274=5,'Comanda Decor 2'!$C$24,IF('Comanda Decor 2'!$K274=6,'Comanda Decor 2'!$C$25,"Blank")))))),'Corespondenta ABS denumire-cod'!A:B,2,0)</f>
        <v/>
      </c>
      <c r="L247" s="3" t="str">
        <f>IF('Comanda Decor 2'!$D274&lt;&gt;0,VLOOKUP('Formula Cant 2'!$E246,'Grafica Cant'!$E$2:$F$17,2,0),"")</f>
        <v/>
      </c>
      <c r="M247" s="3" t="str">
        <f>IF('Comanda Decor 2'!$C274&lt;&gt;"",IF('Comanda Decor 2'!$L274&lt;&gt;"",'Comanda Decor 2'!$L274,""),"")</f>
        <v/>
      </c>
      <c r="N247" s="3" t="str">
        <f>IF('Comanda Decor 2'!$C274&lt;&gt;"",IF('Comanda Decor 2'!$C$12&lt;&gt;"",'Comanda Decor 2'!$C$12,""),"")</f>
        <v/>
      </c>
      <c r="O247" s="7" t="str">
        <f>IF('Comanda Decor 2'!$C274&lt;&gt;"",IF('Comanda Decor 2'!$C$10&lt;&gt;"",'Comanda Decor 2'!$C$10,""),"")</f>
        <v/>
      </c>
    </row>
    <row r="248" spans="1:15" x14ac:dyDescent="0.3">
      <c r="A248" s="3">
        <v>246</v>
      </c>
      <c r="B248" s="3" t="str">
        <f>IF('Comanda Decor 2'!$B275&lt;&gt;"",'Comanda Decor 2'!$B275,"")</f>
        <v/>
      </c>
      <c r="C248" s="3" t="str">
        <f>IF('Comanda Decor 2'!$C275&lt;&gt;"",'Comanda Decor 2'!$C275,"")</f>
        <v/>
      </c>
      <c r="D248" s="3" t="str">
        <f>IF('Comanda Decor 2'!$D275&lt;&gt;0,'Comanda Decor 2'!$D275,"")</f>
        <v/>
      </c>
      <c r="E248" s="3" t="str">
        <f>IF('Comanda Decor 2'!$E275&lt;&gt;0,'Comanda Decor 2'!$E275,"")</f>
        <v/>
      </c>
      <c r="F248" s="3" t="str">
        <f>IF('Comanda Decor 2'!$F275&lt;&gt;0,'Comanda Decor 2'!$F275,"")</f>
        <v/>
      </c>
      <c r="G248" s="3" t="str">
        <f>IF('Comanda Decor 2'!$C275="","",IF('Comanda Decor 2'!$G275="",1,0))</f>
        <v/>
      </c>
      <c r="H248" s="3" t="str">
        <f>VLOOKUP(IF('Comanda Decor 2'!$H275=1,'Comanda Decor 2'!$C$20,IF('Comanda Decor 2'!$H275=2,'Comanda Decor 2'!$C$21,IF('Comanda Decor 2'!$H275=3,'Comanda Decor 2'!$C$22,IF('Comanda Decor 2'!$H275=4,'Comanda Decor 2'!$C$23,IF('Comanda Decor 2'!$H275=5,'Comanda Decor 2'!$C$24,IF('Comanda Decor 2'!$H275=6,'Comanda Decor 2'!$C$25,"Blank")))))),'Corespondenta ABS denumire-cod'!A:B,2,0)</f>
        <v/>
      </c>
      <c r="I248" s="3" t="str">
        <f>VLOOKUP(IF('Comanda Decor 2'!$I275=1,'Comanda Decor 2'!$C$20,IF('Comanda Decor 2'!$I275=2,'Comanda Decor 2'!$C$21,IF('Comanda Decor 2'!$I275=3,'Comanda Decor 2'!$C$22,IF('Comanda Decor 2'!$I275=4,'Comanda Decor 2'!$C$23,IF('Comanda Decor 2'!$I275=5,'Comanda Decor 2'!$C$24,IF('Comanda Decor 2'!$I275=6,'Comanda Decor 2'!$C$25,"Blank")))))),'Corespondenta ABS denumire-cod'!A:B,2,0)</f>
        <v/>
      </c>
      <c r="J248" s="3" t="str">
        <f>VLOOKUP(IF('Comanda Decor 2'!$J275=1,'Comanda Decor 2'!$C$20,IF('Comanda Decor 2'!$J275=2,'Comanda Decor 2'!$C$21,IF('Comanda Decor 2'!$J275=3,'Comanda Decor 2'!$C$22,IF('Comanda Decor 2'!$J275=4,'Comanda Decor 2'!$C$23,IF('Comanda Decor 2'!$J275=5,'Comanda Decor 2'!$C$24,IF('Comanda Decor 2'!$J275=6,'Comanda Decor 2'!$C$25,"Blank")))))),'Corespondenta ABS denumire-cod'!A:B,2,0)</f>
        <v/>
      </c>
      <c r="K248" s="3" t="str">
        <f>VLOOKUP(IF('Comanda Decor 2'!$K275=1,'Comanda Decor 2'!$C$20,IF('Comanda Decor 2'!$K275=2,'Comanda Decor 2'!$C$21,IF('Comanda Decor 2'!$K275=3,'Comanda Decor 2'!$C$22,IF('Comanda Decor 2'!$K275=4,'Comanda Decor 2'!$C$23,IF('Comanda Decor 2'!$K275=5,'Comanda Decor 2'!$C$24,IF('Comanda Decor 2'!$K275=6,'Comanda Decor 2'!$C$25,"Blank")))))),'Corespondenta ABS denumire-cod'!A:B,2,0)</f>
        <v/>
      </c>
      <c r="L248" s="3" t="str">
        <f>IF('Comanda Decor 2'!$D275&lt;&gt;0,VLOOKUP('Formula Cant 2'!$E247,'Grafica Cant'!$E$2:$F$17,2,0),"")</f>
        <v/>
      </c>
      <c r="M248" s="3" t="str">
        <f>IF('Comanda Decor 2'!$C275&lt;&gt;"",IF('Comanda Decor 2'!$L275&lt;&gt;"",'Comanda Decor 2'!$L275,""),"")</f>
        <v/>
      </c>
      <c r="N248" s="3" t="str">
        <f>IF('Comanda Decor 2'!$C275&lt;&gt;"",IF('Comanda Decor 2'!$C$12&lt;&gt;"",'Comanda Decor 2'!$C$12,""),"")</f>
        <v/>
      </c>
      <c r="O248" s="7" t="str">
        <f>IF('Comanda Decor 2'!$C275&lt;&gt;"",IF('Comanda Decor 2'!$C$10&lt;&gt;"",'Comanda Decor 2'!$C$10,""),"")</f>
        <v/>
      </c>
    </row>
    <row r="249" spans="1:15" x14ac:dyDescent="0.3">
      <c r="A249" s="3">
        <v>247</v>
      </c>
      <c r="B249" s="3" t="str">
        <f>IF('Comanda Decor 2'!$B276&lt;&gt;"",'Comanda Decor 2'!$B276,"")</f>
        <v/>
      </c>
      <c r="C249" s="3" t="str">
        <f>IF('Comanda Decor 2'!$C276&lt;&gt;"",'Comanda Decor 2'!$C276,"")</f>
        <v/>
      </c>
      <c r="D249" s="3" t="str">
        <f>IF('Comanda Decor 2'!$D276&lt;&gt;0,'Comanda Decor 2'!$D276,"")</f>
        <v/>
      </c>
      <c r="E249" s="3" t="str">
        <f>IF('Comanda Decor 2'!$E276&lt;&gt;0,'Comanda Decor 2'!$E276,"")</f>
        <v/>
      </c>
      <c r="F249" s="3" t="str">
        <f>IF('Comanda Decor 2'!$F276&lt;&gt;0,'Comanda Decor 2'!$F276,"")</f>
        <v/>
      </c>
      <c r="G249" s="3" t="str">
        <f>IF('Comanda Decor 2'!$C276="","",IF('Comanda Decor 2'!$G276="",1,0))</f>
        <v/>
      </c>
      <c r="H249" s="3" t="str">
        <f>VLOOKUP(IF('Comanda Decor 2'!$H276=1,'Comanda Decor 2'!$C$20,IF('Comanda Decor 2'!$H276=2,'Comanda Decor 2'!$C$21,IF('Comanda Decor 2'!$H276=3,'Comanda Decor 2'!$C$22,IF('Comanda Decor 2'!$H276=4,'Comanda Decor 2'!$C$23,IF('Comanda Decor 2'!$H276=5,'Comanda Decor 2'!$C$24,IF('Comanda Decor 2'!$H276=6,'Comanda Decor 2'!$C$25,"Blank")))))),'Corespondenta ABS denumire-cod'!A:B,2,0)</f>
        <v/>
      </c>
      <c r="I249" s="3" t="str">
        <f>VLOOKUP(IF('Comanda Decor 2'!$I276=1,'Comanda Decor 2'!$C$20,IF('Comanda Decor 2'!$I276=2,'Comanda Decor 2'!$C$21,IF('Comanda Decor 2'!$I276=3,'Comanda Decor 2'!$C$22,IF('Comanda Decor 2'!$I276=4,'Comanda Decor 2'!$C$23,IF('Comanda Decor 2'!$I276=5,'Comanda Decor 2'!$C$24,IF('Comanda Decor 2'!$I276=6,'Comanda Decor 2'!$C$25,"Blank")))))),'Corespondenta ABS denumire-cod'!A:B,2,0)</f>
        <v/>
      </c>
      <c r="J249" s="3" t="str">
        <f>VLOOKUP(IF('Comanda Decor 2'!$J276=1,'Comanda Decor 2'!$C$20,IF('Comanda Decor 2'!$J276=2,'Comanda Decor 2'!$C$21,IF('Comanda Decor 2'!$J276=3,'Comanda Decor 2'!$C$22,IF('Comanda Decor 2'!$J276=4,'Comanda Decor 2'!$C$23,IF('Comanda Decor 2'!$J276=5,'Comanda Decor 2'!$C$24,IF('Comanda Decor 2'!$J276=6,'Comanda Decor 2'!$C$25,"Blank")))))),'Corespondenta ABS denumire-cod'!A:B,2,0)</f>
        <v/>
      </c>
      <c r="K249" s="3" t="str">
        <f>VLOOKUP(IF('Comanda Decor 2'!$K276=1,'Comanda Decor 2'!$C$20,IF('Comanda Decor 2'!$K276=2,'Comanda Decor 2'!$C$21,IF('Comanda Decor 2'!$K276=3,'Comanda Decor 2'!$C$22,IF('Comanda Decor 2'!$K276=4,'Comanda Decor 2'!$C$23,IF('Comanda Decor 2'!$K276=5,'Comanda Decor 2'!$C$24,IF('Comanda Decor 2'!$K276=6,'Comanda Decor 2'!$C$25,"Blank")))))),'Corespondenta ABS denumire-cod'!A:B,2,0)</f>
        <v/>
      </c>
      <c r="L249" s="3" t="str">
        <f>IF('Comanda Decor 2'!$D276&lt;&gt;0,VLOOKUP('Formula Cant 2'!$E248,'Grafica Cant'!$E$2:$F$17,2,0),"")</f>
        <v/>
      </c>
      <c r="M249" s="3" t="str">
        <f>IF('Comanda Decor 2'!$C276&lt;&gt;"",IF('Comanda Decor 2'!$L276&lt;&gt;"",'Comanda Decor 2'!$L276,""),"")</f>
        <v/>
      </c>
      <c r="N249" s="3" t="str">
        <f>IF('Comanda Decor 2'!$C276&lt;&gt;"",IF('Comanda Decor 2'!$C$12&lt;&gt;"",'Comanda Decor 2'!$C$12,""),"")</f>
        <v/>
      </c>
      <c r="O249" s="7" t="str">
        <f>IF('Comanda Decor 2'!$C276&lt;&gt;"",IF('Comanda Decor 2'!$C$10&lt;&gt;"",'Comanda Decor 2'!$C$10,""),"")</f>
        <v/>
      </c>
    </row>
    <row r="250" spans="1:15" x14ac:dyDescent="0.3">
      <c r="A250" s="3">
        <v>248</v>
      </c>
      <c r="B250" s="3" t="str">
        <f>IF('Comanda Decor 2'!$B277&lt;&gt;"",'Comanda Decor 2'!$B277,"")</f>
        <v/>
      </c>
      <c r="C250" s="3" t="str">
        <f>IF('Comanda Decor 2'!$C277&lt;&gt;"",'Comanda Decor 2'!$C277,"")</f>
        <v/>
      </c>
      <c r="D250" s="3" t="str">
        <f>IF('Comanda Decor 2'!$D277&lt;&gt;0,'Comanda Decor 2'!$D277,"")</f>
        <v/>
      </c>
      <c r="E250" s="3" t="str">
        <f>IF('Comanda Decor 2'!$E277&lt;&gt;0,'Comanda Decor 2'!$E277,"")</f>
        <v/>
      </c>
      <c r="F250" s="3" t="str">
        <f>IF('Comanda Decor 2'!$F277&lt;&gt;0,'Comanda Decor 2'!$F277,"")</f>
        <v/>
      </c>
      <c r="G250" s="3" t="str">
        <f>IF('Comanda Decor 2'!$C277="","",IF('Comanda Decor 2'!$G277="",1,0))</f>
        <v/>
      </c>
      <c r="H250" s="3" t="str">
        <f>VLOOKUP(IF('Comanda Decor 2'!$H277=1,'Comanda Decor 2'!$C$20,IF('Comanda Decor 2'!$H277=2,'Comanda Decor 2'!$C$21,IF('Comanda Decor 2'!$H277=3,'Comanda Decor 2'!$C$22,IF('Comanda Decor 2'!$H277=4,'Comanda Decor 2'!$C$23,IF('Comanda Decor 2'!$H277=5,'Comanda Decor 2'!$C$24,IF('Comanda Decor 2'!$H277=6,'Comanda Decor 2'!$C$25,"Blank")))))),'Corespondenta ABS denumire-cod'!A:B,2,0)</f>
        <v/>
      </c>
      <c r="I250" s="3" t="str">
        <f>VLOOKUP(IF('Comanda Decor 2'!$I277=1,'Comanda Decor 2'!$C$20,IF('Comanda Decor 2'!$I277=2,'Comanda Decor 2'!$C$21,IF('Comanda Decor 2'!$I277=3,'Comanda Decor 2'!$C$22,IF('Comanda Decor 2'!$I277=4,'Comanda Decor 2'!$C$23,IF('Comanda Decor 2'!$I277=5,'Comanda Decor 2'!$C$24,IF('Comanda Decor 2'!$I277=6,'Comanda Decor 2'!$C$25,"Blank")))))),'Corespondenta ABS denumire-cod'!A:B,2,0)</f>
        <v/>
      </c>
      <c r="J250" s="3" t="str">
        <f>VLOOKUP(IF('Comanda Decor 2'!$J277=1,'Comanda Decor 2'!$C$20,IF('Comanda Decor 2'!$J277=2,'Comanda Decor 2'!$C$21,IF('Comanda Decor 2'!$J277=3,'Comanda Decor 2'!$C$22,IF('Comanda Decor 2'!$J277=4,'Comanda Decor 2'!$C$23,IF('Comanda Decor 2'!$J277=5,'Comanda Decor 2'!$C$24,IF('Comanda Decor 2'!$J277=6,'Comanda Decor 2'!$C$25,"Blank")))))),'Corespondenta ABS denumire-cod'!A:B,2,0)</f>
        <v/>
      </c>
      <c r="K250" s="3" t="str">
        <f>VLOOKUP(IF('Comanda Decor 2'!$K277=1,'Comanda Decor 2'!$C$20,IF('Comanda Decor 2'!$K277=2,'Comanda Decor 2'!$C$21,IF('Comanda Decor 2'!$K277=3,'Comanda Decor 2'!$C$22,IF('Comanda Decor 2'!$K277=4,'Comanda Decor 2'!$C$23,IF('Comanda Decor 2'!$K277=5,'Comanda Decor 2'!$C$24,IF('Comanda Decor 2'!$K277=6,'Comanda Decor 2'!$C$25,"Blank")))))),'Corespondenta ABS denumire-cod'!A:B,2,0)</f>
        <v/>
      </c>
      <c r="L250" s="3" t="str">
        <f>IF('Comanda Decor 2'!$D277&lt;&gt;0,VLOOKUP('Formula Cant 2'!$E249,'Grafica Cant'!$E$2:$F$17,2,0),"")</f>
        <v/>
      </c>
      <c r="M250" s="3" t="str">
        <f>IF('Comanda Decor 2'!$C277&lt;&gt;"",IF('Comanda Decor 2'!$L277&lt;&gt;"",'Comanda Decor 2'!$L277,""),"")</f>
        <v/>
      </c>
      <c r="N250" s="3" t="str">
        <f>IF('Comanda Decor 2'!$C277&lt;&gt;"",IF('Comanda Decor 2'!$C$12&lt;&gt;"",'Comanda Decor 2'!$C$12,""),"")</f>
        <v/>
      </c>
      <c r="O250" s="7" t="str">
        <f>IF('Comanda Decor 2'!$C277&lt;&gt;"",IF('Comanda Decor 2'!$C$10&lt;&gt;"",'Comanda Decor 2'!$C$10,""),"")</f>
        <v/>
      </c>
    </row>
    <row r="251" spans="1:15" x14ac:dyDescent="0.3">
      <c r="A251" s="3">
        <v>249</v>
      </c>
      <c r="B251" s="3" t="str">
        <f>IF('Comanda Decor 2'!$B278&lt;&gt;"",'Comanda Decor 2'!$B278,"")</f>
        <v/>
      </c>
      <c r="C251" s="3" t="str">
        <f>IF('Comanda Decor 2'!$C278&lt;&gt;"",'Comanda Decor 2'!$C278,"")</f>
        <v/>
      </c>
      <c r="D251" s="3" t="str">
        <f>IF('Comanda Decor 2'!$D278&lt;&gt;0,'Comanda Decor 2'!$D278,"")</f>
        <v/>
      </c>
      <c r="E251" s="3" t="str">
        <f>IF('Comanda Decor 2'!$E278&lt;&gt;0,'Comanda Decor 2'!$E278,"")</f>
        <v/>
      </c>
      <c r="F251" s="3" t="str">
        <f>IF('Comanda Decor 2'!$F278&lt;&gt;0,'Comanda Decor 2'!$F278,"")</f>
        <v/>
      </c>
      <c r="G251" s="3" t="str">
        <f>IF('Comanda Decor 2'!$C278="","",IF('Comanda Decor 2'!$G278="",1,0))</f>
        <v/>
      </c>
      <c r="H251" s="3" t="str">
        <f>VLOOKUP(IF('Comanda Decor 2'!$H278=1,'Comanda Decor 2'!$C$20,IF('Comanda Decor 2'!$H278=2,'Comanda Decor 2'!$C$21,IF('Comanda Decor 2'!$H278=3,'Comanda Decor 2'!$C$22,IF('Comanda Decor 2'!$H278=4,'Comanda Decor 2'!$C$23,IF('Comanda Decor 2'!$H278=5,'Comanda Decor 2'!$C$24,IF('Comanda Decor 2'!$H278=6,'Comanda Decor 2'!$C$25,"Blank")))))),'Corespondenta ABS denumire-cod'!A:B,2,0)</f>
        <v/>
      </c>
      <c r="I251" s="3" t="str">
        <f>VLOOKUP(IF('Comanda Decor 2'!$I278=1,'Comanda Decor 2'!$C$20,IF('Comanda Decor 2'!$I278=2,'Comanda Decor 2'!$C$21,IF('Comanda Decor 2'!$I278=3,'Comanda Decor 2'!$C$22,IF('Comanda Decor 2'!$I278=4,'Comanda Decor 2'!$C$23,IF('Comanda Decor 2'!$I278=5,'Comanda Decor 2'!$C$24,IF('Comanda Decor 2'!$I278=6,'Comanda Decor 2'!$C$25,"Blank")))))),'Corespondenta ABS denumire-cod'!A:B,2,0)</f>
        <v/>
      </c>
      <c r="J251" s="3" t="str">
        <f>VLOOKUP(IF('Comanda Decor 2'!$J278=1,'Comanda Decor 2'!$C$20,IF('Comanda Decor 2'!$J278=2,'Comanda Decor 2'!$C$21,IF('Comanda Decor 2'!$J278=3,'Comanda Decor 2'!$C$22,IF('Comanda Decor 2'!$J278=4,'Comanda Decor 2'!$C$23,IF('Comanda Decor 2'!$J278=5,'Comanda Decor 2'!$C$24,IF('Comanda Decor 2'!$J278=6,'Comanda Decor 2'!$C$25,"Blank")))))),'Corespondenta ABS denumire-cod'!A:B,2,0)</f>
        <v/>
      </c>
      <c r="K251" s="3" t="str">
        <f>VLOOKUP(IF('Comanda Decor 2'!$K278=1,'Comanda Decor 2'!$C$20,IF('Comanda Decor 2'!$K278=2,'Comanda Decor 2'!$C$21,IF('Comanda Decor 2'!$K278=3,'Comanda Decor 2'!$C$22,IF('Comanda Decor 2'!$K278=4,'Comanda Decor 2'!$C$23,IF('Comanda Decor 2'!$K278=5,'Comanda Decor 2'!$C$24,IF('Comanda Decor 2'!$K278=6,'Comanda Decor 2'!$C$25,"Blank")))))),'Corespondenta ABS denumire-cod'!A:B,2,0)</f>
        <v/>
      </c>
      <c r="L251" s="3" t="str">
        <f>IF('Comanda Decor 2'!$D278&lt;&gt;0,VLOOKUP('Formula Cant 2'!$E250,'Grafica Cant'!$E$2:$F$17,2,0),"")</f>
        <v/>
      </c>
      <c r="M251" s="3" t="str">
        <f>IF('Comanda Decor 2'!$C278&lt;&gt;"",IF('Comanda Decor 2'!$L278&lt;&gt;"",'Comanda Decor 2'!$L278,""),"")</f>
        <v/>
      </c>
      <c r="N251" s="3" t="str">
        <f>IF('Comanda Decor 2'!$C278&lt;&gt;"",IF('Comanda Decor 2'!$C$12&lt;&gt;"",'Comanda Decor 2'!$C$12,""),"")</f>
        <v/>
      </c>
      <c r="O251" s="7" t="str">
        <f>IF('Comanda Decor 2'!$C278&lt;&gt;"",IF('Comanda Decor 2'!$C$10&lt;&gt;"",'Comanda Decor 2'!$C$10,""),"")</f>
        <v/>
      </c>
    </row>
    <row r="252" spans="1:15" x14ac:dyDescent="0.3">
      <c r="A252" s="3">
        <v>250</v>
      </c>
      <c r="B252" s="3" t="str">
        <f>IF('Comanda Decor 2'!$B279&lt;&gt;"",'Comanda Decor 2'!$B279,"")</f>
        <v/>
      </c>
      <c r="C252" s="3" t="str">
        <f>IF('Comanda Decor 2'!$C279&lt;&gt;"",'Comanda Decor 2'!$C279,"")</f>
        <v/>
      </c>
      <c r="D252" s="3" t="str">
        <f>IF('Comanda Decor 2'!$D279&lt;&gt;0,'Comanda Decor 2'!$D279,"")</f>
        <v/>
      </c>
      <c r="E252" s="3" t="str">
        <f>IF('Comanda Decor 2'!$E279&lt;&gt;0,'Comanda Decor 2'!$E279,"")</f>
        <v/>
      </c>
      <c r="F252" s="3" t="str">
        <f>IF('Comanda Decor 2'!$F279&lt;&gt;0,'Comanda Decor 2'!$F279,"")</f>
        <v/>
      </c>
      <c r="G252" s="3" t="str">
        <f>IF('Comanda Decor 2'!$C279="","",IF('Comanda Decor 2'!$G279="",1,0))</f>
        <v/>
      </c>
      <c r="H252" s="3" t="str">
        <f>VLOOKUP(IF('Comanda Decor 2'!$H279=1,'Comanda Decor 2'!$C$20,IF('Comanda Decor 2'!$H279=2,'Comanda Decor 2'!$C$21,IF('Comanda Decor 2'!$H279=3,'Comanda Decor 2'!$C$22,IF('Comanda Decor 2'!$H279=4,'Comanda Decor 2'!$C$23,IF('Comanda Decor 2'!$H279=5,'Comanda Decor 2'!$C$24,IF('Comanda Decor 2'!$H279=6,'Comanda Decor 2'!$C$25,"Blank")))))),'Corespondenta ABS denumire-cod'!A:B,2,0)</f>
        <v/>
      </c>
      <c r="I252" s="3" t="str">
        <f>VLOOKUP(IF('Comanda Decor 2'!$I279=1,'Comanda Decor 2'!$C$20,IF('Comanda Decor 2'!$I279=2,'Comanda Decor 2'!$C$21,IF('Comanda Decor 2'!$I279=3,'Comanda Decor 2'!$C$22,IF('Comanda Decor 2'!$I279=4,'Comanda Decor 2'!$C$23,IF('Comanda Decor 2'!$I279=5,'Comanda Decor 2'!$C$24,IF('Comanda Decor 2'!$I279=6,'Comanda Decor 2'!$C$25,"Blank")))))),'Corespondenta ABS denumire-cod'!A:B,2,0)</f>
        <v/>
      </c>
      <c r="J252" s="3" t="str">
        <f>VLOOKUP(IF('Comanda Decor 2'!$J279=1,'Comanda Decor 2'!$C$20,IF('Comanda Decor 2'!$J279=2,'Comanda Decor 2'!$C$21,IF('Comanda Decor 2'!$J279=3,'Comanda Decor 2'!$C$22,IF('Comanda Decor 2'!$J279=4,'Comanda Decor 2'!$C$23,IF('Comanda Decor 2'!$J279=5,'Comanda Decor 2'!$C$24,IF('Comanda Decor 2'!$J279=6,'Comanda Decor 2'!$C$25,"Blank")))))),'Corespondenta ABS denumire-cod'!A:B,2,0)</f>
        <v/>
      </c>
      <c r="K252" s="3" t="str">
        <f>VLOOKUP(IF('Comanda Decor 2'!$K279=1,'Comanda Decor 2'!$C$20,IF('Comanda Decor 2'!$K279=2,'Comanda Decor 2'!$C$21,IF('Comanda Decor 2'!$K279=3,'Comanda Decor 2'!$C$22,IF('Comanda Decor 2'!$K279=4,'Comanda Decor 2'!$C$23,IF('Comanda Decor 2'!$K279=5,'Comanda Decor 2'!$C$24,IF('Comanda Decor 2'!$K279=6,'Comanda Decor 2'!$C$25,"Blank")))))),'Corespondenta ABS denumire-cod'!A:B,2,0)</f>
        <v/>
      </c>
      <c r="L252" s="3" t="str">
        <f>IF('Comanda Decor 2'!$D279&lt;&gt;0,VLOOKUP('Formula Cant 2'!$E251,'Grafica Cant'!$E$2:$F$17,2,0),"")</f>
        <v/>
      </c>
      <c r="M252" s="3" t="str">
        <f>IF('Comanda Decor 2'!$C279&lt;&gt;"",IF('Comanda Decor 2'!$L279&lt;&gt;"",'Comanda Decor 2'!$L279,""),"")</f>
        <v/>
      </c>
      <c r="N252" s="3" t="str">
        <f>IF('Comanda Decor 2'!$C279&lt;&gt;"",IF('Comanda Decor 2'!$C$12&lt;&gt;"",'Comanda Decor 2'!$C$12,""),"")</f>
        <v/>
      </c>
      <c r="O252" s="7" t="str">
        <f>IF('Comanda Decor 2'!$C279&lt;&gt;"",IF('Comanda Decor 2'!$C$10&lt;&gt;"",'Comanda Decor 2'!$C$10,""),"")</f>
        <v/>
      </c>
    </row>
    <row r="253" spans="1:15" x14ac:dyDescent="0.3">
      <c r="A253" s="3">
        <v>251</v>
      </c>
      <c r="B253" s="3" t="str">
        <f>IF('Comanda Decor 2'!$B280&lt;&gt;"",'Comanda Decor 2'!$B280,"")</f>
        <v/>
      </c>
      <c r="C253" s="3" t="str">
        <f>IF('Comanda Decor 2'!$C280&lt;&gt;"",'Comanda Decor 2'!$C280,"")</f>
        <v/>
      </c>
      <c r="D253" s="3" t="str">
        <f>IF('Comanda Decor 2'!$D280&lt;&gt;0,'Comanda Decor 2'!$D280,"")</f>
        <v/>
      </c>
      <c r="E253" s="3" t="str">
        <f>IF('Comanda Decor 2'!$E280&lt;&gt;0,'Comanda Decor 2'!$E280,"")</f>
        <v/>
      </c>
      <c r="F253" s="3" t="str">
        <f>IF('Comanda Decor 2'!$F280&lt;&gt;0,'Comanda Decor 2'!$F280,"")</f>
        <v/>
      </c>
      <c r="G253" s="3" t="str">
        <f>IF('Comanda Decor 2'!$C280="","",IF('Comanda Decor 2'!$G280="",1,0))</f>
        <v/>
      </c>
      <c r="H253" s="3" t="str">
        <f>VLOOKUP(IF('Comanda Decor 2'!$H280=1,'Comanda Decor 2'!$C$20,IF('Comanda Decor 2'!$H280=2,'Comanda Decor 2'!$C$21,IF('Comanda Decor 2'!$H280=3,'Comanda Decor 2'!$C$22,IF('Comanda Decor 2'!$H280=4,'Comanda Decor 2'!$C$23,IF('Comanda Decor 2'!$H280=5,'Comanda Decor 2'!$C$24,IF('Comanda Decor 2'!$H280=6,'Comanda Decor 2'!$C$25,"Blank")))))),'Corespondenta ABS denumire-cod'!A:B,2,0)</f>
        <v/>
      </c>
      <c r="I253" s="3" t="str">
        <f>VLOOKUP(IF('Comanda Decor 2'!$I280=1,'Comanda Decor 2'!$C$20,IF('Comanda Decor 2'!$I280=2,'Comanda Decor 2'!$C$21,IF('Comanda Decor 2'!$I280=3,'Comanda Decor 2'!$C$22,IF('Comanda Decor 2'!$I280=4,'Comanda Decor 2'!$C$23,IF('Comanda Decor 2'!$I280=5,'Comanda Decor 2'!$C$24,IF('Comanda Decor 2'!$I280=6,'Comanda Decor 2'!$C$25,"Blank")))))),'Corespondenta ABS denumire-cod'!A:B,2,0)</f>
        <v/>
      </c>
      <c r="J253" s="3" t="str">
        <f>VLOOKUP(IF('Comanda Decor 2'!$J280=1,'Comanda Decor 2'!$C$20,IF('Comanda Decor 2'!$J280=2,'Comanda Decor 2'!$C$21,IF('Comanda Decor 2'!$J280=3,'Comanda Decor 2'!$C$22,IF('Comanda Decor 2'!$J280=4,'Comanda Decor 2'!$C$23,IF('Comanda Decor 2'!$J280=5,'Comanda Decor 2'!$C$24,IF('Comanda Decor 2'!$J280=6,'Comanda Decor 2'!$C$25,"Blank")))))),'Corespondenta ABS denumire-cod'!A:B,2,0)</f>
        <v/>
      </c>
      <c r="K253" s="3" t="str">
        <f>VLOOKUP(IF('Comanda Decor 2'!$K280=1,'Comanda Decor 2'!$C$20,IF('Comanda Decor 2'!$K280=2,'Comanda Decor 2'!$C$21,IF('Comanda Decor 2'!$K280=3,'Comanda Decor 2'!$C$22,IF('Comanda Decor 2'!$K280=4,'Comanda Decor 2'!$C$23,IF('Comanda Decor 2'!$K280=5,'Comanda Decor 2'!$C$24,IF('Comanda Decor 2'!$K280=6,'Comanda Decor 2'!$C$25,"Blank")))))),'Corespondenta ABS denumire-cod'!A:B,2,0)</f>
        <v/>
      </c>
      <c r="L253" s="3" t="str">
        <f>IF('Comanda Decor 2'!$D280&lt;&gt;0,VLOOKUP('Formula Cant 2'!$E252,'Grafica Cant'!$E$2:$F$17,2,0),"")</f>
        <v/>
      </c>
      <c r="M253" s="3" t="str">
        <f>IF('Comanda Decor 2'!$C280&lt;&gt;"",IF('Comanda Decor 2'!$L280&lt;&gt;"",'Comanda Decor 2'!$L280,""),"")</f>
        <v/>
      </c>
      <c r="N253" s="3" t="str">
        <f>IF('Comanda Decor 2'!$C280&lt;&gt;"",IF('Comanda Decor 2'!$C$12&lt;&gt;"",'Comanda Decor 2'!$C$12,""),"")</f>
        <v/>
      </c>
      <c r="O253" s="7" t="str">
        <f>IF('Comanda Decor 2'!$C280&lt;&gt;"",IF('Comanda Decor 2'!$C$10&lt;&gt;"",'Comanda Decor 2'!$C$10,""),"")</f>
        <v/>
      </c>
    </row>
    <row r="254" spans="1:15" x14ac:dyDescent="0.3">
      <c r="A254" s="3">
        <v>252</v>
      </c>
      <c r="B254" s="3" t="str">
        <f>IF('Comanda Decor 2'!$B281&lt;&gt;"",'Comanda Decor 2'!$B281,"")</f>
        <v/>
      </c>
      <c r="C254" s="3" t="str">
        <f>IF('Comanda Decor 2'!$C281&lt;&gt;"",'Comanda Decor 2'!$C281,"")</f>
        <v/>
      </c>
      <c r="D254" s="3" t="str">
        <f>IF('Comanda Decor 2'!$D281&lt;&gt;0,'Comanda Decor 2'!$D281,"")</f>
        <v/>
      </c>
      <c r="E254" s="3" t="str">
        <f>IF('Comanda Decor 2'!$E281&lt;&gt;0,'Comanda Decor 2'!$E281,"")</f>
        <v/>
      </c>
      <c r="F254" s="3" t="str">
        <f>IF('Comanda Decor 2'!$F281&lt;&gt;0,'Comanda Decor 2'!$F281,"")</f>
        <v/>
      </c>
      <c r="G254" s="3" t="str">
        <f>IF('Comanda Decor 2'!$C281="","",IF('Comanda Decor 2'!$G281="",1,0))</f>
        <v/>
      </c>
      <c r="H254" s="3" t="str">
        <f>VLOOKUP(IF('Comanda Decor 2'!$H281=1,'Comanda Decor 2'!$C$20,IF('Comanda Decor 2'!$H281=2,'Comanda Decor 2'!$C$21,IF('Comanda Decor 2'!$H281=3,'Comanda Decor 2'!$C$22,IF('Comanda Decor 2'!$H281=4,'Comanda Decor 2'!$C$23,IF('Comanda Decor 2'!$H281=5,'Comanda Decor 2'!$C$24,IF('Comanda Decor 2'!$H281=6,'Comanda Decor 2'!$C$25,"Blank")))))),'Corespondenta ABS denumire-cod'!A:B,2,0)</f>
        <v/>
      </c>
      <c r="I254" s="3" t="str">
        <f>VLOOKUP(IF('Comanda Decor 2'!$I281=1,'Comanda Decor 2'!$C$20,IF('Comanda Decor 2'!$I281=2,'Comanda Decor 2'!$C$21,IF('Comanda Decor 2'!$I281=3,'Comanda Decor 2'!$C$22,IF('Comanda Decor 2'!$I281=4,'Comanda Decor 2'!$C$23,IF('Comanda Decor 2'!$I281=5,'Comanda Decor 2'!$C$24,IF('Comanda Decor 2'!$I281=6,'Comanda Decor 2'!$C$25,"Blank")))))),'Corespondenta ABS denumire-cod'!A:B,2,0)</f>
        <v/>
      </c>
      <c r="J254" s="3" t="str">
        <f>VLOOKUP(IF('Comanda Decor 2'!$J281=1,'Comanda Decor 2'!$C$20,IF('Comanda Decor 2'!$J281=2,'Comanda Decor 2'!$C$21,IF('Comanda Decor 2'!$J281=3,'Comanda Decor 2'!$C$22,IF('Comanda Decor 2'!$J281=4,'Comanda Decor 2'!$C$23,IF('Comanda Decor 2'!$J281=5,'Comanda Decor 2'!$C$24,IF('Comanda Decor 2'!$J281=6,'Comanda Decor 2'!$C$25,"Blank")))))),'Corespondenta ABS denumire-cod'!A:B,2,0)</f>
        <v/>
      </c>
      <c r="K254" s="3" t="str">
        <f>VLOOKUP(IF('Comanda Decor 2'!$K281=1,'Comanda Decor 2'!$C$20,IF('Comanda Decor 2'!$K281=2,'Comanda Decor 2'!$C$21,IF('Comanda Decor 2'!$K281=3,'Comanda Decor 2'!$C$22,IF('Comanda Decor 2'!$K281=4,'Comanda Decor 2'!$C$23,IF('Comanda Decor 2'!$K281=5,'Comanda Decor 2'!$C$24,IF('Comanda Decor 2'!$K281=6,'Comanda Decor 2'!$C$25,"Blank")))))),'Corespondenta ABS denumire-cod'!A:B,2,0)</f>
        <v/>
      </c>
      <c r="L254" s="3" t="str">
        <f>IF('Comanda Decor 2'!$D281&lt;&gt;0,VLOOKUP('Formula Cant 2'!$E253,'Grafica Cant'!$E$2:$F$17,2,0),"")</f>
        <v/>
      </c>
      <c r="M254" s="3" t="str">
        <f>IF('Comanda Decor 2'!$C281&lt;&gt;"",IF('Comanda Decor 2'!$L281&lt;&gt;"",'Comanda Decor 2'!$L281,""),"")</f>
        <v/>
      </c>
      <c r="N254" s="3" t="str">
        <f>IF('Comanda Decor 2'!$C281&lt;&gt;"",IF('Comanda Decor 2'!$C$12&lt;&gt;"",'Comanda Decor 2'!$C$12,""),"")</f>
        <v/>
      </c>
      <c r="O254" s="7" t="str">
        <f>IF('Comanda Decor 2'!$C281&lt;&gt;"",IF('Comanda Decor 2'!$C$10&lt;&gt;"",'Comanda Decor 2'!$C$10,""),"")</f>
        <v/>
      </c>
    </row>
    <row r="255" spans="1:15" x14ac:dyDescent="0.3">
      <c r="A255" s="3">
        <v>253</v>
      </c>
      <c r="B255" s="3" t="str">
        <f>IF('Comanda Decor 2'!$B282&lt;&gt;"",'Comanda Decor 2'!$B282,"")</f>
        <v/>
      </c>
      <c r="C255" s="3" t="str">
        <f>IF('Comanda Decor 2'!$C282&lt;&gt;"",'Comanda Decor 2'!$C282,"")</f>
        <v/>
      </c>
      <c r="D255" s="3" t="str">
        <f>IF('Comanda Decor 2'!$D282&lt;&gt;0,'Comanda Decor 2'!$D282,"")</f>
        <v/>
      </c>
      <c r="E255" s="3" t="str">
        <f>IF('Comanda Decor 2'!$E282&lt;&gt;0,'Comanda Decor 2'!$E282,"")</f>
        <v/>
      </c>
      <c r="F255" s="3" t="str">
        <f>IF('Comanda Decor 2'!$F282&lt;&gt;0,'Comanda Decor 2'!$F282,"")</f>
        <v/>
      </c>
      <c r="G255" s="3" t="str">
        <f>IF('Comanda Decor 2'!$C282="","",IF('Comanda Decor 2'!$G282="",1,0))</f>
        <v/>
      </c>
      <c r="H255" s="3" t="str">
        <f>VLOOKUP(IF('Comanda Decor 2'!$H282=1,'Comanda Decor 2'!$C$20,IF('Comanda Decor 2'!$H282=2,'Comanda Decor 2'!$C$21,IF('Comanda Decor 2'!$H282=3,'Comanda Decor 2'!$C$22,IF('Comanda Decor 2'!$H282=4,'Comanda Decor 2'!$C$23,IF('Comanda Decor 2'!$H282=5,'Comanda Decor 2'!$C$24,IF('Comanda Decor 2'!$H282=6,'Comanda Decor 2'!$C$25,"Blank")))))),'Corespondenta ABS denumire-cod'!A:B,2,0)</f>
        <v/>
      </c>
      <c r="I255" s="3" t="str">
        <f>VLOOKUP(IF('Comanda Decor 2'!$I282=1,'Comanda Decor 2'!$C$20,IF('Comanda Decor 2'!$I282=2,'Comanda Decor 2'!$C$21,IF('Comanda Decor 2'!$I282=3,'Comanda Decor 2'!$C$22,IF('Comanda Decor 2'!$I282=4,'Comanda Decor 2'!$C$23,IF('Comanda Decor 2'!$I282=5,'Comanda Decor 2'!$C$24,IF('Comanda Decor 2'!$I282=6,'Comanda Decor 2'!$C$25,"Blank")))))),'Corespondenta ABS denumire-cod'!A:B,2,0)</f>
        <v/>
      </c>
      <c r="J255" s="3" t="str">
        <f>VLOOKUP(IF('Comanda Decor 2'!$J282=1,'Comanda Decor 2'!$C$20,IF('Comanda Decor 2'!$J282=2,'Comanda Decor 2'!$C$21,IF('Comanda Decor 2'!$J282=3,'Comanda Decor 2'!$C$22,IF('Comanda Decor 2'!$J282=4,'Comanda Decor 2'!$C$23,IF('Comanda Decor 2'!$J282=5,'Comanda Decor 2'!$C$24,IF('Comanda Decor 2'!$J282=6,'Comanda Decor 2'!$C$25,"Blank")))))),'Corespondenta ABS denumire-cod'!A:B,2,0)</f>
        <v/>
      </c>
      <c r="K255" s="3" t="str">
        <f>VLOOKUP(IF('Comanda Decor 2'!$K282=1,'Comanda Decor 2'!$C$20,IF('Comanda Decor 2'!$K282=2,'Comanda Decor 2'!$C$21,IF('Comanda Decor 2'!$K282=3,'Comanda Decor 2'!$C$22,IF('Comanda Decor 2'!$K282=4,'Comanda Decor 2'!$C$23,IF('Comanda Decor 2'!$K282=5,'Comanda Decor 2'!$C$24,IF('Comanda Decor 2'!$K282=6,'Comanda Decor 2'!$C$25,"Blank")))))),'Corespondenta ABS denumire-cod'!A:B,2,0)</f>
        <v/>
      </c>
      <c r="L255" s="3" t="str">
        <f>IF('Comanda Decor 2'!$D282&lt;&gt;0,VLOOKUP('Formula Cant 2'!$E254,'Grafica Cant'!$E$2:$F$17,2,0),"")</f>
        <v/>
      </c>
      <c r="M255" s="3" t="str">
        <f>IF('Comanda Decor 2'!$C282&lt;&gt;"",IF('Comanda Decor 2'!$L282&lt;&gt;"",'Comanda Decor 2'!$L282,""),"")</f>
        <v/>
      </c>
      <c r="N255" s="3" t="str">
        <f>IF('Comanda Decor 2'!$C282&lt;&gt;"",IF('Comanda Decor 2'!$C$12&lt;&gt;"",'Comanda Decor 2'!$C$12,""),"")</f>
        <v/>
      </c>
      <c r="O255" s="7" t="str">
        <f>IF('Comanda Decor 2'!$C282&lt;&gt;"",IF('Comanda Decor 2'!$C$10&lt;&gt;"",'Comanda Decor 2'!$C$10,""),"")</f>
        <v/>
      </c>
    </row>
    <row r="256" spans="1:15" x14ac:dyDescent="0.3">
      <c r="A256" s="3">
        <v>254</v>
      </c>
      <c r="B256" s="3" t="str">
        <f>IF('Comanda Decor 2'!$B283&lt;&gt;"",'Comanda Decor 2'!$B283,"")</f>
        <v/>
      </c>
      <c r="C256" s="3" t="str">
        <f>IF('Comanda Decor 2'!$C283&lt;&gt;"",'Comanda Decor 2'!$C283,"")</f>
        <v/>
      </c>
      <c r="D256" s="3" t="str">
        <f>IF('Comanda Decor 2'!$D283&lt;&gt;0,'Comanda Decor 2'!$D283,"")</f>
        <v/>
      </c>
      <c r="E256" s="3" t="str">
        <f>IF('Comanda Decor 2'!$E283&lt;&gt;0,'Comanda Decor 2'!$E283,"")</f>
        <v/>
      </c>
      <c r="F256" s="3" t="str">
        <f>IF('Comanda Decor 2'!$F283&lt;&gt;0,'Comanda Decor 2'!$F283,"")</f>
        <v/>
      </c>
      <c r="G256" s="3" t="str">
        <f>IF('Comanda Decor 2'!$C283="","",IF('Comanda Decor 2'!$G283="",1,0))</f>
        <v/>
      </c>
      <c r="H256" s="3" t="str">
        <f>VLOOKUP(IF('Comanda Decor 2'!$H283=1,'Comanda Decor 2'!$C$20,IF('Comanda Decor 2'!$H283=2,'Comanda Decor 2'!$C$21,IF('Comanda Decor 2'!$H283=3,'Comanda Decor 2'!$C$22,IF('Comanda Decor 2'!$H283=4,'Comanda Decor 2'!$C$23,IF('Comanda Decor 2'!$H283=5,'Comanda Decor 2'!$C$24,IF('Comanda Decor 2'!$H283=6,'Comanda Decor 2'!$C$25,"Blank")))))),'Corespondenta ABS denumire-cod'!A:B,2,0)</f>
        <v/>
      </c>
      <c r="I256" s="3" t="str">
        <f>VLOOKUP(IF('Comanda Decor 2'!$I283=1,'Comanda Decor 2'!$C$20,IF('Comanda Decor 2'!$I283=2,'Comanda Decor 2'!$C$21,IF('Comanda Decor 2'!$I283=3,'Comanda Decor 2'!$C$22,IF('Comanda Decor 2'!$I283=4,'Comanda Decor 2'!$C$23,IF('Comanda Decor 2'!$I283=5,'Comanda Decor 2'!$C$24,IF('Comanda Decor 2'!$I283=6,'Comanda Decor 2'!$C$25,"Blank")))))),'Corespondenta ABS denumire-cod'!A:B,2,0)</f>
        <v/>
      </c>
      <c r="J256" s="3" t="str">
        <f>VLOOKUP(IF('Comanda Decor 2'!$J283=1,'Comanda Decor 2'!$C$20,IF('Comanda Decor 2'!$J283=2,'Comanda Decor 2'!$C$21,IF('Comanda Decor 2'!$J283=3,'Comanda Decor 2'!$C$22,IF('Comanda Decor 2'!$J283=4,'Comanda Decor 2'!$C$23,IF('Comanda Decor 2'!$J283=5,'Comanda Decor 2'!$C$24,IF('Comanda Decor 2'!$J283=6,'Comanda Decor 2'!$C$25,"Blank")))))),'Corespondenta ABS denumire-cod'!A:B,2,0)</f>
        <v/>
      </c>
      <c r="K256" s="3" t="str">
        <f>VLOOKUP(IF('Comanda Decor 2'!$K283=1,'Comanda Decor 2'!$C$20,IF('Comanda Decor 2'!$K283=2,'Comanda Decor 2'!$C$21,IF('Comanda Decor 2'!$K283=3,'Comanda Decor 2'!$C$22,IF('Comanda Decor 2'!$K283=4,'Comanda Decor 2'!$C$23,IF('Comanda Decor 2'!$K283=5,'Comanda Decor 2'!$C$24,IF('Comanda Decor 2'!$K283=6,'Comanda Decor 2'!$C$25,"Blank")))))),'Corespondenta ABS denumire-cod'!A:B,2,0)</f>
        <v/>
      </c>
      <c r="L256" s="3" t="str">
        <f>IF('Comanda Decor 2'!$D283&lt;&gt;0,VLOOKUP('Formula Cant 2'!$E255,'Grafica Cant'!$E$2:$F$17,2,0),"")</f>
        <v/>
      </c>
      <c r="M256" s="3" t="str">
        <f>IF('Comanda Decor 2'!$C283&lt;&gt;"",IF('Comanda Decor 2'!$L283&lt;&gt;"",'Comanda Decor 2'!$L283,""),"")</f>
        <v/>
      </c>
      <c r="N256" s="3" t="str">
        <f>IF('Comanda Decor 2'!$C283&lt;&gt;"",IF('Comanda Decor 2'!$C$12&lt;&gt;"",'Comanda Decor 2'!$C$12,""),"")</f>
        <v/>
      </c>
      <c r="O256" s="7" t="str">
        <f>IF('Comanda Decor 2'!$C283&lt;&gt;"",IF('Comanda Decor 2'!$C$10&lt;&gt;"",'Comanda Decor 2'!$C$10,""),"")</f>
        <v/>
      </c>
    </row>
    <row r="257" spans="1:15" x14ac:dyDescent="0.3">
      <c r="A257" s="3">
        <v>255</v>
      </c>
      <c r="B257" s="3" t="str">
        <f>IF('Comanda Decor 2'!$B284&lt;&gt;"",'Comanda Decor 2'!$B284,"")</f>
        <v/>
      </c>
      <c r="C257" s="3" t="str">
        <f>IF('Comanda Decor 2'!$C284&lt;&gt;"",'Comanda Decor 2'!$C284,"")</f>
        <v/>
      </c>
      <c r="D257" s="3" t="str">
        <f>IF('Comanda Decor 2'!$D284&lt;&gt;0,'Comanda Decor 2'!$D284,"")</f>
        <v/>
      </c>
      <c r="E257" s="3" t="str">
        <f>IF('Comanda Decor 2'!$E284&lt;&gt;0,'Comanda Decor 2'!$E284,"")</f>
        <v/>
      </c>
      <c r="F257" s="3" t="str">
        <f>IF('Comanda Decor 2'!$F284&lt;&gt;0,'Comanda Decor 2'!$F284,"")</f>
        <v/>
      </c>
      <c r="G257" s="3" t="str">
        <f>IF('Comanda Decor 2'!$C284="","",IF('Comanda Decor 2'!$G284="",1,0))</f>
        <v/>
      </c>
      <c r="H257" s="3" t="str">
        <f>VLOOKUP(IF('Comanda Decor 2'!$H284=1,'Comanda Decor 2'!$C$20,IF('Comanda Decor 2'!$H284=2,'Comanda Decor 2'!$C$21,IF('Comanda Decor 2'!$H284=3,'Comanda Decor 2'!$C$22,IF('Comanda Decor 2'!$H284=4,'Comanda Decor 2'!$C$23,IF('Comanda Decor 2'!$H284=5,'Comanda Decor 2'!$C$24,IF('Comanda Decor 2'!$H284=6,'Comanda Decor 2'!$C$25,"Blank")))))),'Corespondenta ABS denumire-cod'!A:B,2,0)</f>
        <v/>
      </c>
      <c r="I257" s="3" t="str">
        <f>VLOOKUP(IF('Comanda Decor 2'!$I284=1,'Comanda Decor 2'!$C$20,IF('Comanda Decor 2'!$I284=2,'Comanda Decor 2'!$C$21,IF('Comanda Decor 2'!$I284=3,'Comanda Decor 2'!$C$22,IF('Comanda Decor 2'!$I284=4,'Comanda Decor 2'!$C$23,IF('Comanda Decor 2'!$I284=5,'Comanda Decor 2'!$C$24,IF('Comanda Decor 2'!$I284=6,'Comanda Decor 2'!$C$25,"Blank")))))),'Corespondenta ABS denumire-cod'!A:B,2,0)</f>
        <v/>
      </c>
      <c r="J257" s="3" t="str">
        <f>VLOOKUP(IF('Comanda Decor 2'!$J284=1,'Comanda Decor 2'!$C$20,IF('Comanda Decor 2'!$J284=2,'Comanda Decor 2'!$C$21,IF('Comanda Decor 2'!$J284=3,'Comanda Decor 2'!$C$22,IF('Comanda Decor 2'!$J284=4,'Comanda Decor 2'!$C$23,IF('Comanda Decor 2'!$J284=5,'Comanda Decor 2'!$C$24,IF('Comanda Decor 2'!$J284=6,'Comanda Decor 2'!$C$25,"Blank")))))),'Corespondenta ABS denumire-cod'!A:B,2,0)</f>
        <v/>
      </c>
      <c r="K257" s="3" t="str">
        <f>VLOOKUP(IF('Comanda Decor 2'!$K284=1,'Comanda Decor 2'!$C$20,IF('Comanda Decor 2'!$K284=2,'Comanda Decor 2'!$C$21,IF('Comanda Decor 2'!$K284=3,'Comanda Decor 2'!$C$22,IF('Comanda Decor 2'!$K284=4,'Comanda Decor 2'!$C$23,IF('Comanda Decor 2'!$K284=5,'Comanda Decor 2'!$C$24,IF('Comanda Decor 2'!$K284=6,'Comanda Decor 2'!$C$25,"Blank")))))),'Corespondenta ABS denumire-cod'!A:B,2,0)</f>
        <v/>
      </c>
      <c r="L257" s="3" t="str">
        <f>IF('Comanda Decor 2'!$D284&lt;&gt;0,VLOOKUP('Formula Cant 2'!$E256,'Grafica Cant'!$E$2:$F$17,2,0),"")</f>
        <v/>
      </c>
      <c r="M257" s="3" t="str">
        <f>IF('Comanda Decor 2'!$C284&lt;&gt;"",IF('Comanda Decor 2'!$L284&lt;&gt;"",'Comanda Decor 2'!$L284,""),"")</f>
        <v/>
      </c>
      <c r="N257" s="3" t="str">
        <f>IF('Comanda Decor 2'!$C284&lt;&gt;"",IF('Comanda Decor 2'!$C$12&lt;&gt;"",'Comanda Decor 2'!$C$12,""),"")</f>
        <v/>
      </c>
      <c r="O257" s="7" t="str">
        <f>IF('Comanda Decor 2'!$C284&lt;&gt;"",IF('Comanda Decor 2'!$C$10&lt;&gt;"",'Comanda Decor 2'!$C$10,""),"")</f>
        <v/>
      </c>
    </row>
    <row r="258" spans="1:15" x14ac:dyDescent="0.3">
      <c r="A258" s="3">
        <v>256</v>
      </c>
      <c r="B258" s="3" t="str">
        <f>IF('Comanda Decor 2'!$B285&lt;&gt;"",'Comanda Decor 2'!$B285,"")</f>
        <v/>
      </c>
      <c r="C258" s="3" t="str">
        <f>IF('Comanda Decor 2'!$C285&lt;&gt;"",'Comanda Decor 2'!$C285,"")</f>
        <v/>
      </c>
      <c r="D258" s="3" t="str">
        <f>IF('Comanda Decor 2'!$D285&lt;&gt;0,'Comanda Decor 2'!$D285,"")</f>
        <v/>
      </c>
      <c r="E258" s="3" t="str">
        <f>IF('Comanda Decor 2'!$E285&lt;&gt;0,'Comanda Decor 2'!$E285,"")</f>
        <v/>
      </c>
      <c r="F258" s="3" t="str">
        <f>IF('Comanda Decor 2'!$F285&lt;&gt;0,'Comanda Decor 2'!$F285,"")</f>
        <v/>
      </c>
      <c r="G258" s="3" t="str">
        <f>IF('Comanda Decor 2'!$C285="","",IF('Comanda Decor 2'!$G285="",1,0))</f>
        <v/>
      </c>
      <c r="H258" s="3" t="str">
        <f>VLOOKUP(IF('Comanda Decor 2'!$H285=1,'Comanda Decor 2'!$C$20,IF('Comanda Decor 2'!$H285=2,'Comanda Decor 2'!$C$21,IF('Comanda Decor 2'!$H285=3,'Comanda Decor 2'!$C$22,IF('Comanda Decor 2'!$H285=4,'Comanda Decor 2'!$C$23,IF('Comanda Decor 2'!$H285=5,'Comanda Decor 2'!$C$24,IF('Comanda Decor 2'!$H285=6,'Comanda Decor 2'!$C$25,"Blank")))))),'Corespondenta ABS denumire-cod'!A:B,2,0)</f>
        <v/>
      </c>
      <c r="I258" s="3" t="str">
        <f>VLOOKUP(IF('Comanda Decor 2'!$I285=1,'Comanda Decor 2'!$C$20,IF('Comanda Decor 2'!$I285=2,'Comanda Decor 2'!$C$21,IF('Comanda Decor 2'!$I285=3,'Comanda Decor 2'!$C$22,IF('Comanda Decor 2'!$I285=4,'Comanda Decor 2'!$C$23,IF('Comanda Decor 2'!$I285=5,'Comanda Decor 2'!$C$24,IF('Comanda Decor 2'!$I285=6,'Comanda Decor 2'!$C$25,"Blank")))))),'Corespondenta ABS denumire-cod'!A:B,2,0)</f>
        <v/>
      </c>
      <c r="J258" s="3" t="str">
        <f>VLOOKUP(IF('Comanda Decor 2'!$J285=1,'Comanda Decor 2'!$C$20,IF('Comanda Decor 2'!$J285=2,'Comanda Decor 2'!$C$21,IF('Comanda Decor 2'!$J285=3,'Comanda Decor 2'!$C$22,IF('Comanda Decor 2'!$J285=4,'Comanda Decor 2'!$C$23,IF('Comanda Decor 2'!$J285=5,'Comanda Decor 2'!$C$24,IF('Comanda Decor 2'!$J285=6,'Comanda Decor 2'!$C$25,"Blank")))))),'Corespondenta ABS denumire-cod'!A:B,2,0)</f>
        <v/>
      </c>
      <c r="K258" s="3" t="str">
        <f>VLOOKUP(IF('Comanda Decor 2'!$K285=1,'Comanda Decor 2'!$C$20,IF('Comanda Decor 2'!$K285=2,'Comanda Decor 2'!$C$21,IF('Comanda Decor 2'!$K285=3,'Comanda Decor 2'!$C$22,IF('Comanda Decor 2'!$K285=4,'Comanda Decor 2'!$C$23,IF('Comanda Decor 2'!$K285=5,'Comanda Decor 2'!$C$24,IF('Comanda Decor 2'!$K285=6,'Comanda Decor 2'!$C$25,"Blank")))))),'Corespondenta ABS denumire-cod'!A:B,2,0)</f>
        <v/>
      </c>
      <c r="L258" s="3" t="str">
        <f>IF('Comanda Decor 2'!$D285&lt;&gt;0,VLOOKUP('Formula Cant 2'!$E257,'Grafica Cant'!$E$2:$F$17,2,0),"")</f>
        <v/>
      </c>
      <c r="M258" s="3" t="str">
        <f>IF('Comanda Decor 2'!$C285&lt;&gt;"",IF('Comanda Decor 2'!$L285&lt;&gt;"",'Comanda Decor 2'!$L285,""),"")</f>
        <v/>
      </c>
      <c r="N258" s="3" t="str">
        <f>IF('Comanda Decor 2'!$C285&lt;&gt;"",IF('Comanda Decor 2'!$C$12&lt;&gt;"",'Comanda Decor 2'!$C$12,""),"")</f>
        <v/>
      </c>
      <c r="O258" s="7" t="str">
        <f>IF('Comanda Decor 2'!$C285&lt;&gt;"",IF('Comanda Decor 2'!$C$10&lt;&gt;"",'Comanda Decor 2'!$C$10,""),"")</f>
        <v/>
      </c>
    </row>
    <row r="259" spans="1:15" x14ac:dyDescent="0.3">
      <c r="A259" s="3">
        <v>257</v>
      </c>
      <c r="B259" s="3" t="str">
        <f>IF('Comanda Decor 2'!$B286&lt;&gt;"",'Comanda Decor 2'!$B286,"")</f>
        <v/>
      </c>
      <c r="C259" s="3" t="str">
        <f>IF('Comanda Decor 2'!$C286&lt;&gt;"",'Comanda Decor 2'!$C286,"")</f>
        <v/>
      </c>
      <c r="D259" s="3" t="str">
        <f>IF('Comanda Decor 2'!$D286&lt;&gt;0,'Comanda Decor 2'!$D286,"")</f>
        <v/>
      </c>
      <c r="E259" s="3" t="str">
        <f>IF('Comanda Decor 2'!$E286&lt;&gt;0,'Comanda Decor 2'!$E286,"")</f>
        <v/>
      </c>
      <c r="F259" s="3" t="str">
        <f>IF('Comanda Decor 2'!$F286&lt;&gt;0,'Comanda Decor 2'!$F286,"")</f>
        <v/>
      </c>
      <c r="G259" s="3" t="str">
        <f>IF('Comanda Decor 2'!$C286="","",IF('Comanda Decor 2'!$G286="",1,0))</f>
        <v/>
      </c>
      <c r="H259" s="3" t="str">
        <f>VLOOKUP(IF('Comanda Decor 2'!$H286=1,'Comanda Decor 2'!$C$20,IF('Comanda Decor 2'!$H286=2,'Comanda Decor 2'!$C$21,IF('Comanda Decor 2'!$H286=3,'Comanda Decor 2'!$C$22,IF('Comanda Decor 2'!$H286=4,'Comanda Decor 2'!$C$23,IF('Comanda Decor 2'!$H286=5,'Comanda Decor 2'!$C$24,IF('Comanda Decor 2'!$H286=6,'Comanda Decor 2'!$C$25,"Blank")))))),'Corespondenta ABS denumire-cod'!A:B,2,0)</f>
        <v/>
      </c>
      <c r="I259" s="3" t="str">
        <f>VLOOKUP(IF('Comanda Decor 2'!$I286=1,'Comanda Decor 2'!$C$20,IF('Comanda Decor 2'!$I286=2,'Comanda Decor 2'!$C$21,IF('Comanda Decor 2'!$I286=3,'Comanda Decor 2'!$C$22,IF('Comanda Decor 2'!$I286=4,'Comanda Decor 2'!$C$23,IF('Comanda Decor 2'!$I286=5,'Comanda Decor 2'!$C$24,IF('Comanda Decor 2'!$I286=6,'Comanda Decor 2'!$C$25,"Blank")))))),'Corespondenta ABS denumire-cod'!A:B,2,0)</f>
        <v/>
      </c>
      <c r="J259" s="3" t="str">
        <f>VLOOKUP(IF('Comanda Decor 2'!$J286=1,'Comanda Decor 2'!$C$20,IF('Comanda Decor 2'!$J286=2,'Comanda Decor 2'!$C$21,IF('Comanda Decor 2'!$J286=3,'Comanda Decor 2'!$C$22,IF('Comanda Decor 2'!$J286=4,'Comanda Decor 2'!$C$23,IF('Comanda Decor 2'!$J286=5,'Comanda Decor 2'!$C$24,IF('Comanda Decor 2'!$J286=6,'Comanda Decor 2'!$C$25,"Blank")))))),'Corespondenta ABS denumire-cod'!A:B,2,0)</f>
        <v/>
      </c>
      <c r="K259" s="3" t="str">
        <f>VLOOKUP(IF('Comanda Decor 2'!$K286=1,'Comanda Decor 2'!$C$20,IF('Comanda Decor 2'!$K286=2,'Comanda Decor 2'!$C$21,IF('Comanda Decor 2'!$K286=3,'Comanda Decor 2'!$C$22,IF('Comanda Decor 2'!$K286=4,'Comanda Decor 2'!$C$23,IF('Comanda Decor 2'!$K286=5,'Comanda Decor 2'!$C$24,IF('Comanda Decor 2'!$K286=6,'Comanda Decor 2'!$C$25,"Blank")))))),'Corespondenta ABS denumire-cod'!A:B,2,0)</f>
        <v/>
      </c>
      <c r="L259" s="3" t="str">
        <f>IF('Comanda Decor 2'!$D286&lt;&gt;0,VLOOKUP('Formula Cant 2'!$E258,'Grafica Cant'!$E$2:$F$17,2,0),"")</f>
        <v/>
      </c>
      <c r="M259" s="3" t="str">
        <f>IF('Comanda Decor 2'!$C286&lt;&gt;"",IF('Comanda Decor 2'!$L286&lt;&gt;"",'Comanda Decor 2'!$L286,""),"")</f>
        <v/>
      </c>
      <c r="N259" s="3" t="str">
        <f>IF('Comanda Decor 2'!$C286&lt;&gt;"",IF('Comanda Decor 2'!$C$12&lt;&gt;"",'Comanda Decor 2'!$C$12,""),"")</f>
        <v/>
      </c>
      <c r="O259" s="7" t="str">
        <f>IF('Comanda Decor 2'!$C286&lt;&gt;"",IF('Comanda Decor 2'!$C$10&lt;&gt;"",'Comanda Decor 2'!$C$10,""),"")</f>
        <v/>
      </c>
    </row>
    <row r="260" spans="1:15" x14ac:dyDescent="0.3">
      <c r="A260" s="3">
        <v>258</v>
      </c>
      <c r="B260" s="3" t="str">
        <f>IF('Comanda Decor 2'!$B287&lt;&gt;"",'Comanda Decor 2'!$B287,"")</f>
        <v/>
      </c>
      <c r="C260" s="3" t="str">
        <f>IF('Comanda Decor 2'!$C287&lt;&gt;"",'Comanda Decor 2'!$C287,"")</f>
        <v/>
      </c>
      <c r="D260" s="3" t="str">
        <f>IF('Comanda Decor 2'!$D287&lt;&gt;0,'Comanda Decor 2'!$D287,"")</f>
        <v/>
      </c>
      <c r="E260" s="3" t="str">
        <f>IF('Comanda Decor 2'!$E287&lt;&gt;0,'Comanda Decor 2'!$E287,"")</f>
        <v/>
      </c>
      <c r="F260" s="3" t="str">
        <f>IF('Comanda Decor 2'!$F287&lt;&gt;0,'Comanda Decor 2'!$F287,"")</f>
        <v/>
      </c>
      <c r="G260" s="3" t="str">
        <f>IF('Comanda Decor 2'!$C287="","",IF('Comanda Decor 2'!$G287="",1,0))</f>
        <v/>
      </c>
      <c r="H260" s="3" t="str">
        <f>VLOOKUP(IF('Comanda Decor 2'!$H287=1,'Comanda Decor 2'!$C$20,IF('Comanda Decor 2'!$H287=2,'Comanda Decor 2'!$C$21,IF('Comanda Decor 2'!$H287=3,'Comanda Decor 2'!$C$22,IF('Comanda Decor 2'!$H287=4,'Comanda Decor 2'!$C$23,IF('Comanda Decor 2'!$H287=5,'Comanda Decor 2'!$C$24,IF('Comanda Decor 2'!$H287=6,'Comanda Decor 2'!$C$25,"Blank")))))),'Corespondenta ABS denumire-cod'!A:B,2,0)</f>
        <v/>
      </c>
      <c r="I260" s="3" t="str">
        <f>VLOOKUP(IF('Comanda Decor 2'!$I287=1,'Comanda Decor 2'!$C$20,IF('Comanda Decor 2'!$I287=2,'Comanda Decor 2'!$C$21,IF('Comanda Decor 2'!$I287=3,'Comanda Decor 2'!$C$22,IF('Comanda Decor 2'!$I287=4,'Comanda Decor 2'!$C$23,IF('Comanda Decor 2'!$I287=5,'Comanda Decor 2'!$C$24,IF('Comanda Decor 2'!$I287=6,'Comanda Decor 2'!$C$25,"Blank")))))),'Corespondenta ABS denumire-cod'!A:B,2,0)</f>
        <v/>
      </c>
      <c r="J260" s="3" t="str">
        <f>VLOOKUP(IF('Comanda Decor 2'!$J287=1,'Comanda Decor 2'!$C$20,IF('Comanda Decor 2'!$J287=2,'Comanda Decor 2'!$C$21,IF('Comanda Decor 2'!$J287=3,'Comanda Decor 2'!$C$22,IF('Comanda Decor 2'!$J287=4,'Comanda Decor 2'!$C$23,IF('Comanda Decor 2'!$J287=5,'Comanda Decor 2'!$C$24,IF('Comanda Decor 2'!$J287=6,'Comanda Decor 2'!$C$25,"Blank")))))),'Corespondenta ABS denumire-cod'!A:B,2,0)</f>
        <v/>
      </c>
      <c r="K260" s="3" t="str">
        <f>VLOOKUP(IF('Comanda Decor 2'!$K287=1,'Comanda Decor 2'!$C$20,IF('Comanda Decor 2'!$K287=2,'Comanda Decor 2'!$C$21,IF('Comanda Decor 2'!$K287=3,'Comanda Decor 2'!$C$22,IF('Comanda Decor 2'!$K287=4,'Comanda Decor 2'!$C$23,IF('Comanda Decor 2'!$K287=5,'Comanda Decor 2'!$C$24,IF('Comanda Decor 2'!$K287=6,'Comanda Decor 2'!$C$25,"Blank")))))),'Corespondenta ABS denumire-cod'!A:B,2,0)</f>
        <v/>
      </c>
      <c r="L260" s="3" t="str">
        <f>IF('Comanda Decor 2'!$D287&lt;&gt;0,VLOOKUP('Formula Cant 2'!$E259,'Grafica Cant'!$E$2:$F$17,2,0),"")</f>
        <v/>
      </c>
      <c r="M260" s="3" t="str">
        <f>IF('Comanda Decor 2'!$C287&lt;&gt;"",IF('Comanda Decor 2'!$L287&lt;&gt;"",'Comanda Decor 2'!$L287,""),"")</f>
        <v/>
      </c>
      <c r="N260" s="3" t="str">
        <f>IF('Comanda Decor 2'!$C287&lt;&gt;"",IF('Comanda Decor 2'!$C$12&lt;&gt;"",'Comanda Decor 2'!$C$12,""),"")</f>
        <v/>
      </c>
      <c r="O260" s="7" t="str">
        <f>IF('Comanda Decor 2'!$C287&lt;&gt;"",IF('Comanda Decor 2'!$C$10&lt;&gt;"",'Comanda Decor 2'!$C$10,""),"")</f>
        <v/>
      </c>
    </row>
    <row r="261" spans="1:15" x14ac:dyDescent="0.3">
      <c r="A261" s="3">
        <v>259</v>
      </c>
      <c r="B261" s="3" t="str">
        <f>IF('Comanda Decor 2'!$B288&lt;&gt;"",'Comanda Decor 2'!$B288,"")</f>
        <v/>
      </c>
      <c r="C261" s="3" t="str">
        <f>IF('Comanda Decor 2'!$C288&lt;&gt;"",'Comanda Decor 2'!$C288,"")</f>
        <v/>
      </c>
      <c r="D261" s="3" t="str">
        <f>IF('Comanda Decor 2'!$D288&lt;&gt;0,'Comanda Decor 2'!$D288,"")</f>
        <v/>
      </c>
      <c r="E261" s="3" t="str">
        <f>IF('Comanda Decor 2'!$E288&lt;&gt;0,'Comanda Decor 2'!$E288,"")</f>
        <v/>
      </c>
      <c r="F261" s="3" t="str">
        <f>IF('Comanda Decor 2'!$F288&lt;&gt;0,'Comanda Decor 2'!$F288,"")</f>
        <v/>
      </c>
      <c r="G261" s="3" t="str">
        <f>IF('Comanda Decor 2'!$C288="","",IF('Comanda Decor 2'!$G288="",1,0))</f>
        <v/>
      </c>
      <c r="H261" s="3" t="str">
        <f>VLOOKUP(IF('Comanda Decor 2'!$H288=1,'Comanda Decor 2'!$C$20,IF('Comanda Decor 2'!$H288=2,'Comanda Decor 2'!$C$21,IF('Comanda Decor 2'!$H288=3,'Comanda Decor 2'!$C$22,IF('Comanda Decor 2'!$H288=4,'Comanda Decor 2'!$C$23,IF('Comanda Decor 2'!$H288=5,'Comanda Decor 2'!$C$24,IF('Comanda Decor 2'!$H288=6,'Comanda Decor 2'!$C$25,"Blank")))))),'Corespondenta ABS denumire-cod'!A:B,2,0)</f>
        <v/>
      </c>
      <c r="I261" s="3" t="str">
        <f>VLOOKUP(IF('Comanda Decor 2'!$I288=1,'Comanda Decor 2'!$C$20,IF('Comanda Decor 2'!$I288=2,'Comanda Decor 2'!$C$21,IF('Comanda Decor 2'!$I288=3,'Comanda Decor 2'!$C$22,IF('Comanda Decor 2'!$I288=4,'Comanda Decor 2'!$C$23,IF('Comanda Decor 2'!$I288=5,'Comanda Decor 2'!$C$24,IF('Comanda Decor 2'!$I288=6,'Comanda Decor 2'!$C$25,"Blank")))))),'Corespondenta ABS denumire-cod'!A:B,2,0)</f>
        <v/>
      </c>
      <c r="J261" s="3" t="str">
        <f>VLOOKUP(IF('Comanda Decor 2'!$J288=1,'Comanda Decor 2'!$C$20,IF('Comanda Decor 2'!$J288=2,'Comanda Decor 2'!$C$21,IF('Comanda Decor 2'!$J288=3,'Comanda Decor 2'!$C$22,IF('Comanda Decor 2'!$J288=4,'Comanda Decor 2'!$C$23,IF('Comanda Decor 2'!$J288=5,'Comanda Decor 2'!$C$24,IF('Comanda Decor 2'!$J288=6,'Comanda Decor 2'!$C$25,"Blank")))))),'Corespondenta ABS denumire-cod'!A:B,2,0)</f>
        <v/>
      </c>
      <c r="K261" s="3" t="str">
        <f>VLOOKUP(IF('Comanda Decor 2'!$K288=1,'Comanda Decor 2'!$C$20,IF('Comanda Decor 2'!$K288=2,'Comanda Decor 2'!$C$21,IF('Comanda Decor 2'!$K288=3,'Comanda Decor 2'!$C$22,IF('Comanda Decor 2'!$K288=4,'Comanda Decor 2'!$C$23,IF('Comanda Decor 2'!$K288=5,'Comanda Decor 2'!$C$24,IF('Comanda Decor 2'!$K288=6,'Comanda Decor 2'!$C$25,"Blank")))))),'Corespondenta ABS denumire-cod'!A:B,2,0)</f>
        <v/>
      </c>
      <c r="L261" s="3" t="str">
        <f>IF('Comanda Decor 2'!$D288&lt;&gt;0,VLOOKUP('Formula Cant 2'!$E260,'Grafica Cant'!$E$2:$F$17,2,0),"")</f>
        <v/>
      </c>
      <c r="M261" s="3" t="str">
        <f>IF('Comanda Decor 2'!$C288&lt;&gt;"",IF('Comanda Decor 2'!$L288&lt;&gt;"",'Comanda Decor 2'!$L288,""),"")</f>
        <v/>
      </c>
      <c r="N261" s="3" t="str">
        <f>IF('Comanda Decor 2'!$C288&lt;&gt;"",IF('Comanda Decor 2'!$C$12&lt;&gt;"",'Comanda Decor 2'!$C$12,""),"")</f>
        <v/>
      </c>
      <c r="O261" s="7" t="str">
        <f>IF('Comanda Decor 2'!$C288&lt;&gt;"",IF('Comanda Decor 2'!$C$10&lt;&gt;"",'Comanda Decor 2'!$C$10,""),"")</f>
        <v/>
      </c>
    </row>
    <row r="262" spans="1:15" x14ac:dyDescent="0.3">
      <c r="A262" s="3">
        <v>260</v>
      </c>
      <c r="B262" s="3" t="str">
        <f>IF('Comanda Decor 2'!$B289&lt;&gt;"",'Comanda Decor 2'!$B289,"")</f>
        <v/>
      </c>
      <c r="C262" s="3" t="str">
        <f>IF('Comanda Decor 2'!$C289&lt;&gt;"",'Comanda Decor 2'!$C289,"")</f>
        <v/>
      </c>
      <c r="D262" s="3" t="str">
        <f>IF('Comanda Decor 2'!$D289&lt;&gt;0,'Comanda Decor 2'!$D289,"")</f>
        <v/>
      </c>
      <c r="E262" s="3" t="str">
        <f>IF('Comanda Decor 2'!$E289&lt;&gt;0,'Comanda Decor 2'!$E289,"")</f>
        <v/>
      </c>
      <c r="F262" s="3" t="str">
        <f>IF('Comanda Decor 2'!$F289&lt;&gt;0,'Comanda Decor 2'!$F289,"")</f>
        <v/>
      </c>
      <c r="G262" s="3" t="str">
        <f>IF('Comanda Decor 2'!$C289="","",IF('Comanda Decor 2'!$G289="",1,0))</f>
        <v/>
      </c>
      <c r="H262" s="3" t="str">
        <f>VLOOKUP(IF('Comanda Decor 2'!$H289=1,'Comanda Decor 2'!$C$20,IF('Comanda Decor 2'!$H289=2,'Comanda Decor 2'!$C$21,IF('Comanda Decor 2'!$H289=3,'Comanda Decor 2'!$C$22,IF('Comanda Decor 2'!$H289=4,'Comanda Decor 2'!$C$23,IF('Comanda Decor 2'!$H289=5,'Comanda Decor 2'!$C$24,IF('Comanda Decor 2'!$H289=6,'Comanda Decor 2'!$C$25,"Blank")))))),'Corespondenta ABS denumire-cod'!A:B,2,0)</f>
        <v/>
      </c>
      <c r="I262" s="3" t="str">
        <f>VLOOKUP(IF('Comanda Decor 2'!$I289=1,'Comanda Decor 2'!$C$20,IF('Comanda Decor 2'!$I289=2,'Comanda Decor 2'!$C$21,IF('Comanda Decor 2'!$I289=3,'Comanda Decor 2'!$C$22,IF('Comanda Decor 2'!$I289=4,'Comanda Decor 2'!$C$23,IF('Comanda Decor 2'!$I289=5,'Comanda Decor 2'!$C$24,IF('Comanda Decor 2'!$I289=6,'Comanda Decor 2'!$C$25,"Blank")))))),'Corespondenta ABS denumire-cod'!A:B,2,0)</f>
        <v/>
      </c>
      <c r="J262" s="3" t="str">
        <f>VLOOKUP(IF('Comanda Decor 2'!$J289=1,'Comanda Decor 2'!$C$20,IF('Comanda Decor 2'!$J289=2,'Comanda Decor 2'!$C$21,IF('Comanda Decor 2'!$J289=3,'Comanda Decor 2'!$C$22,IF('Comanda Decor 2'!$J289=4,'Comanda Decor 2'!$C$23,IF('Comanda Decor 2'!$J289=5,'Comanda Decor 2'!$C$24,IF('Comanda Decor 2'!$J289=6,'Comanda Decor 2'!$C$25,"Blank")))))),'Corespondenta ABS denumire-cod'!A:B,2,0)</f>
        <v/>
      </c>
      <c r="K262" s="3" t="str">
        <f>VLOOKUP(IF('Comanda Decor 2'!$K289=1,'Comanda Decor 2'!$C$20,IF('Comanda Decor 2'!$K289=2,'Comanda Decor 2'!$C$21,IF('Comanda Decor 2'!$K289=3,'Comanda Decor 2'!$C$22,IF('Comanda Decor 2'!$K289=4,'Comanda Decor 2'!$C$23,IF('Comanda Decor 2'!$K289=5,'Comanda Decor 2'!$C$24,IF('Comanda Decor 2'!$K289=6,'Comanda Decor 2'!$C$25,"Blank")))))),'Corespondenta ABS denumire-cod'!A:B,2,0)</f>
        <v/>
      </c>
      <c r="L262" s="3" t="str">
        <f>IF('Comanda Decor 2'!$D289&lt;&gt;0,VLOOKUP('Formula Cant 2'!$E261,'Grafica Cant'!$E$2:$F$17,2,0),"")</f>
        <v/>
      </c>
      <c r="M262" s="3" t="str">
        <f>IF('Comanda Decor 2'!$C289&lt;&gt;"",IF('Comanda Decor 2'!$L289&lt;&gt;"",'Comanda Decor 2'!$L289,""),"")</f>
        <v/>
      </c>
      <c r="N262" s="3" t="str">
        <f>IF('Comanda Decor 2'!$C289&lt;&gt;"",IF('Comanda Decor 2'!$C$12&lt;&gt;"",'Comanda Decor 2'!$C$12,""),"")</f>
        <v/>
      </c>
      <c r="O262" s="7" t="str">
        <f>IF('Comanda Decor 2'!$C289&lt;&gt;"",IF('Comanda Decor 2'!$C$10&lt;&gt;"",'Comanda Decor 2'!$C$10,""),"")</f>
        <v/>
      </c>
    </row>
    <row r="263" spans="1:15" x14ac:dyDescent="0.3">
      <c r="A263" s="3">
        <v>261</v>
      </c>
      <c r="B263" s="3" t="str">
        <f>IF('Comanda Decor 2'!$B290&lt;&gt;"",'Comanda Decor 2'!$B290,"")</f>
        <v/>
      </c>
      <c r="C263" s="3" t="str">
        <f>IF('Comanda Decor 2'!$C290&lt;&gt;"",'Comanda Decor 2'!$C290,"")</f>
        <v/>
      </c>
      <c r="D263" s="3" t="str">
        <f>IF('Comanda Decor 2'!$D290&lt;&gt;0,'Comanda Decor 2'!$D290,"")</f>
        <v/>
      </c>
      <c r="E263" s="3" t="str">
        <f>IF('Comanda Decor 2'!$E290&lt;&gt;0,'Comanda Decor 2'!$E290,"")</f>
        <v/>
      </c>
      <c r="F263" s="3" t="str">
        <f>IF('Comanda Decor 2'!$F290&lt;&gt;0,'Comanda Decor 2'!$F290,"")</f>
        <v/>
      </c>
      <c r="G263" s="3" t="str">
        <f>IF('Comanda Decor 2'!$C290="","",IF('Comanda Decor 2'!$G290="",1,0))</f>
        <v/>
      </c>
      <c r="H263" s="3" t="str">
        <f>VLOOKUP(IF('Comanda Decor 2'!$H290=1,'Comanda Decor 2'!$C$20,IF('Comanda Decor 2'!$H290=2,'Comanda Decor 2'!$C$21,IF('Comanda Decor 2'!$H290=3,'Comanda Decor 2'!$C$22,IF('Comanda Decor 2'!$H290=4,'Comanda Decor 2'!$C$23,IF('Comanda Decor 2'!$H290=5,'Comanda Decor 2'!$C$24,IF('Comanda Decor 2'!$H290=6,'Comanda Decor 2'!$C$25,"Blank")))))),'Corespondenta ABS denumire-cod'!A:B,2,0)</f>
        <v/>
      </c>
      <c r="I263" s="3" t="str">
        <f>VLOOKUP(IF('Comanda Decor 2'!$I290=1,'Comanda Decor 2'!$C$20,IF('Comanda Decor 2'!$I290=2,'Comanda Decor 2'!$C$21,IF('Comanda Decor 2'!$I290=3,'Comanda Decor 2'!$C$22,IF('Comanda Decor 2'!$I290=4,'Comanda Decor 2'!$C$23,IF('Comanda Decor 2'!$I290=5,'Comanda Decor 2'!$C$24,IF('Comanda Decor 2'!$I290=6,'Comanda Decor 2'!$C$25,"Blank")))))),'Corespondenta ABS denumire-cod'!A:B,2,0)</f>
        <v/>
      </c>
      <c r="J263" s="3" t="str">
        <f>VLOOKUP(IF('Comanda Decor 2'!$J290=1,'Comanda Decor 2'!$C$20,IF('Comanda Decor 2'!$J290=2,'Comanda Decor 2'!$C$21,IF('Comanda Decor 2'!$J290=3,'Comanda Decor 2'!$C$22,IF('Comanda Decor 2'!$J290=4,'Comanda Decor 2'!$C$23,IF('Comanda Decor 2'!$J290=5,'Comanda Decor 2'!$C$24,IF('Comanda Decor 2'!$J290=6,'Comanda Decor 2'!$C$25,"Blank")))))),'Corespondenta ABS denumire-cod'!A:B,2,0)</f>
        <v/>
      </c>
      <c r="K263" s="3" t="str">
        <f>VLOOKUP(IF('Comanda Decor 2'!$K290=1,'Comanda Decor 2'!$C$20,IF('Comanda Decor 2'!$K290=2,'Comanda Decor 2'!$C$21,IF('Comanda Decor 2'!$K290=3,'Comanda Decor 2'!$C$22,IF('Comanda Decor 2'!$K290=4,'Comanda Decor 2'!$C$23,IF('Comanda Decor 2'!$K290=5,'Comanda Decor 2'!$C$24,IF('Comanda Decor 2'!$K290=6,'Comanda Decor 2'!$C$25,"Blank")))))),'Corespondenta ABS denumire-cod'!A:B,2,0)</f>
        <v/>
      </c>
      <c r="L263" s="3" t="str">
        <f>IF('Comanda Decor 2'!$D290&lt;&gt;0,VLOOKUP('Formula Cant 2'!$E262,'Grafica Cant'!$E$2:$F$17,2,0),"")</f>
        <v/>
      </c>
      <c r="M263" s="3" t="str">
        <f>IF('Comanda Decor 2'!$C290&lt;&gt;"",IF('Comanda Decor 2'!$L290&lt;&gt;"",'Comanda Decor 2'!$L290,""),"")</f>
        <v/>
      </c>
      <c r="N263" s="3" t="str">
        <f>IF('Comanda Decor 2'!$C290&lt;&gt;"",IF('Comanda Decor 2'!$C$12&lt;&gt;"",'Comanda Decor 2'!$C$12,""),"")</f>
        <v/>
      </c>
      <c r="O263" s="7" t="str">
        <f>IF('Comanda Decor 2'!$C290&lt;&gt;"",IF('Comanda Decor 2'!$C$10&lt;&gt;"",'Comanda Decor 2'!$C$10,""),"")</f>
        <v/>
      </c>
    </row>
    <row r="264" spans="1:15" x14ac:dyDescent="0.3">
      <c r="A264" s="3">
        <v>262</v>
      </c>
      <c r="B264" s="3" t="str">
        <f>IF('Comanda Decor 2'!$B291&lt;&gt;"",'Comanda Decor 2'!$B291,"")</f>
        <v/>
      </c>
      <c r="C264" s="3" t="str">
        <f>IF('Comanda Decor 2'!$C291&lt;&gt;"",'Comanda Decor 2'!$C291,"")</f>
        <v/>
      </c>
      <c r="D264" s="3" t="str">
        <f>IF('Comanda Decor 2'!$D291&lt;&gt;0,'Comanda Decor 2'!$D291,"")</f>
        <v/>
      </c>
      <c r="E264" s="3" t="str">
        <f>IF('Comanda Decor 2'!$E291&lt;&gt;0,'Comanda Decor 2'!$E291,"")</f>
        <v/>
      </c>
      <c r="F264" s="3" t="str">
        <f>IF('Comanda Decor 2'!$F291&lt;&gt;0,'Comanda Decor 2'!$F291,"")</f>
        <v/>
      </c>
      <c r="G264" s="3" t="str">
        <f>IF('Comanda Decor 2'!$C291="","",IF('Comanda Decor 2'!$G291="",1,0))</f>
        <v/>
      </c>
      <c r="H264" s="3" t="str">
        <f>VLOOKUP(IF('Comanda Decor 2'!$H291=1,'Comanda Decor 2'!$C$20,IF('Comanda Decor 2'!$H291=2,'Comanda Decor 2'!$C$21,IF('Comanda Decor 2'!$H291=3,'Comanda Decor 2'!$C$22,IF('Comanda Decor 2'!$H291=4,'Comanda Decor 2'!$C$23,IF('Comanda Decor 2'!$H291=5,'Comanda Decor 2'!$C$24,IF('Comanda Decor 2'!$H291=6,'Comanda Decor 2'!$C$25,"Blank")))))),'Corespondenta ABS denumire-cod'!A:B,2,0)</f>
        <v/>
      </c>
      <c r="I264" s="3" t="str">
        <f>VLOOKUP(IF('Comanda Decor 2'!$I291=1,'Comanda Decor 2'!$C$20,IF('Comanda Decor 2'!$I291=2,'Comanda Decor 2'!$C$21,IF('Comanda Decor 2'!$I291=3,'Comanda Decor 2'!$C$22,IF('Comanda Decor 2'!$I291=4,'Comanda Decor 2'!$C$23,IF('Comanda Decor 2'!$I291=5,'Comanda Decor 2'!$C$24,IF('Comanda Decor 2'!$I291=6,'Comanda Decor 2'!$C$25,"Blank")))))),'Corespondenta ABS denumire-cod'!A:B,2,0)</f>
        <v/>
      </c>
      <c r="J264" s="3" t="str">
        <f>VLOOKUP(IF('Comanda Decor 2'!$J291=1,'Comanda Decor 2'!$C$20,IF('Comanda Decor 2'!$J291=2,'Comanda Decor 2'!$C$21,IF('Comanda Decor 2'!$J291=3,'Comanda Decor 2'!$C$22,IF('Comanda Decor 2'!$J291=4,'Comanda Decor 2'!$C$23,IF('Comanda Decor 2'!$J291=5,'Comanda Decor 2'!$C$24,IF('Comanda Decor 2'!$J291=6,'Comanda Decor 2'!$C$25,"Blank")))))),'Corespondenta ABS denumire-cod'!A:B,2,0)</f>
        <v/>
      </c>
      <c r="K264" s="3" t="str">
        <f>VLOOKUP(IF('Comanda Decor 2'!$K291=1,'Comanda Decor 2'!$C$20,IF('Comanda Decor 2'!$K291=2,'Comanda Decor 2'!$C$21,IF('Comanda Decor 2'!$K291=3,'Comanda Decor 2'!$C$22,IF('Comanda Decor 2'!$K291=4,'Comanda Decor 2'!$C$23,IF('Comanda Decor 2'!$K291=5,'Comanda Decor 2'!$C$24,IF('Comanda Decor 2'!$K291=6,'Comanda Decor 2'!$C$25,"Blank")))))),'Corespondenta ABS denumire-cod'!A:B,2,0)</f>
        <v/>
      </c>
      <c r="L264" s="3" t="str">
        <f>IF('Comanda Decor 2'!$D291&lt;&gt;0,VLOOKUP('Formula Cant 2'!$E263,'Grafica Cant'!$E$2:$F$17,2,0),"")</f>
        <v/>
      </c>
      <c r="M264" s="3" t="str">
        <f>IF('Comanda Decor 2'!$C291&lt;&gt;"",IF('Comanda Decor 2'!$L291&lt;&gt;"",'Comanda Decor 2'!$L291,""),"")</f>
        <v/>
      </c>
      <c r="N264" s="3" t="str">
        <f>IF('Comanda Decor 2'!$C291&lt;&gt;"",IF('Comanda Decor 2'!$C$12&lt;&gt;"",'Comanda Decor 2'!$C$12,""),"")</f>
        <v/>
      </c>
      <c r="O264" s="7" t="str">
        <f>IF('Comanda Decor 2'!$C291&lt;&gt;"",IF('Comanda Decor 2'!$C$10&lt;&gt;"",'Comanda Decor 2'!$C$10,""),"")</f>
        <v/>
      </c>
    </row>
    <row r="265" spans="1:15" x14ac:dyDescent="0.3">
      <c r="A265" s="3">
        <v>263</v>
      </c>
      <c r="B265" s="3" t="str">
        <f>IF('Comanda Decor 2'!$B292&lt;&gt;"",'Comanda Decor 2'!$B292,"")</f>
        <v/>
      </c>
      <c r="C265" s="3" t="str">
        <f>IF('Comanda Decor 2'!$C292&lt;&gt;"",'Comanda Decor 2'!$C292,"")</f>
        <v/>
      </c>
      <c r="D265" s="3" t="str">
        <f>IF('Comanda Decor 2'!$D292&lt;&gt;0,'Comanda Decor 2'!$D292,"")</f>
        <v/>
      </c>
      <c r="E265" s="3" t="str">
        <f>IF('Comanda Decor 2'!$E292&lt;&gt;0,'Comanda Decor 2'!$E292,"")</f>
        <v/>
      </c>
      <c r="F265" s="3" t="str">
        <f>IF('Comanda Decor 2'!$F292&lt;&gt;0,'Comanda Decor 2'!$F292,"")</f>
        <v/>
      </c>
      <c r="G265" s="3" t="str">
        <f>IF('Comanda Decor 2'!$C292="","",IF('Comanda Decor 2'!$G292="",1,0))</f>
        <v/>
      </c>
      <c r="H265" s="3" t="str">
        <f>VLOOKUP(IF('Comanda Decor 2'!$H292=1,'Comanda Decor 2'!$C$20,IF('Comanda Decor 2'!$H292=2,'Comanda Decor 2'!$C$21,IF('Comanda Decor 2'!$H292=3,'Comanda Decor 2'!$C$22,IF('Comanda Decor 2'!$H292=4,'Comanda Decor 2'!$C$23,IF('Comanda Decor 2'!$H292=5,'Comanda Decor 2'!$C$24,IF('Comanda Decor 2'!$H292=6,'Comanda Decor 2'!$C$25,"Blank")))))),'Corespondenta ABS denumire-cod'!A:B,2,0)</f>
        <v/>
      </c>
      <c r="I265" s="3" t="str">
        <f>VLOOKUP(IF('Comanda Decor 2'!$I292=1,'Comanda Decor 2'!$C$20,IF('Comanda Decor 2'!$I292=2,'Comanda Decor 2'!$C$21,IF('Comanda Decor 2'!$I292=3,'Comanda Decor 2'!$C$22,IF('Comanda Decor 2'!$I292=4,'Comanda Decor 2'!$C$23,IF('Comanda Decor 2'!$I292=5,'Comanda Decor 2'!$C$24,IF('Comanda Decor 2'!$I292=6,'Comanda Decor 2'!$C$25,"Blank")))))),'Corespondenta ABS denumire-cod'!A:B,2,0)</f>
        <v/>
      </c>
      <c r="J265" s="3" t="str">
        <f>VLOOKUP(IF('Comanda Decor 2'!$J292=1,'Comanda Decor 2'!$C$20,IF('Comanda Decor 2'!$J292=2,'Comanda Decor 2'!$C$21,IF('Comanda Decor 2'!$J292=3,'Comanda Decor 2'!$C$22,IF('Comanda Decor 2'!$J292=4,'Comanda Decor 2'!$C$23,IF('Comanda Decor 2'!$J292=5,'Comanda Decor 2'!$C$24,IF('Comanda Decor 2'!$J292=6,'Comanda Decor 2'!$C$25,"Blank")))))),'Corespondenta ABS denumire-cod'!A:B,2,0)</f>
        <v/>
      </c>
      <c r="K265" s="3" t="str">
        <f>VLOOKUP(IF('Comanda Decor 2'!$K292=1,'Comanda Decor 2'!$C$20,IF('Comanda Decor 2'!$K292=2,'Comanda Decor 2'!$C$21,IF('Comanda Decor 2'!$K292=3,'Comanda Decor 2'!$C$22,IF('Comanda Decor 2'!$K292=4,'Comanda Decor 2'!$C$23,IF('Comanda Decor 2'!$K292=5,'Comanda Decor 2'!$C$24,IF('Comanda Decor 2'!$K292=6,'Comanda Decor 2'!$C$25,"Blank")))))),'Corespondenta ABS denumire-cod'!A:B,2,0)</f>
        <v/>
      </c>
      <c r="L265" s="3" t="str">
        <f>IF('Comanda Decor 2'!$D292&lt;&gt;0,VLOOKUP('Formula Cant 2'!$E264,'Grafica Cant'!$E$2:$F$17,2,0),"")</f>
        <v/>
      </c>
      <c r="M265" s="3" t="str">
        <f>IF('Comanda Decor 2'!$C292&lt;&gt;"",IF('Comanda Decor 2'!$L292&lt;&gt;"",'Comanda Decor 2'!$L292,""),"")</f>
        <v/>
      </c>
      <c r="N265" s="3" t="str">
        <f>IF('Comanda Decor 2'!$C292&lt;&gt;"",IF('Comanda Decor 2'!$C$12&lt;&gt;"",'Comanda Decor 2'!$C$12,""),"")</f>
        <v/>
      </c>
      <c r="O265" s="7" t="str">
        <f>IF('Comanda Decor 2'!$C292&lt;&gt;"",IF('Comanda Decor 2'!$C$10&lt;&gt;"",'Comanda Decor 2'!$C$10,""),"")</f>
        <v/>
      </c>
    </row>
    <row r="266" spans="1:15" x14ac:dyDescent="0.3">
      <c r="A266" s="3">
        <v>264</v>
      </c>
      <c r="B266" s="3" t="str">
        <f>IF('Comanda Decor 2'!$B293&lt;&gt;"",'Comanda Decor 2'!$B293,"")</f>
        <v/>
      </c>
      <c r="C266" s="3" t="str">
        <f>IF('Comanda Decor 2'!$C293&lt;&gt;"",'Comanda Decor 2'!$C293,"")</f>
        <v/>
      </c>
      <c r="D266" s="3" t="str">
        <f>IF('Comanda Decor 2'!$D293&lt;&gt;0,'Comanda Decor 2'!$D293,"")</f>
        <v/>
      </c>
      <c r="E266" s="3" t="str">
        <f>IF('Comanda Decor 2'!$E293&lt;&gt;0,'Comanda Decor 2'!$E293,"")</f>
        <v/>
      </c>
      <c r="F266" s="3" t="str">
        <f>IF('Comanda Decor 2'!$F293&lt;&gt;0,'Comanda Decor 2'!$F293,"")</f>
        <v/>
      </c>
      <c r="G266" s="3" t="str">
        <f>IF('Comanda Decor 2'!$C293="","",IF('Comanda Decor 2'!$G293="",1,0))</f>
        <v/>
      </c>
      <c r="H266" s="3" t="str">
        <f>VLOOKUP(IF('Comanda Decor 2'!$H293=1,'Comanda Decor 2'!$C$20,IF('Comanda Decor 2'!$H293=2,'Comanda Decor 2'!$C$21,IF('Comanda Decor 2'!$H293=3,'Comanda Decor 2'!$C$22,IF('Comanda Decor 2'!$H293=4,'Comanda Decor 2'!$C$23,IF('Comanda Decor 2'!$H293=5,'Comanda Decor 2'!$C$24,IF('Comanda Decor 2'!$H293=6,'Comanda Decor 2'!$C$25,"Blank")))))),'Corespondenta ABS denumire-cod'!A:B,2,0)</f>
        <v/>
      </c>
      <c r="I266" s="3" t="str">
        <f>VLOOKUP(IF('Comanda Decor 2'!$I293=1,'Comanda Decor 2'!$C$20,IF('Comanda Decor 2'!$I293=2,'Comanda Decor 2'!$C$21,IF('Comanda Decor 2'!$I293=3,'Comanda Decor 2'!$C$22,IF('Comanda Decor 2'!$I293=4,'Comanda Decor 2'!$C$23,IF('Comanda Decor 2'!$I293=5,'Comanda Decor 2'!$C$24,IF('Comanda Decor 2'!$I293=6,'Comanda Decor 2'!$C$25,"Blank")))))),'Corespondenta ABS denumire-cod'!A:B,2,0)</f>
        <v/>
      </c>
      <c r="J266" s="3" t="str">
        <f>VLOOKUP(IF('Comanda Decor 2'!$J293=1,'Comanda Decor 2'!$C$20,IF('Comanda Decor 2'!$J293=2,'Comanda Decor 2'!$C$21,IF('Comanda Decor 2'!$J293=3,'Comanda Decor 2'!$C$22,IF('Comanda Decor 2'!$J293=4,'Comanda Decor 2'!$C$23,IF('Comanda Decor 2'!$J293=5,'Comanda Decor 2'!$C$24,IF('Comanda Decor 2'!$J293=6,'Comanda Decor 2'!$C$25,"Blank")))))),'Corespondenta ABS denumire-cod'!A:B,2,0)</f>
        <v/>
      </c>
      <c r="K266" s="3" t="str">
        <f>VLOOKUP(IF('Comanda Decor 2'!$K293=1,'Comanda Decor 2'!$C$20,IF('Comanda Decor 2'!$K293=2,'Comanda Decor 2'!$C$21,IF('Comanda Decor 2'!$K293=3,'Comanda Decor 2'!$C$22,IF('Comanda Decor 2'!$K293=4,'Comanda Decor 2'!$C$23,IF('Comanda Decor 2'!$K293=5,'Comanda Decor 2'!$C$24,IF('Comanda Decor 2'!$K293=6,'Comanda Decor 2'!$C$25,"Blank")))))),'Corespondenta ABS denumire-cod'!A:B,2,0)</f>
        <v/>
      </c>
      <c r="L266" s="3" t="str">
        <f>IF('Comanda Decor 2'!$D293&lt;&gt;0,VLOOKUP('Formula Cant 2'!$E265,'Grafica Cant'!$E$2:$F$17,2,0),"")</f>
        <v/>
      </c>
      <c r="M266" s="3" t="str">
        <f>IF('Comanda Decor 2'!$C293&lt;&gt;"",IF('Comanda Decor 2'!$L293&lt;&gt;"",'Comanda Decor 2'!$L293,""),"")</f>
        <v/>
      </c>
      <c r="N266" s="3" t="str">
        <f>IF('Comanda Decor 2'!$C293&lt;&gt;"",IF('Comanda Decor 2'!$C$12&lt;&gt;"",'Comanda Decor 2'!$C$12,""),"")</f>
        <v/>
      </c>
      <c r="O266" s="7" t="str">
        <f>IF('Comanda Decor 2'!$C293&lt;&gt;"",IF('Comanda Decor 2'!$C$10&lt;&gt;"",'Comanda Decor 2'!$C$10,""),"")</f>
        <v/>
      </c>
    </row>
    <row r="267" spans="1:15" x14ac:dyDescent="0.3">
      <c r="A267" s="3">
        <v>265</v>
      </c>
      <c r="B267" s="3" t="str">
        <f>IF('Comanda Decor 2'!$B294&lt;&gt;"",'Comanda Decor 2'!$B294,"")</f>
        <v/>
      </c>
      <c r="C267" s="3" t="str">
        <f>IF('Comanda Decor 2'!$C294&lt;&gt;"",'Comanda Decor 2'!$C294,"")</f>
        <v/>
      </c>
      <c r="D267" s="3" t="str">
        <f>IF('Comanda Decor 2'!$D294&lt;&gt;0,'Comanda Decor 2'!$D294,"")</f>
        <v/>
      </c>
      <c r="E267" s="3" t="str">
        <f>IF('Comanda Decor 2'!$E294&lt;&gt;0,'Comanda Decor 2'!$E294,"")</f>
        <v/>
      </c>
      <c r="F267" s="3" t="str">
        <f>IF('Comanda Decor 2'!$F294&lt;&gt;0,'Comanda Decor 2'!$F294,"")</f>
        <v/>
      </c>
      <c r="G267" s="3" t="str">
        <f>IF('Comanda Decor 2'!$C294="","",IF('Comanda Decor 2'!$G294="",1,0))</f>
        <v/>
      </c>
      <c r="H267" s="3" t="str">
        <f>VLOOKUP(IF('Comanda Decor 2'!$H294=1,'Comanda Decor 2'!$C$20,IF('Comanda Decor 2'!$H294=2,'Comanda Decor 2'!$C$21,IF('Comanda Decor 2'!$H294=3,'Comanda Decor 2'!$C$22,IF('Comanda Decor 2'!$H294=4,'Comanda Decor 2'!$C$23,IF('Comanda Decor 2'!$H294=5,'Comanda Decor 2'!$C$24,IF('Comanda Decor 2'!$H294=6,'Comanda Decor 2'!$C$25,"Blank")))))),'Corespondenta ABS denumire-cod'!A:B,2,0)</f>
        <v/>
      </c>
      <c r="I267" s="3" t="str">
        <f>VLOOKUP(IF('Comanda Decor 2'!$I294=1,'Comanda Decor 2'!$C$20,IF('Comanda Decor 2'!$I294=2,'Comanda Decor 2'!$C$21,IF('Comanda Decor 2'!$I294=3,'Comanda Decor 2'!$C$22,IF('Comanda Decor 2'!$I294=4,'Comanda Decor 2'!$C$23,IF('Comanda Decor 2'!$I294=5,'Comanda Decor 2'!$C$24,IF('Comanda Decor 2'!$I294=6,'Comanda Decor 2'!$C$25,"Blank")))))),'Corespondenta ABS denumire-cod'!A:B,2,0)</f>
        <v/>
      </c>
      <c r="J267" s="3" t="str">
        <f>VLOOKUP(IF('Comanda Decor 2'!$J294=1,'Comanda Decor 2'!$C$20,IF('Comanda Decor 2'!$J294=2,'Comanda Decor 2'!$C$21,IF('Comanda Decor 2'!$J294=3,'Comanda Decor 2'!$C$22,IF('Comanda Decor 2'!$J294=4,'Comanda Decor 2'!$C$23,IF('Comanda Decor 2'!$J294=5,'Comanda Decor 2'!$C$24,IF('Comanda Decor 2'!$J294=6,'Comanda Decor 2'!$C$25,"Blank")))))),'Corespondenta ABS denumire-cod'!A:B,2,0)</f>
        <v/>
      </c>
      <c r="K267" s="3" t="str">
        <f>VLOOKUP(IF('Comanda Decor 2'!$K294=1,'Comanda Decor 2'!$C$20,IF('Comanda Decor 2'!$K294=2,'Comanda Decor 2'!$C$21,IF('Comanda Decor 2'!$K294=3,'Comanda Decor 2'!$C$22,IF('Comanda Decor 2'!$K294=4,'Comanda Decor 2'!$C$23,IF('Comanda Decor 2'!$K294=5,'Comanda Decor 2'!$C$24,IF('Comanda Decor 2'!$K294=6,'Comanda Decor 2'!$C$25,"Blank")))))),'Corespondenta ABS denumire-cod'!A:B,2,0)</f>
        <v/>
      </c>
      <c r="L267" s="3" t="str">
        <f>IF('Comanda Decor 2'!$D294&lt;&gt;0,VLOOKUP('Formula Cant 2'!$E266,'Grafica Cant'!$E$2:$F$17,2,0),"")</f>
        <v/>
      </c>
      <c r="M267" s="3" t="str">
        <f>IF('Comanda Decor 2'!$C294&lt;&gt;"",IF('Comanda Decor 2'!$L294&lt;&gt;"",'Comanda Decor 2'!$L294,""),"")</f>
        <v/>
      </c>
      <c r="N267" s="3" t="str">
        <f>IF('Comanda Decor 2'!$C294&lt;&gt;"",IF('Comanda Decor 2'!$C$12&lt;&gt;"",'Comanda Decor 2'!$C$12,""),"")</f>
        <v/>
      </c>
      <c r="O267" s="7" t="str">
        <f>IF('Comanda Decor 2'!$C294&lt;&gt;"",IF('Comanda Decor 2'!$C$10&lt;&gt;"",'Comanda Decor 2'!$C$10,""),"")</f>
        <v/>
      </c>
    </row>
    <row r="268" spans="1:15" x14ac:dyDescent="0.3">
      <c r="A268" s="3">
        <v>266</v>
      </c>
      <c r="B268" s="3" t="str">
        <f>IF('Comanda Decor 2'!$B295&lt;&gt;"",'Comanda Decor 2'!$B295,"")</f>
        <v/>
      </c>
      <c r="C268" s="3" t="str">
        <f>IF('Comanda Decor 2'!$C295&lt;&gt;"",'Comanda Decor 2'!$C295,"")</f>
        <v/>
      </c>
      <c r="D268" s="3" t="str">
        <f>IF('Comanda Decor 2'!$D295&lt;&gt;0,'Comanda Decor 2'!$D295,"")</f>
        <v/>
      </c>
      <c r="E268" s="3" t="str">
        <f>IF('Comanda Decor 2'!$E295&lt;&gt;0,'Comanda Decor 2'!$E295,"")</f>
        <v/>
      </c>
      <c r="F268" s="3" t="str">
        <f>IF('Comanda Decor 2'!$F295&lt;&gt;0,'Comanda Decor 2'!$F295,"")</f>
        <v/>
      </c>
      <c r="G268" s="3" t="str">
        <f>IF('Comanda Decor 2'!$C295="","",IF('Comanda Decor 2'!$G295="",1,0))</f>
        <v/>
      </c>
      <c r="H268" s="3" t="str">
        <f>VLOOKUP(IF('Comanda Decor 2'!$H295=1,'Comanda Decor 2'!$C$20,IF('Comanda Decor 2'!$H295=2,'Comanda Decor 2'!$C$21,IF('Comanda Decor 2'!$H295=3,'Comanda Decor 2'!$C$22,IF('Comanda Decor 2'!$H295=4,'Comanda Decor 2'!$C$23,IF('Comanda Decor 2'!$H295=5,'Comanda Decor 2'!$C$24,IF('Comanda Decor 2'!$H295=6,'Comanda Decor 2'!$C$25,"Blank")))))),'Corespondenta ABS denumire-cod'!A:B,2,0)</f>
        <v/>
      </c>
      <c r="I268" s="3" t="str">
        <f>VLOOKUP(IF('Comanda Decor 2'!$I295=1,'Comanda Decor 2'!$C$20,IF('Comanda Decor 2'!$I295=2,'Comanda Decor 2'!$C$21,IF('Comanda Decor 2'!$I295=3,'Comanda Decor 2'!$C$22,IF('Comanda Decor 2'!$I295=4,'Comanda Decor 2'!$C$23,IF('Comanda Decor 2'!$I295=5,'Comanda Decor 2'!$C$24,IF('Comanda Decor 2'!$I295=6,'Comanda Decor 2'!$C$25,"Blank")))))),'Corespondenta ABS denumire-cod'!A:B,2,0)</f>
        <v/>
      </c>
      <c r="J268" s="3" t="str">
        <f>VLOOKUP(IF('Comanda Decor 2'!$J295=1,'Comanda Decor 2'!$C$20,IF('Comanda Decor 2'!$J295=2,'Comanda Decor 2'!$C$21,IF('Comanda Decor 2'!$J295=3,'Comanda Decor 2'!$C$22,IF('Comanda Decor 2'!$J295=4,'Comanda Decor 2'!$C$23,IF('Comanda Decor 2'!$J295=5,'Comanda Decor 2'!$C$24,IF('Comanda Decor 2'!$J295=6,'Comanda Decor 2'!$C$25,"Blank")))))),'Corespondenta ABS denumire-cod'!A:B,2,0)</f>
        <v/>
      </c>
      <c r="K268" s="3" t="str">
        <f>VLOOKUP(IF('Comanda Decor 2'!$K295=1,'Comanda Decor 2'!$C$20,IF('Comanda Decor 2'!$K295=2,'Comanda Decor 2'!$C$21,IF('Comanda Decor 2'!$K295=3,'Comanda Decor 2'!$C$22,IF('Comanda Decor 2'!$K295=4,'Comanda Decor 2'!$C$23,IF('Comanda Decor 2'!$K295=5,'Comanda Decor 2'!$C$24,IF('Comanda Decor 2'!$K295=6,'Comanda Decor 2'!$C$25,"Blank")))))),'Corespondenta ABS denumire-cod'!A:B,2,0)</f>
        <v/>
      </c>
      <c r="L268" s="3" t="str">
        <f>IF('Comanda Decor 2'!$D295&lt;&gt;0,VLOOKUP('Formula Cant 2'!$E267,'Grafica Cant'!$E$2:$F$17,2,0),"")</f>
        <v/>
      </c>
      <c r="M268" s="3" t="str">
        <f>IF('Comanda Decor 2'!$C295&lt;&gt;"",IF('Comanda Decor 2'!$L295&lt;&gt;"",'Comanda Decor 2'!$L295,""),"")</f>
        <v/>
      </c>
      <c r="N268" s="3" t="str">
        <f>IF('Comanda Decor 2'!$C295&lt;&gt;"",IF('Comanda Decor 2'!$C$12&lt;&gt;"",'Comanda Decor 2'!$C$12,""),"")</f>
        <v/>
      </c>
      <c r="O268" s="7" t="str">
        <f>IF('Comanda Decor 2'!$C295&lt;&gt;"",IF('Comanda Decor 2'!$C$10&lt;&gt;"",'Comanda Decor 2'!$C$10,""),"")</f>
        <v/>
      </c>
    </row>
    <row r="269" spans="1:15" x14ac:dyDescent="0.3">
      <c r="A269" s="3">
        <v>267</v>
      </c>
      <c r="B269" s="3" t="str">
        <f>IF('Comanda Decor 2'!$B296&lt;&gt;"",'Comanda Decor 2'!$B296,"")</f>
        <v/>
      </c>
      <c r="C269" s="3" t="str">
        <f>IF('Comanda Decor 2'!$C296&lt;&gt;"",'Comanda Decor 2'!$C296,"")</f>
        <v/>
      </c>
      <c r="D269" s="3" t="str">
        <f>IF('Comanda Decor 2'!$D296&lt;&gt;0,'Comanda Decor 2'!$D296,"")</f>
        <v/>
      </c>
      <c r="E269" s="3" t="str">
        <f>IF('Comanda Decor 2'!$E296&lt;&gt;0,'Comanda Decor 2'!$E296,"")</f>
        <v/>
      </c>
      <c r="F269" s="3" t="str">
        <f>IF('Comanda Decor 2'!$F296&lt;&gt;0,'Comanda Decor 2'!$F296,"")</f>
        <v/>
      </c>
      <c r="G269" s="3" t="str">
        <f>IF('Comanda Decor 2'!$C296="","",IF('Comanda Decor 2'!$G296="",1,0))</f>
        <v/>
      </c>
      <c r="H269" s="3" t="str">
        <f>VLOOKUP(IF('Comanda Decor 2'!$H296=1,'Comanda Decor 2'!$C$20,IF('Comanda Decor 2'!$H296=2,'Comanda Decor 2'!$C$21,IF('Comanda Decor 2'!$H296=3,'Comanda Decor 2'!$C$22,IF('Comanda Decor 2'!$H296=4,'Comanda Decor 2'!$C$23,IF('Comanda Decor 2'!$H296=5,'Comanda Decor 2'!$C$24,IF('Comanda Decor 2'!$H296=6,'Comanda Decor 2'!$C$25,"Blank")))))),'Corespondenta ABS denumire-cod'!A:B,2,0)</f>
        <v/>
      </c>
      <c r="I269" s="3" t="str">
        <f>VLOOKUP(IF('Comanda Decor 2'!$I296=1,'Comanda Decor 2'!$C$20,IF('Comanda Decor 2'!$I296=2,'Comanda Decor 2'!$C$21,IF('Comanda Decor 2'!$I296=3,'Comanda Decor 2'!$C$22,IF('Comanda Decor 2'!$I296=4,'Comanda Decor 2'!$C$23,IF('Comanda Decor 2'!$I296=5,'Comanda Decor 2'!$C$24,IF('Comanda Decor 2'!$I296=6,'Comanda Decor 2'!$C$25,"Blank")))))),'Corespondenta ABS denumire-cod'!A:B,2,0)</f>
        <v/>
      </c>
      <c r="J269" s="3" t="str">
        <f>VLOOKUP(IF('Comanda Decor 2'!$J296=1,'Comanda Decor 2'!$C$20,IF('Comanda Decor 2'!$J296=2,'Comanda Decor 2'!$C$21,IF('Comanda Decor 2'!$J296=3,'Comanda Decor 2'!$C$22,IF('Comanda Decor 2'!$J296=4,'Comanda Decor 2'!$C$23,IF('Comanda Decor 2'!$J296=5,'Comanda Decor 2'!$C$24,IF('Comanda Decor 2'!$J296=6,'Comanda Decor 2'!$C$25,"Blank")))))),'Corespondenta ABS denumire-cod'!A:B,2,0)</f>
        <v/>
      </c>
      <c r="K269" s="3" t="str">
        <f>VLOOKUP(IF('Comanda Decor 2'!$K296=1,'Comanda Decor 2'!$C$20,IF('Comanda Decor 2'!$K296=2,'Comanda Decor 2'!$C$21,IF('Comanda Decor 2'!$K296=3,'Comanda Decor 2'!$C$22,IF('Comanda Decor 2'!$K296=4,'Comanda Decor 2'!$C$23,IF('Comanda Decor 2'!$K296=5,'Comanda Decor 2'!$C$24,IF('Comanda Decor 2'!$K296=6,'Comanda Decor 2'!$C$25,"Blank")))))),'Corespondenta ABS denumire-cod'!A:B,2,0)</f>
        <v/>
      </c>
      <c r="L269" s="3" t="str">
        <f>IF('Comanda Decor 2'!$D296&lt;&gt;0,VLOOKUP('Formula Cant 2'!$E268,'Grafica Cant'!$E$2:$F$17,2,0),"")</f>
        <v/>
      </c>
      <c r="M269" s="3" t="str">
        <f>IF('Comanda Decor 2'!$C296&lt;&gt;"",IF('Comanda Decor 2'!$L296&lt;&gt;"",'Comanda Decor 2'!$L296,""),"")</f>
        <v/>
      </c>
      <c r="N269" s="3" t="str">
        <f>IF('Comanda Decor 2'!$C296&lt;&gt;"",IF('Comanda Decor 2'!$C$12&lt;&gt;"",'Comanda Decor 2'!$C$12,""),"")</f>
        <v/>
      </c>
      <c r="O269" s="7" t="str">
        <f>IF('Comanda Decor 2'!$C296&lt;&gt;"",IF('Comanda Decor 2'!$C$10&lt;&gt;"",'Comanda Decor 2'!$C$10,""),"")</f>
        <v/>
      </c>
    </row>
    <row r="270" spans="1:15" x14ac:dyDescent="0.3">
      <c r="A270" s="3">
        <v>268</v>
      </c>
      <c r="B270" s="3" t="str">
        <f>IF('Comanda Decor 2'!$B297&lt;&gt;"",'Comanda Decor 2'!$B297,"")</f>
        <v/>
      </c>
      <c r="C270" s="3" t="str">
        <f>IF('Comanda Decor 2'!$C297&lt;&gt;"",'Comanda Decor 2'!$C297,"")</f>
        <v/>
      </c>
      <c r="D270" s="3" t="str">
        <f>IF('Comanda Decor 2'!$D297&lt;&gt;0,'Comanda Decor 2'!$D297,"")</f>
        <v/>
      </c>
      <c r="E270" s="3" t="str">
        <f>IF('Comanda Decor 2'!$E297&lt;&gt;0,'Comanda Decor 2'!$E297,"")</f>
        <v/>
      </c>
      <c r="F270" s="3" t="str">
        <f>IF('Comanda Decor 2'!$F297&lt;&gt;0,'Comanda Decor 2'!$F297,"")</f>
        <v/>
      </c>
      <c r="G270" s="3" t="str">
        <f>IF('Comanda Decor 2'!$C297="","",IF('Comanda Decor 2'!$G297="",1,0))</f>
        <v/>
      </c>
      <c r="H270" s="3" t="str">
        <f>VLOOKUP(IF('Comanda Decor 2'!$H297=1,'Comanda Decor 2'!$C$20,IF('Comanda Decor 2'!$H297=2,'Comanda Decor 2'!$C$21,IF('Comanda Decor 2'!$H297=3,'Comanda Decor 2'!$C$22,IF('Comanda Decor 2'!$H297=4,'Comanda Decor 2'!$C$23,IF('Comanda Decor 2'!$H297=5,'Comanda Decor 2'!$C$24,IF('Comanda Decor 2'!$H297=6,'Comanda Decor 2'!$C$25,"Blank")))))),'Corespondenta ABS denumire-cod'!A:B,2,0)</f>
        <v/>
      </c>
      <c r="I270" s="3" t="str">
        <f>VLOOKUP(IF('Comanda Decor 2'!$I297=1,'Comanda Decor 2'!$C$20,IF('Comanda Decor 2'!$I297=2,'Comanda Decor 2'!$C$21,IF('Comanda Decor 2'!$I297=3,'Comanda Decor 2'!$C$22,IF('Comanda Decor 2'!$I297=4,'Comanda Decor 2'!$C$23,IF('Comanda Decor 2'!$I297=5,'Comanda Decor 2'!$C$24,IF('Comanda Decor 2'!$I297=6,'Comanda Decor 2'!$C$25,"Blank")))))),'Corespondenta ABS denumire-cod'!A:B,2,0)</f>
        <v/>
      </c>
      <c r="J270" s="3" t="str">
        <f>VLOOKUP(IF('Comanda Decor 2'!$J297=1,'Comanda Decor 2'!$C$20,IF('Comanda Decor 2'!$J297=2,'Comanda Decor 2'!$C$21,IF('Comanda Decor 2'!$J297=3,'Comanda Decor 2'!$C$22,IF('Comanda Decor 2'!$J297=4,'Comanda Decor 2'!$C$23,IF('Comanda Decor 2'!$J297=5,'Comanda Decor 2'!$C$24,IF('Comanda Decor 2'!$J297=6,'Comanda Decor 2'!$C$25,"Blank")))))),'Corespondenta ABS denumire-cod'!A:B,2,0)</f>
        <v/>
      </c>
      <c r="K270" s="3" t="str">
        <f>VLOOKUP(IF('Comanda Decor 2'!$K297=1,'Comanda Decor 2'!$C$20,IF('Comanda Decor 2'!$K297=2,'Comanda Decor 2'!$C$21,IF('Comanda Decor 2'!$K297=3,'Comanda Decor 2'!$C$22,IF('Comanda Decor 2'!$K297=4,'Comanda Decor 2'!$C$23,IF('Comanda Decor 2'!$K297=5,'Comanda Decor 2'!$C$24,IF('Comanda Decor 2'!$K297=6,'Comanda Decor 2'!$C$25,"Blank")))))),'Corespondenta ABS denumire-cod'!A:B,2,0)</f>
        <v/>
      </c>
      <c r="L270" s="3" t="str">
        <f>IF('Comanda Decor 2'!$D297&lt;&gt;0,VLOOKUP('Formula Cant 2'!$E269,'Grafica Cant'!$E$2:$F$17,2,0),"")</f>
        <v/>
      </c>
      <c r="M270" s="3" t="str">
        <f>IF('Comanda Decor 2'!$C297&lt;&gt;"",IF('Comanda Decor 2'!$L297&lt;&gt;"",'Comanda Decor 2'!$L297,""),"")</f>
        <v/>
      </c>
      <c r="N270" s="3" t="str">
        <f>IF('Comanda Decor 2'!$C297&lt;&gt;"",IF('Comanda Decor 2'!$C$12&lt;&gt;"",'Comanda Decor 2'!$C$12,""),"")</f>
        <v/>
      </c>
      <c r="O270" s="7" t="str">
        <f>IF('Comanda Decor 2'!$C297&lt;&gt;"",IF('Comanda Decor 2'!$C$10&lt;&gt;"",'Comanda Decor 2'!$C$10,""),"")</f>
        <v/>
      </c>
    </row>
    <row r="271" spans="1:15" x14ac:dyDescent="0.3">
      <c r="A271" s="3">
        <v>269</v>
      </c>
      <c r="B271" s="3" t="str">
        <f>IF('Comanda Decor 2'!$B298&lt;&gt;"",'Comanda Decor 2'!$B298,"")</f>
        <v/>
      </c>
      <c r="C271" s="3" t="str">
        <f>IF('Comanda Decor 2'!$C298&lt;&gt;"",'Comanda Decor 2'!$C298,"")</f>
        <v/>
      </c>
      <c r="D271" s="3" t="str">
        <f>IF('Comanda Decor 2'!$D298&lt;&gt;0,'Comanda Decor 2'!$D298,"")</f>
        <v/>
      </c>
      <c r="E271" s="3" t="str">
        <f>IF('Comanda Decor 2'!$E298&lt;&gt;0,'Comanda Decor 2'!$E298,"")</f>
        <v/>
      </c>
      <c r="F271" s="3" t="str">
        <f>IF('Comanda Decor 2'!$F298&lt;&gt;0,'Comanda Decor 2'!$F298,"")</f>
        <v/>
      </c>
      <c r="G271" s="3" t="str">
        <f>IF('Comanda Decor 2'!$C298="","",IF('Comanda Decor 2'!$G298="",1,0))</f>
        <v/>
      </c>
      <c r="H271" s="3" t="str">
        <f>VLOOKUP(IF('Comanda Decor 2'!$H298=1,'Comanda Decor 2'!$C$20,IF('Comanda Decor 2'!$H298=2,'Comanda Decor 2'!$C$21,IF('Comanda Decor 2'!$H298=3,'Comanda Decor 2'!$C$22,IF('Comanda Decor 2'!$H298=4,'Comanda Decor 2'!$C$23,IF('Comanda Decor 2'!$H298=5,'Comanda Decor 2'!$C$24,IF('Comanda Decor 2'!$H298=6,'Comanda Decor 2'!$C$25,"Blank")))))),'Corespondenta ABS denumire-cod'!A:B,2,0)</f>
        <v/>
      </c>
      <c r="I271" s="3" t="str">
        <f>VLOOKUP(IF('Comanda Decor 2'!$I298=1,'Comanda Decor 2'!$C$20,IF('Comanda Decor 2'!$I298=2,'Comanda Decor 2'!$C$21,IF('Comanda Decor 2'!$I298=3,'Comanda Decor 2'!$C$22,IF('Comanda Decor 2'!$I298=4,'Comanda Decor 2'!$C$23,IF('Comanda Decor 2'!$I298=5,'Comanda Decor 2'!$C$24,IF('Comanda Decor 2'!$I298=6,'Comanda Decor 2'!$C$25,"Blank")))))),'Corespondenta ABS denumire-cod'!A:B,2,0)</f>
        <v/>
      </c>
      <c r="J271" s="3" t="str">
        <f>VLOOKUP(IF('Comanda Decor 2'!$J298=1,'Comanda Decor 2'!$C$20,IF('Comanda Decor 2'!$J298=2,'Comanda Decor 2'!$C$21,IF('Comanda Decor 2'!$J298=3,'Comanda Decor 2'!$C$22,IF('Comanda Decor 2'!$J298=4,'Comanda Decor 2'!$C$23,IF('Comanda Decor 2'!$J298=5,'Comanda Decor 2'!$C$24,IF('Comanda Decor 2'!$J298=6,'Comanda Decor 2'!$C$25,"Blank")))))),'Corespondenta ABS denumire-cod'!A:B,2,0)</f>
        <v/>
      </c>
      <c r="K271" s="3" t="str">
        <f>VLOOKUP(IF('Comanda Decor 2'!$K298=1,'Comanda Decor 2'!$C$20,IF('Comanda Decor 2'!$K298=2,'Comanda Decor 2'!$C$21,IF('Comanda Decor 2'!$K298=3,'Comanda Decor 2'!$C$22,IF('Comanda Decor 2'!$K298=4,'Comanda Decor 2'!$C$23,IF('Comanda Decor 2'!$K298=5,'Comanda Decor 2'!$C$24,IF('Comanda Decor 2'!$K298=6,'Comanda Decor 2'!$C$25,"Blank")))))),'Corespondenta ABS denumire-cod'!A:B,2,0)</f>
        <v/>
      </c>
      <c r="L271" s="3" t="str">
        <f>IF('Comanda Decor 2'!$D298&lt;&gt;0,VLOOKUP('Formula Cant 2'!$E270,'Grafica Cant'!$E$2:$F$17,2,0),"")</f>
        <v/>
      </c>
      <c r="M271" s="3" t="str">
        <f>IF('Comanda Decor 2'!$C298&lt;&gt;"",IF('Comanda Decor 2'!$L298&lt;&gt;"",'Comanda Decor 2'!$L298,""),"")</f>
        <v/>
      </c>
      <c r="N271" s="3" t="str">
        <f>IF('Comanda Decor 2'!$C298&lt;&gt;"",IF('Comanda Decor 2'!$C$12&lt;&gt;"",'Comanda Decor 2'!$C$12,""),"")</f>
        <v/>
      </c>
      <c r="O271" s="7" t="str">
        <f>IF('Comanda Decor 2'!$C298&lt;&gt;"",IF('Comanda Decor 2'!$C$10&lt;&gt;"",'Comanda Decor 2'!$C$10,""),"")</f>
        <v/>
      </c>
    </row>
    <row r="272" spans="1:15" x14ac:dyDescent="0.3">
      <c r="A272" s="3">
        <v>270</v>
      </c>
      <c r="B272" s="3" t="str">
        <f>IF('Comanda Decor 2'!$B299&lt;&gt;"",'Comanda Decor 2'!$B299,"")</f>
        <v/>
      </c>
      <c r="C272" s="3" t="str">
        <f>IF('Comanda Decor 2'!$C299&lt;&gt;"",'Comanda Decor 2'!$C299,"")</f>
        <v/>
      </c>
      <c r="D272" s="3" t="str">
        <f>IF('Comanda Decor 2'!$D299&lt;&gt;0,'Comanda Decor 2'!$D299,"")</f>
        <v/>
      </c>
      <c r="E272" s="3" t="str">
        <f>IF('Comanda Decor 2'!$E299&lt;&gt;0,'Comanda Decor 2'!$E299,"")</f>
        <v/>
      </c>
      <c r="F272" s="3" t="str">
        <f>IF('Comanda Decor 2'!$F299&lt;&gt;0,'Comanda Decor 2'!$F299,"")</f>
        <v/>
      </c>
      <c r="G272" s="3" t="str">
        <f>IF('Comanda Decor 2'!$C299="","",IF('Comanda Decor 2'!$G299="",1,0))</f>
        <v/>
      </c>
      <c r="H272" s="3" t="str">
        <f>VLOOKUP(IF('Comanda Decor 2'!$H299=1,'Comanda Decor 2'!$C$20,IF('Comanda Decor 2'!$H299=2,'Comanda Decor 2'!$C$21,IF('Comanda Decor 2'!$H299=3,'Comanda Decor 2'!$C$22,IF('Comanda Decor 2'!$H299=4,'Comanda Decor 2'!$C$23,IF('Comanda Decor 2'!$H299=5,'Comanda Decor 2'!$C$24,IF('Comanda Decor 2'!$H299=6,'Comanda Decor 2'!$C$25,"Blank")))))),'Corespondenta ABS denumire-cod'!A:B,2,0)</f>
        <v/>
      </c>
      <c r="I272" s="3" t="str">
        <f>VLOOKUP(IF('Comanda Decor 2'!$I299=1,'Comanda Decor 2'!$C$20,IF('Comanda Decor 2'!$I299=2,'Comanda Decor 2'!$C$21,IF('Comanda Decor 2'!$I299=3,'Comanda Decor 2'!$C$22,IF('Comanda Decor 2'!$I299=4,'Comanda Decor 2'!$C$23,IF('Comanda Decor 2'!$I299=5,'Comanda Decor 2'!$C$24,IF('Comanda Decor 2'!$I299=6,'Comanda Decor 2'!$C$25,"Blank")))))),'Corespondenta ABS denumire-cod'!A:B,2,0)</f>
        <v/>
      </c>
      <c r="J272" s="3" t="str">
        <f>VLOOKUP(IF('Comanda Decor 2'!$J299=1,'Comanda Decor 2'!$C$20,IF('Comanda Decor 2'!$J299=2,'Comanda Decor 2'!$C$21,IF('Comanda Decor 2'!$J299=3,'Comanda Decor 2'!$C$22,IF('Comanda Decor 2'!$J299=4,'Comanda Decor 2'!$C$23,IF('Comanda Decor 2'!$J299=5,'Comanda Decor 2'!$C$24,IF('Comanda Decor 2'!$J299=6,'Comanda Decor 2'!$C$25,"Blank")))))),'Corespondenta ABS denumire-cod'!A:B,2,0)</f>
        <v/>
      </c>
      <c r="K272" s="3" t="str">
        <f>VLOOKUP(IF('Comanda Decor 2'!$K299=1,'Comanda Decor 2'!$C$20,IF('Comanda Decor 2'!$K299=2,'Comanda Decor 2'!$C$21,IF('Comanda Decor 2'!$K299=3,'Comanda Decor 2'!$C$22,IF('Comanda Decor 2'!$K299=4,'Comanda Decor 2'!$C$23,IF('Comanda Decor 2'!$K299=5,'Comanda Decor 2'!$C$24,IF('Comanda Decor 2'!$K299=6,'Comanda Decor 2'!$C$25,"Blank")))))),'Corespondenta ABS denumire-cod'!A:B,2,0)</f>
        <v/>
      </c>
      <c r="L272" s="3" t="str">
        <f>IF('Comanda Decor 2'!$D299&lt;&gt;0,VLOOKUP('Formula Cant 2'!$E271,'Grafica Cant'!$E$2:$F$17,2,0),"")</f>
        <v/>
      </c>
      <c r="M272" s="3" t="str">
        <f>IF('Comanda Decor 2'!$C299&lt;&gt;"",IF('Comanda Decor 2'!$L299&lt;&gt;"",'Comanda Decor 2'!$L299,""),"")</f>
        <v/>
      </c>
      <c r="N272" s="3" t="str">
        <f>IF('Comanda Decor 2'!$C299&lt;&gt;"",IF('Comanda Decor 2'!$C$12&lt;&gt;"",'Comanda Decor 2'!$C$12,""),"")</f>
        <v/>
      </c>
      <c r="O272" s="7" t="str">
        <f>IF('Comanda Decor 2'!$C299&lt;&gt;"",IF('Comanda Decor 2'!$C$10&lt;&gt;"",'Comanda Decor 2'!$C$10,""),"")</f>
        <v/>
      </c>
    </row>
    <row r="273" spans="1:15" x14ac:dyDescent="0.3">
      <c r="A273" s="3">
        <v>271</v>
      </c>
      <c r="B273" s="3" t="str">
        <f>IF('Comanda Decor 2'!$B300&lt;&gt;"",'Comanda Decor 2'!$B300,"")</f>
        <v/>
      </c>
      <c r="C273" s="3" t="str">
        <f>IF('Comanda Decor 2'!$C300&lt;&gt;"",'Comanda Decor 2'!$C300,"")</f>
        <v/>
      </c>
      <c r="D273" s="3" t="str">
        <f>IF('Comanda Decor 2'!$D300&lt;&gt;0,'Comanda Decor 2'!$D300,"")</f>
        <v/>
      </c>
      <c r="E273" s="3" t="str">
        <f>IF('Comanda Decor 2'!$E300&lt;&gt;0,'Comanda Decor 2'!$E300,"")</f>
        <v/>
      </c>
      <c r="F273" s="3" t="str">
        <f>IF('Comanda Decor 2'!$F300&lt;&gt;0,'Comanda Decor 2'!$F300,"")</f>
        <v/>
      </c>
      <c r="G273" s="3" t="str">
        <f>IF('Comanda Decor 2'!$C300="","",IF('Comanda Decor 2'!$G300="",1,0))</f>
        <v/>
      </c>
      <c r="H273" s="3" t="str">
        <f>VLOOKUP(IF('Comanda Decor 2'!$H300=1,'Comanda Decor 2'!$C$20,IF('Comanda Decor 2'!$H300=2,'Comanda Decor 2'!$C$21,IF('Comanda Decor 2'!$H300=3,'Comanda Decor 2'!$C$22,IF('Comanda Decor 2'!$H300=4,'Comanda Decor 2'!$C$23,IF('Comanda Decor 2'!$H300=5,'Comanda Decor 2'!$C$24,IF('Comanda Decor 2'!$H300=6,'Comanda Decor 2'!$C$25,"Blank")))))),'Corespondenta ABS denumire-cod'!A:B,2,0)</f>
        <v/>
      </c>
      <c r="I273" s="3" t="str">
        <f>VLOOKUP(IF('Comanda Decor 2'!$I300=1,'Comanda Decor 2'!$C$20,IF('Comanda Decor 2'!$I300=2,'Comanda Decor 2'!$C$21,IF('Comanda Decor 2'!$I300=3,'Comanda Decor 2'!$C$22,IF('Comanda Decor 2'!$I300=4,'Comanda Decor 2'!$C$23,IF('Comanda Decor 2'!$I300=5,'Comanda Decor 2'!$C$24,IF('Comanda Decor 2'!$I300=6,'Comanda Decor 2'!$C$25,"Blank")))))),'Corespondenta ABS denumire-cod'!A:B,2,0)</f>
        <v/>
      </c>
      <c r="J273" s="3" t="str">
        <f>VLOOKUP(IF('Comanda Decor 2'!$J300=1,'Comanda Decor 2'!$C$20,IF('Comanda Decor 2'!$J300=2,'Comanda Decor 2'!$C$21,IF('Comanda Decor 2'!$J300=3,'Comanda Decor 2'!$C$22,IF('Comanda Decor 2'!$J300=4,'Comanda Decor 2'!$C$23,IF('Comanda Decor 2'!$J300=5,'Comanda Decor 2'!$C$24,IF('Comanda Decor 2'!$J300=6,'Comanda Decor 2'!$C$25,"Blank")))))),'Corespondenta ABS denumire-cod'!A:B,2,0)</f>
        <v/>
      </c>
      <c r="K273" s="3" t="str">
        <f>VLOOKUP(IF('Comanda Decor 2'!$K300=1,'Comanda Decor 2'!$C$20,IF('Comanda Decor 2'!$K300=2,'Comanda Decor 2'!$C$21,IF('Comanda Decor 2'!$K300=3,'Comanda Decor 2'!$C$22,IF('Comanda Decor 2'!$K300=4,'Comanda Decor 2'!$C$23,IF('Comanda Decor 2'!$K300=5,'Comanda Decor 2'!$C$24,IF('Comanda Decor 2'!$K300=6,'Comanda Decor 2'!$C$25,"Blank")))))),'Corespondenta ABS denumire-cod'!A:B,2,0)</f>
        <v/>
      </c>
      <c r="L273" s="3" t="str">
        <f>IF('Comanda Decor 2'!$D300&lt;&gt;0,VLOOKUP('Formula Cant 2'!$E272,'Grafica Cant'!$E$2:$F$17,2,0),"")</f>
        <v/>
      </c>
      <c r="M273" s="3" t="str">
        <f>IF('Comanda Decor 2'!$C300&lt;&gt;"",IF('Comanda Decor 2'!$L300&lt;&gt;"",'Comanda Decor 2'!$L300,""),"")</f>
        <v/>
      </c>
      <c r="N273" s="3" t="str">
        <f>IF('Comanda Decor 2'!$C300&lt;&gt;"",IF('Comanda Decor 2'!$C$12&lt;&gt;"",'Comanda Decor 2'!$C$12,""),"")</f>
        <v/>
      </c>
      <c r="O273" s="7" t="str">
        <f>IF('Comanda Decor 2'!$C300&lt;&gt;"",IF('Comanda Decor 2'!$C$10&lt;&gt;"",'Comanda Decor 2'!$C$10,""),"")</f>
        <v/>
      </c>
    </row>
    <row r="274" spans="1:15" x14ac:dyDescent="0.3">
      <c r="A274" s="3">
        <v>272</v>
      </c>
      <c r="B274" s="3" t="str">
        <f>IF('Comanda Decor 2'!$B301&lt;&gt;"",'Comanda Decor 2'!$B301,"")</f>
        <v/>
      </c>
      <c r="C274" s="3" t="str">
        <f>IF('Comanda Decor 2'!$C301&lt;&gt;"",'Comanda Decor 2'!$C301,"")</f>
        <v/>
      </c>
      <c r="D274" s="3" t="str">
        <f>IF('Comanda Decor 2'!$D301&lt;&gt;0,'Comanda Decor 2'!$D301,"")</f>
        <v/>
      </c>
      <c r="E274" s="3" t="str">
        <f>IF('Comanda Decor 2'!$E301&lt;&gt;0,'Comanda Decor 2'!$E301,"")</f>
        <v/>
      </c>
      <c r="F274" s="3" t="str">
        <f>IF('Comanda Decor 2'!$F301&lt;&gt;0,'Comanda Decor 2'!$F301,"")</f>
        <v/>
      </c>
      <c r="G274" s="3" t="str">
        <f>IF('Comanda Decor 2'!$C301="","",IF('Comanda Decor 2'!$G301="",1,0))</f>
        <v/>
      </c>
      <c r="H274" s="3" t="str">
        <f>VLOOKUP(IF('Comanda Decor 2'!$H301=1,'Comanda Decor 2'!$C$20,IF('Comanda Decor 2'!$H301=2,'Comanda Decor 2'!$C$21,IF('Comanda Decor 2'!$H301=3,'Comanda Decor 2'!$C$22,IF('Comanda Decor 2'!$H301=4,'Comanda Decor 2'!$C$23,IF('Comanda Decor 2'!$H301=5,'Comanda Decor 2'!$C$24,IF('Comanda Decor 2'!$H301=6,'Comanda Decor 2'!$C$25,"Blank")))))),'Corespondenta ABS denumire-cod'!A:B,2,0)</f>
        <v/>
      </c>
      <c r="I274" s="3" t="str">
        <f>VLOOKUP(IF('Comanda Decor 2'!$I301=1,'Comanda Decor 2'!$C$20,IF('Comanda Decor 2'!$I301=2,'Comanda Decor 2'!$C$21,IF('Comanda Decor 2'!$I301=3,'Comanda Decor 2'!$C$22,IF('Comanda Decor 2'!$I301=4,'Comanda Decor 2'!$C$23,IF('Comanda Decor 2'!$I301=5,'Comanda Decor 2'!$C$24,IF('Comanda Decor 2'!$I301=6,'Comanda Decor 2'!$C$25,"Blank")))))),'Corespondenta ABS denumire-cod'!A:B,2,0)</f>
        <v/>
      </c>
      <c r="J274" s="3" t="str">
        <f>VLOOKUP(IF('Comanda Decor 2'!$J301=1,'Comanda Decor 2'!$C$20,IF('Comanda Decor 2'!$J301=2,'Comanda Decor 2'!$C$21,IF('Comanda Decor 2'!$J301=3,'Comanda Decor 2'!$C$22,IF('Comanda Decor 2'!$J301=4,'Comanda Decor 2'!$C$23,IF('Comanda Decor 2'!$J301=5,'Comanda Decor 2'!$C$24,IF('Comanda Decor 2'!$J301=6,'Comanda Decor 2'!$C$25,"Blank")))))),'Corespondenta ABS denumire-cod'!A:B,2,0)</f>
        <v/>
      </c>
      <c r="K274" s="3" t="str">
        <f>VLOOKUP(IF('Comanda Decor 2'!$K301=1,'Comanda Decor 2'!$C$20,IF('Comanda Decor 2'!$K301=2,'Comanda Decor 2'!$C$21,IF('Comanda Decor 2'!$K301=3,'Comanda Decor 2'!$C$22,IF('Comanda Decor 2'!$K301=4,'Comanda Decor 2'!$C$23,IF('Comanda Decor 2'!$K301=5,'Comanda Decor 2'!$C$24,IF('Comanda Decor 2'!$K301=6,'Comanda Decor 2'!$C$25,"Blank")))))),'Corespondenta ABS denumire-cod'!A:B,2,0)</f>
        <v/>
      </c>
      <c r="L274" s="3" t="str">
        <f>IF('Comanda Decor 2'!$D301&lt;&gt;0,VLOOKUP('Formula Cant 2'!$E273,'Grafica Cant'!$E$2:$F$17,2,0),"")</f>
        <v/>
      </c>
      <c r="M274" s="3" t="str">
        <f>IF('Comanda Decor 2'!$C301&lt;&gt;"",IF('Comanda Decor 2'!$L301&lt;&gt;"",'Comanda Decor 2'!$L301,""),"")</f>
        <v/>
      </c>
      <c r="N274" s="3" t="str">
        <f>IF('Comanda Decor 2'!$C301&lt;&gt;"",IF('Comanda Decor 2'!$C$12&lt;&gt;"",'Comanda Decor 2'!$C$12,""),"")</f>
        <v/>
      </c>
      <c r="O274" s="7" t="str">
        <f>IF('Comanda Decor 2'!$C301&lt;&gt;"",IF('Comanda Decor 2'!$C$10&lt;&gt;"",'Comanda Decor 2'!$C$10,""),"")</f>
        <v/>
      </c>
    </row>
    <row r="275" spans="1:15" x14ac:dyDescent="0.3">
      <c r="A275" s="3">
        <v>273</v>
      </c>
      <c r="B275" s="3" t="str">
        <f>IF('Comanda Decor 2'!$B302&lt;&gt;"",'Comanda Decor 2'!$B302,"")</f>
        <v/>
      </c>
      <c r="C275" s="3" t="str">
        <f>IF('Comanda Decor 2'!$C302&lt;&gt;"",'Comanda Decor 2'!$C302,"")</f>
        <v/>
      </c>
      <c r="D275" s="3" t="str">
        <f>IF('Comanda Decor 2'!$D302&lt;&gt;0,'Comanda Decor 2'!$D302,"")</f>
        <v/>
      </c>
      <c r="E275" s="3" t="str">
        <f>IF('Comanda Decor 2'!$E302&lt;&gt;0,'Comanda Decor 2'!$E302,"")</f>
        <v/>
      </c>
      <c r="F275" s="3" t="str">
        <f>IF('Comanda Decor 2'!$F302&lt;&gt;0,'Comanda Decor 2'!$F302,"")</f>
        <v/>
      </c>
      <c r="G275" s="3" t="str">
        <f>IF('Comanda Decor 2'!$C302="","",IF('Comanda Decor 2'!$G302="",1,0))</f>
        <v/>
      </c>
      <c r="H275" s="3" t="str">
        <f>VLOOKUP(IF('Comanda Decor 2'!$H302=1,'Comanda Decor 2'!$C$20,IF('Comanda Decor 2'!$H302=2,'Comanda Decor 2'!$C$21,IF('Comanda Decor 2'!$H302=3,'Comanda Decor 2'!$C$22,IF('Comanda Decor 2'!$H302=4,'Comanda Decor 2'!$C$23,IF('Comanda Decor 2'!$H302=5,'Comanda Decor 2'!$C$24,IF('Comanda Decor 2'!$H302=6,'Comanda Decor 2'!$C$25,"Blank")))))),'Corespondenta ABS denumire-cod'!A:B,2,0)</f>
        <v/>
      </c>
      <c r="I275" s="3" t="str">
        <f>VLOOKUP(IF('Comanda Decor 2'!$I302=1,'Comanda Decor 2'!$C$20,IF('Comanda Decor 2'!$I302=2,'Comanda Decor 2'!$C$21,IF('Comanda Decor 2'!$I302=3,'Comanda Decor 2'!$C$22,IF('Comanda Decor 2'!$I302=4,'Comanda Decor 2'!$C$23,IF('Comanda Decor 2'!$I302=5,'Comanda Decor 2'!$C$24,IF('Comanda Decor 2'!$I302=6,'Comanda Decor 2'!$C$25,"Blank")))))),'Corespondenta ABS denumire-cod'!A:B,2,0)</f>
        <v/>
      </c>
      <c r="J275" s="3" t="str">
        <f>VLOOKUP(IF('Comanda Decor 2'!$J302=1,'Comanda Decor 2'!$C$20,IF('Comanda Decor 2'!$J302=2,'Comanda Decor 2'!$C$21,IF('Comanda Decor 2'!$J302=3,'Comanda Decor 2'!$C$22,IF('Comanda Decor 2'!$J302=4,'Comanda Decor 2'!$C$23,IF('Comanda Decor 2'!$J302=5,'Comanda Decor 2'!$C$24,IF('Comanda Decor 2'!$J302=6,'Comanda Decor 2'!$C$25,"Blank")))))),'Corespondenta ABS denumire-cod'!A:B,2,0)</f>
        <v/>
      </c>
      <c r="K275" s="3" t="str">
        <f>VLOOKUP(IF('Comanda Decor 2'!$K302=1,'Comanda Decor 2'!$C$20,IF('Comanda Decor 2'!$K302=2,'Comanda Decor 2'!$C$21,IF('Comanda Decor 2'!$K302=3,'Comanda Decor 2'!$C$22,IF('Comanda Decor 2'!$K302=4,'Comanda Decor 2'!$C$23,IF('Comanda Decor 2'!$K302=5,'Comanda Decor 2'!$C$24,IF('Comanda Decor 2'!$K302=6,'Comanda Decor 2'!$C$25,"Blank")))))),'Corespondenta ABS denumire-cod'!A:B,2,0)</f>
        <v/>
      </c>
      <c r="L275" s="3" t="str">
        <f>IF('Comanda Decor 2'!$D302&lt;&gt;0,VLOOKUP('Formula Cant 2'!$E274,'Grafica Cant'!$E$2:$F$17,2,0),"")</f>
        <v/>
      </c>
      <c r="M275" s="3" t="str">
        <f>IF('Comanda Decor 2'!$C302&lt;&gt;"",IF('Comanda Decor 2'!$L302&lt;&gt;"",'Comanda Decor 2'!$L302,""),"")</f>
        <v/>
      </c>
      <c r="N275" s="3" t="str">
        <f>IF('Comanda Decor 2'!$C302&lt;&gt;"",IF('Comanda Decor 2'!$C$12&lt;&gt;"",'Comanda Decor 2'!$C$12,""),"")</f>
        <v/>
      </c>
      <c r="O275" s="7" t="str">
        <f>IF('Comanda Decor 2'!$C302&lt;&gt;"",IF('Comanda Decor 2'!$C$10&lt;&gt;"",'Comanda Decor 2'!$C$10,""),"")</f>
        <v/>
      </c>
    </row>
    <row r="276" spans="1:15" x14ac:dyDescent="0.3">
      <c r="A276" s="3">
        <v>274</v>
      </c>
      <c r="B276" s="3" t="str">
        <f>IF('Comanda Decor 2'!$B303&lt;&gt;"",'Comanda Decor 2'!$B303,"")</f>
        <v/>
      </c>
      <c r="C276" s="3" t="str">
        <f>IF('Comanda Decor 2'!$C303&lt;&gt;"",'Comanda Decor 2'!$C303,"")</f>
        <v/>
      </c>
      <c r="D276" s="3" t="str">
        <f>IF('Comanda Decor 2'!$D303&lt;&gt;0,'Comanda Decor 2'!$D303,"")</f>
        <v/>
      </c>
      <c r="E276" s="3" t="str">
        <f>IF('Comanda Decor 2'!$E303&lt;&gt;0,'Comanda Decor 2'!$E303,"")</f>
        <v/>
      </c>
      <c r="F276" s="3" t="str">
        <f>IF('Comanda Decor 2'!$F303&lt;&gt;0,'Comanda Decor 2'!$F303,"")</f>
        <v/>
      </c>
      <c r="G276" s="3" t="str">
        <f>IF('Comanda Decor 2'!$C303="","",IF('Comanda Decor 2'!$G303="",1,0))</f>
        <v/>
      </c>
      <c r="H276" s="3" t="str">
        <f>VLOOKUP(IF('Comanda Decor 2'!$H303=1,'Comanda Decor 2'!$C$20,IF('Comanda Decor 2'!$H303=2,'Comanda Decor 2'!$C$21,IF('Comanda Decor 2'!$H303=3,'Comanda Decor 2'!$C$22,IF('Comanda Decor 2'!$H303=4,'Comanda Decor 2'!$C$23,IF('Comanda Decor 2'!$H303=5,'Comanda Decor 2'!$C$24,IF('Comanda Decor 2'!$H303=6,'Comanda Decor 2'!$C$25,"Blank")))))),'Corespondenta ABS denumire-cod'!A:B,2,0)</f>
        <v/>
      </c>
      <c r="I276" s="3" t="str">
        <f>VLOOKUP(IF('Comanda Decor 2'!$I303=1,'Comanda Decor 2'!$C$20,IF('Comanda Decor 2'!$I303=2,'Comanda Decor 2'!$C$21,IF('Comanda Decor 2'!$I303=3,'Comanda Decor 2'!$C$22,IF('Comanda Decor 2'!$I303=4,'Comanda Decor 2'!$C$23,IF('Comanda Decor 2'!$I303=5,'Comanda Decor 2'!$C$24,IF('Comanda Decor 2'!$I303=6,'Comanda Decor 2'!$C$25,"Blank")))))),'Corespondenta ABS denumire-cod'!A:B,2,0)</f>
        <v/>
      </c>
      <c r="J276" s="3" t="str">
        <f>VLOOKUP(IF('Comanda Decor 2'!$J303=1,'Comanda Decor 2'!$C$20,IF('Comanda Decor 2'!$J303=2,'Comanda Decor 2'!$C$21,IF('Comanda Decor 2'!$J303=3,'Comanda Decor 2'!$C$22,IF('Comanda Decor 2'!$J303=4,'Comanda Decor 2'!$C$23,IF('Comanda Decor 2'!$J303=5,'Comanda Decor 2'!$C$24,IF('Comanda Decor 2'!$J303=6,'Comanda Decor 2'!$C$25,"Blank")))))),'Corespondenta ABS denumire-cod'!A:B,2,0)</f>
        <v/>
      </c>
      <c r="K276" s="3" t="str">
        <f>VLOOKUP(IF('Comanda Decor 2'!$K303=1,'Comanda Decor 2'!$C$20,IF('Comanda Decor 2'!$K303=2,'Comanda Decor 2'!$C$21,IF('Comanda Decor 2'!$K303=3,'Comanda Decor 2'!$C$22,IF('Comanda Decor 2'!$K303=4,'Comanda Decor 2'!$C$23,IF('Comanda Decor 2'!$K303=5,'Comanda Decor 2'!$C$24,IF('Comanda Decor 2'!$K303=6,'Comanda Decor 2'!$C$25,"Blank")))))),'Corespondenta ABS denumire-cod'!A:B,2,0)</f>
        <v/>
      </c>
      <c r="L276" s="3" t="str">
        <f>IF('Comanda Decor 2'!$D303&lt;&gt;0,VLOOKUP('Formula Cant 2'!$E275,'Grafica Cant'!$E$2:$F$17,2,0),"")</f>
        <v/>
      </c>
      <c r="M276" s="3" t="str">
        <f>IF('Comanda Decor 2'!$C303&lt;&gt;"",IF('Comanda Decor 2'!$L303&lt;&gt;"",'Comanda Decor 2'!$L303,""),"")</f>
        <v/>
      </c>
      <c r="N276" s="3" t="str">
        <f>IF('Comanda Decor 2'!$C303&lt;&gt;"",IF('Comanda Decor 2'!$C$12&lt;&gt;"",'Comanda Decor 2'!$C$12,""),"")</f>
        <v/>
      </c>
      <c r="O276" s="7" t="str">
        <f>IF('Comanda Decor 2'!$C303&lt;&gt;"",IF('Comanda Decor 2'!$C$10&lt;&gt;"",'Comanda Decor 2'!$C$10,""),"")</f>
        <v/>
      </c>
    </row>
    <row r="277" spans="1:15" x14ac:dyDescent="0.3">
      <c r="A277" s="3">
        <v>275</v>
      </c>
      <c r="B277" s="3" t="str">
        <f>IF('Comanda Decor 2'!$B304&lt;&gt;"",'Comanda Decor 2'!$B304,"")</f>
        <v/>
      </c>
      <c r="C277" s="3" t="str">
        <f>IF('Comanda Decor 2'!$C304&lt;&gt;"",'Comanda Decor 2'!$C304,"")</f>
        <v/>
      </c>
      <c r="D277" s="3" t="str">
        <f>IF('Comanda Decor 2'!$D304&lt;&gt;0,'Comanda Decor 2'!$D304,"")</f>
        <v/>
      </c>
      <c r="E277" s="3" t="str">
        <f>IF('Comanda Decor 2'!$E304&lt;&gt;0,'Comanda Decor 2'!$E304,"")</f>
        <v/>
      </c>
      <c r="F277" s="3" t="str">
        <f>IF('Comanda Decor 2'!$F304&lt;&gt;0,'Comanda Decor 2'!$F304,"")</f>
        <v/>
      </c>
      <c r="G277" s="3" t="str">
        <f>IF('Comanda Decor 2'!$C304="","",IF('Comanda Decor 2'!$G304="",1,0))</f>
        <v/>
      </c>
      <c r="H277" s="3" t="str">
        <f>VLOOKUP(IF('Comanda Decor 2'!$H304=1,'Comanda Decor 2'!$C$20,IF('Comanda Decor 2'!$H304=2,'Comanda Decor 2'!$C$21,IF('Comanda Decor 2'!$H304=3,'Comanda Decor 2'!$C$22,IF('Comanda Decor 2'!$H304=4,'Comanda Decor 2'!$C$23,IF('Comanda Decor 2'!$H304=5,'Comanda Decor 2'!$C$24,IF('Comanda Decor 2'!$H304=6,'Comanda Decor 2'!$C$25,"Blank")))))),'Corespondenta ABS denumire-cod'!A:B,2,0)</f>
        <v/>
      </c>
      <c r="I277" s="3" t="str">
        <f>VLOOKUP(IF('Comanda Decor 2'!$I304=1,'Comanda Decor 2'!$C$20,IF('Comanda Decor 2'!$I304=2,'Comanda Decor 2'!$C$21,IF('Comanda Decor 2'!$I304=3,'Comanda Decor 2'!$C$22,IF('Comanda Decor 2'!$I304=4,'Comanda Decor 2'!$C$23,IF('Comanda Decor 2'!$I304=5,'Comanda Decor 2'!$C$24,IF('Comanda Decor 2'!$I304=6,'Comanda Decor 2'!$C$25,"Blank")))))),'Corespondenta ABS denumire-cod'!A:B,2,0)</f>
        <v/>
      </c>
      <c r="J277" s="3" t="str">
        <f>VLOOKUP(IF('Comanda Decor 2'!$J304=1,'Comanda Decor 2'!$C$20,IF('Comanda Decor 2'!$J304=2,'Comanda Decor 2'!$C$21,IF('Comanda Decor 2'!$J304=3,'Comanda Decor 2'!$C$22,IF('Comanda Decor 2'!$J304=4,'Comanda Decor 2'!$C$23,IF('Comanda Decor 2'!$J304=5,'Comanda Decor 2'!$C$24,IF('Comanda Decor 2'!$J304=6,'Comanda Decor 2'!$C$25,"Blank")))))),'Corespondenta ABS denumire-cod'!A:B,2,0)</f>
        <v/>
      </c>
      <c r="K277" s="3" t="str">
        <f>VLOOKUP(IF('Comanda Decor 2'!$K304=1,'Comanda Decor 2'!$C$20,IF('Comanda Decor 2'!$K304=2,'Comanda Decor 2'!$C$21,IF('Comanda Decor 2'!$K304=3,'Comanda Decor 2'!$C$22,IF('Comanda Decor 2'!$K304=4,'Comanda Decor 2'!$C$23,IF('Comanda Decor 2'!$K304=5,'Comanda Decor 2'!$C$24,IF('Comanda Decor 2'!$K304=6,'Comanda Decor 2'!$C$25,"Blank")))))),'Corespondenta ABS denumire-cod'!A:B,2,0)</f>
        <v/>
      </c>
      <c r="L277" s="3" t="str">
        <f>IF('Comanda Decor 2'!$D304&lt;&gt;0,VLOOKUP('Formula Cant 2'!$E276,'Grafica Cant'!$E$2:$F$17,2,0),"")</f>
        <v/>
      </c>
      <c r="M277" s="3" t="str">
        <f>IF('Comanda Decor 2'!$C304&lt;&gt;"",IF('Comanda Decor 2'!$L304&lt;&gt;"",'Comanda Decor 2'!$L304,""),"")</f>
        <v/>
      </c>
      <c r="N277" s="3" t="str">
        <f>IF('Comanda Decor 2'!$C304&lt;&gt;"",IF('Comanda Decor 2'!$C$12&lt;&gt;"",'Comanda Decor 2'!$C$12,""),"")</f>
        <v/>
      </c>
      <c r="O277" s="7" t="str">
        <f>IF('Comanda Decor 2'!$C304&lt;&gt;"",IF('Comanda Decor 2'!$C$10&lt;&gt;"",'Comanda Decor 2'!$C$10,""),"")</f>
        <v/>
      </c>
    </row>
    <row r="278" spans="1:15" x14ac:dyDescent="0.3">
      <c r="A278" s="3">
        <v>276</v>
      </c>
      <c r="B278" s="3" t="str">
        <f>IF('Comanda Decor 2'!$B305&lt;&gt;"",'Comanda Decor 2'!$B305,"")</f>
        <v/>
      </c>
      <c r="C278" s="3" t="str">
        <f>IF('Comanda Decor 2'!$C305&lt;&gt;"",'Comanda Decor 2'!$C305,"")</f>
        <v/>
      </c>
      <c r="D278" s="3" t="str">
        <f>IF('Comanda Decor 2'!$D305&lt;&gt;0,'Comanda Decor 2'!$D305,"")</f>
        <v/>
      </c>
      <c r="E278" s="3" t="str">
        <f>IF('Comanda Decor 2'!$E305&lt;&gt;0,'Comanda Decor 2'!$E305,"")</f>
        <v/>
      </c>
      <c r="F278" s="3" t="str">
        <f>IF('Comanda Decor 2'!$F305&lt;&gt;0,'Comanda Decor 2'!$F305,"")</f>
        <v/>
      </c>
      <c r="G278" s="3" t="str">
        <f>IF('Comanda Decor 2'!$C305="","",IF('Comanda Decor 2'!$G305="",1,0))</f>
        <v/>
      </c>
      <c r="H278" s="3" t="str">
        <f>VLOOKUP(IF('Comanda Decor 2'!$H305=1,'Comanda Decor 2'!$C$20,IF('Comanda Decor 2'!$H305=2,'Comanda Decor 2'!$C$21,IF('Comanda Decor 2'!$H305=3,'Comanda Decor 2'!$C$22,IF('Comanda Decor 2'!$H305=4,'Comanda Decor 2'!$C$23,IF('Comanda Decor 2'!$H305=5,'Comanda Decor 2'!$C$24,IF('Comanda Decor 2'!$H305=6,'Comanda Decor 2'!$C$25,"Blank")))))),'Corespondenta ABS denumire-cod'!A:B,2,0)</f>
        <v/>
      </c>
      <c r="I278" s="3" t="str">
        <f>VLOOKUP(IF('Comanda Decor 2'!$I305=1,'Comanda Decor 2'!$C$20,IF('Comanda Decor 2'!$I305=2,'Comanda Decor 2'!$C$21,IF('Comanda Decor 2'!$I305=3,'Comanda Decor 2'!$C$22,IF('Comanda Decor 2'!$I305=4,'Comanda Decor 2'!$C$23,IF('Comanda Decor 2'!$I305=5,'Comanda Decor 2'!$C$24,IF('Comanda Decor 2'!$I305=6,'Comanda Decor 2'!$C$25,"Blank")))))),'Corespondenta ABS denumire-cod'!A:B,2,0)</f>
        <v/>
      </c>
      <c r="J278" s="3" t="str">
        <f>VLOOKUP(IF('Comanda Decor 2'!$J305=1,'Comanda Decor 2'!$C$20,IF('Comanda Decor 2'!$J305=2,'Comanda Decor 2'!$C$21,IF('Comanda Decor 2'!$J305=3,'Comanda Decor 2'!$C$22,IF('Comanda Decor 2'!$J305=4,'Comanda Decor 2'!$C$23,IF('Comanda Decor 2'!$J305=5,'Comanda Decor 2'!$C$24,IF('Comanda Decor 2'!$J305=6,'Comanda Decor 2'!$C$25,"Blank")))))),'Corespondenta ABS denumire-cod'!A:B,2,0)</f>
        <v/>
      </c>
      <c r="K278" s="3" t="str">
        <f>VLOOKUP(IF('Comanda Decor 2'!$K305=1,'Comanda Decor 2'!$C$20,IF('Comanda Decor 2'!$K305=2,'Comanda Decor 2'!$C$21,IF('Comanda Decor 2'!$K305=3,'Comanda Decor 2'!$C$22,IF('Comanda Decor 2'!$K305=4,'Comanda Decor 2'!$C$23,IF('Comanda Decor 2'!$K305=5,'Comanda Decor 2'!$C$24,IF('Comanda Decor 2'!$K305=6,'Comanda Decor 2'!$C$25,"Blank")))))),'Corespondenta ABS denumire-cod'!A:B,2,0)</f>
        <v/>
      </c>
      <c r="L278" s="3" t="str">
        <f>IF('Comanda Decor 2'!$D305&lt;&gt;0,VLOOKUP('Formula Cant 2'!$E277,'Grafica Cant'!$E$2:$F$17,2,0),"")</f>
        <v/>
      </c>
      <c r="M278" s="3" t="str">
        <f>IF('Comanda Decor 2'!$C305&lt;&gt;"",IF('Comanda Decor 2'!$L305&lt;&gt;"",'Comanda Decor 2'!$L305,""),"")</f>
        <v/>
      </c>
      <c r="N278" s="3" t="str">
        <f>IF('Comanda Decor 2'!$C305&lt;&gt;"",IF('Comanda Decor 2'!$C$12&lt;&gt;"",'Comanda Decor 2'!$C$12,""),"")</f>
        <v/>
      </c>
      <c r="O278" s="7" t="str">
        <f>IF('Comanda Decor 2'!$C305&lt;&gt;"",IF('Comanda Decor 2'!$C$10&lt;&gt;"",'Comanda Decor 2'!$C$10,""),"")</f>
        <v/>
      </c>
    </row>
    <row r="279" spans="1:15" x14ac:dyDescent="0.3">
      <c r="A279" s="3">
        <v>277</v>
      </c>
      <c r="B279" s="3" t="str">
        <f>IF('Comanda Decor 2'!$B306&lt;&gt;"",'Comanda Decor 2'!$B306,"")</f>
        <v/>
      </c>
      <c r="C279" s="3" t="str">
        <f>IF('Comanda Decor 2'!$C306&lt;&gt;"",'Comanda Decor 2'!$C306,"")</f>
        <v/>
      </c>
      <c r="D279" s="3" t="str">
        <f>IF('Comanda Decor 2'!$D306&lt;&gt;0,'Comanda Decor 2'!$D306,"")</f>
        <v/>
      </c>
      <c r="E279" s="3" t="str">
        <f>IF('Comanda Decor 2'!$E306&lt;&gt;0,'Comanda Decor 2'!$E306,"")</f>
        <v/>
      </c>
      <c r="F279" s="3" t="str">
        <f>IF('Comanda Decor 2'!$F306&lt;&gt;0,'Comanda Decor 2'!$F306,"")</f>
        <v/>
      </c>
      <c r="G279" s="3" t="str">
        <f>IF('Comanda Decor 2'!$C306="","",IF('Comanda Decor 2'!$G306="",1,0))</f>
        <v/>
      </c>
      <c r="H279" s="3" t="str">
        <f>VLOOKUP(IF('Comanda Decor 2'!$H306=1,'Comanda Decor 2'!$C$20,IF('Comanda Decor 2'!$H306=2,'Comanda Decor 2'!$C$21,IF('Comanda Decor 2'!$H306=3,'Comanda Decor 2'!$C$22,IF('Comanda Decor 2'!$H306=4,'Comanda Decor 2'!$C$23,IF('Comanda Decor 2'!$H306=5,'Comanda Decor 2'!$C$24,IF('Comanda Decor 2'!$H306=6,'Comanda Decor 2'!$C$25,"Blank")))))),'Corespondenta ABS denumire-cod'!A:B,2,0)</f>
        <v/>
      </c>
      <c r="I279" s="3" t="str">
        <f>VLOOKUP(IF('Comanda Decor 2'!$I306=1,'Comanda Decor 2'!$C$20,IF('Comanda Decor 2'!$I306=2,'Comanda Decor 2'!$C$21,IF('Comanda Decor 2'!$I306=3,'Comanda Decor 2'!$C$22,IF('Comanda Decor 2'!$I306=4,'Comanda Decor 2'!$C$23,IF('Comanda Decor 2'!$I306=5,'Comanda Decor 2'!$C$24,IF('Comanda Decor 2'!$I306=6,'Comanda Decor 2'!$C$25,"Blank")))))),'Corespondenta ABS denumire-cod'!A:B,2,0)</f>
        <v/>
      </c>
      <c r="J279" s="3" t="str">
        <f>VLOOKUP(IF('Comanda Decor 2'!$J306=1,'Comanda Decor 2'!$C$20,IF('Comanda Decor 2'!$J306=2,'Comanda Decor 2'!$C$21,IF('Comanda Decor 2'!$J306=3,'Comanda Decor 2'!$C$22,IF('Comanda Decor 2'!$J306=4,'Comanda Decor 2'!$C$23,IF('Comanda Decor 2'!$J306=5,'Comanda Decor 2'!$C$24,IF('Comanda Decor 2'!$J306=6,'Comanda Decor 2'!$C$25,"Blank")))))),'Corespondenta ABS denumire-cod'!A:B,2,0)</f>
        <v/>
      </c>
      <c r="K279" s="3" t="str">
        <f>VLOOKUP(IF('Comanda Decor 2'!$K306=1,'Comanda Decor 2'!$C$20,IF('Comanda Decor 2'!$K306=2,'Comanda Decor 2'!$C$21,IF('Comanda Decor 2'!$K306=3,'Comanda Decor 2'!$C$22,IF('Comanda Decor 2'!$K306=4,'Comanda Decor 2'!$C$23,IF('Comanda Decor 2'!$K306=5,'Comanda Decor 2'!$C$24,IF('Comanda Decor 2'!$K306=6,'Comanda Decor 2'!$C$25,"Blank")))))),'Corespondenta ABS denumire-cod'!A:B,2,0)</f>
        <v/>
      </c>
      <c r="L279" s="3" t="str">
        <f>IF('Comanda Decor 2'!$D306&lt;&gt;0,VLOOKUP('Formula Cant 2'!$E278,'Grafica Cant'!$E$2:$F$17,2,0),"")</f>
        <v/>
      </c>
      <c r="M279" s="3" t="str">
        <f>IF('Comanda Decor 2'!$C306&lt;&gt;"",IF('Comanda Decor 2'!$L306&lt;&gt;"",'Comanda Decor 2'!$L306,""),"")</f>
        <v/>
      </c>
      <c r="N279" s="3" t="str">
        <f>IF('Comanda Decor 2'!$C306&lt;&gt;"",IF('Comanda Decor 2'!$C$12&lt;&gt;"",'Comanda Decor 2'!$C$12,""),"")</f>
        <v/>
      </c>
      <c r="O279" s="7" t="str">
        <f>IF('Comanda Decor 2'!$C306&lt;&gt;"",IF('Comanda Decor 2'!$C$10&lt;&gt;"",'Comanda Decor 2'!$C$10,""),"")</f>
        <v/>
      </c>
    </row>
    <row r="280" spans="1:15" x14ac:dyDescent="0.3">
      <c r="A280" s="3">
        <v>278</v>
      </c>
      <c r="B280" s="3" t="str">
        <f>IF('Comanda Decor 2'!$B307&lt;&gt;"",'Comanda Decor 2'!$B307,"")</f>
        <v/>
      </c>
      <c r="C280" s="3" t="str">
        <f>IF('Comanda Decor 2'!$C307&lt;&gt;"",'Comanda Decor 2'!$C307,"")</f>
        <v/>
      </c>
      <c r="D280" s="3" t="str">
        <f>IF('Comanda Decor 2'!$D307&lt;&gt;0,'Comanda Decor 2'!$D307,"")</f>
        <v/>
      </c>
      <c r="E280" s="3" t="str">
        <f>IF('Comanda Decor 2'!$E307&lt;&gt;0,'Comanda Decor 2'!$E307,"")</f>
        <v/>
      </c>
      <c r="F280" s="3" t="str">
        <f>IF('Comanda Decor 2'!$F307&lt;&gt;0,'Comanda Decor 2'!$F307,"")</f>
        <v/>
      </c>
      <c r="G280" s="3" t="str">
        <f>IF('Comanda Decor 2'!$C307="","",IF('Comanda Decor 2'!$G307="",1,0))</f>
        <v/>
      </c>
      <c r="H280" s="3" t="str">
        <f>VLOOKUP(IF('Comanda Decor 2'!$H307=1,'Comanda Decor 2'!$C$20,IF('Comanda Decor 2'!$H307=2,'Comanda Decor 2'!$C$21,IF('Comanda Decor 2'!$H307=3,'Comanda Decor 2'!$C$22,IF('Comanda Decor 2'!$H307=4,'Comanda Decor 2'!$C$23,IF('Comanda Decor 2'!$H307=5,'Comanda Decor 2'!$C$24,IF('Comanda Decor 2'!$H307=6,'Comanda Decor 2'!$C$25,"Blank")))))),'Corespondenta ABS denumire-cod'!A:B,2,0)</f>
        <v/>
      </c>
      <c r="I280" s="3" t="str">
        <f>VLOOKUP(IF('Comanda Decor 2'!$I307=1,'Comanda Decor 2'!$C$20,IF('Comanda Decor 2'!$I307=2,'Comanda Decor 2'!$C$21,IF('Comanda Decor 2'!$I307=3,'Comanda Decor 2'!$C$22,IF('Comanda Decor 2'!$I307=4,'Comanda Decor 2'!$C$23,IF('Comanda Decor 2'!$I307=5,'Comanda Decor 2'!$C$24,IF('Comanda Decor 2'!$I307=6,'Comanda Decor 2'!$C$25,"Blank")))))),'Corespondenta ABS denumire-cod'!A:B,2,0)</f>
        <v/>
      </c>
      <c r="J280" s="3" t="str">
        <f>VLOOKUP(IF('Comanda Decor 2'!$J307=1,'Comanda Decor 2'!$C$20,IF('Comanda Decor 2'!$J307=2,'Comanda Decor 2'!$C$21,IF('Comanda Decor 2'!$J307=3,'Comanda Decor 2'!$C$22,IF('Comanda Decor 2'!$J307=4,'Comanda Decor 2'!$C$23,IF('Comanda Decor 2'!$J307=5,'Comanda Decor 2'!$C$24,IF('Comanda Decor 2'!$J307=6,'Comanda Decor 2'!$C$25,"Blank")))))),'Corespondenta ABS denumire-cod'!A:B,2,0)</f>
        <v/>
      </c>
      <c r="K280" s="3" t="str">
        <f>VLOOKUP(IF('Comanda Decor 2'!$K307=1,'Comanda Decor 2'!$C$20,IF('Comanda Decor 2'!$K307=2,'Comanda Decor 2'!$C$21,IF('Comanda Decor 2'!$K307=3,'Comanda Decor 2'!$C$22,IF('Comanda Decor 2'!$K307=4,'Comanda Decor 2'!$C$23,IF('Comanda Decor 2'!$K307=5,'Comanda Decor 2'!$C$24,IF('Comanda Decor 2'!$K307=6,'Comanda Decor 2'!$C$25,"Blank")))))),'Corespondenta ABS denumire-cod'!A:B,2,0)</f>
        <v/>
      </c>
      <c r="L280" s="3" t="str">
        <f>IF('Comanda Decor 2'!$D307&lt;&gt;0,VLOOKUP('Formula Cant 2'!$E279,'Grafica Cant'!$E$2:$F$17,2,0),"")</f>
        <v/>
      </c>
      <c r="M280" s="3" t="str">
        <f>IF('Comanda Decor 2'!$C307&lt;&gt;"",IF('Comanda Decor 2'!$L307&lt;&gt;"",'Comanda Decor 2'!$L307,""),"")</f>
        <v/>
      </c>
      <c r="N280" s="3" t="str">
        <f>IF('Comanda Decor 2'!$C307&lt;&gt;"",IF('Comanda Decor 2'!$C$12&lt;&gt;"",'Comanda Decor 2'!$C$12,""),"")</f>
        <v/>
      </c>
      <c r="O280" s="7" t="str">
        <f>IF('Comanda Decor 2'!$C307&lt;&gt;"",IF('Comanda Decor 2'!$C$10&lt;&gt;"",'Comanda Decor 2'!$C$10,""),"")</f>
        <v/>
      </c>
    </row>
    <row r="281" spans="1:15" x14ac:dyDescent="0.3">
      <c r="A281" s="3">
        <v>279</v>
      </c>
      <c r="B281" s="3" t="str">
        <f>IF('Comanda Decor 2'!$B308&lt;&gt;"",'Comanda Decor 2'!$B308,"")</f>
        <v/>
      </c>
      <c r="C281" s="3" t="str">
        <f>IF('Comanda Decor 2'!$C308&lt;&gt;"",'Comanda Decor 2'!$C308,"")</f>
        <v/>
      </c>
      <c r="D281" s="3" t="str">
        <f>IF('Comanda Decor 2'!$D308&lt;&gt;0,'Comanda Decor 2'!$D308,"")</f>
        <v/>
      </c>
      <c r="E281" s="3" t="str">
        <f>IF('Comanda Decor 2'!$E308&lt;&gt;0,'Comanda Decor 2'!$E308,"")</f>
        <v/>
      </c>
      <c r="F281" s="3" t="str">
        <f>IF('Comanda Decor 2'!$F308&lt;&gt;0,'Comanda Decor 2'!$F308,"")</f>
        <v/>
      </c>
      <c r="G281" s="3" t="str">
        <f>IF('Comanda Decor 2'!$C308="","",IF('Comanda Decor 2'!$G308="",1,0))</f>
        <v/>
      </c>
      <c r="H281" s="3" t="str">
        <f>VLOOKUP(IF('Comanda Decor 2'!$H308=1,'Comanda Decor 2'!$C$20,IF('Comanda Decor 2'!$H308=2,'Comanda Decor 2'!$C$21,IF('Comanda Decor 2'!$H308=3,'Comanda Decor 2'!$C$22,IF('Comanda Decor 2'!$H308=4,'Comanda Decor 2'!$C$23,IF('Comanda Decor 2'!$H308=5,'Comanda Decor 2'!$C$24,IF('Comanda Decor 2'!$H308=6,'Comanda Decor 2'!$C$25,"Blank")))))),'Corespondenta ABS denumire-cod'!A:B,2,0)</f>
        <v/>
      </c>
      <c r="I281" s="3" t="str">
        <f>VLOOKUP(IF('Comanda Decor 2'!$I308=1,'Comanda Decor 2'!$C$20,IF('Comanda Decor 2'!$I308=2,'Comanda Decor 2'!$C$21,IF('Comanda Decor 2'!$I308=3,'Comanda Decor 2'!$C$22,IF('Comanda Decor 2'!$I308=4,'Comanda Decor 2'!$C$23,IF('Comanda Decor 2'!$I308=5,'Comanda Decor 2'!$C$24,IF('Comanda Decor 2'!$I308=6,'Comanda Decor 2'!$C$25,"Blank")))))),'Corespondenta ABS denumire-cod'!A:B,2,0)</f>
        <v/>
      </c>
      <c r="J281" s="3" t="str">
        <f>VLOOKUP(IF('Comanda Decor 2'!$J308=1,'Comanda Decor 2'!$C$20,IF('Comanda Decor 2'!$J308=2,'Comanda Decor 2'!$C$21,IF('Comanda Decor 2'!$J308=3,'Comanda Decor 2'!$C$22,IF('Comanda Decor 2'!$J308=4,'Comanda Decor 2'!$C$23,IF('Comanda Decor 2'!$J308=5,'Comanda Decor 2'!$C$24,IF('Comanda Decor 2'!$J308=6,'Comanda Decor 2'!$C$25,"Blank")))))),'Corespondenta ABS denumire-cod'!A:B,2,0)</f>
        <v/>
      </c>
      <c r="K281" s="3" t="str">
        <f>VLOOKUP(IF('Comanda Decor 2'!$K308=1,'Comanda Decor 2'!$C$20,IF('Comanda Decor 2'!$K308=2,'Comanda Decor 2'!$C$21,IF('Comanda Decor 2'!$K308=3,'Comanda Decor 2'!$C$22,IF('Comanda Decor 2'!$K308=4,'Comanda Decor 2'!$C$23,IF('Comanda Decor 2'!$K308=5,'Comanda Decor 2'!$C$24,IF('Comanda Decor 2'!$K308=6,'Comanda Decor 2'!$C$25,"Blank")))))),'Corespondenta ABS denumire-cod'!A:B,2,0)</f>
        <v/>
      </c>
      <c r="L281" s="3" t="str">
        <f>IF('Comanda Decor 2'!$D308&lt;&gt;0,VLOOKUP('Formula Cant 2'!$E280,'Grafica Cant'!$E$2:$F$17,2,0),"")</f>
        <v/>
      </c>
      <c r="M281" s="3" t="str">
        <f>IF('Comanda Decor 2'!$C308&lt;&gt;"",IF('Comanda Decor 2'!$L308&lt;&gt;"",'Comanda Decor 2'!$L308,""),"")</f>
        <v/>
      </c>
      <c r="N281" s="3" t="str">
        <f>IF('Comanda Decor 2'!$C308&lt;&gt;"",IF('Comanda Decor 2'!$C$12&lt;&gt;"",'Comanda Decor 2'!$C$12,""),"")</f>
        <v/>
      </c>
      <c r="O281" s="7" t="str">
        <f>IF('Comanda Decor 2'!$C308&lt;&gt;"",IF('Comanda Decor 2'!$C$10&lt;&gt;"",'Comanda Decor 2'!$C$10,""),"")</f>
        <v/>
      </c>
    </row>
    <row r="282" spans="1:15" x14ac:dyDescent="0.3">
      <c r="A282" s="3">
        <v>280</v>
      </c>
      <c r="B282" s="3" t="str">
        <f>IF('Comanda Decor 2'!$B309&lt;&gt;"",'Comanda Decor 2'!$B309,"")</f>
        <v/>
      </c>
      <c r="C282" s="3" t="str">
        <f>IF('Comanda Decor 2'!$C309&lt;&gt;"",'Comanda Decor 2'!$C309,"")</f>
        <v/>
      </c>
      <c r="D282" s="3" t="str">
        <f>IF('Comanda Decor 2'!$D309&lt;&gt;0,'Comanda Decor 2'!$D309,"")</f>
        <v/>
      </c>
      <c r="E282" s="3" t="str">
        <f>IF('Comanda Decor 2'!$E309&lt;&gt;0,'Comanda Decor 2'!$E309,"")</f>
        <v/>
      </c>
      <c r="F282" s="3" t="str">
        <f>IF('Comanda Decor 2'!$F309&lt;&gt;0,'Comanda Decor 2'!$F309,"")</f>
        <v/>
      </c>
      <c r="G282" s="3" t="str">
        <f>IF('Comanda Decor 2'!$C309="","",IF('Comanda Decor 2'!$G309="",1,0))</f>
        <v/>
      </c>
      <c r="H282" s="3" t="str">
        <f>VLOOKUP(IF('Comanda Decor 2'!$H309=1,'Comanda Decor 2'!$C$20,IF('Comanda Decor 2'!$H309=2,'Comanda Decor 2'!$C$21,IF('Comanda Decor 2'!$H309=3,'Comanda Decor 2'!$C$22,IF('Comanda Decor 2'!$H309=4,'Comanda Decor 2'!$C$23,IF('Comanda Decor 2'!$H309=5,'Comanda Decor 2'!$C$24,IF('Comanda Decor 2'!$H309=6,'Comanda Decor 2'!$C$25,"Blank")))))),'Corespondenta ABS denumire-cod'!A:B,2,0)</f>
        <v/>
      </c>
      <c r="I282" s="3" t="str">
        <f>VLOOKUP(IF('Comanda Decor 2'!$I309=1,'Comanda Decor 2'!$C$20,IF('Comanda Decor 2'!$I309=2,'Comanda Decor 2'!$C$21,IF('Comanda Decor 2'!$I309=3,'Comanda Decor 2'!$C$22,IF('Comanda Decor 2'!$I309=4,'Comanda Decor 2'!$C$23,IF('Comanda Decor 2'!$I309=5,'Comanda Decor 2'!$C$24,IF('Comanda Decor 2'!$I309=6,'Comanda Decor 2'!$C$25,"Blank")))))),'Corespondenta ABS denumire-cod'!A:B,2,0)</f>
        <v/>
      </c>
      <c r="J282" s="3" t="str">
        <f>VLOOKUP(IF('Comanda Decor 2'!$J309=1,'Comanda Decor 2'!$C$20,IF('Comanda Decor 2'!$J309=2,'Comanda Decor 2'!$C$21,IF('Comanda Decor 2'!$J309=3,'Comanda Decor 2'!$C$22,IF('Comanda Decor 2'!$J309=4,'Comanda Decor 2'!$C$23,IF('Comanda Decor 2'!$J309=5,'Comanda Decor 2'!$C$24,IF('Comanda Decor 2'!$J309=6,'Comanda Decor 2'!$C$25,"Blank")))))),'Corespondenta ABS denumire-cod'!A:B,2,0)</f>
        <v/>
      </c>
      <c r="K282" s="3" t="str">
        <f>VLOOKUP(IF('Comanda Decor 2'!$K309=1,'Comanda Decor 2'!$C$20,IF('Comanda Decor 2'!$K309=2,'Comanda Decor 2'!$C$21,IF('Comanda Decor 2'!$K309=3,'Comanda Decor 2'!$C$22,IF('Comanda Decor 2'!$K309=4,'Comanda Decor 2'!$C$23,IF('Comanda Decor 2'!$K309=5,'Comanda Decor 2'!$C$24,IF('Comanda Decor 2'!$K309=6,'Comanda Decor 2'!$C$25,"Blank")))))),'Corespondenta ABS denumire-cod'!A:B,2,0)</f>
        <v/>
      </c>
      <c r="L282" s="3" t="str">
        <f>IF('Comanda Decor 2'!$D309&lt;&gt;0,VLOOKUP('Formula Cant 2'!$E281,'Grafica Cant'!$E$2:$F$17,2,0),"")</f>
        <v/>
      </c>
      <c r="M282" s="3" t="str">
        <f>IF('Comanda Decor 2'!$C309&lt;&gt;"",IF('Comanda Decor 2'!$L309&lt;&gt;"",'Comanda Decor 2'!$L309,""),"")</f>
        <v/>
      </c>
      <c r="N282" s="3" t="str">
        <f>IF('Comanda Decor 2'!$C309&lt;&gt;"",IF('Comanda Decor 2'!$C$12&lt;&gt;"",'Comanda Decor 2'!$C$12,""),"")</f>
        <v/>
      </c>
      <c r="O282" s="7" t="str">
        <f>IF('Comanda Decor 2'!$C309&lt;&gt;"",IF('Comanda Decor 2'!$C$10&lt;&gt;"",'Comanda Decor 2'!$C$10,""),"")</f>
        <v/>
      </c>
    </row>
    <row r="283" spans="1:15" x14ac:dyDescent="0.3">
      <c r="A283" s="3">
        <v>281</v>
      </c>
      <c r="B283" s="3" t="str">
        <f>IF('Comanda Decor 2'!$B310&lt;&gt;"",'Comanda Decor 2'!$B310,"")</f>
        <v/>
      </c>
      <c r="C283" s="3" t="str">
        <f>IF('Comanda Decor 2'!$C310&lt;&gt;"",'Comanda Decor 2'!$C310,"")</f>
        <v/>
      </c>
      <c r="D283" s="3" t="str">
        <f>IF('Comanda Decor 2'!$D310&lt;&gt;0,'Comanda Decor 2'!$D310,"")</f>
        <v/>
      </c>
      <c r="E283" s="3" t="str">
        <f>IF('Comanda Decor 2'!$E310&lt;&gt;0,'Comanda Decor 2'!$E310,"")</f>
        <v/>
      </c>
      <c r="F283" s="3" t="str">
        <f>IF('Comanda Decor 2'!$F310&lt;&gt;0,'Comanda Decor 2'!$F310,"")</f>
        <v/>
      </c>
      <c r="G283" s="3" t="str">
        <f>IF('Comanda Decor 2'!$C310="","",IF('Comanda Decor 2'!$G310="",1,0))</f>
        <v/>
      </c>
      <c r="H283" s="3" t="str">
        <f>VLOOKUP(IF('Comanda Decor 2'!$H310=1,'Comanda Decor 2'!$C$20,IF('Comanda Decor 2'!$H310=2,'Comanda Decor 2'!$C$21,IF('Comanda Decor 2'!$H310=3,'Comanda Decor 2'!$C$22,IF('Comanda Decor 2'!$H310=4,'Comanda Decor 2'!$C$23,IF('Comanda Decor 2'!$H310=5,'Comanda Decor 2'!$C$24,IF('Comanda Decor 2'!$H310=6,'Comanda Decor 2'!$C$25,"Blank")))))),'Corespondenta ABS denumire-cod'!A:B,2,0)</f>
        <v/>
      </c>
      <c r="I283" s="3" t="str">
        <f>VLOOKUP(IF('Comanda Decor 2'!$I310=1,'Comanda Decor 2'!$C$20,IF('Comanda Decor 2'!$I310=2,'Comanda Decor 2'!$C$21,IF('Comanda Decor 2'!$I310=3,'Comanda Decor 2'!$C$22,IF('Comanda Decor 2'!$I310=4,'Comanda Decor 2'!$C$23,IF('Comanda Decor 2'!$I310=5,'Comanda Decor 2'!$C$24,IF('Comanda Decor 2'!$I310=6,'Comanda Decor 2'!$C$25,"Blank")))))),'Corespondenta ABS denumire-cod'!A:B,2,0)</f>
        <v/>
      </c>
      <c r="J283" s="3" t="str">
        <f>VLOOKUP(IF('Comanda Decor 2'!$J310=1,'Comanda Decor 2'!$C$20,IF('Comanda Decor 2'!$J310=2,'Comanda Decor 2'!$C$21,IF('Comanda Decor 2'!$J310=3,'Comanda Decor 2'!$C$22,IF('Comanda Decor 2'!$J310=4,'Comanda Decor 2'!$C$23,IF('Comanda Decor 2'!$J310=5,'Comanda Decor 2'!$C$24,IF('Comanda Decor 2'!$J310=6,'Comanda Decor 2'!$C$25,"Blank")))))),'Corespondenta ABS denumire-cod'!A:B,2,0)</f>
        <v/>
      </c>
      <c r="K283" s="3" t="str">
        <f>VLOOKUP(IF('Comanda Decor 2'!$K310=1,'Comanda Decor 2'!$C$20,IF('Comanda Decor 2'!$K310=2,'Comanda Decor 2'!$C$21,IF('Comanda Decor 2'!$K310=3,'Comanda Decor 2'!$C$22,IF('Comanda Decor 2'!$K310=4,'Comanda Decor 2'!$C$23,IF('Comanda Decor 2'!$K310=5,'Comanda Decor 2'!$C$24,IF('Comanda Decor 2'!$K310=6,'Comanda Decor 2'!$C$25,"Blank")))))),'Corespondenta ABS denumire-cod'!A:B,2,0)</f>
        <v/>
      </c>
      <c r="L283" s="3" t="str">
        <f>IF('Comanda Decor 2'!$D310&lt;&gt;0,VLOOKUP('Formula Cant 2'!$E282,'Grafica Cant'!$E$2:$F$17,2,0),"")</f>
        <v/>
      </c>
      <c r="M283" s="3" t="str">
        <f>IF('Comanda Decor 2'!$C310&lt;&gt;"",IF('Comanda Decor 2'!$L310&lt;&gt;"",'Comanda Decor 2'!$L310,""),"")</f>
        <v/>
      </c>
      <c r="N283" s="3" t="str">
        <f>IF('Comanda Decor 2'!$C310&lt;&gt;"",IF('Comanda Decor 2'!$C$12&lt;&gt;"",'Comanda Decor 2'!$C$12,""),"")</f>
        <v/>
      </c>
      <c r="O283" s="7" t="str">
        <f>IF('Comanda Decor 2'!$C310&lt;&gt;"",IF('Comanda Decor 2'!$C$10&lt;&gt;"",'Comanda Decor 2'!$C$10,""),"")</f>
        <v/>
      </c>
    </row>
    <row r="284" spans="1:15" x14ac:dyDescent="0.3">
      <c r="A284" s="3">
        <v>282</v>
      </c>
      <c r="B284" s="3" t="str">
        <f>IF('Comanda Decor 2'!$B311&lt;&gt;"",'Comanda Decor 2'!$B311,"")</f>
        <v/>
      </c>
      <c r="C284" s="3" t="str">
        <f>IF('Comanda Decor 2'!$C311&lt;&gt;"",'Comanda Decor 2'!$C311,"")</f>
        <v/>
      </c>
      <c r="D284" s="3" t="str">
        <f>IF('Comanda Decor 2'!$D311&lt;&gt;0,'Comanda Decor 2'!$D311,"")</f>
        <v/>
      </c>
      <c r="E284" s="3" t="str">
        <f>IF('Comanda Decor 2'!$E311&lt;&gt;0,'Comanda Decor 2'!$E311,"")</f>
        <v/>
      </c>
      <c r="F284" s="3" t="str">
        <f>IF('Comanda Decor 2'!$F311&lt;&gt;0,'Comanda Decor 2'!$F311,"")</f>
        <v/>
      </c>
      <c r="G284" s="3" t="str">
        <f>IF('Comanda Decor 2'!$C311="","",IF('Comanda Decor 2'!$G311="",1,0))</f>
        <v/>
      </c>
      <c r="H284" s="3" t="str">
        <f>VLOOKUP(IF('Comanda Decor 2'!$H311=1,'Comanda Decor 2'!$C$20,IF('Comanda Decor 2'!$H311=2,'Comanda Decor 2'!$C$21,IF('Comanda Decor 2'!$H311=3,'Comanda Decor 2'!$C$22,IF('Comanda Decor 2'!$H311=4,'Comanda Decor 2'!$C$23,IF('Comanda Decor 2'!$H311=5,'Comanda Decor 2'!$C$24,IF('Comanda Decor 2'!$H311=6,'Comanda Decor 2'!$C$25,"Blank")))))),'Corespondenta ABS denumire-cod'!A:B,2,0)</f>
        <v/>
      </c>
      <c r="I284" s="3" t="str">
        <f>VLOOKUP(IF('Comanda Decor 2'!$I311=1,'Comanda Decor 2'!$C$20,IF('Comanda Decor 2'!$I311=2,'Comanda Decor 2'!$C$21,IF('Comanda Decor 2'!$I311=3,'Comanda Decor 2'!$C$22,IF('Comanda Decor 2'!$I311=4,'Comanda Decor 2'!$C$23,IF('Comanda Decor 2'!$I311=5,'Comanda Decor 2'!$C$24,IF('Comanda Decor 2'!$I311=6,'Comanda Decor 2'!$C$25,"Blank")))))),'Corespondenta ABS denumire-cod'!A:B,2,0)</f>
        <v/>
      </c>
      <c r="J284" s="3" t="str">
        <f>VLOOKUP(IF('Comanda Decor 2'!$J311=1,'Comanda Decor 2'!$C$20,IF('Comanda Decor 2'!$J311=2,'Comanda Decor 2'!$C$21,IF('Comanda Decor 2'!$J311=3,'Comanda Decor 2'!$C$22,IF('Comanda Decor 2'!$J311=4,'Comanda Decor 2'!$C$23,IF('Comanda Decor 2'!$J311=5,'Comanda Decor 2'!$C$24,IF('Comanda Decor 2'!$J311=6,'Comanda Decor 2'!$C$25,"Blank")))))),'Corespondenta ABS denumire-cod'!A:B,2,0)</f>
        <v/>
      </c>
      <c r="K284" s="3" t="str">
        <f>VLOOKUP(IF('Comanda Decor 2'!$K311=1,'Comanda Decor 2'!$C$20,IF('Comanda Decor 2'!$K311=2,'Comanda Decor 2'!$C$21,IF('Comanda Decor 2'!$K311=3,'Comanda Decor 2'!$C$22,IF('Comanda Decor 2'!$K311=4,'Comanda Decor 2'!$C$23,IF('Comanda Decor 2'!$K311=5,'Comanda Decor 2'!$C$24,IF('Comanda Decor 2'!$K311=6,'Comanda Decor 2'!$C$25,"Blank")))))),'Corespondenta ABS denumire-cod'!A:B,2,0)</f>
        <v/>
      </c>
      <c r="L284" s="3" t="str">
        <f>IF('Comanda Decor 2'!$D311&lt;&gt;0,VLOOKUP('Formula Cant 2'!$E283,'Grafica Cant'!$E$2:$F$17,2,0),"")</f>
        <v/>
      </c>
      <c r="M284" s="3" t="str">
        <f>IF('Comanda Decor 2'!$C311&lt;&gt;"",IF('Comanda Decor 2'!$L311&lt;&gt;"",'Comanda Decor 2'!$L311,""),"")</f>
        <v/>
      </c>
      <c r="N284" s="3" t="str">
        <f>IF('Comanda Decor 2'!$C311&lt;&gt;"",IF('Comanda Decor 2'!$C$12&lt;&gt;"",'Comanda Decor 2'!$C$12,""),"")</f>
        <v/>
      </c>
      <c r="O284" s="7" t="str">
        <f>IF('Comanda Decor 2'!$C311&lt;&gt;"",IF('Comanda Decor 2'!$C$10&lt;&gt;"",'Comanda Decor 2'!$C$10,""),"")</f>
        <v/>
      </c>
    </row>
    <row r="285" spans="1:15" x14ac:dyDescent="0.3">
      <c r="A285" s="3">
        <v>283</v>
      </c>
      <c r="B285" s="3" t="str">
        <f>IF('Comanda Decor 2'!$B312&lt;&gt;"",'Comanda Decor 2'!$B312,"")</f>
        <v/>
      </c>
      <c r="C285" s="3" t="str">
        <f>IF('Comanda Decor 2'!$C312&lt;&gt;"",'Comanda Decor 2'!$C312,"")</f>
        <v/>
      </c>
      <c r="D285" s="3" t="str">
        <f>IF('Comanda Decor 2'!$D312&lt;&gt;0,'Comanda Decor 2'!$D312,"")</f>
        <v/>
      </c>
      <c r="E285" s="3" t="str">
        <f>IF('Comanda Decor 2'!$E312&lt;&gt;0,'Comanda Decor 2'!$E312,"")</f>
        <v/>
      </c>
      <c r="F285" s="3" t="str">
        <f>IF('Comanda Decor 2'!$F312&lt;&gt;0,'Comanda Decor 2'!$F312,"")</f>
        <v/>
      </c>
      <c r="G285" s="3" t="str">
        <f>IF('Comanda Decor 2'!$C312="","",IF('Comanda Decor 2'!$G312="",1,0))</f>
        <v/>
      </c>
      <c r="H285" s="3" t="str">
        <f>VLOOKUP(IF('Comanda Decor 2'!$H312=1,'Comanda Decor 2'!$C$20,IF('Comanda Decor 2'!$H312=2,'Comanda Decor 2'!$C$21,IF('Comanda Decor 2'!$H312=3,'Comanda Decor 2'!$C$22,IF('Comanda Decor 2'!$H312=4,'Comanda Decor 2'!$C$23,IF('Comanda Decor 2'!$H312=5,'Comanda Decor 2'!$C$24,IF('Comanda Decor 2'!$H312=6,'Comanda Decor 2'!$C$25,"Blank")))))),'Corespondenta ABS denumire-cod'!A:B,2,0)</f>
        <v/>
      </c>
      <c r="I285" s="3" t="str">
        <f>VLOOKUP(IF('Comanda Decor 2'!$I312=1,'Comanda Decor 2'!$C$20,IF('Comanda Decor 2'!$I312=2,'Comanda Decor 2'!$C$21,IF('Comanda Decor 2'!$I312=3,'Comanda Decor 2'!$C$22,IF('Comanda Decor 2'!$I312=4,'Comanda Decor 2'!$C$23,IF('Comanda Decor 2'!$I312=5,'Comanda Decor 2'!$C$24,IF('Comanda Decor 2'!$I312=6,'Comanda Decor 2'!$C$25,"Blank")))))),'Corespondenta ABS denumire-cod'!A:B,2,0)</f>
        <v/>
      </c>
      <c r="J285" s="3" t="str">
        <f>VLOOKUP(IF('Comanda Decor 2'!$J312=1,'Comanda Decor 2'!$C$20,IF('Comanda Decor 2'!$J312=2,'Comanda Decor 2'!$C$21,IF('Comanda Decor 2'!$J312=3,'Comanda Decor 2'!$C$22,IF('Comanda Decor 2'!$J312=4,'Comanda Decor 2'!$C$23,IF('Comanda Decor 2'!$J312=5,'Comanda Decor 2'!$C$24,IF('Comanda Decor 2'!$J312=6,'Comanda Decor 2'!$C$25,"Blank")))))),'Corespondenta ABS denumire-cod'!A:B,2,0)</f>
        <v/>
      </c>
      <c r="K285" s="3" t="str">
        <f>VLOOKUP(IF('Comanda Decor 2'!$K312=1,'Comanda Decor 2'!$C$20,IF('Comanda Decor 2'!$K312=2,'Comanda Decor 2'!$C$21,IF('Comanda Decor 2'!$K312=3,'Comanda Decor 2'!$C$22,IF('Comanda Decor 2'!$K312=4,'Comanda Decor 2'!$C$23,IF('Comanda Decor 2'!$K312=5,'Comanda Decor 2'!$C$24,IF('Comanda Decor 2'!$K312=6,'Comanda Decor 2'!$C$25,"Blank")))))),'Corespondenta ABS denumire-cod'!A:B,2,0)</f>
        <v/>
      </c>
      <c r="L285" s="3" t="str">
        <f>IF('Comanda Decor 2'!$D312&lt;&gt;0,VLOOKUP('Formula Cant 2'!$E284,'Grafica Cant'!$E$2:$F$17,2,0),"")</f>
        <v/>
      </c>
      <c r="M285" s="3" t="str">
        <f>IF('Comanda Decor 2'!$C312&lt;&gt;"",IF('Comanda Decor 2'!$L312&lt;&gt;"",'Comanda Decor 2'!$L312,""),"")</f>
        <v/>
      </c>
      <c r="N285" s="3" t="str">
        <f>IF('Comanda Decor 2'!$C312&lt;&gt;"",IF('Comanda Decor 2'!$C$12&lt;&gt;"",'Comanda Decor 2'!$C$12,""),"")</f>
        <v/>
      </c>
      <c r="O285" s="7" t="str">
        <f>IF('Comanda Decor 2'!$C312&lt;&gt;"",IF('Comanda Decor 2'!$C$10&lt;&gt;"",'Comanda Decor 2'!$C$10,""),"")</f>
        <v/>
      </c>
    </row>
    <row r="286" spans="1:15" x14ac:dyDescent="0.3">
      <c r="A286" s="3">
        <v>284</v>
      </c>
      <c r="B286" s="3" t="str">
        <f>IF('Comanda Decor 2'!$B313&lt;&gt;"",'Comanda Decor 2'!$B313,"")</f>
        <v/>
      </c>
      <c r="C286" s="3" t="str">
        <f>IF('Comanda Decor 2'!$C313&lt;&gt;"",'Comanda Decor 2'!$C313,"")</f>
        <v/>
      </c>
      <c r="D286" s="3" t="str">
        <f>IF('Comanda Decor 2'!$D313&lt;&gt;0,'Comanda Decor 2'!$D313,"")</f>
        <v/>
      </c>
      <c r="E286" s="3" t="str">
        <f>IF('Comanda Decor 2'!$E313&lt;&gt;0,'Comanda Decor 2'!$E313,"")</f>
        <v/>
      </c>
      <c r="F286" s="3" t="str">
        <f>IF('Comanda Decor 2'!$F313&lt;&gt;0,'Comanda Decor 2'!$F313,"")</f>
        <v/>
      </c>
      <c r="G286" s="3" t="str">
        <f>IF('Comanda Decor 2'!$C313="","",IF('Comanda Decor 2'!$G313="",1,0))</f>
        <v/>
      </c>
      <c r="H286" s="3" t="str">
        <f>VLOOKUP(IF('Comanda Decor 2'!$H313=1,'Comanda Decor 2'!$C$20,IF('Comanda Decor 2'!$H313=2,'Comanda Decor 2'!$C$21,IF('Comanda Decor 2'!$H313=3,'Comanda Decor 2'!$C$22,IF('Comanda Decor 2'!$H313=4,'Comanda Decor 2'!$C$23,IF('Comanda Decor 2'!$H313=5,'Comanda Decor 2'!$C$24,IF('Comanda Decor 2'!$H313=6,'Comanda Decor 2'!$C$25,"Blank")))))),'Corespondenta ABS denumire-cod'!A:B,2,0)</f>
        <v/>
      </c>
      <c r="I286" s="3" t="str">
        <f>VLOOKUP(IF('Comanda Decor 2'!$I313=1,'Comanda Decor 2'!$C$20,IF('Comanda Decor 2'!$I313=2,'Comanda Decor 2'!$C$21,IF('Comanda Decor 2'!$I313=3,'Comanda Decor 2'!$C$22,IF('Comanda Decor 2'!$I313=4,'Comanda Decor 2'!$C$23,IF('Comanda Decor 2'!$I313=5,'Comanda Decor 2'!$C$24,IF('Comanda Decor 2'!$I313=6,'Comanda Decor 2'!$C$25,"Blank")))))),'Corespondenta ABS denumire-cod'!A:B,2,0)</f>
        <v/>
      </c>
      <c r="J286" s="3" t="str">
        <f>VLOOKUP(IF('Comanda Decor 2'!$J313=1,'Comanda Decor 2'!$C$20,IF('Comanda Decor 2'!$J313=2,'Comanda Decor 2'!$C$21,IF('Comanda Decor 2'!$J313=3,'Comanda Decor 2'!$C$22,IF('Comanda Decor 2'!$J313=4,'Comanda Decor 2'!$C$23,IF('Comanda Decor 2'!$J313=5,'Comanda Decor 2'!$C$24,IF('Comanda Decor 2'!$J313=6,'Comanda Decor 2'!$C$25,"Blank")))))),'Corespondenta ABS denumire-cod'!A:B,2,0)</f>
        <v/>
      </c>
      <c r="K286" s="3" t="str">
        <f>VLOOKUP(IF('Comanda Decor 2'!$K313=1,'Comanda Decor 2'!$C$20,IF('Comanda Decor 2'!$K313=2,'Comanda Decor 2'!$C$21,IF('Comanda Decor 2'!$K313=3,'Comanda Decor 2'!$C$22,IF('Comanda Decor 2'!$K313=4,'Comanda Decor 2'!$C$23,IF('Comanda Decor 2'!$K313=5,'Comanda Decor 2'!$C$24,IF('Comanda Decor 2'!$K313=6,'Comanda Decor 2'!$C$25,"Blank")))))),'Corespondenta ABS denumire-cod'!A:B,2,0)</f>
        <v/>
      </c>
      <c r="L286" s="3" t="str">
        <f>IF('Comanda Decor 2'!$D313&lt;&gt;0,VLOOKUP('Formula Cant 2'!$E285,'Grafica Cant'!$E$2:$F$17,2,0),"")</f>
        <v/>
      </c>
      <c r="M286" s="3" t="str">
        <f>IF('Comanda Decor 2'!$C313&lt;&gt;"",IF('Comanda Decor 2'!$L313&lt;&gt;"",'Comanda Decor 2'!$L313,""),"")</f>
        <v/>
      </c>
      <c r="N286" s="3" t="str">
        <f>IF('Comanda Decor 2'!$C313&lt;&gt;"",IF('Comanda Decor 2'!$C$12&lt;&gt;"",'Comanda Decor 2'!$C$12,""),"")</f>
        <v/>
      </c>
      <c r="O286" s="7" t="str">
        <f>IF('Comanda Decor 2'!$C313&lt;&gt;"",IF('Comanda Decor 2'!$C$10&lt;&gt;"",'Comanda Decor 2'!$C$10,""),"")</f>
        <v/>
      </c>
    </row>
    <row r="287" spans="1:15" x14ac:dyDescent="0.3">
      <c r="A287" s="3">
        <v>285</v>
      </c>
      <c r="B287" s="3" t="str">
        <f>IF('Comanda Decor 2'!$B314&lt;&gt;"",'Comanda Decor 2'!$B314,"")</f>
        <v/>
      </c>
      <c r="C287" s="3" t="str">
        <f>IF('Comanda Decor 2'!$C314&lt;&gt;"",'Comanda Decor 2'!$C314,"")</f>
        <v/>
      </c>
      <c r="D287" s="3" t="str">
        <f>IF('Comanda Decor 2'!$D314&lt;&gt;0,'Comanda Decor 2'!$D314,"")</f>
        <v/>
      </c>
      <c r="E287" s="3" t="str">
        <f>IF('Comanda Decor 2'!$E314&lt;&gt;0,'Comanda Decor 2'!$E314,"")</f>
        <v/>
      </c>
      <c r="F287" s="3" t="str">
        <f>IF('Comanda Decor 2'!$F314&lt;&gt;0,'Comanda Decor 2'!$F314,"")</f>
        <v/>
      </c>
      <c r="G287" s="3" t="str">
        <f>IF('Comanda Decor 2'!$C314="","",IF('Comanda Decor 2'!$G314="",1,0))</f>
        <v/>
      </c>
      <c r="H287" s="3" t="str">
        <f>VLOOKUP(IF('Comanda Decor 2'!$H314=1,'Comanda Decor 2'!$C$20,IF('Comanda Decor 2'!$H314=2,'Comanda Decor 2'!$C$21,IF('Comanda Decor 2'!$H314=3,'Comanda Decor 2'!$C$22,IF('Comanda Decor 2'!$H314=4,'Comanda Decor 2'!$C$23,IF('Comanda Decor 2'!$H314=5,'Comanda Decor 2'!$C$24,IF('Comanda Decor 2'!$H314=6,'Comanda Decor 2'!$C$25,"Blank")))))),'Corespondenta ABS denumire-cod'!A:B,2,0)</f>
        <v/>
      </c>
      <c r="I287" s="3" t="str">
        <f>VLOOKUP(IF('Comanda Decor 2'!$I314=1,'Comanda Decor 2'!$C$20,IF('Comanda Decor 2'!$I314=2,'Comanda Decor 2'!$C$21,IF('Comanda Decor 2'!$I314=3,'Comanda Decor 2'!$C$22,IF('Comanda Decor 2'!$I314=4,'Comanda Decor 2'!$C$23,IF('Comanda Decor 2'!$I314=5,'Comanda Decor 2'!$C$24,IF('Comanda Decor 2'!$I314=6,'Comanda Decor 2'!$C$25,"Blank")))))),'Corespondenta ABS denumire-cod'!A:B,2,0)</f>
        <v/>
      </c>
      <c r="J287" s="3" t="str">
        <f>VLOOKUP(IF('Comanda Decor 2'!$J314=1,'Comanda Decor 2'!$C$20,IF('Comanda Decor 2'!$J314=2,'Comanda Decor 2'!$C$21,IF('Comanda Decor 2'!$J314=3,'Comanda Decor 2'!$C$22,IF('Comanda Decor 2'!$J314=4,'Comanda Decor 2'!$C$23,IF('Comanda Decor 2'!$J314=5,'Comanda Decor 2'!$C$24,IF('Comanda Decor 2'!$J314=6,'Comanda Decor 2'!$C$25,"Blank")))))),'Corespondenta ABS denumire-cod'!A:B,2,0)</f>
        <v/>
      </c>
      <c r="K287" s="3" t="str">
        <f>VLOOKUP(IF('Comanda Decor 2'!$K314=1,'Comanda Decor 2'!$C$20,IF('Comanda Decor 2'!$K314=2,'Comanda Decor 2'!$C$21,IF('Comanda Decor 2'!$K314=3,'Comanda Decor 2'!$C$22,IF('Comanda Decor 2'!$K314=4,'Comanda Decor 2'!$C$23,IF('Comanda Decor 2'!$K314=5,'Comanda Decor 2'!$C$24,IF('Comanda Decor 2'!$K314=6,'Comanda Decor 2'!$C$25,"Blank")))))),'Corespondenta ABS denumire-cod'!A:B,2,0)</f>
        <v/>
      </c>
      <c r="L287" s="3" t="str">
        <f>IF('Comanda Decor 2'!$D314&lt;&gt;0,VLOOKUP('Formula Cant 2'!$E286,'Grafica Cant'!$E$2:$F$17,2,0),"")</f>
        <v/>
      </c>
      <c r="M287" s="3" t="str">
        <f>IF('Comanda Decor 2'!$C314&lt;&gt;"",IF('Comanda Decor 2'!$L314&lt;&gt;"",'Comanda Decor 2'!$L314,""),"")</f>
        <v/>
      </c>
      <c r="N287" s="3" t="str">
        <f>IF('Comanda Decor 2'!$C314&lt;&gt;"",IF('Comanda Decor 2'!$C$12&lt;&gt;"",'Comanda Decor 2'!$C$12,""),"")</f>
        <v/>
      </c>
      <c r="O287" s="7" t="str">
        <f>IF('Comanda Decor 2'!$C314&lt;&gt;"",IF('Comanda Decor 2'!$C$10&lt;&gt;"",'Comanda Decor 2'!$C$10,""),"")</f>
        <v/>
      </c>
    </row>
    <row r="288" spans="1:15" x14ac:dyDescent="0.3">
      <c r="A288" s="3">
        <v>286</v>
      </c>
      <c r="B288" s="3" t="str">
        <f>IF('Comanda Decor 2'!$B315&lt;&gt;"",'Comanda Decor 2'!$B315,"")</f>
        <v/>
      </c>
      <c r="C288" s="3" t="str">
        <f>IF('Comanda Decor 2'!$C315&lt;&gt;"",'Comanda Decor 2'!$C315,"")</f>
        <v/>
      </c>
      <c r="D288" s="3" t="str">
        <f>IF('Comanda Decor 2'!$D315&lt;&gt;0,'Comanda Decor 2'!$D315,"")</f>
        <v/>
      </c>
      <c r="E288" s="3" t="str">
        <f>IF('Comanda Decor 2'!$E315&lt;&gt;0,'Comanda Decor 2'!$E315,"")</f>
        <v/>
      </c>
      <c r="F288" s="3" t="str">
        <f>IF('Comanda Decor 2'!$F315&lt;&gt;0,'Comanda Decor 2'!$F315,"")</f>
        <v/>
      </c>
      <c r="G288" s="3" t="str">
        <f>IF('Comanda Decor 2'!$C315="","",IF('Comanda Decor 2'!$G315="",1,0))</f>
        <v/>
      </c>
      <c r="H288" s="3" t="str">
        <f>VLOOKUP(IF('Comanda Decor 2'!$H315=1,'Comanda Decor 2'!$C$20,IF('Comanda Decor 2'!$H315=2,'Comanda Decor 2'!$C$21,IF('Comanda Decor 2'!$H315=3,'Comanda Decor 2'!$C$22,IF('Comanda Decor 2'!$H315=4,'Comanda Decor 2'!$C$23,IF('Comanda Decor 2'!$H315=5,'Comanda Decor 2'!$C$24,IF('Comanda Decor 2'!$H315=6,'Comanda Decor 2'!$C$25,"Blank")))))),'Corespondenta ABS denumire-cod'!A:B,2,0)</f>
        <v/>
      </c>
      <c r="I288" s="3" t="str">
        <f>VLOOKUP(IF('Comanda Decor 2'!$I315=1,'Comanda Decor 2'!$C$20,IF('Comanda Decor 2'!$I315=2,'Comanda Decor 2'!$C$21,IF('Comanda Decor 2'!$I315=3,'Comanda Decor 2'!$C$22,IF('Comanda Decor 2'!$I315=4,'Comanda Decor 2'!$C$23,IF('Comanda Decor 2'!$I315=5,'Comanda Decor 2'!$C$24,IF('Comanda Decor 2'!$I315=6,'Comanda Decor 2'!$C$25,"Blank")))))),'Corespondenta ABS denumire-cod'!A:B,2,0)</f>
        <v/>
      </c>
      <c r="J288" s="3" t="str">
        <f>VLOOKUP(IF('Comanda Decor 2'!$J315=1,'Comanda Decor 2'!$C$20,IF('Comanda Decor 2'!$J315=2,'Comanda Decor 2'!$C$21,IF('Comanda Decor 2'!$J315=3,'Comanda Decor 2'!$C$22,IF('Comanda Decor 2'!$J315=4,'Comanda Decor 2'!$C$23,IF('Comanda Decor 2'!$J315=5,'Comanda Decor 2'!$C$24,IF('Comanda Decor 2'!$J315=6,'Comanda Decor 2'!$C$25,"Blank")))))),'Corespondenta ABS denumire-cod'!A:B,2,0)</f>
        <v/>
      </c>
      <c r="K288" s="3" t="str">
        <f>VLOOKUP(IF('Comanda Decor 2'!$K315=1,'Comanda Decor 2'!$C$20,IF('Comanda Decor 2'!$K315=2,'Comanda Decor 2'!$C$21,IF('Comanda Decor 2'!$K315=3,'Comanda Decor 2'!$C$22,IF('Comanda Decor 2'!$K315=4,'Comanda Decor 2'!$C$23,IF('Comanda Decor 2'!$K315=5,'Comanda Decor 2'!$C$24,IF('Comanda Decor 2'!$K315=6,'Comanda Decor 2'!$C$25,"Blank")))))),'Corespondenta ABS denumire-cod'!A:B,2,0)</f>
        <v/>
      </c>
      <c r="L288" s="3" t="str">
        <f>IF('Comanda Decor 2'!$D315&lt;&gt;0,VLOOKUP('Formula Cant 2'!$E287,'Grafica Cant'!$E$2:$F$17,2,0),"")</f>
        <v/>
      </c>
      <c r="M288" s="3" t="str">
        <f>IF('Comanda Decor 2'!$C315&lt;&gt;"",IF('Comanda Decor 2'!$L315&lt;&gt;"",'Comanda Decor 2'!$L315,""),"")</f>
        <v/>
      </c>
      <c r="N288" s="3" t="str">
        <f>IF('Comanda Decor 2'!$C315&lt;&gt;"",IF('Comanda Decor 2'!$C$12&lt;&gt;"",'Comanda Decor 2'!$C$12,""),"")</f>
        <v/>
      </c>
      <c r="O288" s="7" t="str">
        <f>IF('Comanda Decor 2'!$C315&lt;&gt;"",IF('Comanda Decor 2'!$C$10&lt;&gt;"",'Comanda Decor 2'!$C$10,""),"")</f>
        <v/>
      </c>
    </row>
    <row r="289" spans="1:15" x14ac:dyDescent="0.3">
      <c r="A289" s="3">
        <v>287</v>
      </c>
      <c r="B289" s="3" t="str">
        <f>IF('Comanda Decor 2'!$B316&lt;&gt;"",'Comanda Decor 2'!$B316,"")</f>
        <v/>
      </c>
      <c r="C289" s="3" t="str">
        <f>IF('Comanda Decor 2'!$C316&lt;&gt;"",'Comanda Decor 2'!$C316,"")</f>
        <v/>
      </c>
      <c r="D289" s="3" t="str">
        <f>IF('Comanda Decor 2'!$D316&lt;&gt;0,'Comanda Decor 2'!$D316,"")</f>
        <v/>
      </c>
      <c r="E289" s="3" t="str">
        <f>IF('Comanda Decor 2'!$E316&lt;&gt;0,'Comanda Decor 2'!$E316,"")</f>
        <v/>
      </c>
      <c r="F289" s="3" t="str">
        <f>IF('Comanda Decor 2'!$F316&lt;&gt;0,'Comanda Decor 2'!$F316,"")</f>
        <v/>
      </c>
      <c r="G289" s="3" t="str">
        <f>IF('Comanda Decor 2'!$C316="","",IF('Comanda Decor 2'!$G316="",1,0))</f>
        <v/>
      </c>
      <c r="H289" s="3" t="str">
        <f>VLOOKUP(IF('Comanda Decor 2'!$H316=1,'Comanda Decor 2'!$C$20,IF('Comanda Decor 2'!$H316=2,'Comanda Decor 2'!$C$21,IF('Comanda Decor 2'!$H316=3,'Comanda Decor 2'!$C$22,IF('Comanda Decor 2'!$H316=4,'Comanda Decor 2'!$C$23,IF('Comanda Decor 2'!$H316=5,'Comanda Decor 2'!$C$24,IF('Comanda Decor 2'!$H316=6,'Comanda Decor 2'!$C$25,"Blank")))))),'Corespondenta ABS denumire-cod'!A:B,2,0)</f>
        <v/>
      </c>
      <c r="I289" s="3" t="str">
        <f>VLOOKUP(IF('Comanda Decor 2'!$I316=1,'Comanda Decor 2'!$C$20,IF('Comanda Decor 2'!$I316=2,'Comanda Decor 2'!$C$21,IF('Comanda Decor 2'!$I316=3,'Comanda Decor 2'!$C$22,IF('Comanda Decor 2'!$I316=4,'Comanda Decor 2'!$C$23,IF('Comanda Decor 2'!$I316=5,'Comanda Decor 2'!$C$24,IF('Comanda Decor 2'!$I316=6,'Comanda Decor 2'!$C$25,"Blank")))))),'Corespondenta ABS denumire-cod'!A:B,2,0)</f>
        <v/>
      </c>
      <c r="J289" s="3" t="str">
        <f>VLOOKUP(IF('Comanda Decor 2'!$J316=1,'Comanda Decor 2'!$C$20,IF('Comanda Decor 2'!$J316=2,'Comanda Decor 2'!$C$21,IF('Comanda Decor 2'!$J316=3,'Comanda Decor 2'!$C$22,IF('Comanda Decor 2'!$J316=4,'Comanda Decor 2'!$C$23,IF('Comanda Decor 2'!$J316=5,'Comanda Decor 2'!$C$24,IF('Comanda Decor 2'!$J316=6,'Comanda Decor 2'!$C$25,"Blank")))))),'Corespondenta ABS denumire-cod'!A:B,2,0)</f>
        <v/>
      </c>
      <c r="K289" s="3" t="str">
        <f>VLOOKUP(IF('Comanda Decor 2'!$K316=1,'Comanda Decor 2'!$C$20,IF('Comanda Decor 2'!$K316=2,'Comanda Decor 2'!$C$21,IF('Comanda Decor 2'!$K316=3,'Comanda Decor 2'!$C$22,IF('Comanda Decor 2'!$K316=4,'Comanda Decor 2'!$C$23,IF('Comanda Decor 2'!$K316=5,'Comanda Decor 2'!$C$24,IF('Comanda Decor 2'!$K316=6,'Comanda Decor 2'!$C$25,"Blank")))))),'Corespondenta ABS denumire-cod'!A:B,2,0)</f>
        <v/>
      </c>
      <c r="L289" s="3" t="str">
        <f>IF('Comanda Decor 2'!$D316&lt;&gt;0,VLOOKUP('Formula Cant 2'!$E288,'Grafica Cant'!$E$2:$F$17,2,0),"")</f>
        <v/>
      </c>
      <c r="M289" s="3" t="str">
        <f>IF('Comanda Decor 2'!$C316&lt;&gt;"",IF('Comanda Decor 2'!$L316&lt;&gt;"",'Comanda Decor 2'!$L316,""),"")</f>
        <v/>
      </c>
      <c r="N289" s="3" t="str">
        <f>IF('Comanda Decor 2'!$C316&lt;&gt;"",IF('Comanda Decor 2'!$C$12&lt;&gt;"",'Comanda Decor 2'!$C$12,""),"")</f>
        <v/>
      </c>
      <c r="O289" s="7" t="str">
        <f>IF('Comanda Decor 2'!$C316&lt;&gt;"",IF('Comanda Decor 2'!$C$10&lt;&gt;"",'Comanda Decor 2'!$C$10,""),"")</f>
        <v/>
      </c>
    </row>
    <row r="290" spans="1:15" x14ac:dyDescent="0.3">
      <c r="A290" s="3">
        <v>288</v>
      </c>
      <c r="B290" s="3" t="str">
        <f>IF('Comanda Decor 2'!$B317&lt;&gt;"",'Comanda Decor 2'!$B317,"")</f>
        <v/>
      </c>
      <c r="C290" s="3" t="str">
        <f>IF('Comanda Decor 2'!$C317&lt;&gt;"",'Comanda Decor 2'!$C317,"")</f>
        <v/>
      </c>
      <c r="D290" s="3" t="str">
        <f>IF('Comanda Decor 2'!$D317&lt;&gt;0,'Comanda Decor 2'!$D317,"")</f>
        <v/>
      </c>
      <c r="E290" s="3" t="str">
        <f>IF('Comanda Decor 2'!$E317&lt;&gt;0,'Comanda Decor 2'!$E317,"")</f>
        <v/>
      </c>
      <c r="F290" s="3" t="str">
        <f>IF('Comanda Decor 2'!$F317&lt;&gt;0,'Comanda Decor 2'!$F317,"")</f>
        <v/>
      </c>
      <c r="G290" s="3" t="str">
        <f>IF('Comanda Decor 2'!$C317="","",IF('Comanda Decor 2'!$G317="",1,0))</f>
        <v/>
      </c>
      <c r="H290" s="3" t="str">
        <f>VLOOKUP(IF('Comanda Decor 2'!$H317=1,'Comanda Decor 2'!$C$20,IF('Comanda Decor 2'!$H317=2,'Comanda Decor 2'!$C$21,IF('Comanda Decor 2'!$H317=3,'Comanda Decor 2'!$C$22,IF('Comanda Decor 2'!$H317=4,'Comanda Decor 2'!$C$23,IF('Comanda Decor 2'!$H317=5,'Comanda Decor 2'!$C$24,IF('Comanda Decor 2'!$H317=6,'Comanda Decor 2'!$C$25,"Blank")))))),'Corespondenta ABS denumire-cod'!A:B,2,0)</f>
        <v/>
      </c>
      <c r="I290" s="3" t="str">
        <f>VLOOKUP(IF('Comanda Decor 2'!$I317=1,'Comanda Decor 2'!$C$20,IF('Comanda Decor 2'!$I317=2,'Comanda Decor 2'!$C$21,IF('Comanda Decor 2'!$I317=3,'Comanda Decor 2'!$C$22,IF('Comanda Decor 2'!$I317=4,'Comanda Decor 2'!$C$23,IF('Comanda Decor 2'!$I317=5,'Comanda Decor 2'!$C$24,IF('Comanda Decor 2'!$I317=6,'Comanda Decor 2'!$C$25,"Blank")))))),'Corespondenta ABS denumire-cod'!A:B,2,0)</f>
        <v/>
      </c>
      <c r="J290" s="3" t="str">
        <f>VLOOKUP(IF('Comanda Decor 2'!$J317=1,'Comanda Decor 2'!$C$20,IF('Comanda Decor 2'!$J317=2,'Comanda Decor 2'!$C$21,IF('Comanda Decor 2'!$J317=3,'Comanda Decor 2'!$C$22,IF('Comanda Decor 2'!$J317=4,'Comanda Decor 2'!$C$23,IF('Comanda Decor 2'!$J317=5,'Comanda Decor 2'!$C$24,IF('Comanda Decor 2'!$J317=6,'Comanda Decor 2'!$C$25,"Blank")))))),'Corespondenta ABS denumire-cod'!A:B,2,0)</f>
        <v/>
      </c>
      <c r="K290" s="3" t="str">
        <f>VLOOKUP(IF('Comanda Decor 2'!$K317=1,'Comanda Decor 2'!$C$20,IF('Comanda Decor 2'!$K317=2,'Comanda Decor 2'!$C$21,IF('Comanda Decor 2'!$K317=3,'Comanda Decor 2'!$C$22,IF('Comanda Decor 2'!$K317=4,'Comanda Decor 2'!$C$23,IF('Comanda Decor 2'!$K317=5,'Comanda Decor 2'!$C$24,IF('Comanda Decor 2'!$K317=6,'Comanda Decor 2'!$C$25,"Blank")))))),'Corespondenta ABS denumire-cod'!A:B,2,0)</f>
        <v/>
      </c>
      <c r="L290" s="3" t="str">
        <f>IF('Comanda Decor 2'!$D317&lt;&gt;0,VLOOKUP('Formula Cant 2'!$E289,'Grafica Cant'!$E$2:$F$17,2,0),"")</f>
        <v/>
      </c>
      <c r="M290" s="3" t="str">
        <f>IF('Comanda Decor 2'!$C317&lt;&gt;"",IF('Comanda Decor 2'!$L317&lt;&gt;"",'Comanda Decor 2'!$L317,""),"")</f>
        <v/>
      </c>
      <c r="N290" s="3" t="str">
        <f>IF('Comanda Decor 2'!$C317&lt;&gt;"",IF('Comanda Decor 2'!$C$12&lt;&gt;"",'Comanda Decor 2'!$C$12,""),"")</f>
        <v/>
      </c>
      <c r="O290" s="7" t="str">
        <f>IF('Comanda Decor 2'!$C317&lt;&gt;"",IF('Comanda Decor 2'!$C$10&lt;&gt;"",'Comanda Decor 2'!$C$10,""),"")</f>
        <v/>
      </c>
    </row>
    <row r="291" spans="1:15" x14ac:dyDescent="0.3">
      <c r="A291" s="3">
        <v>289</v>
      </c>
      <c r="B291" s="3" t="str">
        <f>IF('Comanda Decor 2'!$B318&lt;&gt;"",'Comanda Decor 2'!$B318,"")</f>
        <v/>
      </c>
      <c r="C291" s="3" t="str">
        <f>IF('Comanda Decor 2'!$C318&lt;&gt;"",'Comanda Decor 2'!$C318,"")</f>
        <v/>
      </c>
      <c r="D291" s="3" t="str">
        <f>IF('Comanda Decor 2'!$D318&lt;&gt;0,'Comanda Decor 2'!$D318,"")</f>
        <v/>
      </c>
      <c r="E291" s="3" t="str">
        <f>IF('Comanda Decor 2'!$E318&lt;&gt;0,'Comanda Decor 2'!$E318,"")</f>
        <v/>
      </c>
      <c r="F291" s="3" t="str">
        <f>IF('Comanda Decor 2'!$F318&lt;&gt;0,'Comanda Decor 2'!$F318,"")</f>
        <v/>
      </c>
      <c r="G291" s="3" t="str">
        <f>IF('Comanda Decor 2'!$C318="","",IF('Comanda Decor 2'!$G318="",1,0))</f>
        <v/>
      </c>
      <c r="H291" s="3" t="str">
        <f>VLOOKUP(IF('Comanda Decor 2'!$H318=1,'Comanda Decor 2'!$C$20,IF('Comanda Decor 2'!$H318=2,'Comanda Decor 2'!$C$21,IF('Comanda Decor 2'!$H318=3,'Comanda Decor 2'!$C$22,IF('Comanda Decor 2'!$H318=4,'Comanda Decor 2'!$C$23,IF('Comanda Decor 2'!$H318=5,'Comanda Decor 2'!$C$24,IF('Comanda Decor 2'!$H318=6,'Comanda Decor 2'!$C$25,"Blank")))))),'Corespondenta ABS denumire-cod'!A:B,2,0)</f>
        <v/>
      </c>
      <c r="I291" s="3" t="str">
        <f>VLOOKUP(IF('Comanda Decor 2'!$I318=1,'Comanda Decor 2'!$C$20,IF('Comanda Decor 2'!$I318=2,'Comanda Decor 2'!$C$21,IF('Comanda Decor 2'!$I318=3,'Comanda Decor 2'!$C$22,IF('Comanda Decor 2'!$I318=4,'Comanda Decor 2'!$C$23,IF('Comanda Decor 2'!$I318=5,'Comanda Decor 2'!$C$24,IF('Comanda Decor 2'!$I318=6,'Comanda Decor 2'!$C$25,"Blank")))))),'Corespondenta ABS denumire-cod'!A:B,2,0)</f>
        <v/>
      </c>
      <c r="J291" s="3" t="str">
        <f>VLOOKUP(IF('Comanda Decor 2'!$J318=1,'Comanda Decor 2'!$C$20,IF('Comanda Decor 2'!$J318=2,'Comanda Decor 2'!$C$21,IF('Comanda Decor 2'!$J318=3,'Comanda Decor 2'!$C$22,IF('Comanda Decor 2'!$J318=4,'Comanda Decor 2'!$C$23,IF('Comanda Decor 2'!$J318=5,'Comanda Decor 2'!$C$24,IF('Comanda Decor 2'!$J318=6,'Comanda Decor 2'!$C$25,"Blank")))))),'Corespondenta ABS denumire-cod'!A:B,2,0)</f>
        <v/>
      </c>
      <c r="K291" s="3" t="str">
        <f>VLOOKUP(IF('Comanda Decor 2'!$K318=1,'Comanda Decor 2'!$C$20,IF('Comanda Decor 2'!$K318=2,'Comanda Decor 2'!$C$21,IF('Comanda Decor 2'!$K318=3,'Comanda Decor 2'!$C$22,IF('Comanda Decor 2'!$K318=4,'Comanda Decor 2'!$C$23,IF('Comanda Decor 2'!$K318=5,'Comanda Decor 2'!$C$24,IF('Comanda Decor 2'!$K318=6,'Comanda Decor 2'!$C$25,"Blank")))))),'Corespondenta ABS denumire-cod'!A:B,2,0)</f>
        <v/>
      </c>
      <c r="L291" s="3" t="str">
        <f>IF('Comanda Decor 2'!$D318&lt;&gt;0,VLOOKUP('Formula Cant 2'!$E290,'Grafica Cant'!$E$2:$F$17,2,0),"")</f>
        <v/>
      </c>
      <c r="M291" s="3" t="str">
        <f>IF('Comanda Decor 2'!$C318&lt;&gt;"",IF('Comanda Decor 2'!$L318&lt;&gt;"",'Comanda Decor 2'!$L318,""),"")</f>
        <v/>
      </c>
      <c r="N291" s="3" t="str">
        <f>IF('Comanda Decor 2'!$C318&lt;&gt;"",IF('Comanda Decor 2'!$C$12&lt;&gt;"",'Comanda Decor 2'!$C$12,""),"")</f>
        <v/>
      </c>
      <c r="O291" s="7" t="str">
        <f>IF('Comanda Decor 2'!$C318&lt;&gt;"",IF('Comanda Decor 2'!$C$10&lt;&gt;"",'Comanda Decor 2'!$C$10,""),"")</f>
        <v/>
      </c>
    </row>
    <row r="292" spans="1:15" x14ac:dyDescent="0.3">
      <c r="A292" s="3">
        <v>290</v>
      </c>
      <c r="B292" s="3" t="str">
        <f>IF('Comanda Decor 2'!$B319&lt;&gt;"",'Comanda Decor 2'!$B319,"")</f>
        <v/>
      </c>
      <c r="C292" s="3" t="str">
        <f>IF('Comanda Decor 2'!$C319&lt;&gt;"",'Comanda Decor 2'!$C319,"")</f>
        <v/>
      </c>
      <c r="D292" s="3" t="str">
        <f>IF('Comanda Decor 2'!$D319&lt;&gt;0,'Comanda Decor 2'!$D319,"")</f>
        <v/>
      </c>
      <c r="E292" s="3" t="str">
        <f>IF('Comanda Decor 2'!$E319&lt;&gt;0,'Comanda Decor 2'!$E319,"")</f>
        <v/>
      </c>
      <c r="F292" s="3" t="str">
        <f>IF('Comanda Decor 2'!$F319&lt;&gt;0,'Comanda Decor 2'!$F319,"")</f>
        <v/>
      </c>
      <c r="G292" s="3" t="str">
        <f>IF('Comanda Decor 2'!$C319="","",IF('Comanda Decor 2'!$G319="",1,0))</f>
        <v/>
      </c>
      <c r="H292" s="3" t="str">
        <f>VLOOKUP(IF('Comanda Decor 2'!$H319=1,'Comanda Decor 2'!$C$20,IF('Comanda Decor 2'!$H319=2,'Comanda Decor 2'!$C$21,IF('Comanda Decor 2'!$H319=3,'Comanda Decor 2'!$C$22,IF('Comanda Decor 2'!$H319=4,'Comanda Decor 2'!$C$23,IF('Comanda Decor 2'!$H319=5,'Comanda Decor 2'!$C$24,IF('Comanda Decor 2'!$H319=6,'Comanda Decor 2'!$C$25,"Blank")))))),'Corespondenta ABS denumire-cod'!A:B,2,0)</f>
        <v/>
      </c>
      <c r="I292" s="3" t="str">
        <f>VLOOKUP(IF('Comanda Decor 2'!$I319=1,'Comanda Decor 2'!$C$20,IF('Comanda Decor 2'!$I319=2,'Comanda Decor 2'!$C$21,IF('Comanda Decor 2'!$I319=3,'Comanda Decor 2'!$C$22,IF('Comanda Decor 2'!$I319=4,'Comanda Decor 2'!$C$23,IF('Comanda Decor 2'!$I319=5,'Comanda Decor 2'!$C$24,IF('Comanda Decor 2'!$I319=6,'Comanda Decor 2'!$C$25,"Blank")))))),'Corespondenta ABS denumire-cod'!A:B,2,0)</f>
        <v/>
      </c>
      <c r="J292" s="3" t="str">
        <f>VLOOKUP(IF('Comanda Decor 2'!$J319=1,'Comanda Decor 2'!$C$20,IF('Comanda Decor 2'!$J319=2,'Comanda Decor 2'!$C$21,IF('Comanda Decor 2'!$J319=3,'Comanda Decor 2'!$C$22,IF('Comanda Decor 2'!$J319=4,'Comanda Decor 2'!$C$23,IF('Comanda Decor 2'!$J319=5,'Comanda Decor 2'!$C$24,IF('Comanda Decor 2'!$J319=6,'Comanda Decor 2'!$C$25,"Blank")))))),'Corespondenta ABS denumire-cod'!A:B,2,0)</f>
        <v/>
      </c>
      <c r="K292" s="3" t="str">
        <f>VLOOKUP(IF('Comanda Decor 2'!$K319=1,'Comanda Decor 2'!$C$20,IF('Comanda Decor 2'!$K319=2,'Comanda Decor 2'!$C$21,IF('Comanda Decor 2'!$K319=3,'Comanda Decor 2'!$C$22,IF('Comanda Decor 2'!$K319=4,'Comanda Decor 2'!$C$23,IF('Comanda Decor 2'!$K319=5,'Comanda Decor 2'!$C$24,IF('Comanda Decor 2'!$K319=6,'Comanda Decor 2'!$C$25,"Blank")))))),'Corespondenta ABS denumire-cod'!A:B,2,0)</f>
        <v/>
      </c>
      <c r="L292" s="3" t="str">
        <f>IF('Comanda Decor 2'!$D319&lt;&gt;0,VLOOKUP('Formula Cant 2'!$E291,'Grafica Cant'!$E$2:$F$17,2,0),"")</f>
        <v/>
      </c>
      <c r="M292" s="3" t="str">
        <f>IF('Comanda Decor 2'!$C319&lt;&gt;"",IF('Comanda Decor 2'!$L319&lt;&gt;"",'Comanda Decor 2'!$L319,""),"")</f>
        <v/>
      </c>
      <c r="N292" s="3" t="str">
        <f>IF('Comanda Decor 2'!$C319&lt;&gt;"",IF('Comanda Decor 2'!$C$12&lt;&gt;"",'Comanda Decor 2'!$C$12,""),"")</f>
        <v/>
      </c>
      <c r="O292" s="7" t="str">
        <f>IF('Comanda Decor 2'!$C319&lt;&gt;"",IF('Comanda Decor 2'!$C$10&lt;&gt;"",'Comanda Decor 2'!$C$10,""),"")</f>
        <v/>
      </c>
    </row>
    <row r="293" spans="1:15" x14ac:dyDescent="0.3">
      <c r="A293" s="3">
        <v>291</v>
      </c>
      <c r="B293" s="3" t="str">
        <f>IF('Comanda Decor 2'!$B320&lt;&gt;"",'Comanda Decor 2'!$B320,"")</f>
        <v/>
      </c>
      <c r="C293" s="3" t="str">
        <f>IF('Comanda Decor 2'!$C320&lt;&gt;"",'Comanda Decor 2'!$C320,"")</f>
        <v/>
      </c>
      <c r="D293" s="3" t="str">
        <f>IF('Comanda Decor 2'!$D320&lt;&gt;0,'Comanda Decor 2'!$D320,"")</f>
        <v/>
      </c>
      <c r="E293" s="3" t="str">
        <f>IF('Comanda Decor 2'!$E320&lt;&gt;0,'Comanda Decor 2'!$E320,"")</f>
        <v/>
      </c>
      <c r="F293" s="3" t="str">
        <f>IF('Comanda Decor 2'!$F320&lt;&gt;0,'Comanda Decor 2'!$F320,"")</f>
        <v/>
      </c>
      <c r="G293" s="3" t="str">
        <f>IF('Comanda Decor 2'!$C320="","",IF('Comanda Decor 2'!$G320="",1,0))</f>
        <v/>
      </c>
      <c r="H293" s="3" t="str">
        <f>VLOOKUP(IF('Comanda Decor 2'!$H320=1,'Comanda Decor 2'!$C$20,IF('Comanda Decor 2'!$H320=2,'Comanda Decor 2'!$C$21,IF('Comanda Decor 2'!$H320=3,'Comanda Decor 2'!$C$22,IF('Comanda Decor 2'!$H320=4,'Comanda Decor 2'!$C$23,IF('Comanda Decor 2'!$H320=5,'Comanda Decor 2'!$C$24,IF('Comanda Decor 2'!$H320=6,'Comanda Decor 2'!$C$25,"Blank")))))),'Corespondenta ABS denumire-cod'!A:B,2,0)</f>
        <v/>
      </c>
      <c r="I293" s="3" t="str">
        <f>VLOOKUP(IF('Comanda Decor 2'!$I320=1,'Comanda Decor 2'!$C$20,IF('Comanda Decor 2'!$I320=2,'Comanda Decor 2'!$C$21,IF('Comanda Decor 2'!$I320=3,'Comanda Decor 2'!$C$22,IF('Comanda Decor 2'!$I320=4,'Comanda Decor 2'!$C$23,IF('Comanda Decor 2'!$I320=5,'Comanda Decor 2'!$C$24,IF('Comanda Decor 2'!$I320=6,'Comanda Decor 2'!$C$25,"Blank")))))),'Corespondenta ABS denumire-cod'!A:B,2,0)</f>
        <v/>
      </c>
      <c r="J293" s="3" t="str">
        <f>VLOOKUP(IF('Comanda Decor 2'!$J320=1,'Comanda Decor 2'!$C$20,IF('Comanda Decor 2'!$J320=2,'Comanda Decor 2'!$C$21,IF('Comanda Decor 2'!$J320=3,'Comanda Decor 2'!$C$22,IF('Comanda Decor 2'!$J320=4,'Comanda Decor 2'!$C$23,IF('Comanda Decor 2'!$J320=5,'Comanda Decor 2'!$C$24,IF('Comanda Decor 2'!$J320=6,'Comanda Decor 2'!$C$25,"Blank")))))),'Corespondenta ABS denumire-cod'!A:B,2,0)</f>
        <v/>
      </c>
      <c r="K293" s="3" t="str">
        <f>VLOOKUP(IF('Comanda Decor 2'!$K320=1,'Comanda Decor 2'!$C$20,IF('Comanda Decor 2'!$K320=2,'Comanda Decor 2'!$C$21,IF('Comanda Decor 2'!$K320=3,'Comanda Decor 2'!$C$22,IF('Comanda Decor 2'!$K320=4,'Comanda Decor 2'!$C$23,IF('Comanda Decor 2'!$K320=5,'Comanda Decor 2'!$C$24,IF('Comanda Decor 2'!$K320=6,'Comanda Decor 2'!$C$25,"Blank")))))),'Corespondenta ABS denumire-cod'!A:B,2,0)</f>
        <v/>
      </c>
      <c r="L293" s="3" t="str">
        <f>IF('Comanda Decor 2'!$D320&lt;&gt;0,VLOOKUP('Formula Cant 2'!$E292,'Grafica Cant'!$E$2:$F$17,2,0),"")</f>
        <v/>
      </c>
      <c r="M293" s="3" t="str">
        <f>IF('Comanda Decor 2'!$C320&lt;&gt;"",IF('Comanda Decor 2'!$L320&lt;&gt;"",'Comanda Decor 2'!$L320,""),"")</f>
        <v/>
      </c>
      <c r="N293" s="3" t="str">
        <f>IF('Comanda Decor 2'!$C320&lt;&gt;"",IF('Comanda Decor 2'!$C$12&lt;&gt;"",'Comanda Decor 2'!$C$12,""),"")</f>
        <v/>
      </c>
      <c r="O293" s="7" t="str">
        <f>IF('Comanda Decor 2'!$C320&lt;&gt;"",IF('Comanda Decor 2'!$C$10&lt;&gt;"",'Comanda Decor 2'!$C$10,""),"")</f>
        <v/>
      </c>
    </row>
    <row r="294" spans="1:15" x14ac:dyDescent="0.3">
      <c r="A294" s="3">
        <v>292</v>
      </c>
      <c r="B294" s="3" t="str">
        <f>IF('Comanda Decor 2'!$B321&lt;&gt;"",'Comanda Decor 2'!$B321,"")</f>
        <v/>
      </c>
      <c r="C294" s="3" t="str">
        <f>IF('Comanda Decor 2'!$C321&lt;&gt;"",'Comanda Decor 2'!$C321,"")</f>
        <v/>
      </c>
      <c r="D294" s="3" t="str">
        <f>IF('Comanda Decor 2'!$D321&lt;&gt;0,'Comanda Decor 2'!$D321,"")</f>
        <v/>
      </c>
      <c r="E294" s="3" t="str">
        <f>IF('Comanda Decor 2'!$E321&lt;&gt;0,'Comanda Decor 2'!$E321,"")</f>
        <v/>
      </c>
      <c r="F294" s="3" t="str">
        <f>IF('Comanda Decor 2'!$F321&lt;&gt;0,'Comanda Decor 2'!$F321,"")</f>
        <v/>
      </c>
      <c r="G294" s="3" t="str">
        <f>IF('Comanda Decor 2'!$C321="","",IF('Comanda Decor 2'!$G321="",1,0))</f>
        <v/>
      </c>
      <c r="H294" s="3" t="str">
        <f>VLOOKUP(IF('Comanda Decor 2'!$H321=1,'Comanda Decor 2'!$C$20,IF('Comanda Decor 2'!$H321=2,'Comanda Decor 2'!$C$21,IF('Comanda Decor 2'!$H321=3,'Comanda Decor 2'!$C$22,IF('Comanda Decor 2'!$H321=4,'Comanda Decor 2'!$C$23,IF('Comanda Decor 2'!$H321=5,'Comanda Decor 2'!$C$24,IF('Comanda Decor 2'!$H321=6,'Comanda Decor 2'!$C$25,"Blank")))))),'Corespondenta ABS denumire-cod'!A:B,2,0)</f>
        <v/>
      </c>
      <c r="I294" s="3" t="str">
        <f>VLOOKUP(IF('Comanda Decor 2'!$I321=1,'Comanda Decor 2'!$C$20,IF('Comanda Decor 2'!$I321=2,'Comanda Decor 2'!$C$21,IF('Comanda Decor 2'!$I321=3,'Comanda Decor 2'!$C$22,IF('Comanda Decor 2'!$I321=4,'Comanda Decor 2'!$C$23,IF('Comanda Decor 2'!$I321=5,'Comanda Decor 2'!$C$24,IF('Comanda Decor 2'!$I321=6,'Comanda Decor 2'!$C$25,"Blank")))))),'Corespondenta ABS denumire-cod'!A:B,2,0)</f>
        <v/>
      </c>
      <c r="J294" s="3" t="str">
        <f>VLOOKUP(IF('Comanda Decor 2'!$J321=1,'Comanda Decor 2'!$C$20,IF('Comanda Decor 2'!$J321=2,'Comanda Decor 2'!$C$21,IF('Comanda Decor 2'!$J321=3,'Comanda Decor 2'!$C$22,IF('Comanda Decor 2'!$J321=4,'Comanda Decor 2'!$C$23,IF('Comanda Decor 2'!$J321=5,'Comanda Decor 2'!$C$24,IF('Comanda Decor 2'!$J321=6,'Comanda Decor 2'!$C$25,"Blank")))))),'Corespondenta ABS denumire-cod'!A:B,2,0)</f>
        <v/>
      </c>
      <c r="K294" s="3" t="str">
        <f>VLOOKUP(IF('Comanda Decor 2'!$K321=1,'Comanda Decor 2'!$C$20,IF('Comanda Decor 2'!$K321=2,'Comanda Decor 2'!$C$21,IF('Comanda Decor 2'!$K321=3,'Comanda Decor 2'!$C$22,IF('Comanda Decor 2'!$K321=4,'Comanda Decor 2'!$C$23,IF('Comanda Decor 2'!$K321=5,'Comanda Decor 2'!$C$24,IF('Comanda Decor 2'!$K321=6,'Comanda Decor 2'!$C$25,"Blank")))))),'Corespondenta ABS denumire-cod'!A:B,2,0)</f>
        <v/>
      </c>
      <c r="L294" s="3" t="str">
        <f>IF('Comanda Decor 2'!$D321&lt;&gt;0,VLOOKUP('Formula Cant 2'!$E293,'Grafica Cant'!$E$2:$F$17,2,0),"")</f>
        <v/>
      </c>
      <c r="M294" s="3" t="str">
        <f>IF('Comanda Decor 2'!$C321&lt;&gt;"",IF('Comanda Decor 2'!$L321&lt;&gt;"",'Comanda Decor 2'!$L321,""),"")</f>
        <v/>
      </c>
      <c r="N294" s="3" t="str">
        <f>IF('Comanda Decor 2'!$C321&lt;&gt;"",IF('Comanda Decor 2'!$C$12&lt;&gt;"",'Comanda Decor 2'!$C$12,""),"")</f>
        <v/>
      </c>
      <c r="O294" s="7" t="str">
        <f>IF('Comanda Decor 2'!$C321&lt;&gt;"",IF('Comanda Decor 2'!$C$10&lt;&gt;"",'Comanda Decor 2'!$C$10,""),"")</f>
        <v/>
      </c>
    </row>
    <row r="295" spans="1:15" x14ac:dyDescent="0.3">
      <c r="A295" s="3">
        <v>293</v>
      </c>
      <c r="B295" s="3" t="str">
        <f>IF('Comanda Decor 2'!$B322&lt;&gt;"",'Comanda Decor 2'!$B322,"")</f>
        <v/>
      </c>
      <c r="C295" s="3" t="str">
        <f>IF('Comanda Decor 2'!$C322&lt;&gt;"",'Comanda Decor 2'!$C322,"")</f>
        <v/>
      </c>
      <c r="D295" s="3" t="str">
        <f>IF('Comanda Decor 2'!$D322&lt;&gt;0,'Comanda Decor 2'!$D322,"")</f>
        <v/>
      </c>
      <c r="E295" s="3" t="str">
        <f>IF('Comanda Decor 2'!$E322&lt;&gt;0,'Comanda Decor 2'!$E322,"")</f>
        <v/>
      </c>
      <c r="F295" s="3" t="str">
        <f>IF('Comanda Decor 2'!$F322&lt;&gt;0,'Comanda Decor 2'!$F322,"")</f>
        <v/>
      </c>
      <c r="G295" s="3" t="str">
        <f>IF('Comanda Decor 2'!$C322="","",IF('Comanda Decor 2'!$G322="",1,0))</f>
        <v/>
      </c>
      <c r="H295" s="3" t="str">
        <f>VLOOKUP(IF('Comanda Decor 2'!$H322=1,'Comanda Decor 2'!$C$20,IF('Comanda Decor 2'!$H322=2,'Comanda Decor 2'!$C$21,IF('Comanda Decor 2'!$H322=3,'Comanda Decor 2'!$C$22,IF('Comanda Decor 2'!$H322=4,'Comanda Decor 2'!$C$23,IF('Comanda Decor 2'!$H322=5,'Comanda Decor 2'!$C$24,IF('Comanda Decor 2'!$H322=6,'Comanda Decor 2'!$C$25,"Blank")))))),'Corespondenta ABS denumire-cod'!A:B,2,0)</f>
        <v/>
      </c>
      <c r="I295" s="3" t="str">
        <f>VLOOKUP(IF('Comanda Decor 2'!$I322=1,'Comanda Decor 2'!$C$20,IF('Comanda Decor 2'!$I322=2,'Comanda Decor 2'!$C$21,IF('Comanda Decor 2'!$I322=3,'Comanda Decor 2'!$C$22,IF('Comanda Decor 2'!$I322=4,'Comanda Decor 2'!$C$23,IF('Comanda Decor 2'!$I322=5,'Comanda Decor 2'!$C$24,IF('Comanda Decor 2'!$I322=6,'Comanda Decor 2'!$C$25,"Blank")))))),'Corespondenta ABS denumire-cod'!A:B,2,0)</f>
        <v/>
      </c>
      <c r="J295" s="3" t="str">
        <f>VLOOKUP(IF('Comanda Decor 2'!$J322=1,'Comanda Decor 2'!$C$20,IF('Comanda Decor 2'!$J322=2,'Comanda Decor 2'!$C$21,IF('Comanda Decor 2'!$J322=3,'Comanda Decor 2'!$C$22,IF('Comanda Decor 2'!$J322=4,'Comanda Decor 2'!$C$23,IF('Comanda Decor 2'!$J322=5,'Comanda Decor 2'!$C$24,IF('Comanda Decor 2'!$J322=6,'Comanda Decor 2'!$C$25,"Blank")))))),'Corespondenta ABS denumire-cod'!A:B,2,0)</f>
        <v/>
      </c>
      <c r="K295" s="3" t="str">
        <f>VLOOKUP(IF('Comanda Decor 2'!$K322=1,'Comanda Decor 2'!$C$20,IF('Comanda Decor 2'!$K322=2,'Comanda Decor 2'!$C$21,IF('Comanda Decor 2'!$K322=3,'Comanda Decor 2'!$C$22,IF('Comanda Decor 2'!$K322=4,'Comanda Decor 2'!$C$23,IF('Comanda Decor 2'!$K322=5,'Comanda Decor 2'!$C$24,IF('Comanda Decor 2'!$K322=6,'Comanda Decor 2'!$C$25,"Blank")))))),'Corespondenta ABS denumire-cod'!A:B,2,0)</f>
        <v/>
      </c>
      <c r="L295" s="3" t="str">
        <f>IF('Comanda Decor 2'!$D322&lt;&gt;0,VLOOKUP('Formula Cant 2'!$E294,'Grafica Cant'!$E$2:$F$17,2,0),"")</f>
        <v/>
      </c>
      <c r="M295" s="3" t="str">
        <f>IF('Comanda Decor 2'!$C322&lt;&gt;"",IF('Comanda Decor 2'!$L322&lt;&gt;"",'Comanda Decor 2'!$L322,""),"")</f>
        <v/>
      </c>
      <c r="N295" s="3" t="str">
        <f>IF('Comanda Decor 2'!$C322&lt;&gt;"",IF('Comanda Decor 2'!$C$12&lt;&gt;"",'Comanda Decor 2'!$C$12,""),"")</f>
        <v/>
      </c>
      <c r="O295" s="7" t="str">
        <f>IF('Comanda Decor 2'!$C322&lt;&gt;"",IF('Comanda Decor 2'!$C$10&lt;&gt;"",'Comanda Decor 2'!$C$10,""),"")</f>
        <v/>
      </c>
    </row>
    <row r="296" spans="1:15" x14ac:dyDescent="0.3">
      <c r="A296" s="3">
        <v>294</v>
      </c>
      <c r="B296" s="3" t="str">
        <f>IF('Comanda Decor 2'!$B323&lt;&gt;"",'Comanda Decor 2'!$B323,"")</f>
        <v/>
      </c>
      <c r="C296" s="3" t="str">
        <f>IF('Comanda Decor 2'!$C323&lt;&gt;"",'Comanda Decor 2'!$C323,"")</f>
        <v/>
      </c>
      <c r="D296" s="3" t="str">
        <f>IF('Comanda Decor 2'!$D323&lt;&gt;0,'Comanda Decor 2'!$D323,"")</f>
        <v/>
      </c>
      <c r="E296" s="3" t="str">
        <f>IF('Comanda Decor 2'!$E323&lt;&gt;0,'Comanda Decor 2'!$E323,"")</f>
        <v/>
      </c>
      <c r="F296" s="3" t="str">
        <f>IF('Comanda Decor 2'!$F323&lt;&gt;0,'Comanda Decor 2'!$F323,"")</f>
        <v/>
      </c>
      <c r="G296" s="3" t="str">
        <f>IF('Comanda Decor 2'!$C323="","",IF('Comanda Decor 2'!$G323="",1,0))</f>
        <v/>
      </c>
      <c r="H296" s="3" t="str">
        <f>VLOOKUP(IF('Comanda Decor 2'!$H323=1,'Comanda Decor 2'!$C$20,IF('Comanda Decor 2'!$H323=2,'Comanda Decor 2'!$C$21,IF('Comanda Decor 2'!$H323=3,'Comanda Decor 2'!$C$22,IF('Comanda Decor 2'!$H323=4,'Comanda Decor 2'!$C$23,IF('Comanda Decor 2'!$H323=5,'Comanda Decor 2'!$C$24,IF('Comanda Decor 2'!$H323=6,'Comanda Decor 2'!$C$25,"Blank")))))),'Corespondenta ABS denumire-cod'!A:B,2,0)</f>
        <v/>
      </c>
      <c r="I296" s="3" t="str">
        <f>VLOOKUP(IF('Comanda Decor 2'!$I323=1,'Comanda Decor 2'!$C$20,IF('Comanda Decor 2'!$I323=2,'Comanda Decor 2'!$C$21,IF('Comanda Decor 2'!$I323=3,'Comanda Decor 2'!$C$22,IF('Comanda Decor 2'!$I323=4,'Comanda Decor 2'!$C$23,IF('Comanda Decor 2'!$I323=5,'Comanda Decor 2'!$C$24,IF('Comanda Decor 2'!$I323=6,'Comanda Decor 2'!$C$25,"Blank")))))),'Corespondenta ABS denumire-cod'!A:B,2,0)</f>
        <v/>
      </c>
      <c r="J296" s="3" t="str">
        <f>VLOOKUP(IF('Comanda Decor 2'!$J323=1,'Comanda Decor 2'!$C$20,IF('Comanda Decor 2'!$J323=2,'Comanda Decor 2'!$C$21,IF('Comanda Decor 2'!$J323=3,'Comanda Decor 2'!$C$22,IF('Comanda Decor 2'!$J323=4,'Comanda Decor 2'!$C$23,IF('Comanda Decor 2'!$J323=5,'Comanda Decor 2'!$C$24,IF('Comanda Decor 2'!$J323=6,'Comanda Decor 2'!$C$25,"Blank")))))),'Corespondenta ABS denumire-cod'!A:B,2,0)</f>
        <v/>
      </c>
      <c r="K296" s="3" t="str">
        <f>VLOOKUP(IF('Comanda Decor 2'!$K323=1,'Comanda Decor 2'!$C$20,IF('Comanda Decor 2'!$K323=2,'Comanda Decor 2'!$C$21,IF('Comanda Decor 2'!$K323=3,'Comanda Decor 2'!$C$22,IF('Comanda Decor 2'!$K323=4,'Comanda Decor 2'!$C$23,IF('Comanda Decor 2'!$K323=5,'Comanda Decor 2'!$C$24,IF('Comanda Decor 2'!$K323=6,'Comanda Decor 2'!$C$25,"Blank")))))),'Corespondenta ABS denumire-cod'!A:B,2,0)</f>
        <v/>
      </c>
      <c r="L296" s="3" t="str">
        <f>IF('Comanda Decor 2'!$D323&lt;&gt;0,VLOOKUP('Formula Cant 2'!$E295,'Grafica Cant'!$E$2:$F$17,2,0),"")</f>
        <v/>
      </c>
      <c r="M296" s="3" t="str">
        <f>IF('Comanda Decor 2'!$C323&lt;&gt;"",IF('Comanda Decor 2'!$L323&lt;&gt;"",'Comanda Decor 2'!$L323,""),"")</f>
        <v/>
      </c>
      <c r="N296" s="3" t="str">
        <f>IF('Comanda Decor 2'!$C323&lt;&gt;"",IF('Comanda Decor 2'!$C$12&lt;&gt;"",'Comanda Decor 2'!$C$12,""),"")</f>
        <v/>
      </c>
      <c r="O296" s="7" t="str">
        <f>IF('Comanda Decor 2'!$C323&lt;&gt;"",IF('Comanda Decor 2'!$C$10&lt;&gt;"",'Comanda Decor 2'!$C$10,""),"")</f>
        <v/>
      </c>
    </row>
    <row r="297" spans="1:15" x14ac:dyDescent="0.3">
      <c r="A297" s="3">
        <v>295</v>
      </c>
      <c r="B297" s="3" t="str">
        <f>IF('Comanda Decor 2'!$B324&lt;&gt;"",'Comanda Decor 2'!$B324,"")</f>
        <v/>
      </c>
      <c r="C297" s="3" t="str">
        <f>IF('Comanda Decor 2'!$C324&lt;&gt;"",'Comanda Decor 2'!$C324,"")</f>
        <v/>
      </c>
      <c r="D297" s="3" t="str">
        <f>IF('Comanda Decor 2'!$D324&lt;&gt;0,'Comanda Decor 2'!$D324,"")</f>
        <v/>
      </c>
      <c r="E297" s="3" t="str">
        <f>IF('Comanda Decor 2'!$E324&lt;&gt;0,'Comanda Decor 2'!$E324,"")</f>
        <v/>
      </c>
      <c r="F297" s="3" t="str">
        <f>IF('Comanda Decor 2'!$F324&lt;&gt;0,'Comanda Decor 2'!$F324,"")</f>
        <v/>
      </c>
      <c r="G297" s="3" t="str">
        <f>IF('Comanda Decor 2'!$C324="","",IF('Comanda Decor 2'!$G324="",1,0))</f>
        <v/>
      </c>
      <c r="H297" s="3" t="str">
        <f>VLOOKUP(IF('Comanda Decor 2'!$H324=1,'Comanda Decor 2'!$C$20,IF('Comanda Decor 2'!$H324=2,'Comanda Decor 2'!$C$21,IF('Comanda Decor 2'!$H324=3,'Comanda Decor 2'!$C$22,IF('Comanda Decor 2'!$H324=4,'Comanda Decor 2'!$C$23,IF('Comanda Decor 2'!$H324=5,'Comanda Decor 2'!$C$24,IF('Comanda Decor 2'!$H324=6,'Comanda Decor 2'!$C$25,"Blank")))))),'Corespondenta ABS denumire-cod'!A:B,2,0)</f>
        <v/>
      </c>
      <c r="I297" s="3" t="str">
        <f>VLOOKUP(IF('Comanda Decor 2'!$I324=1,'Comanda Decor 2'!$C$20,IF('Comanda Decor 2'!$I324=2,'Comanda Decor 2'!$C$21,IF('Comanda Decor 2'!$I324=3,'Comanda Decor 2'!$C$22,IF('Comanda Decor 2'!$I324=4,'Comanda Decor 2'!$C$23,IF('Comanda Decor 2'!$I324=5,'Comanda Decor 2'!$C$24,IF('Comanda Decor 2'!$I324=6,'Comanda Decor 2'!$C$25,"Blank")))))),'Corespondenta ABS denumire-cod'!A:B,2,0)</f>
        <v/>
      </c>
      <c r="J297" s="3" t="str">
        <f>VLOOKUP(IF('Comanda Decor 2'!$J324=1,'Comanda Decor 2'!$C$20,IF('Comanda Decor 2'!$J324=2,'Comanda Decor 2'!$C$21,IF('Comanda Decor 2'!$J324=3,'Comanda Decor 2'!$C$22,IF('Comanda Decor 2'!$J324=4,'Comanda Decor 2'!$C$23,IF('Comanda Decor 2'!$J324=5,'Comanda Decor 2'!$C$24,IF('Comanda Decor 2'!$J324=6,'Comanda Decor 2'!$C$25,"Blank")))))),'Corespondenta ABS denumire-cod'!A:B,2,0)</f>
        <v/>
      </c>
      <c r="K297" s="3" t="str">
        <f>VLOOKUP(IF('Comanda Decor 2'!$K324=1,'Comanda Decor 2'!$C$20,IF('Comanda Decor 2'!$K324=2,'Comanda Decor 2'!$C$21,IF('Comanda Decor 2'!$K324=3,'Comanda Decor 2'!$C$22,IF('Comanda Decor 2'!$K324=4,'Comanda Decor 2'!$C$23,IF('Comanda Decor 2'!$K324=5,'Comanda Decor 2'!$C$24,IF('Comanda Decor 2'!$K324=6,'Comanda Decor 2'!$C$25,"Blank")))))),'Corespondenta ABS denumire-cod'!A:B,2,0)</f>
        <v/>
      </c>
      <c r="L297" s="3" t="str">
        <f>IF('Comanda Decor 2'!$D324&lt;&gt;0,VLOOKUP('Formula Cant 2'!$E296,'Grafica Cant'!$E$2:$F$17,2,0),"")</f>
        <v/>
      </c>
      <c r="M297" s="3" t="str">
        <f>IF('Comanda Decor 2'!$C324&lt;&gt;"",IF('Comanda Decor 2'!$L324&lt;&gt;"",'Comanda Decor 2'!$L324,""),"")</f>
        <v/>
      </c>
      <c r="N297" s="3" t="str">
        <f>IF('Comanda Decor 2'!$C324&lt;&gt;"",IF('Comanda Decor 2'!$C$12&lt;&gt;"",'Comanda Decor 2'!$C$12,""),"")</f>
        <v/>
      </c>
      <c r="O297" s="7" t="str">
        <f>IF('Comanda Decor 2'!$C324&lt;&gt;"",IF('Comanda Decor 2'!$C$10&lt;&gt;"",'Comanda Decor 2'!$C$10,""),"")</f>
        <v/>
      </c>
    </row>
    <row r="298" spans="1:15" x14ac:dyDescent="0.3">
      <c r="A298" s="3">
        <v>296</v>
      </c>
      <c r="B298" s="3" t="str">
        <f>IF('Comanda Decor 2'!$B325&lt;&gt;"",'Comanda Decor 2'!$B325,"")</f>
        <v/>
      </c>
      <c r="C298" s="3" t="str">
        <f>IF('Comanda Decor 2'!$C325&lt;&gt;"",'Comanda Decor 2'!$C325,"")</f>
        <v/>
      </c>
      <c r="D298" s="3" t="str">
        <f>IF('Comanda Decor 2'!$D325&lt;&gt;0,'Comanda Decor 2'!$D325,"")</f>
        <v/>
      </c>
      <c r="E298" s="3" t="str">
        <f>IF('Comanda Decor 2'!$E325&lt;&gt;0,'Comanda Decor 2'!$E325,"")</f>
        <v/>
      </c>
      <c r="F298" s="3" t="str">
        <f>IF('Comanda Decor 2'!$F325&lt;&gt;0,'Comanda Decor 2'!$F325,"")</f>
        <v/>
      </c>
      <c r="G298" s="3" t="str">
        <f>IF('Comanda Decor 2'!$C325="","",IF('Comanda Decor 2'!$G325="",1,0))</f>
        <v/>
      </c>
      <c r="H298" s="3" t="str">
        <f>VLOOKUP(IF('Comanda Decor 2'!$H325=1,'Comanda Decor 2'!$C$20,IF('Comanda Decor 2'!$H325=2,'Comanda Decor 2'!$C$21,IF('Comanda Decor 2'!$H325=3,'Comanda Decor 2'!$C$22,IF('Comanda Decor 2'!$H325=4,'Comanda Decor 2'!$C$23,IF('Comanda Decor 2'!$H325=5,'Comanda Decor 2'!$C$24,IF('Comanda Decor 2'!$H325=6,'Comanda Decor 2'!$C$25,"Blank")))))),'Corespondenta ABS denumire-cod'!A:B,2,0)</f>
        <v/>
      </c>
      <c r="I298" s="3" t="str">
        <f>VLOOKUP(IF('Comanda Decor 2'!$I325=1,'Comanda Decor 2'!$C$20,IF('Comanda Decor 2'!$I325=2,'Comanda Decor 2'!$C$21,IF('Comanda Decor 2'!$I325=3,'Comanda Decor 2'!$C$22,IF('Comanda Decor 2'!$I325=4,'Comanda Decor 2'!$C$23,IF('Comanda Decor 2'!$I325=5,'Comanda Decor 2'!$C$24,IF('Comanda Decor 2'!$I325=6,'Comanda Decor 2'!$C$25,"Blank")))))),'Corespondenta ABS denumire-cod'!A:B,2,0)</f>
        <v/>
      </c>
      <c r="J298" s="3" t="str">
        <f>VLOOKUP(IF('Comanda Decor 2'!$J325=1,'Comanda Decor 2'!$C$20,IF('Comanda Decor 2'!$J325=2,'Comanda Decor 2'!$C$21,IF('Comanda Decor 2'!$J325=3,'Comanda Decor 2'!$C$22,IF('Comanda Decor 2'!$J325=4,'Comanda Decor 2'!$C$23,IF('Comanda Decor 2'!$J325=5,'Comanda Decor 2'!$C$24,IF('Comanda Decor 2'!$J325=6,'Comanda Decor 2'!$C$25,"Blank")))))),'Corespondenta ABS denumire-cod'!A:B,2,0)</f>
        <v/>
      </c>
      <c r="K298" s="3" t="str">
        <f>VLOOKUP(IF('Comanda Decor 2'!$K325=1,'Comanda Decor 2'!$C$20,IF('Comanda Decor 2'!$K325=2,'Comanda Decor 2'!$C$21,IF('Comanda Decor 2'!$K325=3,'Comanda Decor 2'!$C$22,IF('Comanda Decor 2'!$K325=4,'Comanda Decor 2'!$C$23,IF('Comanda Decor 2'!$K325=5,'Comanda Decor 2'!$C$24,IF('Comanda Decor 2'!$K325=6,'Comanda Decor 2'!$C$25,"Blank")))))),'Corespondenta ABS denumire-cod'!A:B,2,0)</f>
        <v/>
      </c>
      <c r="L298" s="3" t="str">
        <f>IF('Comanda Decor 2'!$D325&lt;&gt;0,VLOOKUP('Formula Cant 2'!$E297,'Grafica Cant'!$E$2:$F$17,2,0),"")</f>
        <v/>
      </c>
      <c r="M298" s="3" t="str">
        <f>IF('Comanda Decor 2'!$C325&lt;&gt;"",IF('Comanda Decor 2'!$L325&lt;&gt;"",'Comanda Decor 2'!$L325,""),"")</f>
        <v/>
      </c>
      <c r="N298" s="3" t="str">
        <f>IF('Comanda Decor 2'!$C325&lt;&gt;"",IF('Comanda Decor 2'!$C$12&lt;&gt;"",'Comanda Decor 2'!$C$12,""),"")</f>
        <v/>
      </c>
      <c r="O298" s="7" t="str">
        <f>IF('Comanda Decor 2'!$C325&lt;&gt;"",IF('Comanda Decor 2'!$C$10&lt;&gt;"",'Comanda Decor 2'!$C$10,""),"")</f>
        <v/>
      </c>
    </row>
    <row r="299" spans="1:15" x14ac:dyDescent="0.3">
      <c r="A299" s="3">
        <v>297</v>
      </c>
      <c r="B299" s="3" t="str">
        <f>IF('Comanda Decor 2'!$B326&lt;&gt;"",'Comanda Decor 2'!$B326,"")</f>
        <v/>
      </c>
      <c r="C299" s="3" t="str">
        <f>IF('Comanda Decor 2'!$C326&lt;&gt;"",'Comanda Decor 2'!$C326,"")</f>
        <v/>
      </c>
      <c r="D299" s="3" t="str">
        <f>IF('Comanda Decor 2'!$D326&lt;&gt;0,'Comanda Decor 2'!$D326,"")</f>
        <v/>
      </c>
      <c r="E299" s="3" t="str">
        <f>IF('Comanda Decor 2'!$E326&lt;&gt;0,'Comanda Decor 2'!$E326,"")</f>
        <v/>
      </c>
      <c r="F299" s="3" t="str">
        <f>IF('Comanda Decor 2'!$F326&lt;&gt;0,'Comanda Decor 2'!$F326,"")</f>
        <v/>
      </c>
      <c r="G299" s="3" t="str">
        <f>IF('Comanda Decor 2'!$C326="","",IF('Comanda Decor 2'!$G326="",1,0))</f>
        <v/>
      </c>
      <c r="H299" s="3" t="str">
        <f>VLOOKUP(IF('Comanda Decor 2'!$H326=1,'Comanda Decor 2'!$C$20,IF('Comanda Decor 2'!$H326=2,'Comanda Decor 2'!$C$21,IF('Comanda Decor 2'!$H326=3,'Comanda Decor 2'!$C$22,IF('Comanda Decor 2'!$H326=4,'Comanda Decor 2'!$C$23,IF('Comanda Decor 2'!$H326=5,'Comanda Decor 2'!$C$24,IF('Comanda Decor 2'!$H326=6,'Comanda Decor 2'!$C$25,"Blank")))))),'Corespondenta ABS denumire-cod'!A:B,2,0)</f>
        <v/>
      </c>
      <c r="I299" s="3" t="str">
        <f>VLOOKUP(IF('Comanda Decor 2'!$I326=1,'Comanda Decor 2'!$C$20,IF('Comanda Decor 2'!$I326=2,'Comanda Decor 2'!$C$21,IF('Comanda Decor 2'!$I326=3,'Comanda Decor 2'!$C$22,IF('Comanda Decor 2'!$I326=4,'Comanda Decor 2'!$C$23,IF('Comanda Decor 2'!$I326=5,'Comanda Decor 2'!$C$24,IF('Comanda Decor 2'!$I326=6,'Comanda Decor 2'!$C$25,"Blank")))))),'Corespondenta ABS denumire-cod'!A:B,2,0)</f>
        <v/>
      </c>
      <c r="J299" s="3" t="str">
        <f>VLOOKUP(IF('Comanda Decor 2'!$J326=1,'Comanda Decor 2'!$C$20,IF('Comanda Decor 2'!$J326=2,'Comanda Decor 2'!$C$21,IF('Comanda Decor 2'!$J326=3,'Comanda Decor 2'!$C$22,IF('Comanda Decor 2'!$J326=4,'Comanda Decor 2'!$C$23,IF('Comanda Decor 2'!$J326=5,'Comanda Decor 2'!$C$24,IF('Comanda Decor 2'!$J326=6,'Comanda Decor 2'!$C$25,"Blank")))))),'Corespondenta ABS denumire-cod'!A:B,2,0)</f>
        <v/>
      </c>
      <c r="K299" s="3" t="str">
        <f>VLOOKUP(IF('Comanda Decor 2'!$K326=1,'Comanda Decor 2'!$C$20,IF('Comanda Decor 2'!$K326=2,'Comanda Decor 2'!$C$21,IF('Comanda Decor 2'!$K326=3,'Comanda Decor 2'!$C$22,IF('Comanda Decor 2'!$K326=4,'Comanda Decor 2'!$C$23,IF('Comanda Decor 2'!$K326=5,'Comanda Decor 2'!$C$24,IF('Comanda Decor 2'!$K326=6,'Comanda Decor 2'!$C$25,"Blank")))))),'Corespondenta ABS denumire-cod'!A:B,2,0)</f>
        <v/>
      </c>
      <c r="L299" s="3" t="str">
        <f>IF('Comanda Decor 2'!$D326&lt;&gt;0,VLOOKUP('Formula Cant 2'!$E298,'Grafica Cant'!$E$2:$F$17,2,0),"")</f>
        <v/>
      </c>
      <c r="M299" s="3" t="str">
        <f>IF('Comanda Decor 2'!$C326&lt;&gt;"",IF('Comanda Decor 2'!$L326&lt;&gt;"",'Comanda Decor 2'!$L326,""),"")</f>
        <v/>
      </c>
      <c r="N299" s="3" t="str">
        <f>IF('Comanda Decor 2'!$C326&lt;&gt;"",IF('Comanda Decor 2'!$C$12&lt;&gt;"",'Comanda Decor 2'!$C$12,""),"")</f>
        <v/>
      </c>
      <c r="O299" s="7" t="str">
        <f>IF('Comanda Decor 2'!$C326&lt;&gt;"",IF('Comanda Decor 2'!$C$10&lt;&gt;"",'Comanda Decor 2'!$C$10,""),"")</f>
        <v/>
      </c>
    </row>
    <row r="300" spans="1:15" x14ac:dyDescent="0.3">
      <c r="A300" s="3">
        <v>298</v>
      </c>
      <c r="B300" s="3" t="str">
        <f>IF('Comanda Decor 2'!$B327&lt;&gt;"",'Comanda Decor 2'!$B327,"")</f>
        <v/>
      </c>
      <c r="C300" s="3" t="str">
        <f>IF('Comanda Decor 2'!$C327&lt;&gt;"",'Comanda Decor 2'!$C327,"")</f>
        <v/>
      </c>
      <c r="D300" s="3" t="str">
        <f>IF('Comanda Decor 2'!$D327&lt;&gt;0,'Comanda Decor 2'!$D327,"")</f>
        <v/>
      </c>
      <c r="E300" s="3" t="str">
        <f>IF('Comanda Decor 2'!$E327&lt;&gt;0,'Comanda Decor 2'!$E327,"")</f>
        <v/>
      </c>
      <c r="F300" s="3" t="str">
        <f>IF('Comanda Decor 2'!$F327&lt;&gt;0,'Comanda Decor 2'!$F327,"")</f>
        <v/>
      </c>
      <c r="G300" s="3" t="str">
        <f>IF('Comanda Decor 2'!$C327="","",IF('Comanda Decor 2'!$G327="",1,0))</f>
        <v/>
      </c>
      <c r="H300" s="3" t="str">
        <f>VLOOKUP(IF('Comanda Decor 2'!$H327=1,'Comanda Decor 2'!$C$20,IF('Comanda Decor 2'!$H327=2,'Comanda Decor 2'!$C$21,IF('Comanda Decor 2'!$H327=3,'Comanda Decor 2'!$C$22,IF('Comanda Decor 2'!$H327=4,'Comanda Decor 2'!$C$23,IF('Comanda Decor 2'!$H327=5,'Comanda Decor 2'!$C$24,IF('Comanda Decor 2'!$H327=6,'Comanda Decor 2'!$C$25,"Blank")))))),'Corespondenta ABS denumire-cod'!A:B,2,0)</f>
        <v/>
      </c>
      <c r="I300" s="3" t="str">
        <f>VLOOKUP(IF('Comanda Decor 2'!$I327=1,'Comanda Decor 2'!$C$20,IF('Comanda Decor 2'!$I327=2,'Comanda Decor 2'!$C$21,IF('Comanda Decor 2'!$I327=3,'Comanda Decor 2'!$C$22,IF('Comanda Decor 2'!$I327=4,'Comanda Decor 2'!$C$23,IF('Comanda Decor 2'!$I327=5,'Comanda Decor 2'!$C$24,IF('Comanda Decor 2'!$I327=6,'Comanda Decor 2'!$C$25,"Blank")))))),'Corespondenta ABS denumire-cod'!A:B,2,0)</f>
        <v/>
      </c>
      <c r="J300" s="3" t="str">
        <f>VLOOKUP(IF('Comanda Decor 2'!$J327=1,'Comanda Decor 2'!$C$20,IF('Comanda Decor 2'!$J327=2,'Comanda Decor 2'!$C$21,IF('Comanda Decor 2'!$J327=3,'Comanda Decor 2'!$C$22,IF('Comanda Decor 2'!$J327=4,'Comanda Decor 2'!$C$23,IF('Comanda Decor 2'!$J327=5,'Comanda Decor 2'!$C$24,IF('Comanda Decor 2'!$J327=6,'Comanda Decor 2'!$C$25,"Blank")))))),'Corespondenta ABS denumire-cod'!A:B,2,0)</f>
        <v/>
      </c>
      <c r="K300" s="3" t="str">
        <f>VLOOKUP(IF('Comanda Decor 2'!$K327=1,'Comanda Decor 2'!$C$20,IF('Comanda Decor 2'!$K327=2,'Comanda Decor 2'!$C$21,IF('Comanda Decor 2'!$K327=3,'Comanda Decor 2'!$C$22,IF('Comanda Decor 2'!$K327=4,'Comanda Decor 2'!$C$23,IF('Comanda Decor 2'!$K327=5,'Comanda Decor 2'!$C$24,IF('Comanda Decor 2'!$K327=6,'Comanda Decor 2'!$C$25,"Blank")))))),'Corespondenta ABS denumire-cod'!A:B,2,0)</f>
        <v/>
      </c>
      <c r="L300" s="3" t="str">
        <f>IF('Comanda Decor 2'!$D327&lt;&gt;0,VLOOKUP('Formula Cant 2'!$E299,'Grafica Cant'!$E$2:$F$17,2,0),"")</f>
        <v/>
      </c>
      <c r="M300" s="3" t="str">
        <f>IF('Comanda Decor 2'!$C327&lt;&gt;"",IF('Comanda Decor 2'!$L327&lt;&gt;"",'Comanda Decor 2'!$L327,""),"")</f>
        <v/>
      </c>
      <c r="N300" s="3" t="str">
        <f>IF('Comanda Decor 2'!$C327&lt;&gt;"",IF('Comanda Decor 2'!$C$12&lt;&gt;"",'Comanda Decor 2'!$C$12,""),"")</f>
        <v/>
      </c>
      <c r="O300" s="7" t="str">
        <f>IF('Comanda Decor 2'!$C327&lt;&gt;"",IF('Comanda Decor 2'!$C$10&lt;&gt;"",'Comanda Decor 2'!$C$10,""),"")</f>
        <v/>
      </c>
    </row>
    <row r="301" spans="1:15" x14ac:dyDescent="0.3">
      <c r="A301" s="3">
        <v>299</v>
      </c>
      <c r="B301" s="3" t="str">
        <f>IF('Comanda Decor 2'!$B328&lt;&gt;"",'Comanda Decor 2'!$B328,"")</f>
        <v/>
      </c>
      <c r="C301" s="3" t="str">
        <f>IF('Comanda Decor 2'!$C328&lt;&gt;"",'Comanda Decor 2'!$C328,"")</f>
        <v/>
      </c>
      <c r="D301" s="3" t="str">
        <f>IF('Comanda Decor 2'!$D328&lt;&gt;0,'Comanda Decor 2'!$D328,"")</f>
        <v/>
      </c>
      <c r="E301" s="3" t="str">
        <f>IF('Comanda Decor 2'!$E328&lt;&gt;0,'Comanda Decor 2'!$E328,"")</f>
        <v/>
      </c>
      <c r="F301" s="3" t="str">
        <f>IF('Comanda Decor 2'!$F328&lt;&gt;0,'Comanda Decor 2'!$F328,"")</f>
        <v/>
      </c>
      <c r="G301" s="3" t="str">
        <f>IF('Comanda Decor 2'!$C328="","",IF('Comanda Decor 2'!$G328="",1,0))</f>
        <v/>
      </c>
      <c r="H301" s="3" t="str">
        <f>VLOOKUP(IF('Comanda Decor 2'!$H328=1,'Comanda Decor 2'!$C$20,IF('Comanda Decor 2'!$H328=2,'Comanda Decor 2'!$C$21,IF('Comanda Decor 2'!$H328=3,'Comanda Decor 2'!$C$22,IF('Comanda Decor 2'!$H328=4,'Comanda Decor 2'!$C$23,IF('Comanda Decor 2'!$H328=5,'Comanda Decor 2'!$C$24,IF('Comanda Decor 2'!$H328=6,'Comanda Decor 2'!$C$25,"Blank")))))),'Corespondenta ABS denumire-cod'!A:B,2,0)</f>
        <v/>
      </c>
      <c r="I301" s="3" t="str">
        <f>VLOOKUP(IF('Comanda Decor 2'!$I328=1,'Comanda Decor 2'!$C$20,IF('Comanda Decor 2'!$I328=2,'Comanda Decor 2'!$C$21,IF('Comanda Decor 2'!$I328=3,'Comanda Decor 2'!$C$22,IF('Comanda Decor 2'!$I328=4,'Comanda Decor 2'!$C$23,IF('Comanda Decor 2'!$I328=5,'Comanda Decor 2'!$C$24,IF('Comanda Decor 2'!$I328=6,'Comanda Decor 2'!$C$25,"Blank")))))),'Corespondenta ABS denumire-cod'!A:B,2,0)</f>
        <v/>
      </c>
      <c r="J301" s="3" t="str">
        <f>VLOOKUP(IF('Comanda Decor 2'!$J328=1,'Comanda Decor 2'!$C$20,IF('Comanda Decor 2'!$J328=2,'Comanda Decor 2'!$C$21,IF('Comanda Decor 2'!$J328=3,'Comanda Decor 2'!$C$22,IF('Comanda Decor 2'!$J328=4,'Comanda Decor 2'!$C$23,IF('Comanda Decor 2'!$J328=5,'Comanda Decor 2'!$C$24,IF('Comanda Decor 2'!$J328=6,'Comanda Decor 2'!$C$25,"Blank")))))),'Corespondenta ABS denumire-cod'!A:B,2,0)</f>
        <v/>
      </c>
      <c r="K301" s="3" t="str">
        <f>VLOOKUP(IF('Comanda Decor 2'!$K328=1,'Comanda Decor 2'!$C$20,IF('Comanda Decor 2'!$K328=2,'Comanda Decor 2'!$C$21,IF('Comanda Decor 2'!$K328=3,'Comanda Decor 2'!$C$22,IF('Comanda Decor 2'!$K328=4,'Comanda Decor 2'!$C$23,IF('Comanda Decor 2'!$K328=5,'Comanda Decor 2'!$C$24,IF('Comanda Decor 2'!$K328=6,'Comanda Decor 2'!$C$25,"Blank")))))),'Corespondenta ABS denumire-cod'!A:B,2,0)</f>
        <v/>
      </c>
      <c r="L301" s="3" t="str">
        <f>IF('Comanda Decor 2'!$D328&lt;&gt;0,VLOOKUP('Formula Cant 2'!$E300,'Grafica Cant'!$E$2:$F$17,2,0),"")</f>
        <v/>
      </c>
      <c r="M301" s="3" t="str">
        <f>IF('Comanda Decor 2'!$C328&lt;&gt;"",IF('Comanda Decor 2'!$L328&lt;&gt;"",'Comanda Decor 2'!$L328,""),"")</f>
        <v/>
      </c>
      <c r="N301" s="3" t="str">
        <f>IF('Comanda Decor 2'!$C328&lt;&gt;"",IF('Comanda Decor 2'!$C$12&lt;&gt;"",'Comanda Decor 2'!$C$12,""),"")</f>
        <v/>
      </c>
      <c r="O301" s="7" t="str">
        <f>IF('Comanda Decor 2'!$C328&lt;&gt;"",IF('Comanda Decor 2'!$C$10&lt;&gt;"",'Comanda Decor 2'!$C$10,""),"")</f>
        <v/>
      </c>
    </row>
    <row r="302" spans="1:15" x14ac:dyDescent="0.3">
      <c r="A302" s="3">
        <v>300</v>
      </c>
      <c r="B302" s="3" t="str">
        <f>IF('Comanda Decor 2'!$B329&lt;&gt;"",'Comanda Decor 2'!$B329,"")</f>
        <v/>
      </c>
      <c r="C302" s="3" t="str">
        <f>IF('Comanda Decor 2'!$C329&lt;&gt;"",'Comanda Decor 2'!$C329,"")</f>
        <v/>
      </c>
      <c r="D302" s="3" t="str">
        <f>IF('Comanda Decor 2'!$D329&lt;&gt;0,'Comanda Decor 2'!$D329,"")</f>
        <v/>
      </c>
      <c r="E302" s="3" t="str">
        <f>IF('Comanda Decor 2'!$E329&lt;&gt;0,'Comanda Decor 2'!$E329,"")</f>
        <v/>
      </c>
      <c r="F302" s="3" t="str">
        <f>IF('Comanda Decor 2'!$F329&lt;&gt;0,'Comanda Decor 2'!$F329,"")</f>
        <v/>
      </c>
      <c r="G302" s="3" t="str">
        <f>IF('Comanda Decor 2'!$C329="","",IF('Comanda Decor 2'!$G329="",1,0))</f>
        <v/>
      </c>
      <c r="H302" s="3" t="str">
        <f>VLOOKUP(IF('Comanda Decor 2'!$H329=1,'Comanda Decor 2'!$C$20,IF('Comanda Decor 2'!$H329=2,'Comanda Decor 2'!$C$21,IF('Comanda Decor 2'!$H329=3,'Comanda Decor 2'!$C$22,IF('Comanda Decor 2'!$H329=4,'Comanda Decor 2'!$C$23,IF('Comanda Decor 2'!$H329=5,'Comanda Decor 2'!$C$24,IF('Comanda Decor 2'!$H329=6,'Comanda Decor 2'!$C$25,"Blank")))))),'Corespondenta ABS denumire-cod'!A:B,2,0)</f>
        <v/>
      </c>
      <c r="I302" s="3" t="str">
        <f>VLOOKUP(IF('Comanda Decor 2'!$I329=1,'Comanda Decor 2'!$C$20,IF('Comanda Decor 2'!$I329=2,'Comanda Decor 2'!$C$21,IF('Comanda Decor 2'!$I329=3,'Comanda Decor 2'!$C$22,IF('Comanda Decor 2'!$I329=4,'Comanda Decor 2'!$C$23,IF('Comanda Decor 2'!$I329=5,'Comanda Decor 2'!$C$24,IF('Comanda Decor 2'!$I329=6,'Comanda Decor 2'!$C$25,"Blank")))))),'Corespondenta ABS denumire-cod'!A:B,2,0)</f>
        <v/>
      </c>
      <c r="J302" s="3" t="str">
        <f>VLOOKUP(IF('Comanda Decor 2'!$J329=1,'Comanda Decor 2'!$C$20,IF('Comanda Decor 2'!$J329=2,'Comanda Decor 2'!$C$21,IF('Comanda Decor 2'!$J329=3,'Comanda Decor 2'!$C$22,IF('Comanda Decor 2'!$J329=4,'Comanda Decor 2'!$C$23,IF('Comanda Decor 2'!$J329=5,'Comanda Decor 2'!$C$24,IF('Comanda Decor 2'!$J329=6,'Comanda Decor 2'!$C$25,"Blank")))))),'Corespondenta ABS denumire-cod'!A:B,2,0)</f>
        <v/>
      </c>
      <c r="K302" s="3" t="str">
        <f>VLOOKUP(IF('Comanda Decor 2'!$K329=1,'Comanda Decor 2'!$C$20,IF('Comanda Decor 2'!$K329=2,'Comanda Decor 2'!$C$21,IF('Comanda Decor 2'!$K329=3,'Comanda Decor 2'!$C$22,IF('Comanda Decor 2'!$K329=4,'Comanda Decor 2'!$C$23,IF('Comanda Decor 2'!$K329=5,'Comanda Decor 2'!$C$24,IF('Comanda Decor 2'!$K329=6,'Comanda Decor 2'!$C$25,"Blank")))))),'Corespondenta ABS denumire-cod'!A:B,2,0)</f>
        <v/>
      </c>
      <c r="L302" s="3" t="str">
        <f>IF('Comanda Decor 2'!$D329&lt;&gt;0,VLOOKUP('Formula Cant 2'!$E301,'Grafica Cant'!$E$2:$F$17,2,0),"")</f>
        <v/>
      </c>
      <c r="M302" s="3" t="str">
        <f>IF('Comanda Decor 2'!$C329&lt;&gt;"",IF('Comanda Decor 2'!$L329&lt;&gt;"",'Comanda Decor 2'!$L329,""),"")</f>
        <v/>
      </c>
      <c r="N302" s="3" t="str">
        <f>IF('Comanda Decor 2'!$C329&lt;&gt;"",IF('Comanda Decor 2'!$C$12&lt;&gt;"",'Comanda Decor 2'!$C$12,""),"")</f>
        <v/>
      </c>
      <c r="O302" s="7" t="str">
        <f>IF('Comanda Decor 2'!$C329&lt;&gt;"",IF('Comanda Decor 2'!$C$10&lt;&gt;"",'Comanda Decor 2'!$C$10,""),"")</f>
        <v/>
      </c>
    </row>
  </sheetData>
  <mergeCells count="12">
    <mergeCell ref="O1:O2"/>
    <mergeCell ref="A1:A2"/>
    <mergeCell ref="B1:B2"/>
    <mergeCell ref="C1:C2"/>
    <mergeCell ref="D1:D2"/>
    <mergeCell ref="E1:E2"/>
    <mergeCell ref="F1:F2"/>
    <mergeCell ref="G1:G2"/>
    <mergeCell ref="H1:K1"/>
    <mergeCell ref="L1:L2"/>
    <mergeCell ref="M1:M2"/>
    <mergeCell ref="N1:N2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4389-6A34-45DD-AD8E-46A84C2F3F7E}">
  <sheetPr codeName="Sheet1"/>
  <dimension ref="A1:B1992"/>
  <sheetViews>
    <sheetView topLeftCell="A1964" workbookViewId="0">
      <selection sqref="A1:B1992"/>
    </sheetView>
  </sheetViews>
  <sheetFormatPr defaultRowHeight="14.4" x14ac:dyDescent="0.3"/>
  <cols>
    <col min="1" max="1" width="48.33203125" bestFit="1" customWidth="1"/>
    <col min="2" max="2" width="34.44140625" bestFit="1" customWidth="1"/>
    <col min="3" max="3" width="48.33203125" bestFit="1" customWidth="1"/>
  </cols>
  <sheetData>
    <row r="1" spans="1:2" ht="15" thickBot="1" x14ac:dyDescent="0.35">
      <c r="A1" s="1" t="s">
        <v>2594</v>
      </c>
      <c r="B1" s="1" t="s">
        <v>2593</v>
      </c>
    </row>
    <row r="2" spans="1:2" x14ac:dyDescent="0.3">
      <c r="A2" s="56" t="s">
        <v>2951</v>
      </c>
      <c r="B2" s="57" t="str">
        <f>""</f>
        <v/>
      </c>
    </row>
    <row r="3" spans="1:2" x14ac:dyDescent="0.3">
      <c r="A3" s="58" t="s">
        <v>725</v>
      </c>
      <c r="B3" s="59" t="s">
        <v>725</v>
      </c>
    </row>
    <row r="4" spans="1:2" x14ac:dyDescent="0.3">
      <c r="A4" s="58" t="s">
        <v>1267</v>
      </c>
      <c r="B4" s="59" t="s">
        <v>1267</v>
      </c>
    </row>
    <row r="5" spans="1:2" ht="15" thickBot="1" x14ac:dyDescent="0.35">
      <c r="A5" s="58" t="s">
        <v>5325</v>
      </c>
      <c r="B5" s="59" t="s">
        <v>5325</v>
      </c>
    </row>
    <row r="6" spans="1:2" x14ac:dyDescent="0.3">
      <c r="A6" s="56" t="s">
        <v>5332</v>
      </c>
      <c r="B6" s="57" t="s">
        <v>1963</v>
      </c>
    </row>
    <row r="7" spans="1:2" x14ac:dyDescent="0.3">
      <c r="A7" s="58" t="s">
        <v>5333</v>
      </c>
      <c r="B7" s="59" t="s">
        <v>1964</v>
      </c>
    </row>
    <row r="8" spans="1:2" x14ac:dyDescent="0.3">
      <c r="A8" s="58" t="s">
        <v>5334</v>
      </c>
      <c r="B8" s="59" t="s">
        <v>1965</v>
      </c>
    </row>
    <row r="9" spans="1:2" x14ac:dyDescent="0.3">
      <c r="A9" s="58" t="s">
        <v>5335</v>
      </c>
      <c r="B9" s="59" t="s">
        <v>1966</v>
      </c>
    </row>
    <row r="10" spans="1:2" x14ac:dyDescent="0.3">
      <c r="A10" s="58" t="s">
        <v>2598</v>
      </c>
      <c r="B10" s="59" t="s">
        <v>1968</v>
      </c>
    </row>
    <row r="11" spans="1:2" x14ac:dyDescent="0.3">
      <c r="A11" s="58" t="s">
        <v>2599</v>
      </c>
      <c r="B11" s="59" t="s">
        <v>1969</v>
      </c>
    </row>
    <row r="12" spans="1:2" x14ac:dyDescent="0.3">
      <c r="A12" s="58" t="s">
        <v>2600</v>
      </c>
      <c r="B12" s="59" t="s">
        <v>1970</v>
      </c>
    </row>
    <row r="13" spans="1:2" x14ac:dyDescent="0.3">
      <c r="A13" s="58" t="s">
        <v>2601</v>
      </c>
      <c r="B13" s="59" t="s">
        <v>1971</v>
      </c>
    </row>
    <row r="14" spans="1:2" x14ac:dyDescent="0.3">
      <c r="A14" s="58" t="s">
        <v>2602</v>
      </c>
      <c r="B14" s="59" t="s">
        <v>321</v>
      </c>
    </row>
    <row r="15" spans="1:2" x14ac:dyDescent="0.3">
      <c r="A15" s="58" t="s">
        <v>2603</v>
      </c>
      <c r="B15" s="59" t="s">
        <v>322</v>
      </c>
    </row>
    <row r="16" spans="1:2" x14ac:dyDescent="0.3">
      <c r="A16" s="58" t="s">
        <v>2604</v>
      </c>
      <c r="B16" s="59" t="s">
        <v>323</v>
      </c>
    </row>
    <row r="17" spans="1:2" x14ac:dyDescent="0.3">
      <c r="A17" s="58" t="s">
        <v>2605</v>
      </c>
      <c r="B17" s="59" t="s">
        <v>324</v>
      </c>
    </row>
    <row r="18" spans="1:2" x14ac:dyDescent="0.3">
      <c r="A18" s="58" t="s">
        <v>2606</v>
      </c>
      <c r="B18" s="59" t="s">
        <v>1800</v>
      </c>
    </row>
    <row r="19" spans="1:2" x14ac:dyDescent="0.3">
      <c r="A19" s="58" t="s">
        <v>2607</v>
      </c>
      <c r="B19" s="59" t="s">
        <v>1801</v>
      </c>
    </row>
    <row r="20" spans="1:2" x14ac:dyDescent="0.3">
      <c r="A20" s="58" t="s">
        <v>2608</v>
      </c>
      <c r="B20" s="59" t="s">
        <v>1476</v>
      </c>
    </row>
    <row r="21" spans="1:2" x14ac:dyDescent="0.3">
      <c r="A21" s="58" t="s">
        <v>2609</v>
      </c>
      <c r="B21" s="59" t="s">
        <v>1477</v>
      </c>
    </row>
    <row r="22" spans="1:2" x14ac:dyDescent="0.3">
      <c r="A22" s="58" t="s">
        <v>5243</v>
      </c>
      <c r="B22" s="59" t="s">
        <v>5247</v>
      </c>
    </row>
    <row r="23" spans="1:2" x14ac:dyDescent="0.3">
      <c r="A23" s="58" t="s">
        <v>5244</v>
      </c>
      <c r="B23" s="59" t="s">
        <v>5248</v>
      </c>
    </row>
    <row r="24" spans="1:2" x14ac:dyDescent="0.3">
      <c r="A24" s="58" t="s">
        <v>5245</v>
      </c>
      <c r="B24" s="59" t="s">
        <v>5249</v>
      </c>
    </row>
    <row r="25" spans="1:2" x14ac:dyDescent="0.3">
      <c r="A25" s="58" t="s">
        <v>5246</v>
      </c>
      <c r="B25" s="59" t="s">
        <v>5250</v>
      </c>
    </row>
    <row r="26" spans="1:2" x14ac:dyDescent="0.3">
      <c r="A26" s="58" t="s">
        <v>2610</v>
      </c>
      <c r="B26" s="59" t="s">
        <v>708</v>
      </c>
    </row>
    <row r="27" spans="1:2" x14ac:dyDescent="0.3">
      <c r="A27" s="58" t="s">
        <v>2611</v>
      </c>
      <c r="B27" s="59" t="s">
        <v>709</v>
      </c>
    </row>
    <row r="28" spans="1:2" x14ac:dyDescent="0.3">
      <c r="A28" s="58" t="s">
        <v>2612</v>
      </c>
      <c r="B28" s="59" t="s">
        <v>1951</v>
      </c>
    </row>
    <row r="29" spans="1:2" x14ac:dyDescent="0.3">
      <c r="A29" s="58" t="s">
        <v>2613</v>
      </c>
      <c r="B29" s="59" t="s">
        <v>1952</v>
      </c>
    </row>
    <row r="30" spans="1:2" x14ac:dyDescent="0.3">
      <c r="A30" s="58" t="s">
        <v>2614</v>
      </c>
      <c r="B30" s="59" t="s">
        <v>1953</v>
      </c>
    </row>
    <row r="31" spans="1:2" x14ac:dyDescent="0.3">
      <c r="A31" s="58" t="s">
        <v>2615</v>
      </c>
      <c r="B31" s="59" t="s">
        <v>1954</v>
      </c>
    </row>
    <row r="32" spans="1:2" x14ac:dyDescent="0.3">
      <c r="A32" s="58" t="s">
        <v>2616</v>
      </c>
      <c r="B32" s="59" t="s">
        <v>1955</v>
      </c>
    </row>
    <row r="33" spans="1:2" x14ac:dyDescent="0.3">
      <c r="A33" s="58" t="s">
        <v>2617</v>
      </c>
      <c r="B33" s="59" t="s">
        <v>1956</v>
      </c>
    </row>
    <row r="34" spans="1:2" x14ac:dyDescent="0.3">
      <c r="A34" s="58" t="s">
        <v>2618</v>
      </c>
      <c r="B34" s="59" t="s">
        <v>1957</v>
      </c>
    </row>
    <row r="35" spans="1:2" x14ac:dyDescent="0.3">
      <c r="A35" s="58" t="s">
        <v>5331</v>
      </c>
      <c r="B35" s="59" t="s">
        <v>1967</v>
      </c>
    </row>
    <row r="36" spans="1:2" x14ac:dyDescent="0.3">
      <c r="A36" s="58" t="s">
        <v>2619</v>
      </c>
      <c r="B36" s="59" t="s">
        <v>1958</v>
      </c>
    </row>
    <row r="37" spans="1:2" x14ac:dyDescent="0.3">
      <c r="A37" s="58" t="s">
        <v>2620</v>
      </c>
      <c r="B37" s="59" t="s">
        <v>325</v>
      </c>
    </row>
    <row r="38" spans="1:2" x14ac:dyDescent="0.3">
      <c r="A38" s="58" t="s">
        <v>2621</v>
      </c>
      <c r="B38" s="59" t="s">
        <v>1060</v>
      </c>
    </row>
    <row r="39" spans="1:2" x14ac:dyDescent="0.3">
      <c r="A39" s="58" t="s">
        <v>2622</v>
      </c>
      <c r="B39" s="59" t="s">
        <v>326</v>
      </c>
    </row>
    <row r="40" spans="1:2" x14ac:dyDescent="0.3">
      <c r="A40" s="58" t="s">
        <v>2623</v>
      </c>
      <c r="B40" s="59" t="s">
        <v>327</v>
      </c>
    </row>
    <row r="41" spans="1:2" x14ac:dyDescent="0.3">
      <c r="A41" s="58" t="s">
        <v>2624</v>
      </c>
      <c r="B41" s="59" t="s">
        <v>328</v>
      </c>
    </row>
    <row r="42" spans="1:2" x14ac:dyDescent="0.3">
      <c r="A42" s="58" t="s">
        <v>2625</v>
      </c>
      <c r="B42" s="59" t="s">
        <v>655</v>
      </c>
    </row>
    <row r="43" spans="1:2" x14ac:dyDescent="0.3">
      <c r="A43" s="58" t="s">
        <v>2626</v>
      </c>
      <c r="B43" s="59" t="s">
        <v>1802</v>
      </c>
    </row>
    <row r="44" spans="1:2" x14ac:dyDescent="0.3">
      <c r="A44" s="58" t="s">
        <v>2627</v>
      </c>
      <c r="B44" s="59" t="s">
        <v>656</v>
      </c>
    </row>
    <row r="45" spans="1:2" x14ac:dyDescent="0.3">
      <c r="A45" s="58" t="s">
        <v>5352</v>
      </c>
      <c r="B45" s="59" t="s">
        <v>5353</v>
      </c>
    </row>
    <row r="46" spans="1:2" x14ac:dyDescent="0.3">
      <c r="A46" s="58" t="s">
        <v>2628</v>
      </c>
      <c r="B46" s="59" t="s">
        <v>657</v>
      </c>
    </row>
    <row r="47" spans="1:2" x14ac:dyDescent="0.3">
      <c r="A47" s="58" t="s">
        <v>2629</v>
      </c>
      <c r="B47" s="59" t="s">
        <v>710</v>
      </c>
    </row>
    <row r="48" spans="1:2" x14ac:dyDescent="0.3">
      <c r="A48" s="58" t="s">
        <v>2630</v>
      </c>
      <c r="B48" s="59" t="s">
        <v>711</v>
      </c>
    </row>
    <row r="49" spans="1:2" x14ac:dyDescent="0.3">
      <c r="A49" s="58" t="s">
        <v>2631</v>
      </c>
      <c r="B49" s="59" t="s">
        <v>1484</v>
      </c>
    </row>
    <row r="50" spans="1:2" x14ac:dyDescent="0.3">
      <c r="A50" s="58" t="s">
        <v>2632</v>
      </c>
      <c r="B50" s="59" t="s">
        <v>1485</v>
      </c>
    </row>
    <row r="51" spans="1:2" x14ac:dyDescent="0.3">
      <c r="A51" s="58" t="s">
        <v>2633</v>
      </c>
      <c r="B51" s="59" t="s">
        <v>329</v>
      </c>
    </row>
    <row r="52" spans="1:2" x14ac:dyDescent="0.3">
      <c r="A52" s="58" t="s">
        <v>2634</v>
      </c>
      <c r="B52" s="59" t="s">
        <v>1235</v>
      </c>
    </row>
    <row r="53" spans="1:2" x14ac:dyDescent="0.3">
      <c r="A53" s="58" t="s">
        <v>2635</v>
      </c>
      <c r="B53" s="59" t="s">
        <v>330</v>
      </c>
    </row>
    <row r="54" spans="1:2" x14ac:dyDescent="0.3">
      <c r="A54" s="58" t="s">
        <v>2636</v>
      </c>
      <c r="B54" s="59" t="s">
        <v>331</v>
      </c>
    </row>
    <row r="55" spans="1:2" x14ac:dyDescent="0.3">
      <c r="A55" s="58" t="s">
        <v>2637</v>
      </c>
      <c r="B55" s="59" t="s">
        <v>658</v>
      </c>
    </row>
    <row r="56" spans="1:2" x14ac:dyDescent="0.3">
      <c r="A56" s="58" t="s">
        <v>2638</v>
      </c>
      <c r="B56" s="59" t="s">
        <v>1236</v>
      </c>
    </row>
    <row r="57" spans="1:2" x14ac:dyDescent="0.3">
      <c r="A57" s="58" t="s">
        <v>2639</v>
      </c>
      <c r="B57" s="59" t="s">
        <v>659</v>
      </c>
    </row>
    <row r="58" spans="1:2" x14ac:dyDescent="0.3">
      <c r="A58" s="58" t="s">
        <v>2640</v>
      </c>
      <c r="B58" s="59" t="s">
        <v>660</v>
      </c>
    </row>
    <row r="59" spans="1:2" x14ac:dyDescent="0.3">
      <c r="A59" s="58" t="s">
        <v>2641</v>
      </c>
      <c r="B59" s="59" t="s">
        <v>1803</v>
      </c>
    </row>
    <row r="60" spans="1:2" x14ac:dyDescent="0.3">
      <c r="A60" s="58" t="s">
        <v>2642</v>
      </c>
      <c r="B60" s="59" t="s">
        <v>1804</v>
      </c>
    </row>
    <row r="61" spans="1:2" x14ac:dyDescent="0.3">
      <c r="A61" s="58" t="s">
        <v>2643</v>
      </c>
      <c r="B61" s="59" t="s">
        <v>1805</v>
      </c>
    </row>
    <row r="62" spans="1:2" x14ac:dyDescent="0.3">
      <c r="A62" s="58" t="s">
        <v>2644</v>
      </c>
      <c r="B62" s="59" t="s">
        <v>332</v>
      </c>
    </row>
    <row r="63" spans="1:2" x14ac:dyDescent="0.3">
      <c r="A63" s="58" t="s">
        <v>2645</v>
      </c>
      <c r="B63" s="59" t="s">
        <v>1237</v>
      </c>
    </row>
    <row r="64" spans="1:2" x14ac:dyDescent="0.3">
      <c r="A64" s="58" t="s">
        <v>2646</v>
      </c>
      <c r="B64" s="59" t="s">
        <v>333</v>
      </c>
    </row>
    <row r="65" spans="1:2" x14ac:dyDescent="0.3">
      <c r="A65" s="58" t="s">
        <v>2647</v>
      </c>
      <c r="B65" s="59" t="s">
        <v>334</v>
      </c>
    </row>
    <row r="66" spans="1:2" x14ac:dyDescent="0.3">
      <c r="A66" s="58" t="s">
        <v>2648</v>
      </c>
      <c r="B66" s="59" t="s">
        <v>335</v>
      </c>
    </row>
    <row r="67" spans="1:2" x14ac:dyDescent="0.3">
      <c r="A67" s="58" t="s">
        <v>2649</v>
      </c>
      <c r="B67" s="59" t="s">
        <v>1238</v>
      </c>
    </row>
    <row r="68" spans="1:2" x14ac:dyDescent="0.3">
      <c r="A68" s="58" t="s">
        <v>2650</v>
      </c>
      <c r="B68" s="59" t="s">
        <v>336</v>
      </c>
    </row>
    <row r="69" spans="1:2" x14ac:dyDescent="0.3">
      <c r="A69" s="58" t="s">
        <v>2651</v>
      </c>
      <c r="B69" s="59" t="s">
        <v>337</v>
      </c>
    </row>
    <row r="70" spans="1:2" x14ac:dyDescent="0.3">
      <c r="A70" s="58" t="s">
        <v>2652</v>
      </c>
      <c r="B70" s="59" t="s">
        <v>338</v>
      </c>
    </row>
    <row r="71" spans="1:2" x14ac:dyDescent="0.3">
      <c r="A71" s="58" t="s">
        <v>2653</v>
      </c>
      <c r="B71" s="59" t="s">
        <v>1061</v>
      </c>
    </row>
    <row r="72" spans="1:2" x14ac:dyDescent="0.3">
      <c r="A72" s="58" t="s">
        <v>2654</v>
      </c>
      <c r="B72" s="59" t="s">
        <v>339</v>
      </c>
    </row>
    <row r="73" spans="1:2" x14ac:dyDescent="0.3">
      <c r="A73" s="58" t="s">
        <v>2655</v>
      </c>
      <c r="B73" s="59" t="s">
        <v>340</v>
      </c>
    </row>
    <row r="74" spans="1:2" x14ac:dyDescent="0.3">
      <c r="A74" s="58" t="s">
        <v>2656</v>
      </c>
      <c r="B74" s="59" t="s">
        <v>341</v>
      </c>
    </row>
    <row r="75" spans="1:2" x14ac:dyDescent="0.3">
      <c r="A75" s="58" t="s">
        <v>2657</v>
      </c>
      <c r="B75" s="59" t="s">
        <v>342</v>
      </c>
    </row>
    <row r="76" spans="1:2" x14ac:dyDescent="0.3">
      <c r="A76" s="58" t="s">
        <v>2658</v>
      </c>
      <c r="B76" s="59" t="s">
        <v>343</v>
      </c>
    </row>
    <row r="77" spans="1:2" x14ac:dyDescent="0.3">
      <c r="A77" s="58" t="s">
        <v>2659</v>
      </c>
      <c r="B77" s="59" t="s">
        <v>344</v>
      </c>
    </row>
    <row r="78" spans="1:2" x14ac:dyDescent="0.3">
      <c r="A78" s="58" t="s">
        <v>2660</v>
      </c>
      <c r="B78" s="59" t="s">
        <v>1806</v>
      </c>
    </row>
    <row r="79" spans="1:2" x14ac:dyDescent="0.3">
      <c r="A79" s="58" t="s">
        <v>2661</v>
      </c>
      <c r="B79" s="59" t="s">
        <v>1807</v>
      </c>
    </row>
    <row r="80" spans="1:2" x14ac:dyDescent="0.3">
      <c r="A80" s="58" t="s">
        <v>2662</v>
      </c>
      <c r="B80" s="59" t="s">
        <v>1808</v>
      </c>
    </row>
    <row r="81" spans="1:2" x14ac:dyDescent="0.3">
      <c r="A81" s="58" t="s">
        <v>2663</v>
      </c>
      <c r="B81" s="59" t="s">
        <v>1809</v>
      </c>
    </row>
    <row r="82" spans="1:2" x14ac:dyDescent="0.3">
      <c r="A82" s="58" t="s">
        <v>2664</v>
      </c>
      <c r="B82" s="59" t="s">
        <v>1810</v>
      </c>
    </row>
    <row r="83" spans="1:2" x14ac:dyDescent="0.3">
      <c r="A83" s="58" t="s">
        <v>2665</v>
      </c>
      <c r="B83" s="59" t="s">
        <v>1811</v>
      </c>
    </row>
    <row r="84" spans="1:2" x14ac:dyDescent="0.3">
      <c r="A84" s="58" t="s">
        <v>2666</v>
      </c>
      <c r="B84" s="59" t="s">
        <v>1812</v>
      </c>
    </row>
    <row r="85" spans="1:2" x14ac:dyDescent="0.3">
      <c r="A85" s="58" t="s">
        <v>2667</v>
      </c>
      <c r="B85" s="59" t="s">
        <v>1813</v>
      </c>
    </row>
    <row r="86" spans="1:2" x14ac:dyDescent="0.3">
      <c r="A86" s="58" t="s">
        <v>2668</v>
      </c>
      <c r="B86" s="59" t="s">
        <v>1814</v>
      </c>
    </row>
    <row r="87" spans="1:2" x14ac:dyDescent="0.3">
      <c r="A87" s="58" t="s">
        <v>2669</v>
      </c>
      <c r="B87" s="59" t="s">
        <v>1815</v>
      </c>
    </row>
    <row r="88" spans="1:2" x14ac:dyDescent="0.3">
      <c r="A88" s="58" t="s">
        <v>2670</v>
      </c>
      <c r="B88" s="59" t="s">
        <v>1816</v>
      </c>
    </row>
    <row r="89" spans="1:2" x14ac:dyDescent="0.3">
      <c r="A89" s="58" t="s">
        <v>2671</v>
      </c>
      <c r="B89" s="59" t="s">
        <v>1817</v>
      </c>
    </row>
    <row r="90" spans="1:2" x14ac:dyDescent="0.3">
      <c r="A90" s="58" t="s">
        <v>2672</v>
      </c>
      <c r="B90" s="59" t="s">
        <v>1818</v>
      </c>
    </row>
    <row r="91" spans="1:2" x14ac:dyDescent="0.3">
      <c r="A91" s="58" t="s">
        <v>2673</v>
      </c>
      <c r="B91" s="59" t="s">
        <v>1819</v>
      </c>
    </row>
    <row r="92" spans="1:2" x14ac:dyDescent="0.3">
      <c r="A92" s="58" t="s">
        <v>2674</v>
      </c>
      <c r="B92" s="59" t="s">
        <v>1820</v>
      </c>
    </row>
    <row r="93" spans="1:2" x14ac:dyDescent="0.3">
      <c r="A93" s="58" t="s">
        <v>2675</v>
      </c>
      <c r="B93" s="59" t="s">
        <v>1821</v>
      </c>
    </row>
    <row r="94" spans="1:2" x14ac:dyDescent="0.3">
      <c r="A94" s="58" t="s">
        <v>2676</v>
      </c>
      <c r="B94" s="59" t="s">
        <v>345</v>
      </c>
    </row>
    <row r="95" spans="1:2" x14ac:dyDescent="0.3">
      <c r="A95" s="58" t="s">
        <v>2677</v>
      </c>
      <c r="B95" s="59" t="s">
        <v>346</v>
      </c>
    </row>
    <row r="96" spans="1:2" x14ac:dyDescent="0.3">
      <c r="A96" s="58" t="s">
        <v>2678</v>
      </c>
      <c r="B96" s="59" t="s">
        <v>347</v>
      </c>
    </row>
    <row r="97" spans="1:2" x14ac:dyDescent="0.3">
      <c r="A97" s="58" t="s">
        <v>2679</v>
      </c>
      <c r="B97" s="59" t="s">
        <v>348</v>
      </c>
    </row>
    <row r="98" spans="1:2" x14ac:dyDescent="0.3">
      <c r="A98" s="58" t="s">
        <v>2680</v>
      </c>
      <c r="B98" s="59" t="s">
        <v>1959</v>
      </c>
    </row>
    <row r="99" spans="1:2" x14ac:dyDescent="0.3">
      <c r="A99" s="58" t="s">
        <v>2681</v>
      </c>
      <c r="B99" s="59" t="s">
        <v>1239</v>
      </c>
    </row>
    <row r="100" spans="1:2" x14ac:dyDescent="0.3">
      <c r="A100" s="58" t="s">
        <v>2682</v>
      </c>
      <c r="B100" s="59" t="s">
        <v>349</v>
      </c>
    </row>
    <row r="101" spans="1:2" x14ac:dyDescent="0.3">
      <c r="A101" s="58" t="s">
        <v>2683</v>
      </c>
      <c r="B101" s="59" t="s">
        <v>740</v>
      </c>
    </row>
    <row r="102" spans="1:2" x14ac:dyDescent="0.3">
      <c r="A102" s="58" t="s">
        <v>2684</v>
      </c>
      <c r="B102" s="59" t="s">
        <v>350</v>
      </c>
    </row>
    <row r="103" spans="1:2" x14ac:dyDescent="0.3">
      <c r="A103" s="58" t="s">
        <v>2685</v>
      </c>
      <c r="B103" s="59" t="s">
        <v>351</v>
      </c>
    </row>
    <row r="104" spans="1:2" x14ac:dyDescent="0.3">
      <c r="A104" s="58" t="s">
        <v>2686</v>
      </c>
      <c r="B104" s="59" t="s">
        <v>661</v>
      </c>
    </row>
    <row r="105" spans="1:2" x14ac:dyDescent="0.3">
      <c r="A105" s="58" t="s">
        <v>2595</v>
      </c>
      <c r="B105" s="59" t="s">
        <v>352</v>
      </c>
    </row>
    <row r="106" spans="1:2" x14ac:dyDescent="0.3">
      <c r="A106" s="58" t="s">
        <v>5330</v>
      </c>
      <c r="B106" s="59" t="s">
        <v>741</v>
      </c>
    </row>
    <row r="107" spans="1:2" x14ac:dyDescent="0.3">
      <c r="A107" s="58" t="s">
        <v>2687</v>
      </c>
      <c r="B107" s="59" t="s">
        <v>353</v>
      </c>
    </row>
    <row r="108" spans="1:2" x14ac:dyDescent="0.3">
      <c r="A108" s="58" t="s">
        <v>2688</v>
      </c>
      <c r="B108" s="59" t="s">
        <v>662</v>
      </c>
    </row>
    <row r="109" spans="1:2" x14ac:dyDescent="0.3">
      <c r="A109" s="58" t="s">
        <v>2689</v>
      </c>
      <c r="B109" s="59" t="s">
        <v>663</v>
      </c>
    </row>
    <row r="110" spans="1:2" x14ac:dyDescent="0.3">
      <c r="A110" s="58" t="s">
        <v>2690</v>
      </c>
      <c r="B110" s="59" t="s">
        <v>1480</v>
      </c>
    </row>
    <row r="111" spans="1:2" x14ac:dyDescent="0.3">
      <c r="A111" s="58" t="s">
        <v>2691</v>
      </c>
      <c r="B111" s="59" t="s">
        <v>1481</v>
      </c>
    </row>
    <row r="112" spans="1:2" x14ac:dyDescent="0.3">
      <c r="A112" s="58" t="s">
        <v>2692</v>
      </c>
      <c r="B112" s="59" t="s">
        <v>1822</v>
      </c>
    </row>
    <row r="113" spans="1:2" x14ac:dyDescent="0.3">
      <c r="A113" s="58" t="s">
        <v>2693</v>
      </c>
      <c r="B113" s="59" t="s">
        <v>1823</v>
      </c>
    </row>
    <row r="114" spans="1:2" x14ac:dyDescent="0.3">
      <c r="A114" s="58" t="s">
        <v>2694</v>
      </c>
      <c r="B114" s="59" t="s">
        <v>1824</v>
      </c>
    </row>
    <row r="115" spans="1:2" x14ac:dyDescent="0.3">
      <c r="A115" s="58" t="s">
        <v>2695</v>
      </c>
      <c r="B115" s="59" t="s">
        <v>1825</v>
      </c>
    </row>
    <row r="116" spans="1:2" x14ac:dyDescent="0.3">
      <c r="A116" s="58" t="s">
        <v>2696</v>
      </c>
      <c r="B116" s="59" t="s">
        <v>2578</v>
      </c>
    </row>
    <row r="117" spans="1:2" x14ac:dyDescent="0.3">
      <c r="A117" s="58" t="s">
        <v>2697</v>
      </c>
      <c r="B117" s="59" t="s">
        <v>2579</v>
      </c>
    </row>
    <row r="118" spans="1:2" x14ac:dyDescent="0.3">
      <c r="A118" s="58" t="s">
        <v>2698</v>
      </c>
      <c r="B118" s="59" t="s">
        <v>2580</v>
      </c>
    </row>
    <row r="119" spans="1:2" x14ac:dyDescent="0.3">
      <c r="A119" s="58" t="s">
        <v>2699</v>
      </c>
      <c r="B119" s="59" t="s">
        <v>2581</v>
      </c>
    </row>
    <row r="120" spans="1:2" x14ac:dyDescent="0.3">
      <c r="A120" s="58" t="s">
        <v>2700</v>
      </c>
      <c r="B120" s="59" t="s">
        <v>664</v>
      </c>
    </row>
    <row r="121" spans="1:2" x14ac:dyDescent="0.3">
      <c r="A121" s="58" t="s">
        <v>2701</v>
      </c>
      <c r="B121" s="59" t="s">
        <v>665</v>
      </c>
    </row>
    <row r="122" spans="1:2" x14ac:dyDescent="0.3">
      <c r="A122" s="58" t="s">
        <v>2702</v>
      </c>
      <c r="B122" s="59" t="s">
        <v>1482</v>
      </c>
    </row>
    <row r="123" spans="1:2" x14ac:dyDescent="0.3">
      <c r="A123" s="58" t="s">
        <v>2703</v>
      </c>
      <c r="B123" s="59" t="s">
        <v>1483</v>
      </c>
    </row>
    <row r="124" spans="1:2" x14ac:dyDescent="0.3">
      <c r="A124" s="58" t="s">
        <v>2704</v>
      </c>
      <c r="B124" s="59" t="s">
        <v>1947</v>
      </c>
    </row>
    <row r="125" spans="1:2" x14ac:dyDescent="0.3">
      <c r="A125" s="58" t="s">
        <v>2705</v>
      </c>
      <c r="B125" s="59" t="s">
        <v>1948</v>
      </c>
    </row>
    <row r="126" spans="1:2" x14ac:dyDescent="0.3">
      <c r="A126" s="58" t="s">
        <v>2706</v>
      </c>
      <c r="B126" s="59" t="s">
        <v>1949</v>
      </c>
    </row>
    <row r="127" spans="1:2" x14ac:dyDescent="0.3">
      <c r="A127" s="58" t="s">
        <v>5354</v>
      </c>
      <c r="B127" s="59" t="s">
        <v>5355</v>
      </c>
    </row>
    <row r="128" spans="1:2" x14ac:dyDescent="0.3">
      <c r="A128" s="58" t="s">
        <v>2707</v>
      </c>
      <c r="B128" s="59" t="s">
        <v>1950</v>
      </c>
    </row>
    <row r="129" spans="1:2" x14ac:dyDescent="0.3">
      <c r="A129" s="58" t="s">
        <v>5326</v>
      </c>
      <c r="B129" s="59" t="s">
        <v>354</v>
      </c>
    </row>
    <row r="130" spans="1:2" x14ac:dyDescent="0.3">
      <c r="A130" s="58" t="s">
        <v>5327</v>
      </c>
      <c r="B130" s="59" t="s">
        <v>742</v>
      </c>
    </row>
    <row r="131" spans="1:2" x14ac:dyDescent="0.3">
      <c r="A131" s="58" t="s">
        <v>5328</v>
      </c>
      <c r="B131" s="59" t="s">
        <v>355</v>
      </c>
    </row>
    <row r="132" spans="1:2" x14ac:dyDescent="0.3">
      <c r="A132" s="58" t="s">
        <v>5329</v>
      </c>
      <c r="B132" s="59" t="s">
        <v>356</v>
      </c>
    </row>
    <row r="133" spans="1:2" x14ac:dyDescent="0.3">
      <c r="A133" s="58" t="s">
        <v>2708</v>
      </c>
      <c r="B133" s="59" t="s">
        <v>666</v>
      </c>
    </row>
    <row r="134" spans="1:2" x14ac:dyDescent="0.3">
      <c r="A134" s="58" t="s">
        <v>2709</v>
      </c>
      <c r="B134" s="59" t="s">
        <v>667</v>
      </c>
    </row>
    <row r="135" spans="1:2" x14ac:dyDescent="0.3">
      <c r="A135" s="58" t="s">
        <v>2710</v>
      </c>
      <c r="B135" s="59" t="s">
        <v>1478</v>
      </c>
    </row>
    <row r="136" spans="1:2" x14ac:dyDescent="0.3">
      <c r="A136" s="58" t="s">
        <v>2711</v>
      </c>
      <c r="B136" s="59" t="s">
        <v>1479</v>
      </c>
    </row>
    <row r="137" spans="1:2" x14ac:dyDescent="0.3">
      <c r="A137" s="58" t="s">
        <v>2712</v>
      </c>
      <c r="B137" s="59" t="s">
        <v>357</v>
      </c>
    </row>
    <row r="138" spans="1:2" x14ac:dyDescent="0.3">
      <c r="A138" s="58" t="s">
        <v>2713</v>
      </c>
      <c r="B138" s="59" t="s">
        <v>358</v>
      </c>
    </row>
    <row r="139" spans="1:2" x14ac:dyDescent="0.3">
      <c r="A139" s="58" t="s">
        <v>2714</v>
      </c>
      <c r="B139" s="59" t="s">
        <v>359</v>
      </c>
    </row>
    <row r="140" spans="1:2" x14ac:dyDescent="0.3">
      <c r="A140" s="58" t="s">
        <v>2715</v>
      </c>
      <c r="B140" s="59" t="s">
        <v>360</v>
      </c>
    </row>
    <row r="141" spans="1:2" x14ac:dyDescent="0.3">
      <c r="A141" s="58" t="s">
        <v>2716</v>
      </c>
      <c r="B141" s="59" t="s">
        <v>668</v>
      </c>
    </row>
    <row r="142" spans="1:2" x14ac:dyDescent="0.3">
      <c r="A142" s="58" t="s">
        <v>2717</v>
      </c>
      <c r="B142" s="59" t="s">
        <v>669</v>
      </c>
    </row>
    <row r="143" spans="1:2" x14ac:dyDescent="0.3">
      <c r="A143" s="58" t="s">
        <v>2718</v>
      </c>
      <c r="B143" s="59" t="s">
        <v>1486</v>
      </c>
    </row>
    <row r="144" spans="1:2" x14ac:dyDescent="0.3">
      <c r="A144" s="58" t="s">
        <v>2719</v>
      </c>
      <c r="B144" s="59" t="s">
        <v>1487</v>
      </c>
    </row>
    <row r="145" spans="1:2" x14ac:dyDescent="0.3">
      <c r="A145" s="58" t="s">
        <v>2720</v>
      </c>
      <c r="B145" s="59" t="s">
        <v>2582</v>
      </c>
    </row>
    <row r="146" spans="1:2" x14ac:dyDescent="0.3">
      <c r="A146" s="58" t="s">
        <v>2721</v>
      </c>
      <c r="B146" s="59" t="s">
        <v>2583</v>
      </c>
    </row>
    <row r="147" spans="1:2" x14ac:dyDescent="0.3">
      <c r="A147" s="58" t="s">
        <v>2722</v>
      </c>
      <c r="B147" s="59" t="s">
        <v>2584</v>
      </c>
    </row>
    <row r="148" spans="1:2" x14ac:dyDescent="0.3">
      <c r="A148" s="58" t="s">
        <v>2723</v>
      </c>
      <c r="B148" s="59" t="s">
        <v>2585</v>
      </c>
    </row>
    <row r="149" spans="1:2" x14ac:dyDescent="0.3">
      <c r="A149" s="58" t="s">
        <v>2724</v>
      </c>
      <c r="B149" s="59" t="s">
        <v>2586</v>
      </c>
    </row>
    <row r="150" spans="1:2" x14ac:dyDescent="0.3">
      <c r="A150" s="58" t="s">
        <v>2725</v>
      </c>
      <c r="B150" s="59" t="s">
        <v>2587</v>
      </c>
    </row>
    <row r="151" spans="1:2" x14ac:dyDescent="0.3">
      <c r="A151" s="58" t="s">
        <v>2726</v>
      </c>
      <c r="B151" s="59" t="s">
        <v>2588</v>
      </c>
    </row>
    <row r="152" spans="1:2" x14ac:dyDescent="0.3">
      <c r="A152" s="58" t="s">
        <v>2727</v>
      </c>
      <c r="B152" s="59" t="s">
        <v>2589</v>
      </c>
    </row>
    <row r="153" spans="1:2" x14ac:dyDescent="0.3">
      <c r="A153" s="58" t="s">
        <v>2728</v>
      </c>
      <c r="B153" s="59" t="s">
        <v>2590</v>
      </c>
    </row>
    <row r="154" spans="1:2" x14ac:dyDescent="0.3">
      <c r="A154" s="58" t="s">
        <v>2729</v>
      </c>
      <c r="B154" s="59" t="s">
        <v>1826</v>
      </c>
    </row>
    <row r="155" spans="1:2" x14ac:dyDescent="0.3">
      <c r="A155" s="58" t="s">
        <v>2730</v>
      </c>
      <c r="B155" s="59" t="s">
        <v>1827</v>
      </c>
    </row>
    <row r="156" spans="1:2" x14ac:dyDescent="0.3">
      <c r="A156" s="58" t="s">
        <v>2731</v>
      </c>
      <c r="B156" s="59" t="s">
        <v>1828</v>
      </c>
    </row>
    <row r="157" spans="1:2" x14ac:dyDescent="0.3">
      <c r="A157" s="58" t="s">
        <v>2732</v>
      </c>
      <c r="B157" s="59" t="s">
        <v>1829</v>
      </c>
    </row>
    <row r="158" spans="1:2" x14ac:dyDescent="0.3">
      <c r="A158" s="58" t="s">
        <v>2733</v>
      </c>
      <c r="B158" s="59" t="s">
        <v>1830</v>
      </c>
    </row>
    <row r="159" spans="1:2" x14ac:dyDescent="0.3">
      <c r="A159" s="58" t="s">
        <v>2734</v>
      </c>
      <c r="B159" s="59" t="s">
        <v>1831</v>
      </c>
    </row>
    <row r="160" spans="1:2" x14ac:dyDescent="0.3">
      <c r="A160" s="58" t="s">
        <v>2735</v>
      </c>
      <c r="B160" s="59" t="s">
        <v>1832</v>
      </c>
    </row>
    <row r="161" spans="1:2" x14ac:dyDescent="0.3">
      <c r="A161" s="58" t="s">
        <v>2736</v>
      </c>
      <c r="B161" s="59" t="s">
        <v>1833</v>
      </c>
    </row>
    <row r="162" spans="1:2" x14ac:dyDescent="0.3">
      <c r="A162" s="58" t="s">
        <v>2737</v>
      </c>
      <c r="B162" s="59" t="s">
        <v>1834</v>
      </c>
    </row>
    <row r="163" spans="1:2" x14ac:dyDescent="0.3">
      <c r="A163" s="58" t="s">
        <v>2738</v>
      </c>
      <c r="B163" s="59" t="s">
        <v>1835</v>
      </c>
    </row>
    <row r="164" spans="1:2" x14ac:dyDescent="0.3">
      <c r="A164" s="58" t="s">
        <v>2739</v>
      </c>
      <c r="B164" s="59" t="s">
        <v>1836</v>
      </c>
    </row>
    <row r="165" spans="1:2" x14ac:dyDescent="0.3">
      <c r="A165" s="58" t="s">
        <v>2740</v>
      </c>
      <c r="B165" s="59" t="s">
        <v>1837</v>
      </c>
    </row>
    <row r="166" spans="1:2" x14ac:dyDescent="0.3">
      <c r="A166" s="58" t="s">
        <v>2741</v>
      </c>
      <c r="B166" s="59" t="s">
        <v>1838</v>
      </c>
    </row>
    <row r="167" spans="1:2" x14ac:dyDescent="0.3">
      <c r="A167" s="58" t="s">
        <v>2742</v>
      </c>
      <c r="B167" s="59" t="s">
        <v>1839</v>
      </c>
    </row>
    <row r="168" spans="1:2" x14ac:dyDescent="0.3">
      <c r="A168" s="58" t="s">
        <v>2743</v>
      </c>
      <c r="B168" s="59" t="s">
        <v>1840</v>
      </c>
    </row>
    <row r="169" spans="1:2" x14ac:dyDescent="0.3">
      <c r="A169" s="58" t="s">
        <v>2744</v>
      </c>
      <c r="B169" s="59" t="s">
        <v>1841</v>
      </c>
    </row>
    <row r="170" spans="1:2" x14ac:dyDescent="0.3">
      <c r="A170" s="58" t="s">
        <v>2745</v>
      </c>
      <c r="B170" s="59" t="s">
        <v>1842</v>
      </c>
    </row>
    <row r="171" spans="1:2" x14ac:dyDescent="0.3">
      <c r="A171" s="58" t="s">
        <v>2746</v>
      </c>
      <c r="B171" s="59" t="s">
        <v>1843</v>
      </c>
    </row>
    <row r="172" spans="1:2" x14ac:dyDescent="0.3">
      <c r="A172" s="58" t="s">
        <v>2747</v>
      </c>
      <c r="B172" s="59" t="s">
        <v>1960</v>
      </c>
    </row>
    <row r="173" spans="1:2" x14ac:dyDescent="0.3">
      <c r="A173" s="58" t="s">
        <v>2748</v>
      </c>
      <c r="B173" s="59" t="s">
        <v>1972</v>
      </c>
    </row>
    <row r="174" spans="1:2" x14ac:dyDescent="0.3">
      <c r="A174" s="58" t="s">
        <v>2749</v>
      </c>
      <c r="B174" s="59" t="s">
        <v>1973</v>
      </c>
    </row>
    <row r="175" spans="1:2" x14ac:dyDescent="0.3">
      <c r="A175" s="58" t="s">
        <v>2750</v>
      </c>
      <c r="B175" s="59" t="s">
        <v>1844</v>
      </c>
    </row>
    <row r="176" spans="1:2" x14ac:dyDescent="0.3">
      <c r="A176" s="58" t="s">
        <v>2751</v>
      </c>
      <c r="B176" s="59" t="s">
        <v>1845</v>
      </c>
    </row>
    <row r="177" spans="1:2" x14ac:dyDescent="0.3">
      <c r="A177" s="58" t="s">
        <v>2752</v>
      </c>
      <c r="B177" s="59" t="s">
        <v>1846</v>
      </c>
    </row>
    <row r="178" spans="1:2" x14ac:dyDescent="0.3">
      <c r="A178" s="58" t="s">
        <v>2753</v>
      </c>
      <c r="B178" s="59" t="s">
        <v>361</v>
      </c>
    </row>
    <row r="179" spans="1:2" x14ac:dyDescent="0.3">
      <c r="A179" s="58" t="s">
        <v>2754</v>
      </c>
      <c r="B179" s="59" t="s">
        <v>1240</v>
      </c>
    </row>
    <row r="180" spans="1:2" x14ac:dyDescent="0.3">
      <c r="A180" s="58" t="s">
        <v>2755</v>
      </c>
      <c r="B180" s="59" t="s">
        <v>362</v>
      </c>
    </row>
    <row r="181" spans="1:2" x14ac:dyDescent="0.3">
      <c r="A181" s="58" t="s">
        <v>2756</v>
      </c>
      <c r="B181" s="59" t="s">
        <v>363</v>
      </c>
    </row>
    <row r="182" spans="1:2" x14ac:dyDescent="0.3">
      <c r="A182" s="58" t="s">
        <v>2757</v>
      </c>
      <c r="B182" s="59" t="s">
        <v>670</v>
      </c>
    </row>
    <row r="183" spans="1:2" x14ac:dyDescent="0.3">
      <c r="A183" s="58" t="s">
        <v>2758</v>
      </c>
      <c r="B183" s="59" t="s">
        <v>1241</v>
      </c>
    </row>
    <row r="184" spans="1:2" x14ac:dyDescent="0.3">
      <c r="A184" s="58" t="s">
        <v>2759</v>
      </c>
      <c r="B184" s="59" t="s">
        <v>671</v>
      </c>
    </row>
    <row r="185" spans="1:2" x14ac:dyDescent="0.3">
      <c r="A185" s="58" t="s">
        <v>2760</v>
      </c>
      <c r="B185" s="59" t="s">
        <v>672</v>
      </c>
    </row>
    <row r="186" spans="1:2" x14ac:dyDescent="0.3">
      <c r="A186" s="58" t="s">
        <v>2761</v>
      </c>
      <c r="B186" s="59" t="s">
        <v>673</v>
      </c>
    </row>
    <row r="187" spans="1:2" x14ac:dyDescent="0.3">
      <c r="A187" s="58" t="s">
        <v>2762</v>
      </c>
      <c r="B187" s="59" t="s">
        <v>1242</v>
      </c>
    </row>
    <row r="188" spans="1:2" x14ac:dyDescent="0.3">
      <c r="A188" s="58" t="s">
        <v>2763</v>
      </c>
      <c r="B188" s="59" t="s">
        <v>674</v>
      </c>
    </row>
    <row r="189" spans="1:2" x14ac:dyDescent="0.3">
      <c r="A189" s="58" t="s">
        <v>2764</v>
      </c>
      <c r="B189" s="59" t="s">
        <v>675</v>
      </c>
    </row>
    <row r="190" spans="1:2" x14ac:dyDescent="0.3">
      <c r="A190" s="58" t="s">
        <v>2765</v>
      </c>
      <c r="B190" s="59" t="s">
        <v>676</v>
      </c>
    </row>
    <row r="191" spans="1:2" x14ac:dyDescent="0.3">
      <c r="A191" s="58" t="s">
        <v>2766</v>
      </c>
      <c r="B191" s="59" t="s">
        <v>1243</v>
      </c>
    </row>
    <row r="192" spans="1:2" x14ac:dyDescent="0.3">
      <c r="A192" s="58" t="s">
        <v>2767</v>
      </c>
      <c r="B192" s="59" t="s">
        <v>677</v>
      </c>
    </row>
    <row r="193" spans="1:2" x14ac:dyDescent="0.3">
      <c r="A193" s="58" t="s">
        <v>2768</v>
      </c>
      <c r="B193" s="59" t="s">
        <v>678</v>
      </c>
    </row>
    <row r="194" spans="1:2" x14ac:dyDescent="0.3">
      <c r="A194" s="58" t="s">
        <v>2769</v>
      </c>
      <c r="B194" s="59" t="s">
        <v>679</v>
      </c>
    </row>
    <row r="195" spans="1:2" x14ac:dyDescent="0.3">
      <c r="A195" s="58" t="s">
        <v>2770</v>
      </c>
      <c r="B195" s="59" t="s">
        <v>1244</v>
      </c>
    </row>
    <row r="196" spans="1:2" x14ac:dyDescent="0.3">
      <c r="A196" s="58" t="s">
        <v>2771</v>
      </c>
      <c r="B196" s="59" t="s">
        <v>680</v>
      </c>
    </row>
    <row r="197" spans="1:2" x14ac:dyDescent="0.3">
      <c r="A197" s="58" t="s">
        <v>2772</v>
      </c>
      <c r="B197" s="59" t="s">
        <v>681</v>
      </c>
    </row>
    <row r="198" spans="1:2" x14ac:dyDescent="0.3">
      <c r="A198" s="58" t="s">
        <v>2773</v>
      </c>
      <c r="B198" s="59" t="s">
        <v>364</v>
      </c>
    </row>
    <row r="199" spans="1:2" x14ac:dyDescent="0.3">
      <c r="A199" s="58" t="s">
        <v>2774</v>
      </c>
      <c r="B199" s="59" t="s">
        <v>1245</v>
      </c>
    </row>
    <row r="200" spans="1:2" x14ac:dyDescent="0.3">
      <c r="A200" s="58" t="s">
        <v>2596</v>
      </c>
      <c r="B200" s="59" t="s">
        <v>365</v>
      </c>
    </row>
    <row r="201" spans="1:2" x14ac:dyDescent="0.3">
      <c r="A201" s="58" t="s">
        <v>2597</v>
      </c>
      <c r="B201" s="59" t="s">
        <v>2592</v>
      </c>
    </row>
    <row r="202" spans="1:2" x14ac:dyDescent="0.3">
      <c r="A202" s="58" t="s">
        <v>2775</v>
      </c>
      <c r="B202" s="59" t="s">
        <v>366</v>
      </c>
    </row>
    <row r="203" spans="1:2" x14ac:dyDescent="0.3">
      <c r="A203" s="58" t="s">
        <v>2776</v>
      </c>
      <c r="B203" s="59" t="s">
        <v>682</v>
      </c>
    </row>
    <row r="204" spans="1:2" x14ac:dyDescent="0.3">
      <c r="A204" s="58" t="s">
        <v>2777</v>
      </c>
      <c r="B204" s="59" t="s">
        <v>1246</v>
      </c>
    </row>
    <row r="205" spans="1:2" x14ac:dyDescent="0.3">
      <c r="A205" s="58" t="s">
        <v>2778</v>
      </c>
      <c r="B205" s="59" t="s">
        <v>683</v>
      </c>
    </row>
    <row r="206" spans="1:2" x14ac:dyDescent="0.3">
      <c r="A206" s="58" t="s">
        <v>2779</v>
      </c>
      <c r="B206" s="59" t="s">
        <v>684</v>
      </c>
    </row>
    <row r="207" spans="1:2" x14ac:dyDescent="0.3">
      <c r="A207" s="58" t="s">
        <v>2780</v>
      </c>
      <c r="B207" s="59" t="s">
        <v>367</v>
      </c>
    </row>
    <row r="208" spans="1:2" x14ac:dyDescent="0.3">
      <c r="A208" s="58" t="s">
        <v>2781</v>
      </c>
      <c r="B208" s="59" t="s">
        <v>1062</v>
      </c>
    </row>
    <row r="209" spans="1:2" x14ac:dyDescent="0.3">
      <c r="A209" s="58" t="s">
        <v>2782</v>
      </c>
      <c r="B209" s="59" t="s">
        <v>368</v>
      </c>
    </row>
    <row r="210" spans="1:2" x14ac:dyDescent="0.3">
      <c r="A210" s="58" t="s">
        <v>2783</v>
      </c>
      <c r="B210" s="59" t="s">
        <v>369</v>
      </c>
    </row>
    <row r="211" spans="1:2" x14ac:dyDescent="0.3">
      <c r="A211" s="58" t="s">
        <v>2784</v>
      </c>
      <c r="B211" s="59" t="s">
        <v>685</v>
      </c>
    </row>
    <row r="212" spans="1:2" x14ac:dyDescent="0.3">
      <c r="A212" s="58" t="s">
        <v>2785</v>
      </c>
      <c r="B212" s="59" t="s">
        <v>1247</v>
      </c>
    </row>
    <row r="213" spans="1:2" x14ac:dyDescent="0.3">
      <c r="A213" s="58" t="s">
        <v>2786</v>
      </c>
      <c r="B213" s="59" t="s">
        <v>686</v>
      </c>
    </row>
    <row r="214" spans="1:2" x14ac:dyDescent="0.3">
      <c r="A214" s="58" t="s">
        <v>2787</v>
      </c>
      <c r="B214" s="59" t="s">
        <v>687</v>
      </c>
    </row>
    <row r="215" spans="1:2" x14ac:dyDescent="0.3">
      <c r="A215" s="58" t="s">
        <v>2788</v>
      </c>
      <c r="B215" s="59" t="s">
        <v>1248</v>
      </c>
    </row>
    <row r="216" spans="1:2" x14ac:dyDescent="0.3">
      <c r="A216" s="58" t="s">
        <v>2789</v>
      </c>
      <c r="B216" s="59" t="s">
        <v>370</v>
      </c>
    </row>
    <row r="217" spans="1:2" x14ac:dyDescent="0.3">
      <c r="A217" s="58" t="s">
        <v>2790</v>
      </c>
      <c r="B217" s="59" t="s">
        <v>1063</v>
      </c>
    </row>
    <row r="218" spans="1:2" x14ac:dyDescent="0.3">
      <c r="A218" s="58" t="s">
        <v>2791</v>
      </c>
      <c r="B218" s="59" t="s">
        <v>371</v>
      </c>
    </row>
    <row r="219" spans="1:2" x14ac:dyDescent="0.3">
      <c r="A219" s="58" t="s">
        <v>2792</v>
      </c>
      <c r="B219" s="59" t="s">
        <v>372</v>
      </c>
    </row>
    <row r="220" spans="1:2" x14ac:dyDescent="0.3">
      <c r="A220" s="58" t="s">
        <v>2793</v>
      </c>
      <c r="B220" s="59" t="s">
        <v>373</v>
      </c>
    </row>
    <row r="221" spans="1:2" x14ac:dyDescent="0.3">
      <c r="A221" s="58" t="s">
        <v>2794</v>
      </c>
      <c r="B221" s="59" t="s">
        <v>374</v>
      </c>
    </row>
    <row r="222" spans="1:2" x14ac:dyDescent="0.3">
      <c r="A222" s="58" t="s">
        <v>2795</v>
      </c>
      <c r="B222" s="59" t="s">
        <v>375</v>
      </c>
    </row>
    <row r="223" spans="1:2" x14ac:dyDescent="0.3">
      <c r="A223" s="58" t="s">
        <v>2796</v>
      </c>
      <c r="B223" s="59" t="s">
        <v>376</v>
      </c>
    </row>
    <row r="224" spans="1:2" x14ac:dyDescent="0.3">
      <c r="A224" s="58" t="s">
        <v>2797</v>
      </c>
      <c r="B224" s="59" t="s">
        <v>377</v>
      </c>
    </row>
    <row r="225" spans="1:2" x14ac:dyDescent="0.3">
      <c r="A225" s="58" t="s">
        <v>2798</v>
      </c>
      <c r="B225" s="59" t="s">
        <v>1249</v>
      </c>
    </row>
    <row r="226" spans="1:2" x14ac:dyDescent="0.3">
      <c r="A226" s="58" t="s">
        <v>2799</v>
      </c>
      <c r="B226" s="59" t="s">
        <v>378</v>
      </c>
    </row>
    <row r="227" spans="1:2" x14ac:dyDescent="0.3">
      <c r="A227" s="58" t="s">
        <v>2800</v>
      </c>
      <c r="B227" s="59" t="s">
        <v>379</v>
      </c>
    </row>
    <row r="228" spans="1:2" x14ac:dyDescent="0.3">
      <c r="A228" s="58" t="s">
        <v>2801</v>
      </c>
      <c r="B228" s="59" t="s">
        <v>380</v>
      </c>
    </row>
    <row r="229" spans="1:2" x14ac:dyDescent="0.3">
      <c r="A229" s="58" t="s">
        <v>2802</v>
      </c>
      <c r="B229" s="59" t="s">
        <v>381</v>
      </c>
    </row>
    <row r="230" spans="1:2" x14ac:dyDescent="0.3">
      <c r="A230" s="58" t="s">
        <v>2803</v>
      </c>
      <c r="B230" s="59" t="s">
        <v>382</v>
      </c>
    </row>
    <row r="231" spans="1:2" x14ac:dyDescent="0.3">
      <c r="A231" s="58" t="s">
        <v>2804</v>
      </c>
      <c r="B231" s="59" t="s">
        <v>383</v>
      </c>
    </row>
    <row r="232" spans="1:2" x14ac:dyDescent="0.3">
      <c r="A232" s="58" t="s">
        <v>2805</v>
      </c>
      <c r="B232" s="59" t="s">
        <v>384</v>
      </c>
    </row>
    <row r="233" spans="1:2" x14ac:dyDescent="0.3">
      <c r="A233" s="58" t="s">
        <v>2806</v>
      </c>
      <c r="B233" s="59" t="s">
        <v>1250</v>
      </c>
    </row>
    <row r="234" spans="1:2" x14ac:dyDescent="0.3">
      <c r="A234" s="58" t="s">
        <v>2807</v>
      </c>
      <c r="B234" s="59" t="s">
        <v>385</v>
      </c>
    </row>
    <row r="235" spans="1:2" x14ac:dyDescent="0.3">
      <c r="A235" s="58" t="s">
        <v>2808</v>
      </c>
      <c r="B235" s="59" t="s">
        <v>386</v>
      </c>
    </row>
    <row r="236" spans="1:2" x14ac:dyDescent="0.3">
      <c r="A236" s="58" t="s">
        <v>2809</v>
      </c>
      <c r="B236" s="59" t="s">
        <v>387</v>
      </c>
    </row>
    <row r="237" spans="1:2" x14ac:dyDescent="0.3">
      <c r="A237" s="58" t="s">
        <v>2810</v>
      </c>
      <c r="B237" s="59" t="s">
        <v>1251</v>
      </c>
    </row>
    <row r="238" spans="1:2" x14ac:dyDescent="0.3">
      <c r="A238" s="58" t="s">
        <v>2811</v>
      </c>
      <c r="B238" s="59" t="s">
        <v>388</v>
      </c>
    </row>
    <row r="239" spans="1:2" x14ac:dyDescent="0.3">
      <c r="A239" s="58" t="s">
        <v>2812</v>
      </c>
      <c r="B239" s="59" t="s">
        <v>389</v>
      </c>
    </row>
    <row r="240" spans="1:2" x14ac:dyDescent="0.3">
      <c r="A240" s="58" t="s">
        <v>2813</v>
      </c>
      <c r="B240" s="59" t="s">
        <v>390</v>
      </c>
    </row>
    <row r="241" spans="1:2" x14ac:dyDescent="0.3">
      <c r="A241" s="58" t="s">
        <v>2814</v>
      </c>
      <c r="B241" s="59" t="s">
        <v>1252</v>
      </c>
    </row>
    <row r="242" spans="1:2" x14ac:dyDescent="0.3">
      <c r="A242" s="58" t="s">
        <v>2815</v>
      </c>
      <c r="B242" s="59" t="s">
        <v>391</v>
      </c>
    </row>
    <row r="243" spans="1:2" x14ac:dyDescent="0.3">
      <c r="A243" s="58" t="s">
        <v>2816</v>
      </c>
      <c r="B243" s="59" t="s">
        <v>392</v>
      </c>
    </row>
    <row r="244" spans="1:2" x14ac:dyDescent="0.3">
      <c r="A244" s="58" t="s">
        <v>2817</v>
      </c>
      <c r="B244" s="59" t="s">
        <v>393</v>
      </c>
    </row>
    <row r="245" spans="1:2" x14ac:dyDescent="0.3">
      <c r="A245" s="58" t="s">
        <v>2818</v>
      </c>
      <c r="B245" s="59" t="s">
        <v>1253</v>
      </c>
    </row>
    <row r="246" spans="1:2" x14ac:dyDescent="0.3">
      <c r="A246" s="58" t="s">
        <v>2819</v>
      </c>
      <c r="B246" s="59" t="s">
        <v>394</v>
      </c>
    </row>
    <row r="247" spans="1:2" x14ac:dyDescent="0.3">
      <c r="A247" s="58" t="s">
        <v>2820</v>
      </c>
      <c r="B247" s="59" t="s">
        <v>395</v>
      </c>
    </row>
    <row r="248" spans="1:2" x14ac:dyDescent="0.3">
      <c r="A248" s="58" t="s">
        <v>2821</v>
      </c>
      <c r="B248" s="59" t="s">
        <v>396</v>
      </c>
    </row>
    <row r="249" spans="1:2" x14ac:dyDescent="0.3">
      <c r="A249" s="58" t="s">
        <v>2822</v>
      </c>
      <c r="B249" s="59" t="s">
        <v>1254</v>
      </c>
    </row>
    <row r="250" spans="1:2" x14ac:dyDescent="0.3">
      <c r="A250" s="58" t="s">
        <v>2823</v>
      </c>
      <c r="B250" s="59" t="s">
        <v>397</v>
      </c>
    </row>
    <row r="251" spans="1:2" x14ac:dyDescent="0.3">
      <c r="A251" s="58" t="s">
        <v>2824</v>
      </c>
      <c r="B251" s="59" t="s">
        <v>398</v>
      </c>
    </row>
    <row r="252" spans="1:2" x14ac:dyDescent="0.3">
      <c r="A252" s="58" t="s">
        <v>2825</v>
      </c>
      <c r="B252" s="59" t="s">
        <v>399</v>
      </c>
    </row>
    <row r="253" spans="1:2" x14ac:dyDescent="0.3">
      <c r="A253" s="58" t="s">
        <v>2826</v>
      </c>
      <c r="B253" s="59" t="s">
        <v>1255</v>
      </c>
    </row>
    <row r="254" spans="1:2" x14ac:dyDescent="0.3">
      <c r="A254" s="58" t="s">
        <v>2827</v>
      </c>
      <c r="B254" s="59" t="s">
        <v>400</v>
      </c>
    </row>
    <row r="255" spans="1:2" x14ac:dyDescent="0.3">
      <c r="A255" s="58" t="s">
        <v>2828</v>
      </c>
      <c r="B255" s="59" t="s">
        <v>401</v>
      </c>
    </row>
    <row r="256" spans="1:2" x14ac:dyDescent="0.3">
      <c r="A256" s="58" t="s">
        <v>2829</v>
      </c>
      <c r="B256" s="59" t="s">
        <v>402</v>
      </c>
    </row>
    <row r="257" spans="1:2" x14ac:dyDescent="0.3">
      <c r="A257" s="58" t="s">
        <v>2830</v>
      </c>
      <c r="B257" s="59" t="s">
        <v>1256</v>
      </c>
    </row>
    <row r="258" spans="1:2" x14ac:dyDescent="0.3">
      <c r="A258" s="58" t="s">
        <v>2831</v>
      </c>
      <c r="B258" s="59" t="s">
        <v>403</v>
      </c>
    </row>
    <row r="259" spans="1:2" x14ac:dyDescent="0.3">
      <c r="A259" s="58" t="s">
        <v>2832</v>
      </c>
      <c r="B259" s="59" t="s">
        <v>404</v>
      </c>
    </row>
    <row r="260" spans="1:2" x14ac:dyDescent="0.3">
      <c r="A260" s="58" t="s">
        <v>2833</v>
      </c>
      <c r="B260" s="59" t="s">
        <v>405</v>
      </c>
    </row>
    <row r="261" spans="1:2" x14ac:dyDescent="0.3">
      <c r="A261" s="58" t="s">
        <v>2834</v>
      </c>
      <c r="B261" s="59" t="s">
        <v>1257</v>
      </c>
    </row>
    <row r="262" spans="1:2" x14ac:dyDescent="0.3">
      <c r="A262" s="58" t="s">
        <v>2835</v>
      </c>
      <c r="B262" s="59" t="s">
        <v>406</v>
      </c>
    </row>
    <row r="263" spans="1:2" x14ac:dyDescent="0.3">
      <c r="A263" s="58" t="s">
        <v>2836</v>
      </c>
      <c r="B263" s="59" t="s">
        <v>407</v>
      </c>
    </row>
    <row r="264" spans="1:2" x14ac:dyDescent="0.3">
      <c r="A264" s="58" t="s">
        <v>2837</v>
      </c>
      <c r="B264" s="59" t="s">
        <v>408</v>
      </c>
    </row>
    <row r="265" spans="1:2" x14ac:dyDescent="0.3">
      <c r="A265" s="58" t="s">
        <v>2838</v>
      </c>
      <c r="B265" s="59" t="s">
        <v>1258</v>
      </c>
    </row>
    <row r="266" spans="1:2" x14ac:dyDescent="0.3">
      <c r="A266" s="58" t="s">
        <v>2839</v>
      </c>
      <c r="B266" s="59" t="s">
        <v>409</v>
      </c>
    </row>
    <row r="267" spans="1:2" x14ac:dyDescent="0.3">
      <c r="A267" s="58" t="s">
        <v>2840</v>
      </c>
      <c r="B267" s="59" t="s">
        <v>410</v>
      </c>
    </row>
    <row r="268" spans="1:2" x14ac:dyDescent="0.3">
      <c r="A268" s="58" t="s">
        <v>2841</v>
      </c>
      <c r="B268" s="59" t="s">
        <v>411</v>
      </c>
    </row>
    <row r="269" spans="1:2" x14ac:dyDescent="0.3">
      <c r="A269" s="58" t="s">
        <v>2842</v>
      </c>
      <c r="B269" s="59" t="s">
        <v>1259</v>
      </c>
    </row>
    <row r="270" spans="1:2" x14ac:dyDescent="0.3">
      <c r="A270" s="58" t="s">
        <v>2843</v>
      </c>
      <c r="B270" s="59" t="s">
        <v>412</v>
      </c>
    </row>
    <row r="271" spans="1:2" x14ac:dyDescent="0.3">
      <c r="A271" s="58" t="s">
        <v>2844</v>
      </c>
      <c r="B271" s="59" t="s">
        <v>413</v>
      </c>
    </row>
    <row r="272" spans="1:2" x14ac:dyDescent="0.3">
      <c r="A272" s="58" t="s">
        <v>2845</v>
      </c>
      <c r="B272" s="59" t="s">
        <v>414</v>
      </c>
    </row>
    <row r="273" spans="1:2" x14ac:dyDescent="0.3">
      <c r="A273" s="58" t="s">
        <v>2846</v>
      </c>
      <c r="B273" s="59" t="s">
        <v>415</v>
      </c>
    </row>
    <row r="274" spans="1:2" x14ac:dyDescent="0.3">
      <c r="A274" s="58" t="s">
        <v>2847</v>
      </c>
      <c r="B274" s="59" t="s">
        <v>416</v>
      </c>
    </row>
    <row r="275" spans="1:2" x14ac:dyDescent="0.3">
      <c r="A275" s="58" t="s">
        <v>2848</v>
      </c>
      <c r="B275" s="59" t="s">
        <v>417</v>
      </c>
    </row>
    <row r="276" spans="1:2" x14ac:dyDescent="0.3">
      <c r="A276" s="58" t="s">
        <v>2849</v>
      </c>
      <c r="B276" s="59" t="s">
        <v>1260</v>
      </c>
    </row>
    <row r="277" spans="1:2" x14ac:dyDescent="0.3">
      <c r="A277" s="58" t="s">
        <v>2850</v>
      </c>
      <c r="B277" s="59" t="s">
        <v>418</v>
      </c>
    </row>
    <row r="278" spans="1:2" x14ac:dyDescent="0.3">
      <c r="A278" s="58" t="s">
        <v>2851</v>
      </c>
      <c r="B278" s="59" t="s">
        <v>419</v>
      </c>
    </row>
    <row r="279" spans="1:2" x14ac:dyDescent="0.3">
      <c r="A279" s="58" t="s">
        <v>2852</v>
      </c>
      <c r="B279" s="59" t="s">
        <v>420</v>
      </c>
    </row>
    <row r="280" spans="1:2" x14ac:dyDescent="0.3">
      <c r="A280" s="58" t="s">
        <v>2853</v>
      </c>
      <c r="B280" s="59" t="s">
        <v>1261</v>
      </c>
    </row>
    <row r="281" spans="1:2" x14ac:dyDescent="0.3">
      <c r="A281" s="58" t="s">
        <v>2854</v>
      </c>
      <c r="B281" s="59" t="s">
        <v>421</v>
      </c>
    </row>
    <row r="282" spans="1:2" x14ac:dyDescent="0.3">
      <c r="A282" s="58" t="s">
        <v>2855</v>
      </c>
      <c r="B282" s="59" t="s">
        <v>422</v>
      </c>
    </row>
    <row r="283" spans="1:2" x14ac:dyDescent="0.3">
      <c r="A283" s="58" t="s">
        <v>2856</v>
      </c>
      <c r="B283" s="59" t="s">
        <v>423</v>
      </c>
    </row>
    <row r="284" spans="1:2" x14ac:dyDescent="0.3">
      <c r="A284" s="58" t="s">
        <v>2857</v>
      </c>
      <c r="B284" s="59" t="s">
        <v>1262</v>
      </c>
    </row>
    <row r="285" spans="1:2" x14ac:dyDescent="0.3">
      <c r="A285" s="58" t="s">
        <v>2858</v>
      </c>
      <c r="B285" s="59" t="s">
        <v>424</v>
      </c>
    </row>
    <row r="286" spans="1:2" x14ac:dyDescent="0.3">
      <c r="A286" s="58" t="s">
        <v>2859</v>
      </c>
      <c r="B286" s="59" t="s">
        <v>425</v>
      </c>
    </row>
    <row r="287" spans="1:2" x14ac:dyDescent="0.3">
      <c r="A287" s="58" t="s">
        <v>2860</v>
      </c>
      <c r="B287" s="59" t="s">
        <v>426</v>
      </c>
    </row>
    <row r="288" spans="1:2" x14ac:dyDescent="0.3">
      <c r="A288" s="58" t="s">
        <v>2861</v>
      </c>
      <c r="B288" s="59" t="s">
        <v>1263</v>
      </c>
    </row>
    <row r="289" spans="1:2" x14ac:dyDescent="0.3">
      <c r="A289" s="58" t="s">
        <v>2862</v>
      </c>
      <c r="B289" s="59" t="s">
        <v>427</v>
      </c>
    </row>
    <row r="290" spans="1:2" x14ac:dyDescent="0.3">
      <c r="A290" s="58" t="s">
        <v>2863</v>
      </c>
      <c r="B290" s="59" t="s">
        <v>428</v>
      </c>
    </row>
    <row r="291" spans="1:2" x14ac:dyDescent="0.3">
      <c r="A291" s="58" t="s">
        <v>2864</v>
      </c>
      <c r="B291" s="59" t="s">
        <v>429</v>
      </c>
    </row>
    <row r="292" spans="1:2" x14ac:dyDescent="0.3">
      <c r="A292" s="58" t="s">
        <v>2865</v>
      </c>
      <c r="B292" s="59" t="s">
        <v>1064</v>
      </c>
    </row>
    <row r="293" spans="1:2" x14ac:dyDescent="0.3">
      <c r="A293" s="58" t="s">
        <v>2866</v>
      </c>
      <c r="B293" s="59" t="s">
        <v>430</v>
      </c>
    </row>
    <row r="294" spans="1:2" x14ac:dyDescent="0.3">
      <c r="A294" s="58" t="s">
        <v>2867</v>
      </c>
      <c r="B294" s="59" t="s">
        <v>431</v>
      </c>
    </row>
    <row r="295" spans="1:2" x14ac:dyDescent="0.3">
      <c r="A295" s="58" t="s">
        <v>2868</v>
      </c>
      <c r="B295" s="59" t="s">
        <v>432</v>
      </c>
    </row>
    <row r="296" spans="1:2" x14ac:dyDescent="0.3">
      <c r="A296" s="58" t="s">
        <v>2869</v>
      </c>
      <c r="B296" s="59" t="s">
        <v>1065</v>
      </c>
    </row>
    <row r="297" spans="1:2" x14ac:dyDescent="0.3">
      <c r="A297" s="58" t="s">
        <v>2870</v>
      </c>
      <c r="B297" s="59" t="s">
        <v>433</v>
      </c>
    </row>
    <row r="298" spans="1:2" x14ac:dyDescent="0.3">
      <c r="A298" s="58" t="s">
        <v>2871</v>
      </c>
      <c r="B298" s="59" t="s">
        <v>434</v>
      </c>
    </row>
    <row r="299" spans="1:2" x14ac:dyDescent="0.3">
      <c r="A299" s="58" t="s">
        <v>2872</v>
      </c>
      <c r="B299" s="59" t="s">
        <v>435</v>
      </c>
    </row>
    <row r="300" spans="1:2" x14ac:dyDescent="0.3">
      <c r="A300" s="58" t="s">
        <v>2873</v>
      </c>
      <c r="B300" s="59" t="s">
        <v>1066</v>
      </c>
    </row>
    <row r="301" spans="1:2" x14ac:dyDescent="0.3">
      <c r="A301" s="58" t="s">
        <v>2874</v>
      </c>
      <c r="B301" s="59" t="s">
        <v>436</v>
      </c>
    </row>
    <row r="302" spans="1:2" x14ac:dyDescent="0.3">
      <c r="A302" s="58" t="s">
        <v>2875</v>
      </c>
      <c r="B302" s="59" t="s">
        <v>437</v>
      </c>
    </row>
    <row r="303" spans="1:2" x14ac:dyDescent="0.3">
      <c r="A303" s="58" t="s">
        <v>2876</v>
      </c>
      <c r="B303" s="59" t="s">
        <v>438</v>
      </c>
    </row>
    <row r="304" spans="1:2" x14ac:dyDescent="0.3">
      <c r="A304" s="58" t="s">
        <v>2877</v>
      </c>
      <c r="B304" s="59" t="s">
        <v>1264</v>
      </c>
    </row>
    <row r="305" spans="1:2" x14ac:dyDescent="0.3">
      <c r="A305" s="58" t="s">
        <v>2878</v>
      </c>
      <c r="B305" s="59" t="s">
        <v>439</v>
      </c>
    </row>
    <row r="306" spans="1:2" x14ac:dyDescent="0.3">
      <c r="A306" s="58" t="s">
        <v>2879</v>
      </c>
      <c r="B306" s="59" t="s">
        <v>440</v>
      </c>
    </row>
    <row r="307" spans="1:2" x14ac:dyDescent="0.3">
      <c r="A307" s="58" t="s">
        <v>2880</v>
      </c>
      <c r="B307" s="59" t="s">
        <v>688</v>
      </c>
    </row>
    <row r="308" spans="1:2" x14ac:dyDescent="0.3">
      <c r="A308" s="58" t="s">
        <v>2881</v>
      </c>
      <c r="B308" s="59" t="s">
        <v>1265</v>
      </c>
    </row>
    <row r="309" spans="1:2" x14ac:dyDescent="0.3">
      <c r="A309" s="58" t="s">
        <v>2882</v>
      </c>
      <c r="B309" s="59" t="s">
        <v>689</v>
      </c>
    </row>
    <row r="310" spans="1:2" x14ac:dyDescent="0.3">
      <c r="A310" s="58" t="s">
        <v>2883</v>
      </c>
      <c r="B310" s="59" t="s">
        <v>690</v>
      </c>
    </row>
    <row r="311" spans="1:2" x14ac:dyDescent="0.3">
      <c r="A311" s="58" t="s">
        <v>2884</v>
      </c>
      <c r="B311" s="59" t="s">
        <v>1847</v>
      </c>
    </row>
    <row r="312" spans="1:2" x14ac:dyDescent="0.3">
      <c r="A312" s="58" t="s">
        <v>2885</v>
      </c>
      <c r="B312" s="59" t="s">
        <v>1848</v>
      </c>
    </row>
    <row r="313" spans="1:2" x14ac:dyDescent="0.3">
      <c r="A313" s="58" t="s">
        <v>2886</v>
      </c>
      <c r="B313" s="59" t="s">
        <v>1849</v>
      </c>
    </row>
    <row r="314" spans="1:2" x14ac:dyDescent="0.3">
      <c r="A314" s="58" t="s">
        <v>2887</v>
      </c>
      <c r="B314" s="59" t="s">
        <v>1850</v>
      </c>
    </row>
    <row r="315" spans="1:2" x14ac:dyDescent="0.3">
      <c r="A315" s="58" t="s">
        <v>2888</v>
      </c>
      <c r="B315" s="59" t="s">
        <v>1851</v>
      </c>
    </row>
    <row r="316" spans="1:2" x14ac:dyDescent="0.3">
      <c r="A316" s="58" t="s">
        <v>2889</v>
      </c>
      <c r="B316" s="59" t="s">
        <v>1852</v>
      </c>
    </row>
    <row r="317" spans="1:2" x14ac:dyDescent="0.3">
      <c r="A317" s="58" t="s">
        <v>2890</v>
      </c>
      <c r="B317" s="59" t="s">
        <v>1853</v>
      </c>
    </row>
    <row r="318" spans="1:2" x14ac:dyDescent="0.3">
      <c r="A318" s="58" t="s">
        <v>2891</v>
      </c>
      <c r="B318" s="59" t="s">
        <v>1854</v>
      </c>
    </row>
    <row r="319" spans="1:2" x14ac:dyDescent="0.3">
      <c r="A319" s="58" t="s">
        <v>2892</v>
      </c>
      <c r="B319" s="59" t="s">
        <v>1855</v>
      </c>
    </row>
    <row r="320" spans="1:2" x14ac:dyDescent="0.3">
      <c r="A320" s="58" t="s">
        <v>2893</v>
      </c>
      <c r="B320" s="59" t="s">
        <v>1856</v>
      </c>
    </row>
    <row r="321" spans="1:2" x14ac:dyDescent="0.3">
      <c r="A321" s="58" t="s">
        <v>2894</v>
      </c>
      <c r="B321" s="59" t="s">
        <v>1857</v>
      </c>
    </row>
    <row r="322" spans="1:2" x14ac:dyDescent="0.3">
      <c r="A322" s="58" t="s">
        <v>2895</v>
      </c>
      <c r="B322" s="59" t="s">
        <v>1858</v>
      </c>
    </row>
    <row r="323" spans="1:2" x14ac:dyDescent="0.3">
      <c r="A323" s="58" t="s">
        <v>2896</v>
      </c>
      <c r="B323" s="59" t="s">
        <v>1859</v>
      </c>
    </row>
    <row r="324" spans="1:2" x14ac:dyDescent="0.3">
      <c r="A324" s="58" t="s">
        <v>2897</v>
      </c>
      <c r="B324" s="59" t="s">
        <v>1860</v>
      </c>
    </row>
    <row r="325" spans="1:2" x14ac:dyDescent="0.3">
      <c r="A325" s="58" t="s">
        <v>2898</v>
      </c>
      <c r="B325" s="59" t="s">
        <v>2591</v>
      </c>
    </row>
    <row r="326" spans="1:2" x14ac:dyDescent="0.3">
      <c r="A326" s="58" t="s">
        <v>2899</v>
      </c>
      <c r="B326" s="59" t="s">
        <v>1861</v>
      </c>
    </row>
    <row r="327" spans="1:2" x14ac:dyDescent="0.3">
      <c r="A327" s="58" t="s">
        <v>2900</v>
      </c>
      <c r="B327" s="59" t="s">
        <v>1862</v>
      </c>
    </row>
    <row r="328" spans="1:2" x14ac:dyDescent="0.3">
      <c r="A328" s="58" t="s">
        <v>2901</v>
      </c>
      <c r="B328" s="59" t="s">
        <v>1863</v>
      </c>
    </row>
    <row r="329" spans="1:2" x14ac:dyDescent="0.3">
      <c r="A329" s="58" t="s">
        <v>2902</v>
      </c>
      <c r="B329" s="59" t="s">
        <v>1864</v>
      </c>
    </row>
    <row r="330" spans="1:2" x14ac:dyDescent="0.3">
      <c r="A330" s="58" t="s">
        <v>2903</v>
      </c>
      <c r="B330" s="59" t="s">
        <v>1865</v>
      </c>
    </row>
    <row r="331" spans="1:2" x14ac:dyDescent="0.3">
      <c r="A331" s="58" t="s">
        <v>2904</v>
      </c>
      <c r="B331" s="59" t="s">
        <v>1866</v>
      </c>
    </row>
    <row r="332" spans="1:2" x14ac:dyDescent="0.3">
      <c r="A332" s="58" t="s">
        <v>2905</v>
      </c>
      <c r="B332" s="59" t="s">
        <v>1867</v>
      </c>
    </row>
    <row r="333" spans="1:2" x14ac:dyDescent="0.3">
      <c r="A333" s="58" t="s">
        <v>2906</v>
      </c>
      <c r="B333" s="59" t="s">
        <v>1868</v>
      </c>
    </row>
    <row r="334" spans="1:2" x14ac:dyDescent="0.3">
      <c r="A334" s="58" t="s">
        <v>2907</v>
      </c>
      <c r="B334" s="59" t="s">
        <v>1869</v>
      </c>
    </row>
    <row r="335" spans="1:2" x14ac:dyDescent="0.3">
      <c r="A335" s="58" t="s">
        <v>2908</v>
      </c>
      <c r="B335" s="59" t="s">
        <v>1870</v>
      </c>
    </row>
    <row r="336" spans="1:2" x14ac:dyDescent="0.3">
      <c r="A336" s="58" t="s">
        <v>2909</v>
      </c>
      <c r="B336" s="59" t="s">
        <v>1871</v>
      </c>
    </row>
    <row r="337" spans="1:2" x14ac:dyDescent="0.3">
      <c r="A337" s="58" t="s">
        <v>2910</v>
      </c>
      <c r="B337" s="59" t="s">
        <v>1872</v>
      </c>
    </row>
    <row r="338" spans="1:2" x14ac:dyDescent="0.3">
      <c r="A338" s="58" t="s">
        <v>2911</v>
      </c>
      <c r="B338" s="59" t="s">
        <v>1873</v>
      </c>
    </row>
    <row r="339" spans="1:2" x14ac:dyDescent="0.3">
      <c r="A339" s="58" t="s">
        <v>2912</v>
      </c>
      <c r="B339" s="59" t="s">
        <v>1874</v>
      </c>
    </row>
    <row r="340" spans="1:2" x14ac:dyDescent="0.3">
      <c r="A340" s="58" t="s">
        <v>2913</v>
      </c>
      <c r="B340" s="59" t="s">
        <v>1875</v>
      </c>
    </row>
    <row r="341" spans="1:2" x14ac:dyDescent="0.3">
      <c r="A341" s="58" t="s">
        <v>2914</v>
      </c>
      <c r="B341" s="59" t="s">
        <v>1876</v>
      </c>
    </row>
    <row r="342" spans="1:2" x14ac:dyDescent="0.3">
      <c r="A342" s="58" t="s">
        <v>2915</v>
      </c>
      <c r="B342" s="59" t="s">
        <v>1877</v>
      </c>
    </row>
    <row r="343" spans="1:2" x14ac:dyDescent="0.3">
      <c r="A343" s="58" t="s">
        <v>2916</v>
      </c>
      <c r="B343" s="59" t="s">
        <v>1878</v>
      </c>
    </row>
    <row r="344" spans="1:2" x14ac:dyDescent="0.3">
      <c r="A344" s="58" t="s">
        <v>2917</v>
      </c>
      <c r="B344" s="59" t="s">
        <v>1879</v>
      </c>
    </row>
    <row r="345" spans="1:2" x14ac:dyDescent="0.3">
      <c r="A345" s="58" t="s">
        <v>2918</v>
      </c>
      <c r="B345" s="59" t="s">
        <v>1880</v>
      </c>
    </row>
    <row r="346" spans="1:2" x14ac:dyDescent="0.3">
      <c r="A346" s="58" t="s">
        <v>2919</v>
      </c>
      <c r="B346" s="59" t="s">
        <v>1881</v>
      </c>
    </row>
    <row r="347" spans="1:2" x14ac:dyDescent="0.3">
      <c r="A347" s="58" t="s">
        <v>2920</v>
      </c>
      <c r="B347" s="59" t="s">
        <v>1882</v>
      </c>
    </row>
    <row r="348" spans="1:2" x14ac:dyDescent="0.3">
      <c r="A348" s="58" t="s">
        <v>5358</v>
      </c>
      <c r="B348" s="59" t="s">
        <v>5359</v>
      </c>
    </row>
    <row r="349" spans="1:2" x14ac:dyDescent="0.3">
      <c r="A349" s="58" t="s">
        <v>2921</v>
      </c>
      <c r="B349" s="59" t="s">
        <v>1883</v>
      </c>
    </row>
    <row r="350" spans="1:2" x14ac:dyDescent="0.3">
      <c r="A350" s="58" t="s">
        <v>2922</v>
      </c>
      <c r="B350" s="59" t="s">
        <v>1884</v>
      </c>
    </row>
    <row r="351" spans="1:2" x14ac:dyDescent="0.3">
      <c r="A351" s="58" t="s">
        <v>2923</v>
      </c>
      <c r="B351" s="59" t="s">
        <v>1885</v>
      </c>
    </row>
    <row r="352" spans="1:2" x14ac:dyDescent="0.3">
      <c r="A352" s="58" t="s">
        <v>2924</v>
      </c>
      <c r="B352" s="59" t="s">
        <v>1886</v>
      </c>
    </row>
    <row r="353" spans="1:2" x14ac:dyDescent="0.3">
      <c r="A353" s="58" t="s">
        <v>2925</v>
      </c>
      <c r="B353" s="59" t="s">
        <v>1887</v>
      </c>
    </row>
    <row r="354" spans="1:2" x14ac:dyDescent="0.3">
      <c r="A354" s="58" t="s">
        <v>2926</v>
      </c>
      <c r="B354" s="59" t="s">
        <v>1888</v>
      </c>
    </row>
    <row r="355" spans="1:2" x14ac:dyDescent="0.3">
      <c r="A355" s="58" t="s">
        <v>2927</v>
      </c>
      <c r="B355" s="59" t="s">
        <v>1889</v>
      </c>
    </row>
    <row r="356" spans="1:2" x14ac:dyDescent="0.3">
      <c r="A356" s="58" t="s">
        <v>2928</v>
      </c>
      <c r="B356" s="59" t="s">
        <v>1890</v>
      </c>
    </row>
    <row r="357" spans="1:2" x14ac:dyDescent="0.3">
      <c r="A357" s="58" t="s">
        <v>2929</v>
      </c>
      <c r="B357" s="59" t="s">
        <v>1891</v>
      </c>
    </row>
    <row r="358" spans="1:2" x14ac:dyDescent="0.3">
      <c r="A358" s="58" t="s">
        <v>2930</v>
      </c>
      <c r="B358" s="59" t="s">
        <v>1892</v>
      </c>
    </row>
    <row r="359" spans="1:2" x14ac:dyDescent="0.3">
      <c r="A359" s="58" t="s">
        <v>2931</v>
      </c>
      <c r="B359" s="59" t="s">
        <v>1893</v>
      </c>
    </row>
    <row r="360" spans="1:2" x14ac:dyDescent="0.3">
      <c r="A360" s="58" t="s">
        <v>2932</v>
      </c>
      <c r="B360" s="59" t="s">
        <v>1894</v>
      </c>
    </row>
    <row r="361" spans="1:2" x14ac:dyDescent="0.3">
      <c r="A361" s="58" t="s">
        <v>2933</v>
      </c>
      <c r="B361" s="59" t="s">
        <v>1895</v>
      </c>
    </row>
    <row r="362" spans="1:2" x14ac:dyDescent="0.3">
      <c r="A362" s="58" t="s">
        <v>2934</v>
      </c>
      <c r="B362" s="59" t="s">
        <v>1896</v>
      </c>
    </row>
    <row r="363" spans="1:2" x14ac:dyDescent="0.3">
      <c r="A363" s="58" t="s">
        <v>2935</v>
      </c>
      <c r="B363" s="59" t="s">
        <v>1897</v>
      </c>
    </row>
    <row r="364" spans="1:2" x14ac:dyDescent="0.3">
      <c r="A364" s="58" t="s">
        <v>2936</v>
      </c>
      <c r="B364" s="59" t="s">
        <v>1898</v>
      </c>
    </row>
    <row r="365" spans="1:2" x14ac:dyDescent="0.3">
      <c r="A365" s="58" t="s">
        <v>2937</v>
      </c>
      <c r="B365" s="59" t="s">
        <v>1899</v>
      </c>
    </row>
    <row r="366" spans="1:2" x14ac:dyDescent="0.3">
      <c r="A366" s="58" t="s">
        <v>2938</v>
      </c>
      <c r="B366" s="59" t="s">
        <v>1900</v>
      </c>
    </row>
    <row r="367" spans="1:2" x14ac:dyDescent="0.3">
      <c r="A367" s="58" t="s">
        <v>2939</v>
      </c>
      <c r="B367" s="59" t="s">
        <v>1901</v>
      </c>
    </row>
    <row r="368" spans="1:2" x14ac:dyDescent="0.3">
      <c r="A368" s="58" t="s">
        <v>2940</v>
      </c>
      <c r="B368" s="59" t="s">
        <v>1902</v>
      </c>
    </row>
    <row r="369" spans="1:2" x14ac:dyDescent="0.3">
      <c r="A369" s="58" t="s">
        <v>2941</v>
      </c>
      <c r="B369" s="59" t="s">
        <v>1903</v>
      </c>
    </row>
    <row r="370" spans="1:2" x14ac:dyDescent="0.3">
      <c r="A370" s="58" t="s">
        <v>2942</v>
      </c>
      <c r="B370" s="59" t="s">
        <v>1904</v>
      </c>
    </row>
    <row r="371" spans="1:2" x14ac:dyDescent="0.3">
      <c r="A371" s="58" t="s">
        <v>5360</v>
      </c>
      <c r="B371" s="59" t="s">
        <v>5361</v>
      </c>
    </row>
    <row r="372" spans="1:2" x14ac:dyDescent="0.3">
      <c r="A372" s="58" t="s">
        <v>2943</v>
      </c>
      <c r="B372" s="59" t="s">
        <v>1905</v>
      </c>
    </row>
    <row r="373" spans="1:2" x14ac:dyDescent="0.3">
      <c r="A373" s="58" t="s">
        <v>2944</v>
      </c>
      <c r="B373" s="59" t="s">
        <v>441</v>
      </c>
    </row>
    <row r="374" spans="1:2" x14ac:dyDescent="0.3">
      <c r="A374" s="58" t="s">
        <v>2945</v>
      </c>
      <c r="B374" s="59" t="s">
        <v>442</v>
      </c>
    </row>
    <row r="375" spans="1:2" x14ac:dyDescent="0.3">
      <c r="A375" s="58" t="s">
        <v>2946</v>
      </c>
      <c r="B375" s="59" t="s">
        <v>443</v>
      </c>
    </row>
    <row r="376" spans="1:2" x14ac:dyDescent="0.3">
      <c r="A376" s="58" t="s">
        <v>2947</v>
      </c>
      <c r="B376" s="59" t="s">
        <v>444</v>
      </c>
    </row>
    <row r="377" spans="1:2" x14ac:dyDescent="0.3">
      <c r="A377" s="58" t="s">
        <v>2948</v>
      </c>
      <c r="B377" s="59" t="s">
        <v>1266</v>
      </c>
    </row>
    <row r="378" spans="1:2" x14ac:dyDescent="0.3">
      <c r="A378" s="58" t="s">
        <v>2949</v>
      </c>
      <c r="B378" s="59" t="s">
        <v>445</v>
      </c>
    </row>
    <row r="379" spans="1:2" ht="15" thickBot="1" x14ac:dyDescent="0.35">
      <c r="A379" s="60" t="s">
        <v>2950</v>
      </c>
      <c r="B379" s="62" t="s">
        <v>446</v>
      </c>
    </row>
    <row r="380" spans="1:2" x14ac:dyDescent="0.3">
      <c r="A380" s="56" t="s">
        <v>3133</v>
      </c>
      <c r="B380" s="57" t="s">
        <v>447</v>
      </c>
    </row>
    <row r="381" spans="1:2" x14ac:dyDescent="0.3">
      <c r="A381" s="58" t="s">
        <v>3134</v>
      </c>
      <c r="B381" s="59" t="s">
        <v>448</v>
      </c>
    </row>
    <row r="382" spans="1:2" x14ac:dyDescent="0.3">
      <c r="A382" s="58" t="s">
        <v>3135</v>
      </c>
      <c r="B382" s="59" t="s">
        <v>2952</v>
      </c>
    </row>
    <row r="383" spans="1:2" x14ac:dyDescent="0.3">
      <c r="A383" s="58" t="s">
        <v>3136</v>
      </c>
      <c r="B383" s="59" t="s">
        <v>449</v>
      </c>
    </row>
    <row r="384" spans="1:2" x14ac:dyDescent="0.3">
      <c r="A384" s="58" t="s">
        <v>3137</v>
      </c>
      <c r="B384" s="59" t="s">
        <v>450</v>
      </c>
    </row>
    <row r="385" spans="1:2" x14ac:dyDescent="0.3">
      <c r="A385" s="58" t="s">
        <v>3138</v>
      </c>
      <c r="B385" s="59" t="s">
        <v>2953</v>
      </c>
    </row>
    <row r="386" spans="1:2" x14ac:dyDescent="0.3">
      <c r="A386" s="58" t="s">
        <v>3139</v>
      </c>
      <c r="B386" s="59" t="s">
        <v>451</v>
      </c>
    </row>
    <row r="387" spans="1:2" x14ac:dyDescent="0.3">
      <c r="A387" s="58" t="s">
        <v>3140</v>
      </c>
      <c r="B387" s="59" t="s">
        <v>452</v>
      </c>
    </row>
    <row r="388" spans="1:2" x14ac:dyDescent="0.3">
      <c r="A388" s="58" t="s">
        <v>3141</v>
      </c>
      <c r="B388" s="59" t="s">
        <v>2954</v>
      </c>
    </row>
    <row r="389" spans="1:2" x14ac:dyDescent="0.3">
      <c r="A389" s="58" t="s">
        <v>3142</v>
      </c>
      <c r="B389" s="59" t="s">
        <v>1067</v>
      </c>
    </row>
    <row r="390" spans="1:2" x14ac:dyDescent="0.3">
      <c r="A390" s="58" t="s">
        <v>3143</v>
      </c>
      <c r="B390" s="59" t="s">
        <v>1068</v>
      </c>
    </row>
    <row r="391" spans="1:2" x14ac:dyDescent="0.3">
      <c r="A391" s="58" t="s">
        <v>3144</v>
      </c>
      <c r="B391" s="59" t="s">
        <v>2955</v>
      </c>
    </row>
    <row r="392" spans="1:2" x14ac:dyDescent="0.3">
      <c r="A392" s="58" t="s">
        <v>3145</v>
      </c>
      <c r="B392" s="59" t="s">
        <v>1069</v>
      </c>
    </row>
    <row r="393" spans="1:2" x14ac:dyDescent="0.3">
      <c r="A393" s="58" t="s">
        <v>3146</v>
      </c>
      <c r="B393" s="59" t="s">
        <v>1070</v>
      </c>
    </row>
    <row r="394" spans="1:2" x14ac:dyDescent="0.3">
      <c r="A394" s="58" t="s">
        <v>3147</v>
      </c>
      <c r="B394" s="59" t="s">
        <v>2956</v>
      </c>
    </row>
    <row r="395" spans="1:2" x14ac:dyDescent="0.3">
      <c r="A395" s="58" t="s">
        <v>3148</v>
      </c>
      <c r="B395" s="59" t="s">
        <v>1071</v>
      </c>
    </row>
    <row r="396" spans="1:2" x14ac:dyDescent="0.3">
      <c r="A396" s="58" t="s">
        <v>3149</v>
      </c>
      <c r="B396" s="59" t="s">
        <v>1072</v>
      </c>
    </row>
    <row r="397" spans="1:2" x14ac:dyDescent="0.3">
      <c r="A397" s="58" t="s">
        <v>3150</v>
      </c>
      <c r="B397" s="59" t="s">
        <v>2957</v>
      </c>
    </row>
    <row r="398" spans="1:2" x14ac:dyDescent="0.3">
      <c r="A398" s="58" t="s">
        <v>3151</v>
      </c>
      <c r="B398" s="59" t="s">
        <v>1073</v>
      </c>
    </row>
    <row r="399" spans="1:2" x14ac:dyDescent="0.3">
      <c r="A399" s="58" t="s">
        <v>3152</v>
      </c>
      <c r="B399" s="59" t="s">
        <v>1074</v>
      </c>
    </row>
    <row r="400" spans="1:2" x14ac:dyDescent="0.3">
      <c r="A400" s="58" t="s">
        <v>3153</v>
      </c>
      <c r="B400" s="59" t="s">
        <v>2958</v>
      </c>
    </row>
    <row r="401" spans="1:2" x14ac:dyDescent="0.3">
      <c r="A401" s="58" t="s">
        <v>3154</v>
      </c>
      <c r="B401" s="59" t="s">
        <v>2959</v>
      </c>
    </row>
    <row r="402" spans="1:2" x14ac:dyDescent="0.3">
      <c r="A402" s="58" t="s">
        <v>3155</v>
      </c>
      <c r="B402" s="59" t="s">
        <v>2960</v>
      </c>
    </row>
    <row r="403" spans="1:2" x14ac:dyDescent="0.3">
      <c r="A403" s="58" t="s">
        <v>3156</v>
      </c>
      <c r="B403" s="59" t="s">
        <v>2961</v>
      </c>
    </row>
    <row r="404" spans="1:2" x14ac:dyDescent="0.3">
      <c r="A404" s="58" t="s">
        <v>5346</v>
      </c>
      <c r="B404" s="59" t="s">
        <v>5347</v>
      </c>
    </row>
    <row r="405" spans="1:2" x14ac:dyDescent="0.3">
      <c r="A405" s="58" t="s">
        <v>3157</v>
      </c>
      <c r="B405" s="59" t="s">
        <v>2962</v>
      </c>
    </row>
    <row r="406" spans="1:2" x14ac:dyDescent="0.3">
      <c r="A406" s="58" t="s">
        <v>3158</v>
      </c>
      <c r="B406" s="59" t="s">
        <v>2963</v>
      </c>
    </row>
    <row r="407" spans="1:2" x14ac:dyDescent="0.3">
      <c r="A407" s="58" t="s">
        <v>3159</v>
      </c>
      <c r="B407" s="59" t="s">
        <v>2964</v>
      </c>
    </row>
    <row r="408" spans="1:2" x14ac:dyDescent="0.3">
      <c r="A408" s="58" t="s">
        <v>3160</v>
      </c>
      <c r="B408" s="59" t="s">
        <v>2965</v>
      </c>
    </row>
    <row r="409" spans="1:2" x14ac:dyDescent="0.3">
      <c r="A409" s="58" t="s">
        <v>3161</v>
      </c>
      <c r="B409" s="59" t="s">
        <v>2966</v>
      </c>
    </row>
    <row r="410" spans="1:2" x14ac:dyDescent="0.3">
      <c r="A410" s="58" t="s">
        <v>3162</v>
      </c>
      <c r="B410" s="59" t="s">
        <v>2967</v>
      </c>
    </row>
    <row r="411" spans="1:2" x14ac:dyDescent="0.3">
      <c r="A411" s="58" t="s">
        <v>3163</v>
      </c>
      <c r="B411" s="59" t="s">
        <v>2968</v>
      </c>
    </row>
    <row r="412" spans="1:2" x14ac:dyDescent="0.3">
      <c r="A412" s="58" t="s">
        <v>3164</v>
      </c>
      <c r="B412" s="59" t="s">
        <v>1075</v>
      </c>
    </row>
    <row r="413" spans="1:2" x14ac:dyDescent="0.3">
      <c r="A413" s="58" t="s">
        <v>3165</v>
      </c>
      <c r="B413" s="59" t="s">
        <v>1076</v>
      </c>
    </row>
    <row r="414" spans="1:2" x14ac:dyDescent="0.3">
      <c r="A414" s="58" t="s">
        <v>3166</v>
      </c>
      <c r="B414" s="59" t="s">
        <v>2969</v>
      </c>
    </row>
    <row r="415" spans="1:2" x14ac:dyDescent="0.3">
      <c r="A415" s="58" t="s">
        <v>3167</v>
      </c>
      <c r="B415" s="59" t="s">
        <v>2970</v>
      </c>
    </row>
    <row r="416" spans="1:2" x14ac:dyDescent="0.3">
      <c r="A416" s="58" t="s">
        <v>3168</v>
      </c>
      <c r="B416" s="59" t="s">
        <v>2971</v>
      </c>
    </row>
    <row r="417" spans="1:2" x14ac:dyDescent="0.3">
      <c r="A417" s="58" t="s">
        <v>3169</v>
      </c>
      <c r="B417" s="59" t="s">
        <v>2972</v>
      </c>
    </row>
    <row r="418" spans="1:2" x14ac:dyDescent="0.3">
      <c r="A418" s="58" t="s">
        <v>3170</v>
      </c>
      <c r="B418" s="59" t="s">
        <v>2973</v>
      </c>
    </row>
    <row r="419" spans="1:2" x14ac:dyDescent="0.3">
      <c r="A419" s="58" t="s">
        <v>3171</v>
      </c>
      <c r="B419" s="59" t="s">
        <v>2974</v>
      </c>
    </row>
    <row r="420" spans="1:2" x14ac:dyDescent="0.3">
      <c r="A420" s="58" t="s">
        <v>3172</v>
      </c>
      <c r="B420" s="59" t="s">
        <v>2975</v>
      </c>
    </row>
    <row r="421" spans="1:2" x14ac:dyDescent="0.3">
      <c r="A421" s="58" t="s">
        <v>3173</v>
      </c>
      <c r="B421" s="59" t="s">
        <v>1077</v>
      </c>
    </row>
    <row r="422" spans="1:2" x14ac:dyDescent="0.3">
      <c r="A422" s="58" t="s">
        <v>3174</v>
      </c>
      <c r="B422" s="59" t="s">
        <v>1078</v>
      </c>
    </row>
    <row r="423" spans="1:2" x14ac:dyDescent="0.3">
      <c r="A423" s="58" t="s">
        <v>3175</v>
      </c>
      <c r="B423" s="59" t="s">
        <v>2976</v>
      </c>
    </row>
    <row r="424" spans="1:2" x14ac:dyDescent="0.3">
      <c r="A424" s="58" t="s">
        <v>3176</v>
      </c>
      <c r="B424" s="59" t="s">
        <v>2977</v>
      </c>
    </row>
    <row r="425" spans="1:2" x14ac:dyDescent="0.3">
      <c r="A425" s="58" t="s">
        <v>3177</v>
      </c>
      <c r="B425" s="59" t="s">
        <v>2978</v>
      </c>
    </row>
    <row r="426" spans="1:2" x14ac:dyDescent="0.3">
      <c r="A426" s="58" t="s">
        <v>3178</v>
      </c>
      <c r="B426" s="59" t="s">
        <v>2979</v>
      </c>
    </row>
    <row r="427" spans="1:2" x14ac:dyDescent="0.3">
      <c r="A427" s="58" t="s">
        <v>3179</v>
      </c>
      <c r="B427" s="59" t="s">
        <v>2980</v>
      </c>
    </row>
    <row r="428" spans="1:2" x14ac:dyDescent="0.3">
      <c r="A428" s="58" t="s">
        <v>3180</v>
      </c>
      <c r="B428" s="59" t="s">
        <v>2981</v>
      </c>
    </row>
    <row r="429" spans="1:2" x14ac:dyDescent="0.3">
      <c r="A429" s="58" t="s">
        <v>3181</v>
      </c>
      <c r="B429" s="59" t="s">
        <v>2982</v>
      </c>
    </row>
    <row r="430" spans="1:2" x14ac:dyDescent="0.3">
      <c r="A430" s="58" t="s">
        <v>3182</v>
      </c>
      <c r="B430" s="59" t="s">
        <v>2983</v>
      </c>
    </row>
    <row r="431" spans="1:2" x14ac:dyDescent="0.3">
      <c r="A431" s="58" t="s">
        <v>3183</v>
      </c>
      <c r="B431" s="59" t="s">
        <v>2984</v>
      </c>
    </row>
    <row r="432" spans="1:2" x14ac:dyDescent="0.3">
      <c r="A432" s="58" t="s">
        <v>3184</v>
      </c>
      <c r="B432" s="59" t="s">
        <v>2985</v>
      </c>
    </row>
    <row r="433" spans="1:2" x14ac:dyDescent="0.3">
      <c r="A433" s="58" t="s">
        <v>3185</v>
      </c>
      <c r="B433" s="59" t="s">
        <v>453</v>
      </c>
    </row>
    <row r="434" spans="1:2" x14ac:dyDescent="0.3">
      <c r="A434" s="58" t="s">
        <v>3186</v>
      </c>
      <c r="B434" s="59" t="s">
        <v>1079</v>
      </c>
    </row>
    <row r="435" spans="1:2" x14ac:dyDescent="0.3">
      <c r="A435" s="58" t="s">
        <v>3187</v>
      </c>
      <c r="B435" s="59" t="s">
        <v>2986</v>
      </c>
    </row>
    <row r="436" spans="1:2" x14ac:dyDescent="0.3">
      <c r="A436" s="58" t="s">
        <v>3188</v>
      </c>
      <c r="B436" s="59" t="s">
        <v>2987</v>
      </c>
    </row>
    <row r="437" spans="1:2" x14ac:dyDescent="0.3">
      <c r="A437" s="58" t="s">
        <v>3189</v>
      </c>
      <c r="B437" s="59" t="s">
        <v>2988</v>
      </c>
    </row>
    <row r="438" spans="1:2" x14ac:dyDescent="0.3">
      <c r="A438" s="58" t="s">
        <v>3190</v>
      </c>
      <c r="B438" s="59" t="s">
        <v>2989</v>
      </c>
    </row>
    <row r="439" spans="1:2" x14ac:dyDescent="0.3">
      <c r="A439" s="58" t="s">
        <v>3191</v>
      </c>
      <c r="B439" s="59" t="s">
        <v>1080</v>
      </c>
    </row>
    <row r="440" spans="1:2" x14ac:dyDescent="0.3">
      <c r="A440" s="58" t="s">
        <v>3192</v>
      </c>
      <c r="B440" s="59" t="s">
        <v>1081</v>
      </c>
    </row>
    <row r="441" spans="1:2" x14ac:dyDescent="0.3">
      <c r="A441" s="58" t="s">
        <v>3193</v>
      </c>
      <c r="B441" s="59" t="s">
        <v>2990</v>
      </c>
    </row>
    <row r="442" spans="1:2" x14ac:dyDescent="0.3">
      <c r="A442" s="58" t="s">
        <v>3194</v>
      </c>
      <c r="B442" s="59" t="s">
        <v>2991</v>
      </c>
    </row>
    <row r="443" spans="1:2" x14ac:dyDescent="0.3">
      <c r="A443" s="58" t="s">
        <v>3195</v>
      </c>
      <c r="B443" s="59" t="s">
        <v>2992</v>
      </c>
    </row>
    <row r="444" spans="1:2" x14ac:dyDescent="0.3">
      <c r="A444" s="58" t="s">
        <v>3196</v>
      </c>
      <c r="B444" s="59" t="s">
        <v>2993</v>
      </c>
    </row>
    <row r="445" spans="1:2" x14ac:dyDescent="0.3">
      <c r="A445" s="58" t="s">
        <v>3197</v>
      </c>
      <c r="B445" s="59" t="s">
        <v>2994</v>
      </c>
    </row>
    <row r="446" spans="1:2" x14ac:dyDescent="0.3">
      <c r="A446" s="58" t="s">
        <v>3198</v>
      </c>
      <c r="B446" s="59" t="s">
        <v>2995</v>
      </c>
    </row>
    <row r="447" spans="1:2" x14ac:dyDescent="0.3">
      <c r="A447" s="58" t="s">
        <v>3199</v>
      </c>
      <c r="B447" s="59" t="s">
        <v>2996</v>
      </c>
    </row>
    <row r="448" spans="1:2" x14ac:dyDescent="0.3">
      <c r="A448" s="58" t="s">
        <v>3200</v>
      </c>
      <c r="B448" s="59" t="s">
        <v>454</v>
      </c>
    </row>
    <row r="449" spans="1:2" x14ac:dyDescent="0.3">
      <c r="A449" s="58" t="s">
        <v>3201</v>
      </c>
      <c r="B449" s="59" t="s">
        <v>455</v>
      </c>
    </row>
    <row r="450" spans="1:2" x14ac:dyDescent="0.3">
      <c r="A450" s="58" t="s">
        <v>3202</v>
      </c>
      <c r="B450" s="59" t="s">
        <v>2997</v>
      </c>
    </row>
    <row r="451" spans="1:2" x14ac:dyDescent="0.3">
      <c r="A451" s="58" t="s">
        <v>3203</v>
      </c>
      <c r="B451" s="59" t="s">
        <v>2998</v>
      </c>
    </row>
    <row r="452" spans="1:2" x14ac:dyDescent="0.3">
      <c r="A452" s="58" t="s">
        <v>3204</v>
      </c>
      <c r="B452" s="59" t="s">
        <v>2999</v>
      </c>
    </row>
    <row r="453" spans="1:2" x14ac:dyDescent="0.3">
      <c r="A453" s="58" t="s">
        <v>3205</v>
      </c>
      <c r="B453" s="59" t="s">
        <v>3000</v>
      </c>
    </row>
    <row r="454" spans="1:2" x14ac:dyDescent="0.3">
      <c r="A454" s="58" t="s">
        <v>3206</v>
      </c>
      <c r="B454" s="59" t="s">
        <v>3001</v>
      </c>
    </row>
    <row r="455" spans="1:2" x14ac:dyDescent="0.3">
      <c r="A455" s="58" t="s">
        <v>3207</v>
      </c>
      <c r="B455" s="59" t="s">
        <v>3002</v>
      </c>
    </row>
    <row r="456" spans="1:2" x14ac:dyDescent="0.3">
      <c r="A456" s="58" t="s">
        <v>3208</v>
      </c>
      <c r="B456" s="59" t="s">
        <v>3003</v>
      </c>
    </row>
    <row r="457" spans="1:2" x14ac:dyDescent="0.3">
      <c r="A457" s="58" t="s">
        <v>3209</v>
      </c>
      <c r="B457" s="59" t="s">
        <v>3004</v>
      </c>
    </row>
    <row r="458" spans="1:2" x14ac:dyDescent="0.3">
      <c r="A458" s="58" t="s">
        <v>3210</v>
      </c>
      <c r="B458" s="59" t="s">
        <v>3005</v>
      </c>
    </row>
    <row r="459" spans="1:2" x14ac:dyDescent="0.3">
      <c r="A459" s="58" t="s">
        <v>3211</v>
      </c>
      <c r="B459" s="59" t="s">
        <v>3006</v>
      </c>
    </row>
    <row r="460" spans="1:2" x14ac:dyDescent="0.3">
      <c r="A460" s="58" t="s">
        <v>3212</v>
      </c>
      <c r="B460" s="59" t="s">
        <v>3007</v>
      </c>
    </row>
    <row r="461" spans="1:2" x14ac:dyDescent="0.3">
      <c r="A461" s="58" t="s">
        <v>3213</v>
      </c>
      <c r="B461" s="59" t="s">
        <v>3008</v>
      </c>
    </row>
    <row r="462" spans="1:2" x14ac:dyDescent="0.3">
      <c r="A462" s="58" t="s">
        <v>3214</v>
      </c>
      <c r="B462" s="59" t="s">
        <v>3009</v>
      </c>
    </row>
    <row r="463" spans="1:2" x14ac:dyDescent="0.3">
      <c r="A463" s="58" t="s">
        <v>5348</v>
      </c>
      <c r="B463" s="59" t="s">
        <v>5349</v>
      </c>
    </row>
    <row r="464" spans="1:2" x14ac:dyDescent="0.3">
      <c r="A464" s="58" t="s">
        <v>3215</v>
      </c>
      <c r="B464" s="59" t="s">
        <v>3010</v>
      </c>
    </row>
    <row r="465" spans="1:2" x14ac:dyDescent="0.3">
      <c r="A465" s="58" t="s">
        <v>3216</v>
      </c>
      <c r="B465" s="59" t="s">
        <v>1082</v>
      </c>
    </row>
    <row r="466" spans="1:2" x14ac:dyDescent="0.3">
      <c r="A466" s="58" t="s">
        <v>3217</v>
      </c>
      <c r="B466" s="59" t="s">
        <v>1083</v>
      </c>
    </row>
    <row r="467" spans="1:2" x14ac:dyDescent="0.3">
      <c r="A467" s="58" t="s">
        <v>3218</v>
      </c>
      <c r="B467" s="59" t="s">
        <v>3011</v>
      </c>
    </row>
    <row r="468" spans="1:2" x14ac:dyDescent="0.3">
      <c r="A468" s="58" t="s">
        <v>3219</v>
      </c>
      <c r="B468" s="59" t="s">
        <v>1084</v>
      </c>
    </row>
    <row r="469" spans="1:2" x14ac:dyDescent="0.3">
      <c r="A469" s="58" t="s">
        <v>3220</v>
      </c>
      <c r="B469" s="59" t="s">
        <v>1085</v>
      </c>
    </row>
    <row r="470" spans="1:2" x14ac:dyDescent="0.3">
      <c r="A470" s="58" t="s">
        <v>3221</v>
      </c>
      <c r="B470" s="59" t="s">
        <v>3012</v>
      </c>
    </row>
    <row r="471" spans="1:2" x14ac:dyDescent="0.3">
      <c r="A471" s="58" t="s">
        <v>3222</v>
      </c>
      <c r="B471" s="59" t="s">
        <v>1086</v>
      </c>
    </row>
    <row r="472" spans="1:2" x14ac:dyDescent="0.3">
      <c r="A472" s="58" t="s">
        <v>3223</v>
      </c>
      <c r="B472" s="59" t="s">
        <v>1087</v>
      </c>
    </row>
    <row r="473" spans="1:2" x14ac:dyDescent="0.3">
      <c r="A473" s="58" t="s">
        <v>3224</v>
      </c>
      <c r="B473" s="59" t="s">
        <v>3013</v>
      </c>
    </row>
    <row r="474" spans="1:2" x14ac:dyDescent="0.3">
      <c r="A474" s="58" t="s">
        <v>3225</v>
      </c>
      <c r="B474" s="59" t="s">
        <v>3014</v>
      </c>
    </row>
    <row r="475" spans="1:2" x14ac:dyDescent="0.3">
      <c r="A475" s="58" t="s">
        <v>3226</v>
      </c>
      <c r="B475" s="59" t="s">
        <v>3015</v>
      </c>
    </row>
    <row r="476" spans="1:2" x14ac:dyDescent="0.3">
      <c r="A476" s="58" t="s">
        <v>3227</v>
      </c>
      <c r="B476" s="59" t="s">
        <v>3016</v>
      </c>
    </row>
    <row r="477" spans="1:2" x14ac:dyDescent="0.3">
      <c r="A477" s="58" t="s">
        <v>3228</v>
      </c>
      <c r="B477" s="59" t="s">
        <v>3017</v>
      </c>
    </row>
    <row r="478" spans="1:2" x14ac:dyDescent="0.3">
      <c r="A478" s="58" t="s">
        <v>3229</v>
      </c>
      <c r="B478" s="59" t="s">
        <v>3018</v>
      </c>
    </row>
    <row r="479" spans="1:2" x14ac:dyDescent="0.3">
      <c r="A479" s="58" t="s">
        <v>3230</v>
      </c>
      <c r="B479" s="59" t="s">
        <v>3019</v>
      </c>
    </row>
    <row r="480" spans="1:2" x14ac:dyDescent="0.3">
      <c r="A480" s="58" t="s">
        <v>3231</v>
      </c>
      <c r="B480" s="59" t="s">
        <v>456</v>
      </c>
    </row>
    <row r="481" spans="1:2" x14ac:dyDescent="0.3">
      <c r="A481" s="58" t="s">
        <v>3232</v>
      </c>
      <c r="B481" s="59" t="s">
        <v>457</v>
      </c>
    </row>
    <row r="482" spans="1:2" x14ac:dyDescent="0.3">
      <c r="A482" s="58" t="s">
        <v>3233</v>
      </c>
      <c r="B482" s="59" t="s">
        <v>3020</v>
      </c>
    </row>
    <row r="483" spans="1:2" x14ac:dyDescent="0.3">
      <c r="A483" s="58" t="s">
        <v>3234</v>
      </c>
      <c r="B483" s="59" t="s">
        <v>458</v>
      </c>
    </row>
    <row r="484" spans="1:2" x14ac:dyDescent="0.3">
      <c r="A484" s="58" t="s">
        <v>3235</v>
      </c>
      <c r="B484" s="59" t="s">
        <v>459</v>
      </c>
    </row>
    <row r="485" spans="1:2" x14ac:dyDescent="0.3">
      <c r="A485" s="58" t="s">
        <v>3236</v>
      </c>
      <c r="B485" s="59" t="s">
        <v>3021</v>
      </c>
    </row>
    <row r="486" spans="1:2" x14ac:dyDescent="0.3">
      <c r="A486" s="58" t="s">
        <v>3237</v>
      </c>
      <c r="B486" s="59" t="s">
        <v>3022</v>
      </c>
    </row>
    <row r="487" spans="1:2" x14ac:dyDescent="0.3">
      <c r="A487" s="58" t="s">
        <v>3238</v>
      </c>
      <c r="B487" s="59" t="s">
        <v>3023</v>
      </c>
    </row>
    <row r="488" spans="1:2" x14ac:dyDescent="0.3">
      <c r="A488" s="58" t="s">
        <v>3239</v>
      </c>
      <c r="B488" s="59" t="s">
        <v>3024</v>
      </c>
    </row>
    <row r="489" spans="1:2" x14ac:dyDescent="0.3">
      <c r="A489" s="58" t="s">
        <v>3240</v>
      </c>
      <c r="B489" s="59" t="s">
        <v>460</v>
      </c>
    </row>
    <row r="490" spans="1:2" x14ac:dyDescent="0.3">
      <c r="A490" s="58" t="s">
        <v>3241</v>
      </c>
      <c r="B490" s="59" t="s">
        <v>461</v>
      </c>
    </row>
    <row r="491" spans="1:2" x14ac:dyDescent="0.3">
      <c r="A491" s="58" t="s">
        <v>3242</v>
      </c>
      <c r="B491" s="59" t="s">
        <v>3025</v>
      </c>
    </row>
    <row r="492" spans="1:2" x14ac:dyDescent="0.3">
      <c r="A492" s="58" t="s">
        <v>3243</v>
      </c>
      <c r="B492" s="59" t="s">
        <v>1088</v>
      </c>
    </row>
    <row r="493" spans="1:2" x14ac:dyDescent="0.3">
      <c r="A493" s="58" t="s">
        <v>3244</v>
      </c>
      <c r="B493" s="59" t="s">
        <v>1089</v>
      </c>
    </row>
    <row r="494" spans="1:2" x14ac:dyDescent="0.3">
      <c r="A494" s="58" t="s">
        <v>3245</v>
      </c>
      <c r="B494" s="59" t="s">
        <v>3026</v>
      </c>
    </row>
    <row r="495" spans="1:2" x14ac:dyDescent="0.3">
      <c r="A495" s="58" t="s">
        <v>3246</v>
      </c>
      <c r="B495" s="59" t="s">
        <v>1090</v>
      </c>
    </row>
    <row r="496" spans="1:2" x14ac:dyDescent="0.3">
      <c r="A496" s="58" t="s">
        <v>3247</v>
      </c>
      <c r="B496" s="59" t="s">
        <v>1091</v>
      </c>
    </row>
    <row r="497" spans="1:2" x14ac:dyDescent="0.3">
      <c r="A497" s="58" t="s">
        <v>3248</v>
      </c>
      <c r="B497" s="59" t="s">
        <v>3027</v>
      </c>
    </row>
    <row r="498" spans="1:2" x14ac:dyDescent="0.3">
      <c r="A498" s="58" t="s">
        <v>3249</v>
      </c>
      <c r="B498" s="59" t="s">
        <v>1092</v>
      </c>
    </row>
    <row r="499" spans="1:2" x14ac:dyDescent="0.3">
      <c r="A499" s="58" t="s">
        <v>3250</v>
      </c>
      <c r="B499" s="59" t="s">
        <v>1093</v>
      </c>
    </row>
    <row r="500" spans="1:2" x14ac:dyDescent="0.3">
      <c r="A500" s="58" t="s">
        <v>3251</v>
      </c>
      <c r="B500" s="59" t="s">
        <v>3028</v>
      </c>
    </row>
    <row r="501" spans="1:2" x14ac:dyDescent="0.3">
      <c r="A501" s="58" t="s">
        <v>3252</v>
      </c>
      <c r="B501" s="59" t="s">
        <v>1094</v>
      </c>
    </row>
    <row r="502" spans="1:2" x14ac:dyDescent="0.3">
      <c r="A502" s="58" t="s">
        <v>3253</v>
      </c>
      <c r="B502" s="59" t="s">
        <v>1095</v>
      </c>
    </row>
    <row r="503" spans="1:2" x14ac:dyDescent="0.3">
      <c r="A503" s="58" t="s">
        <v>3254</v>
      </c>
      <c r="B503" s="59" t="s">
        <v>3029</v>
      </c>
    </row>
    <row r="504" spans="1:2" x14ac:dyDescent="0.3">
      <c r="A504" s="58" t="s">
        <v>3255</v>
      </c>
      <c r="B504" s="59" t="s">
        <v>3030</v>
      </c>
    </row>
    <row r="505" spans="1:2" x14ac:dyDescent="0.3">
      <c r="A505" s="58" t="s">
        <v>3256</v>
      </c>
      <c r="B505" s="59" t="s">
        <v>3031</v>
      </c>
    </row>
    <row r="506" spans="1:2" x14ac:dyDescent="0.3">
      <c r="A506" s="58" t="s">
        <v>3257</v>
      </c>
      <c r="B506" s="59" t="s">
        <v>3032</v>
      </c>
    </row>
    <row r="507" spans="1:2" x14ac:dyDescent="0.3">
      <c r="A507" s="58" t="s">
        <v>3258</v>
      </c>
      <c r="B507" s="59" t="s">
        <v>3033</v>
      </c>
    </row>
    <row r="508" spans="1:2" x14ac:dyDescent="0.3">
      <c r="A508" s="58" t="s">
        <v>3259</v>
      </c>
      <c r="B508" s="59" t="s">
        <v>3034</v>
      </c>
    </row>
    <row r="509" spans="1:2" x14ac:dyDescent="0.3">
      <c r="A509" s="58" t="s">
        <v>3260</v>
      </c>
      <c r="B509" s="59" t="s">
        <v>3035</v>
      </c>
    </row>
    <row r="510" spans="1:2" x14ac:dyDescent="0.3">
      <c r="A510" s="58" t="s">
        <v>3261</v>
      </c>
      <c r="B510" s="59" t="s">
        <v>1096</v>
      </c>
    </row>
    <row r="511" spans="1:2" x14ac:dyDescent="0.3">
      <c r="A511" s="58" t="s">
        <v>3262</v>
      </c>
      <c r="B511" s="59" t="s">
        <v>1097</v>
      </c>
    </row>
    <row r="512" spans="1:2" x14ac:dyDescent="0.3">
      <c r="A512" s="58" t="s">
        <v>3263</v>
      </c>
      <c r="B512" s="59" t="s">
        <v>3036</v>
      </c>
    </row>
    <row r="513" spans="1:2" x14ac:dyDescent="0.3">
      <c r="A513" s="58" t="s">
        <v>3264</v>
      </c>
      <c r="B513" s="59" t="s">
        <v>1098</v>
      </c>
    </row>
    <row r="514" spans="1:2" x14ac:dyDescent="0.3">
      <c r="A514" s="58" t="s">
        <v>3265</v>
      </c>
      <c r="B514" s="59" t="s">
        <v>1099</v>
      </c>
    </row>
    <row r="515" spans="1:2" x14ac:dyDescent="0.3">
      <c r="A515" s="58" t="s">
        <v>3266</v>
      </c>
      <c r="B515" s="59" t="s">
        <v>3037</v>
      </c>
    </row>
    <row r="516" spans="1:2" x14ac:dyDescent="0.3">
      <c r="A516" s="58" t="s">
        <v>3267</v>
      </c>
      <c r="B516" s="59" t="s">
        <v>3038</v>
      </c>
    </row>
    <row r="517" spans="1:2" x14ac:dyDescent="0.3">
      <c r="A517" s="58" t="s">
        <v>3268</v>
      </c>
      <c r="B517" s="59" t="s">
        <v>3039</v>
      </c>
    </row>
    <row r="518" spans="1:2" x14ac:dyDescent="0.3">
      <c r="A518" s="58" t="s">
        <v>3269</v>
      </c>
      <c r="B518" s="59" t="s">
        <v>1100</v>
      </c>
    </row>
    <row r="519" spans="1:2" x14ac:dyDescent="0.3">
      <c r="A519" s="58" t="s">
        <v>3270</v>
      </c>
      <c r="B519" s="59" t="s">
        <v>1101</v>
      </c>
    </row>
    <row r="520" spans="1:2" x14ac:dyDescent="0.3">
      <c r="A520" s="58" t="s">
        <v>3271</v>
      </c>
      <c r="B520" s="59" t="s">
        <v>1102</v>
      </c>
    </row>
    <row r="521" spans="1:2" x14ac:dyDescent="0.3">
      <c r="A521" s="58" t="s">
        <v>3272</v>
      </c>
      <c r="B521" s="59" t="s">
        <v>1103</v>
      </c>
    </row>
    <row r="522" spans="1:2" x14ac:dyDescent="0.3">
      <c r="A522" s="58" t="s">
        <v>3273</v>
      </c>
      <c r="B522" s="59" t="s">
        <v>3040</v>
      </c>
    </row>
    <row r="523" spans="1:2" x14ac:dyDescent="0.3">
      <c r="A523" s="58" t="s">
        <v>3274</v>
      </c>
      <c r="B523" s="59" t="s">
        <v>3041</v>
      </c>
    </row>
    <row r="524" spans="1:2" x14ac:dyDescent="0.3">
      <c r="A524" s="58" t="s">
        <v>3275</v>
      </c>
      <c r="B524" s="59" t="s">
        <v>3042</v>
      </c>
    </row>
    <row r="525" spans="1:2" x14ac:dyDescent="0.3">
      <c r="A525" s="58" t="s">
        <v>3276</v>
      </c>
      <c r="B525" s="59" t="s">
        <v>3043</v>
      </c>
    </row>
    <row r="526" spans="1:2" x14ac:dyDescent="0.3">
      <c r="A526" s="58" t="s">
        <v>3277</v>
      </c>
      <c r="B526" s="59" t="s">
        <v>3044</v>
      </c>
    </row>
    <row r="527" spans="1:2" x14ac:dyDescent="0.3">
      <c r="A527" s="58" t="s">
        <v>3278</v>
      </c>
      <c r="B527" s="59" t="s">
        <v>3045</v>
      </c>
    </row>
    <row r="528" spans="1:2" x14ac:dyDescent="0.3">
      <c r="A528" s="58" t="s">
        <v>3279</v>
      </c>
      <c r="B528" s="59" t="s">
        <v>3046</v>
      </c>
    </row>
    <row r="529" spans="1:2" x14ac:dyDescent="0.3">
      <c r="A529" s="58" t="s">
        <v>3280</v>
      </c>
      <c r="B529" s="59" t="s">
        <v>3047</v>
      </c>
    </row>
    <row r="530" spans="1:2" x14ac:dyDescent="0.3">
      <c r="A530" s="58" t="s">
        <v>3281</v>
      </c>
      <c r="B530" s="59" t="s">
        <v>3048</v>
      </c>
    </row>
    <row r="531" spans="1:2" x14ac:dyDescent="0.3">
      <c r="A531" s="58" t="s">
        <v>3282</v>
      </c>
      <c r="B531" s="59" t="s">
        <v>3049</v>
      </c>
    </row>
    <row r="532" spans="1:2" x14ac:dyDescent="0.3">
      <c r="A532" s="58" t="s">
        <v>3283</v>
      </c>
      <c r="B532" s="59" t="s">
        <v>3050</v>
      </c>
    </row>
    <row r="533" spans="1:2" x14ac:dyDescent="0.3">
      <c r="A533" s="58" t="s">
        <v>3284</v>
      </c>
      <c r="B533" s="59" t="s">
        <v>3051</v>
      </c>
    </row>
    <row r="534" spans="1:2" x14ac:dyDescent="0.3">
      <c r="A534" s="58" t="s">
        <v>3285</v>
      </c>
      <c r="B534" s="59" t="s">
        <v>3052</v>
      </c>
    </row>
    <row r="535" spans="1:2" x14ac:dyDescent="0.3">
      <c r="A535" s="58" t="s">
        <v>3286</v>
      </c>
      <c r="B535" s="59" t="s">
        <v>3053</v>
      </c>
    </row>
    <row r="536" spans="1:2" x14ac:dyDescent="0.3">
      <c r="A536" s="58" t="s">
        <v>3287</v>
      </c>
      <c r="B536" s="59" t="s">
        <v>3054</v>
      </c>
    </row>
    <row r="537" spans="1:2" x14ac:dyDescent="0.3">
      <c r="A537" s="58" t="s">
        <v>3288</v>
      </c>
      <c r="B537" s="59" t="s">
        <v>3055</v>
      </c>
    </row>
    <row r="538" spans="1:2" x14ac:dyDescent="0.3">
      <c r="A538" s="58" t="s">
        <v>3289</v>
      </c>
      <c r="B538" s="59" t="s">
        <v>3056</v>
      </c>
    </row>
    <row r="539" spans="1:2" x14ac:dyDescent="0.3">
      <c r="A539" s="58" t="s">
        <v>3290</v>
      </c>
      <c r="B539" s="59" t="s">
        <v>3057</v>
      </c>
    </row>
    <row r="540" spans="1:2" x14ac:dyDescent="0.3">
      <c r="A540" s="58" t="s">
        <v>3291</v>
      </c>
      <c r="B540" s="59" t="s">
        <v>3058</v>
      </c>
    </row>
    <row r="541" spans="1:2" x14ac:dyDescent="0.3">
      <c r="A541" s="58" t="s">
        <v>3292</v>
      </c>
      <c r="B541" s="59" t="s">
        <v>3059</v>
      </c>
    </row>
    <row r="542" spans="1:2" x14ac:dyDescent="0.3">
      <c r="A542" s="58" t="s">
        <v>3293</v>
      </c>
      <c r="B542" s="59" t="s">
        <v>3060</v>
      </c>
    </row>
    <row r="543" spans="1:2" x14ac:dyDescent="0.3">
      <c r="A543" s="58" t="s">
        <v>3294</v>
      </c>
      <c r="B543" s="59" t="s">
        <v>3061</v>
      </c>
    </row>
    <row r="544" spans="1:2" x14ac:dyDescent="0.3">
      <c r="A544" s="58" t="s">
        <v>3295</v>
      </c>
      <c r="B544" s="59" t="s">
        <v>3062</v>
      </c>
    </row>
    <row r="545" spans="1:2" x14ac:dyDescent="0.3">
      <c r="A545" s="58" t="s">
        <v>3296</v>
      </c>
      <c r="B545" s="59" t="s">
        <v>3063</v>
      </c>
    </row>
    <row r="546" spans="1:2" x14ac:dyDescent="0.3">
      <c r="A546" s="58" t="s">
        <v>3297</v>
      </c>
      <c r="B546" s="59" t="s">
        <v>3064</v>
      </c>
    </row>
    <row r="547" spans="1:2" x14ac:dyDescent="0.3">
      <c r="A547" s="58" t="s">
        <v>3298</v>
      </c>
      <c r="B547" s="59" t="s">
        <v>3065</v>
      </c>
    </row>
    <row r="548" spans="1:2" x14ac:dyDescent="0.3">
      <c r="A548" s="58" t="s">
        <v>3299</v>
      </c>
      <c r="B548" s="59" t="s">
        <v>3066</v>
      </c>
    </row>
    <row r="549" spans="1:2" x14ac:dyDescent="0.3">
      <c r="A549" s="58" t="s">
        <v>3300</v>
      </c>
      <c r="B549" s="59" t="s">
        <v>3067</v>
      </c>
    </row>
    <row r="550" spans="1:2" x14ac:dyDescent="0.3">
      <c r="A550" s="58" t="s">
        <v>3301</v>
      </c>
      <c r="B550" s="59" t="s">
        <v>3068</v>
      </c>
    </row>
    <row r="551" spans="1:2" x14ac:dyDescent="0.3">
      <c r="A551" s="58" t="s">
        <v>3302</v>
      </c>
      <c r="B551" s="59" t="s">
        <v>3069</v>
      </c>
    </row>
    <row r="552" spans="1:2" x14ac:dyDescent="0.3">
      <c r="A552" s="58" t="s">
        <v>3303</v>
      </c>
      <c r="B552" s="59" t="s">
        <v>3070</v>
      </c>
    </row>
    <row r="553" spans="1:2" x14ac:dyDescent="0.3">
      <c r="A553" s="58" t="s">
        <v>3304</v>
      </c>
      <c r="B553" s="59" t="s">
        <v>3071</v>
      </c>
    </row>
    <row r="554" spans="1:2" x14ac:dyDescent="0.3">
      <c r="A554" s="58" t="s">
        <v>3305</v>
      </c>
      <c r="B554" s="59" t="s">
        <v>3072</v>
      </c>
    </row>
    <row r="555" spans="1:2" x14ac:dyDescent="0.3">
      <c r="A555" s="58" t="s">
        <v>3306</v>
      </c>
      <c r="B555" s="59" t="s">
        <v>3073</v>
      </c>
    </row>
    <row r="556" spans="1:2" x14ac:dyDescent="0.3">
      <c r="A556" s="58" t="s">
        <v>3307</v>
      </c>
      <c r="B556" s="59" t="s">
        <v>3074</v>
      </c>
    </row>
    <row r="557" spans="1:2" x14ac:dyDescent="0.3">
      <c r="A557" s="58" t="s">
        <v>3308</v>
      </c>
      <c r="B557" s="59" t="s">
        <v>3075</v>
      </c>
    </row>
    <row r="558" spans="1:2" x14ac:dyDescent="0.3">
      <c r="A558" s="58" t="s">
        <v>3309</v>
      </c>
      <c r="B558" s="59" t="s">
        <v>3076</v>
      </c>
    </row>
    <row r="559" spans="1:2" x14ac:dyDescent="0.3">
      <c r="A559" s="58" t="s">
        <v>3310</v>
      </c>
      <c r="B559" s="59" t="s">
        <v>3077</v>
      </c>
    </row>
    <row r="560" spans="1:2" x14ac:dyDescent="0.3">
      <c r="A560" s="58" t="s">
        <v>3311</v>
      </c>
      <c r="B560" s="59" t="s">
        <v>3078</v>
      </c>
    </row>
    <row r="561" spans="1:2" x14ac:dyDescent="0.3">
      <c r="A561" s="58" t="s">
        <v>3312</v>
      </c>
      <c r="B561" s="59" t="s">
        <v>3079</v>
      </c>
    </row>
    <row r="562" spans="1:2" x14ac:dyDescent="0.3">
      <c r="A562" s="58" t="s">
        <v>3313</v>
      </c>
      <c r="B562" s="59" t="s">
        <v>3080</v>
      </c>
    </row>
    <row r="563" spans="1:2" x14ac:dyDescent="0.3">
      <c r="A563" s="58" t="s">
        <v>3314</v>
      </c>
      <c r="B563" s="59" t="s">
        <v>3081</v>
      </c>
    </row>
    <row r="564" spans="1:2" x14ac:dyDescent="0.3">
      <c r="A564" s="58" t="s">
        <v>3315</v>
      </c>
      <c r="B564" s="59" t="s">
        <v>3082</v>
      </c>
    </row>
    <row r="565" spans="1:2" x14ac:dyDescent="0.3">
      <c r="A565" s="58" t="s">
        <v>3316</v>
      </c>
      <c r="B565" s="59" t="s">
        <v>3083</v>
      </c>
    </row>
    <row r="566" spans="1:2" x14ac:dyDescent="0.3">
      <c r="A566" s="58" t="s">
        <v>3317</v>
      </c>
      <c r="B566" s="59" t="s">
        <v>3084</v>
      </c>
    </row>
    <row r="567" spans="1:2" x14ac:dyDescent="0.3">
      <c r="A567" s="58" t="s">
        <v>3318</v>
      </c>
      <c r="B567" s="59" t="s">
        <v>3085</v>
      </c>
    </row>
    <row r="568" spans="1:2" x14ac:dyDescent="0.3">
      <c r="A568" s="58" t="s">
        <v>3319</v>
      </c>
      <c r="B568" s="59" t="s">
        <v>3086</v>
      </c>
    </row>
    <row r="569" spans="1:2" x14ac:dyDescent="0.3">
      <c r="A569" s="58" t="s">
        <v>3320</v>
      </c>
      <c r="B569" s="59" t="s">
        <v>3087</v>
      </c>
    </row>
    <row r="570" spans="1:2" x14ac:dyDescent="0.3">
      <c r="A570" s="58" t="s">
        <v>3321</v>
      </c>
      <c r="B570" s="59" t="s">
        <v>3088</v>
      </c>
    </row>
    <row r="571" spans="1:2" x14ac:dyDescent="0.3">
      <c r="A571" s="58" t="s">
        <v>3322</v>
      </c>
      <c r="B571" s="59" t="s">
        <v>3089</v>
      </c>
    </row>
    <row r="572" spans="1:2" x14ac:dyDescent="0.3">
      <c r="A572" s="58" t="s">
        <v>3323</v>
      </c>
      <c r="B572" s="59" t="s">
        <v>3090</v>
      </c>
    </row>
    <row r="573" spans="1:2" x14ac:dyDescent="0.3">
      <c r="A573" s="58" t="s">
        <v>3324</v>
      </c>
      <c r="B573" s="59" t="s">
        <v>3091</v>
      </c>
    </row>
    <row r="574" spans="1:2" x14ac:dyDescent="0.3">
      <c r="A574" s="58" t="s">
        <v>3325</v>
      </c>
      <c r="B574" s="59" t="s">
        <v>3092</v>
      </c>
    </row>
    <row r="575" spans="1:2" x14ac:dyDescent="0.3">
      <c r="A575" s="58" t="s">
        <v>3326</v>
      </c>
      <c r="B575" s="59" t="s">
        <v>3093</v>
      </c>
    </row>
    <row r="576" spans="1:2" x14ac:dyDescent="0.3">
      <c r="A576" s="58" t="s">
        <v>3327</v>
      </c>
      <c r="B576" s="59" t="s">
        <v>3094</v>
      </c>
    </row>
    <row r="577" spans="1:2" x14ac:dyDescent="0.3">
      <c r="A577" s="58" t="s">
        <v>3328</v>
      </c>
      <c r="B577" s="59" t="s">
        <v>3095</v>
      </c>
    </row>
    <row r="578" spans="1:2" x14ac:dyDescent="0.3">
      <c r="A578" s="58" t="s">
        <v>3329</v>
      </c>
      <c r="B578" s="59" t="s">
        <v>3096</v>
      </c>
    </row>
    <row r="579" spans="1:2" x14ac:dyDescent="0.3">
      <c r="A579" s="58" t="s">
        <v>3330</v>
      </c>
      <c r="B579" s="59" t="s">
        <v>3097</v>
      </c>
    </row>
    <row r="580" spans="1:2" x14ac:dyDescent="0.3">
      <c r="A580" s="58" t="s">
        <v>3331</v>
      </c>
      <c r="B580" s="59" t="s">
        <v>3098</v>
      </c>
    </row>
    <row r="581" spans="1:2" x14ac:dyDescent="0.3">
      <c r="A581" s="58" t="s">
        <v>3332</v>
      </c>
      <c r="B581" s="59" t="s">
        <v>3099</v>
      </c>
    </row>
    <row r="582" spans="1:2" x14ac:dyDescent="0.3">
      <c r="A582" s="58" t="s">
        <v>3333</v>
      </c>
      <c r="B582" s="59" t="s">
        <v>3100</v>
      </c>
    </row>
    <row r="583" spans="1:2" x14ac:dyDescent="0.3">
      <c r="A583" s="58" t="s">
        <v>3334</v>
      </c>
      <c r="B583" s="59" t="s">
        <v>462</v>
      </c>
    </row>
    <row r="584" spans="1:2" x14ac:dyDescent="0.3">
      <c r="A584" s="58" t="s">
        <v>3335</v>
      </c>
      <c r="B584" s="59" t="s">
        <v>463</v>
      </c>
    </row>
    <row r="585" spans="1:2" x14ac:dyDescent="0.3">
      <c r="A585" s="58" t="s">
        <v>3336</v>
      </c>
      <c r="B585" s="59" t="s">
        <v>3101</v>
      </c>
    </row>
    <row r="586" spans="1:2" x14ac:dyDescent="0.3">
      <c r="A586" s="58" t="s">
        <v>3370</v>
      </c>
      <c r="B586" s="59" t="s">
        <v>1104</v>
      </c>
    </row>
    <row r="587" spans="1:2" x14ac:dyDescent="0.3">
      <c r="A587" s="58" t="s">
        <v>3371</v>
      </c>
      <c r="B587" s="59" t="s">
        <v>1105</v>
      </c>
    </row>
    <row r="588" spans="1:2" x14ac:dyDescent="0.3">
      <c r="A588" s="58" t="s">
        <v>3337</v>
      </c>
      <c r="B588" s="59" t="s">
        <v>3102</v>
      </c>
    </row>
    <row r="589" spans="1:2" x14ac:dyDescent="0.3">
      <c r="A589" s="58" t="s">
        <v>3338</v>
      </c>
      <c r="B589" s="59" t="s">
        <v>3103</v>
      </c>
    </row>
    <row r="590" spans="1:2" x14ac:dyDescent="0.3">
      <c r="A590" s="58" t="s">
        <v>3339</v>
      </c>
      <c r="B590" s="59" t="s">
        <v>3104</v>
      </c>
    </row>
    <row r="591" spans="1:2" x14ac:dyDescent="0.3">
      <c r="A591" s="58" t="s">
        <v>3340</v>
      </c>
      <c r="B591" s="59" t="s">
        <v>3105</v>
      </c>
    </row>
    <row r="592" spans="1:2" x14ac:dyDescent="0.3">
      <c r="A592" s="58" t="s">
        <v>3341</v>
      </c>
      <c r="B592" s="59" t="s">
        <v>3106</v>
      </c>
    </row>
    <row r="593" spans="1:2" x14ac:dyDescent="0.3">
      <c r="A593" s="58" t="s">
        <v>3342</v>
      </c>
      <c r="B593" s="59" t="s">
        <v>3107</v>
      </c>
    </row>
    <row r="594" spans="1:2" x14ac:dyDescent="0.3">
      <c r="A594" s="58" t="s">
        <v>3343</v>
      </c>
      <c r="B594" s="59" t="s">
        <v>3108</v>
      </c>
    </row>
    <row r="595" spans="1:2" x14ac:dyDescent="0.3">
      <c r="A595" s="58" t="s">
        <v>3344</v>
      </c>
      <c r="B595" s="59" t="s">
        <v>3109</v>
      </c>
    </row>
    <row r="596" spans="1:2" x14ac:dyDescent="0.3">
      <c r="A596" s="58" t="s">
        <v>3345</v>
      </c>
      <c r="B596" s="59" t="s">
        <v>3110</v>
      </c>
    </row>
    <row r="597" spans="1:2" x14ac:dyDescent="0.3">
      <c r="A597" s="58" t="s">
        <v>3372</v>
      </c>
      <c r="B597" s="59" t="s">
        <v>1106</v>
      </c>
    </row>
    <row r="598" spans="1:2" x14ac:dyDescent="0.3">
      <c r="A598" s="58" t="s">
        <v>3373</v>
      </c>
      <c r="B598" s="59" t="s">
        <v>1107</v>
      </c>
    </row>
    <row r="599" spans="1:2" x14ac:dyDescent="0.3">
      <c r="A599" s="58" t="s">
        <v>3346</v>
      </c>
      <c r="B599" s="59" t="s">
        <v>3111</v>
      </c>
    </row>
    <row r="600" spans="1:2" x14ac:dyDescent="0.3">
      <c r="A600" s="58" t="s">
        <v>3347</v>
      </c>
      <c r="B600" s="59" t="s">
        <v>3112</v>
      </c>
    </row>
    <row r="601" spans="1:2" x14ac:dyDescent="0.3">
      <c r="A601" s="58" t="s">
        <v>3348</v>
      </c>
      <c r="B601" s="59" t="s">
        <v>3113</v>
      </c>
    </row>
    <row r="602" spans="1:2" x14ac:dyDescent="0.3">
      <c r="A602" s="58" t="s">
        <v>3374</v>
      </c>
      <c r="B602" s="59" t="s">
        <v>1108</v>
      </c>
    </row>
    <row r="603" spans="1:2" x14ac:dyDescent="0.3">
      <c r="A603" s="58" t="s">
        <v>3375</v>
      </c>
      <c r="B603" s="59" t="s">
        <v>1109</v>
      </c>
    </row>
    <row r="604" spans="1:2" x14ac:dyDescent="0.3">
      <c r="A604" s="58" t="s">
        <v>3376</v>
      </c>
      <c r="B604" s="59" t="s">
        <v>1110</v>
      </c>
    </row>
    <row r="605" spans="1:2" x14ac:dyDescent="0.3">
      <c r="A605" s="58" t="s">
        <v>3377</v>
      </c>
      <c r="B605" s="59" t="s">
        <v>1111</v>
      </c>
    </row>
    <row r="606" spans="1:2" x14ac:dyDescent="0.3">
      <c r="A606" s="58" t="s">
        <v>3378</v>
      </c>
      <c r="B606" s="59" t="s">
        <v>1112</v>
      </c>
    </row>
    <row r="607" spans="1:2" x14ac:dyDescent="0.3">
      <c r="A607" s="58" t="s">
        <v>3379</v>
      </c>
      <c r="B607" s="59" t="s">
        <v>1113</v>
      </c>
    </row>
    <row r="608" spans="1:2" x14ac:dyDescent="0.3">
      <c r="A608" s="58" t="s">
        <v>3380</v>
      </c>
      <c r="B608" s="59" t="s">
        <v>1114</v>
      </c>
    </row>
    <row r="609" spans="1:2" x14ac:dyDescent="0.3">
      <c r="A609" s="58" t="s">
        <v>3381</v>
      </c>
      <c r="B609" s="59" t="s">
        <v>1115</v>
      </c>
    </row>
    <row r="610" spans="1:2" x14ac:dyDescent="0.3">
      <c r="A610" s="58" t="s">
        <v>3349</v>
      </c>
      <c r="B610" s="59" t="s">
        <v>3114</v>
      </c>
    </row>
    <row r="611" spans="1:2" x14ac:dyDescent="0.3">
      <c r="A611" s="58" t="s">
        <v>3350</v>
      </c>
      <c r="B611" s="59" t="s">
        <v>3115</v>
      </c>
    </row>
    <row r="612" spans="1:2" x14ac:dyDescent="0.3">
      <c r="A612" s="58" t="s">
        <v>3351</v>
      </c>
      <c r="B612" s="59" t="s">
        <v>3116</v>
      </c>
    </row>
    <row r="613" spans="1:2" x14ac:dyDescent="0.3">
      <c r="A613" s="58" t="s">
        <v>3352</v>
      </c>
      <c r="B613" s="59" t="s">
        <v>1116</v>
      </c>
    </row>
    <row r="614" spans="1:2" x14ac:dyDescent="0.3">
      <c r="A614" s="58" t="s">
        <v>3353</v>
      </c>
      <c r="B614" s="59" t="s">
        <v>1117</v>
      </c>
    </row>
    <row r="615" spans="1:2" x14ac:dyDescent="0.3">
      <c r="A615" s="58" t="s">
        <v>3354</v>
      </c>
      <c r="B615" s="59" t="s">
        <v>3117</v>
      </c>
    </row>
    <row r="616" spans="1:2" x14ac:dyDescent="0.3">
      <c r="A616" s="58" t="s">
        <v>3355</v>
      </c>
      <c r="B616" s="59" t="s">
        <v>3118</v>
      </c>
    </row>
    <row r="617" spans="1:2" x14ac:dyDescent="0.3">
      <c r="A617" s="58" t="s">
        <v>3356</v>
      </c>
      <c r="B617" s="59" t="s">
        <v>3119</v>
      </c>
    </row>
    <row r="618" spans="1:2" x14ac:dyDescent="0.3">
      <c r="A618" s="58" t="s">
        <v>3357</v>
      </c>
      <c r="B618" s="59" t="s">
        <v>3120</v>
      </c>
    </row>
    <row r="619" spans="1:2" x14ac:dyDescent="0.3">
      <c r="A619" s="58" t="s">
        <v>3382</v>
      </c>
      <c r="B619" s="59" t="s">
        <v>1118</v>
      </c>
    </row>
    <row r="620" spans="1:2" x14ac:dyDescent="0.3">
      <c r="A620" s="58" t="s">
        <v>3383</v>
      </c>
      <c r="B620" s="59" t="s">
        <v>1119</v>
      </c>
    </row>
    <row r="621" spans="1:2" x14ac:dyDescent="0.3">
      <c r="A621" s="58" t="s">
        <v>3384</v>
      </c>
      <c r="B621" s="59" t="s">
        <v>1120</v>
      </c>
    </row>
    <row r="622" spans="1:2" x14ac:dyDescent="0.3">
      <c r="A622" s="58" t="s">
        <v>3385</v>
      </c>
      <c r="B622" s="59" t="s">
        <v>1121</v>
      </c>
    </row>
    <row r="623" spans="1:2" x14ac:dyDescent="0.3">
      <c r="A623" s="58" t="s">
        <v>3386</v>
      </c>
      <c r="B623" s="59" t="s">
        <v>1122</v>
      </c>
    </row>
    <row r="624" spans="1:2" x14ac:dyDescent="0.3">
      <c r="A624" s="58" t="s">
        <v>3387</v>
      </c>
      <c r="B624" s="59" t="s">
        <v>1123</v>
      </c>
    </row>
    <row r="625" spans="1:2" x14ac:dyDescent="0.3">
      <c r="A625" s="58" t="s">
        <v>3388</v>
      </c>
      <c r="B625" s="59" t="s">
        <v>1124</v>
      </c>
    </row>
    <row r="626" spans="1:2" x14ac:dyDescent="0.3">
      <c r="A626" s="58" t="s">
        <v>3389</v>
      </c>
      <c r="B626" s="59" t="s">
        <v>1125</v>
      </c>
    </row>
    <row r="627" spans="1:2" x14ac:dyDescent="0.3">
      <c r="A627" s="58" t="s">
        <v>3390</v>
      </c>
      <c r="B627" s="59" t="s">
        <v>1126</v>
      </c>
    </row>
    <row r="628" spans="1:2" x14ac:dyDescent="0.3">
      <c r="A628" s="58" t="s">
        <v>3391</v>
      </c>
      <c r="B628" s="59" t="s">
        <v>1127</v>
      </c>
    </row>
    <row r="629" spans="1:2" x14ac:dyDescent="0.3">
      <c r="A629" s="58" t="s">
        <v>3392</v>
      </c>
      <c r="B629" s="59" t="s">
        <v>1128</v>
      </c>
    </row>
    <row r="630" spans="1:2" x14ac:dyDescent="0.3">
      <c r="A630" s="58" t="s">
        <v>3393</v>
      </c>
      <c r="B630" s="59" t="s">
        <v>1129</v>
      </c>
    </row>
    <row r="631" spans="1:2" x14ac:dyDescent="0.3">
      <c r="A631" s="58" t="s">
        <v>3358</v>
      </c>
      <c r="B631" s="59" t="s">
        <v>3131</v>
      </c>
    </row>
    <row r="632" spans="1:2" x14ac:dyDescent="0.3">
      <c r="A632" s="58" t="s">
        <v>3359</v>
      </c>
      <c r="B632" s="59" t="s">
        <v>3132</v>
      </c>
    </row>
    <row r="633" spans="1:2" x14ac:dyDescent="0.3">
      <c r="A633" s="58" t="s">
        <v>3360</v>
      </c>
      <c r="B633" s="59" t="s">
        <v>3121</v>
      </c>
    </row>
    <row r="634" spans="1:2" x14ac:dyDescent="0.3">
      <c r="A634" s="58" t="s">
        <v>3394</v>
      </c>
      <c r="B634" s="59" t="s">
        <v>1130</v>
      </c>
    </row>
    <row r="635" spans="1:2" x14ac:dyDescent="0.3">
      <c r="A635" s="58" t="s">
        <v>3395</v>
      </c>
      <c r="B635" s="59" t="s">
        <v>1131</v>
      </c>
    </row>
    <row r="636" spans="1:2" x14ac:dyDescent="0.3">
      <c r="A636" s="58" t="s">
        <v>3396</v>
      </c>
      <c r="B636" s="59" t="s">
        <v>1132</v>
      </c>
    </row>
    <row r="637" spans="1:2" x14ac:dyDescent="0.3">
      <c r="A637" s="58" t="s">
        <v>3397</v>
      </c>
      <c r="B637" s="59" t="s">
        <v>1133</v>
      </c>
    </row>
    <row r="638" spans="1:2" x14ac:dyDescent="0.3">
      <c r="A638" s="58" t="s">
        <v>3398</v>
      </c>
      <c r="B638" s="59" t="s">
        <v>1134</v>
      </c>
    </row>
    <row r="639" spans="1:2" x14ac:dyDescent="0.3">
      <c r="A639" s="58" t="s">
        <v>3399</v>
      </c>
      <c r="B639" s="59" t="s">
        <v>1135</v>
      </c>
    </row>
    <row r="640" spans="1:2" x14ac:dyDescent="0.3">
      <c r="A640" s="58" t="s">
        <v>3361</v>
      </c>
      <c r="B640" s="59" t="s">
        <v>3122</v>
      </c>
    </row>
    <row r="641" spans="1:2" x14ac:dyDescent="0.3">
      <c r="A641" s="58" t="s">
        <v>3362</v>
      </c>
      <c r="B641" s="59" t="s">
        <v>3123</v>
      </c>
    </row>
    <row r="642" spans="1:2" x14ac:dyDescent="0.3">
      <c r="A642" s="58" t="s">
        <v>3363</v>
      </c>
      <c r="B642" s="59" t="s">
        <v>3124</v>
      </c>
    </row>
    <row r="643" spans="1:2" x14ac:dyDescent="0.3">
      <c r="A643" s="58" t="s">
        <v>5356</v>
      </c>
      <c r="B643" s="59" t="s">
        <v>5357</v>
      </c>
    </row>
    <row r="644" spans="1:2" x14ac:dyDescent="0.3">
      <c r="A644" s="58" t="s">
        <v>3364</v>
      </c>
      <c r="B644" s="59" t="s">
        <v>3125</v>
      </c>
    </row>
    <row r="645" spans="1:2" x14ac:dyDescent="0.3">
      <c r="A645" s="58" t="s">
        <v>3400</v>
      </c>
      <c r="B645" s="59" t="s">
        <v>1136</v>
      </c>
    </row>
    <row r="646" spans="1:2" x14ac:dyDescent="0.3">
      <c r="A646" s="58" t="s">
        <v>3401</v>
      </c>
      <c r="B646" s="59" t="s">
        <v>1137</v>
      </c>
    </row>
    <row r="647" spans="1:2" x14ac:dyDescent="0.3">
      <c r="A647" s="58" t="s">
        <v>3365</v>
      </c>
      <c r="B647" s="59" t="s">
        <v>3126</v>
      </c>
    </row>
    <row r="648" spans="1:2" x14ac:dyDescent="0.3">
      <c r="A648" s="58" t="s">
        <v>3366</v>
      </c>
      <c r="B648" s="59" t="s">
        <v>3127</v>
      </c>
    </row>
    <row r="649" spans="1:2" x14ac:dyDescent="0.3">
      <c r="A649" s="58" t="s">
        <v>3367</v>
      </c>
      <c r="B649" s="59" t="s">
        <v>3128</v>
      </c>
    </row>
    <row r="650" spans="1:2" x14ac:dyDescent="0.3">
      <c r="A650" s="58" t="s">
        <v>3368</v>
      </c>
      <c r="B650" s="59" t="s">
        <v>3129</v>
      </c>
    </row>
    <row r="651" spans="1:2" ht="15" thickBot="1" x14ac:dyDescent="0.35">
      <c r="A651" s="60" t="s">
        <v>3369</v>
      </c>
      <c r="B651" s="62" t="s">
        <v>3130</v>
      </c>
    </row>
    <row r="652" spans="1:2" x14ac:dyDescent="0.3">
      <c r="A652" s="58" t="s">
        <v>3881</v>
      </c>
      <c r="B652" s="59" t="s">
        <v>3402</v>
      </c>
    </row>
    <row r="653" spans="1:2" x14ac:dyDescent="0.3">
      <c r="A653" s="58" t="s">
        <v>3882</v>
      </c>
      <c r="B653" s="59" t="s">
        <v>3403</v>
      </c>
    </row>
    <row r="654" spans="1:2" x14ac:dyDescent="0.3">
      <c r="A654" s="58" t="s">
        <v>3883</v>
      </c>
      <c r="B654" s="59" t="s">
        <v>3404</v>
      </c>
    </row>
    <row r="655" spans="1:2" x14ac:dyDescent="0.3">
      <c r="A655" s="58" t="s">
        <v>3884</v>
      </c>
      <c r="B655" s="59" t="s">
        <v>3405</v>
      </c>
    </row>
    <row r="656" spans="1:2" x14ac:dyDescent="0.3">
      <c r="A656" s="58" t="s">
        <v>3885</v>
      </c>
      <c r="B656" s="59" t="s">
        <v>3406</v>
      </c>
    </row>
    <row r="657" spans="1:2" x14ac:dyDescent="0.3">
      <c r="A657" s="58" t="s">
        <v>3886</v>
      </c>
      <c r="B657" s="59" t="s">
        <v>3407</v>
      </c>
    </row>
    <row r="658" spans="1:2" x14ac:dyDescent="0.3">
      <c r="A658" s="58" t="s">
        <v>3887</v>
      </c>
      <c r="B658" s="59" t="s">
        <v>3408</v>
      </c>
    </row>
    <row r="659" spans="1:2" x14ac:dyDescent="0.3">
      <c r="A659" s="58" t="s">
        <v>3888</v>
      </c>
      <c r="B659" s="59" t="s">
        <v>3409</v>
      </c>
    </row>
    <row r="660" spans="1:2" x14ac:dyDescent="0.3">
      <c r="A660" s="58" t="s">
        <v>3889</v>
      </c>
      <c r="B660" s="59" t="s">
        <v>3410</v>
      </c>
    </row>
    <row r="661" spans="1:2" x14ac:dyDescent="0.3">
      <c r="A661" s="58" t="s">
        <v>3890</v>
      </c>
      <c r="B661" s="59" t="s">
        <v>3411</v>
      </c>
    </row>
    <row r="662" spans="1:2" x14ac:dyDescent="0.3">
      <c r="A662" s="58" t="s">
        <v>3891</v>
      </c>
      <c r="B662" s="59" t="s">
        <v>3412</v>
      </c>
    </row>
    <row r="663" spans="1:2" x14ac:dyDescent="0.3">
      <c r="A663" s="58" t="s">
        <v>3892</v>
      </c>
      <c r="B663" s="59" t="s">
        <v>3413</v>
      </c>
    </row>
    <row r="664" spans="1:2" x14ac:dyDescent="0.3">
      <c r="A664" s="58" t="s">
        <v>3893</v>
      </c>
      <c r="B664" s="59" t="s">
        <v>3414</v>
      </c>
    </row>
    <row r="665" spans="1:2" x14ac:dyDescent="0.3">
      <c r="A665" s="58" t="s">
        <v>3894</v>
      </c>
      <c r="B665" s="59" t="s">
        <v>3415</v>
      </c>
    </row>
    <row r="666" spans="1:2" x14ac:dyDescent="0.3">
      <c r="A666" s="58" t="s">
        <v>3895</v>
      </c>
      <c r="B666" s="59" t="s">
        <v>3416</v>
      </c>
    </row>
    <row r="667" spans="1:2" x14ac:dyDescent="0.3">
      <c r="A667" s="58" t="s">
        <v>3896</v>
      </c>
      <c r="B667" s="59" t="s">
        <v>3417</v>
      </c>
    </row>
    <row r="668" spans="1:2" x14ac:dyDescent="0.3">
      <c r="A668" s="58" t="s">
        <v>3897</v>
      </c>
      <c r="B668" s="59" t="s">
        <v>3418</v>
      </c>
    </row>
    <row r="669" spans="1:2" x14ac:dyDescent="0.3">
      <c r="A669" s="58" t="s">
        <v>3898</v>
      </c>
      <c r="B669" s="59" t="s">
        <v>3419</v>
      </c>
    </row>
    <row r="670" spans="1:2" x14ac:dyDescent="0.3">
      <c r="A670" s="58" t="s">
        <v>3899</v>
      </c>
      <c r="B670" s="59" t="s">
        <v>3420</v>
      </c>
    </row>
    <row r="671" spans="1:2" x14ac:dyDescent="0.3">
      <c r="A671" s="58" t="s">
        <v>3900</v>
      </c>
      <c r="B671" s="59" t="s">
        <v>3421</v>
      </c>
    </row>
    <row r="672" spans="1:2" x14ac:dyDescent="0.3">
      <c r="A672" s="58" t="s">
        <v>3901</v>
      </c>
      <c r="B672" s="59" t="s">
        <v>3422</v>
      </c>
    </row>
    <row r="673" spans="1:2" x14ac:dyDescent="0.3">
      <c r="A673" s="58" t="s">
        <v>3902</v>
      </c>
      <c r="B673" s="59" t="s">
        <v>3423</v>
      </c>
    </row>
    <row r="674" spans="1:2" x14ac:dyDescent="0.3">
      <c r="A674" s="58" t="s">
        <v>3903</v>
      </c>
      <c r="B674" s="59" t="s">
        <v>3424</v>
      </c>
    </row>
    <row r="675" spans="1:2" x14ac:dyDescent="0.3">
      <c r="A675" s="58" t="s">
        <v>3904</v>
      </c>
      <c r="B675" s="59" t="s">
        <v>3425</v>
      </c>
    </row>
    <row r="676" spans="1:2" x14ac:dyDescent="0.3">
      <c r="A676" s="58" t="s">
        <v>3905</v>
      </c>
      <c r="B676" s="59" t="s">
        <v>3426</v>
      </c>
    </row>
    <row r="677" spans="1:2" x14ac:dyDescent="0.3">
      <c r="A677" s="58" t="s">
        <v>3906</v>
      </c>
      <c r="B677" s="59" t="s">
        <v>3427</v>
      </c>
    </row>
    <row r="678" spans="1:2" x14ac:dyDescent="0.3">
      <c r="A678" s="58" t="s">
        <v>3907</v>
      </c>
      <c r="B678" s="59" t="s">
        <v>3428</v>
      </c>
    </row>
    <row r="679" spans="1:2" x14ac:dyDescent="0.3">
      <c r="A679" s="58" t="s">
        <v>3908</v>
      </c>
      <c r="B679" s="59" t="s">
        <v>3429</v>
      </c>
    </row>
    <row r="680" spans="1:2" x14ac:dyDescent="0.3">
      <c r="A680" s="58" t="s">
        <v>3909</v>
      </c>
      <c r="B680" s="59" t="s">
        <v>3430</v>
      </c>
    </row>
    <row r="681" spans="1:2" x14ac:dyDescent="0.3">
      <c r="A681" s="58" t="s">
        <v>3910</v>
      </c>
      <c r="B681" s="59" t="s">
        <v>3431</v>
      </c>
    </row>
    <row r="682" spans="1:2" x14ac:dyDescent="0.3">
      <c r="A682" s="58" t="s">
        <v>3911</v>
      </c>
      <c r="B682" s="59" t="s">
        <v>3432</v>
      </c>
    </row>
    <row r="683" spans="1:2" x14ac:dyDescent="0.3">
      <c r="A683" s="58" t="s">
        <v>3912</v>
      </c>
      <c r="B683" s="59" t="s">
        <v>3433</v>
      </c>
    </row>
    <row r="684" spans="1:2" x14ac:dyDescent="0.3">
      <c r="A684" s="58" t="s">
        <v>3913</v>
      </c>
      <c r="B684" s="59" t="s">
        <v>3434</v>
      </c>
    </row>
    <row r="685" spans="1:2" x14ac:dyDescent="0.3">
      <c r="A685" s="58" t="s">
        <v>3914</v>
      </c>
      <c r="B685" s="59" t="s">
        <v>3435</v>
      </c>
    </row>
    <row r="686" spans="1:2" x14ac:dyDescent="0.3">
      <c r="A686" s="58" t="s">
        <v>3915</v>
      </c>
      <c r="B686" s="59" t="s">
        <v>3436</v>
      </c>
    </row>
    <row r="687" spans="1:2" x14ac:dyDescent="0.3">
      <c r="A687" s="58" t="s">
        <v>3916</v>
      </c>
      <c r="B687" s="59" t="s">
        <v>3437</v>
      </c>
    </row>
    <row r="688" spans="1:2" x14ac:dyDescent="0.3">
      <c r="A688" s="58" t="s">
        <v>3917</v>
      </c>
      <c r="B688" s="59" t="s">
        <v>3438</v>
      </c>
    </row>
    <row r="689" spans="1:2" x14ac:dyDescent="0.3">
      <c r="A689" s="58" t="s">
        <v>3918</v>
      </c>
      <c r="B689" s="59" t="s">
        <v>3439</v>
      </c>
    </row>
    <row r="690" spans="1:2" x14ac:dyDescent="0.3">
      <c r="A690" s="58" t="s">
        <v>3919</v>
      </c>
      <c r="B690" s="59" t="s">
        <v>3440</v>
      </c>
    </row>
    <row r="691" spans="1:2" x14ac:dyDescent="0.3">
      <c r="A691" s="58" t="s">
        <v>3920</v>
      </c>
      <c r="B691" s="59" t="s">
        <v>3441</v>
      </c>
    </row>
    <row r="692" spans="1:2" x14ac:dyDescent="0.3">
      <c r="A692" s="58" t="s">
        <v>3921</v>
      </c>
      <c r="B692" s="59" t="s">
        <v>3442</v>
      </c>
    </row>
    <row r="693" spans="1:2" x14ac:dyDescent="0.3">
      <c r="A693" s="58" t="s">
        <v>3922</v>
      </c>
      <c r="B693" s="59" t="s">
        <v>3443</v>
      </c>
    </row>
    <row r="694" spans="1:2" x14ac:dyDescent="0.3">
      <c r="A694" s="58" t="s">
        <v>3923</v>
      </c>
      <c r="B694" s="59" t="s">
        <v>3444</v>
      </c>
    </row>
    <row r="695" spans="1:2" x14ac:dyDescent="0.3">
      <c r="A695" s="58" t="s">
        <v>3924</v>
      </c>
      <c r="B695" s="59" t="s">
        <v>3445</v>
      </c>
    </row>
    <row r="696" spans="1:2" x14ac:dyDescent="0.3">
      <c r="A696" s="58" t="s">
        <v>3925</v>
      </c>
      <c r="B696" s="59" t="s">
        <v>3446</v>
      </c>
    </row>
    <row r="697" spans="1:2" x14ac:dyDescent="0.3">
      <c r="A697" s="58" t="s">
        <v>3926</v>
      </c>
      <c r="B697" s="59" t="s">
        <v>3447</v>
      </c>
    </row>
    <row r="698" spans="1:2" x14ac:dyDescent="0.3">
      <c r="A698" s="58" t="s">
        <v>3927</v>
      </c>
      <c r="B698" s="59" t="s">
        <v>3448</v>
      </c>
    </row>
    <row r="699" spans="1:2" x14ac:dyDescent="0.3">
      <c r="A699" s="58" t="s">
        <v>3928</v>
      </c>
      <c r="B699" s="59" t="s">
        <v>3449</v>
      </c>
    </row>
    <row r="700" spans="1:2" x14ac:dyDescent="0.3">
      <c r="A700" s="58" t="s">
        <v>3929</v>
      </c>
      <c r="B700" s="59" t="s">
        <v>3450</v>
      </c>
    </row>
    <row r="701" spans="1:2" x14ac:dyDescent="0.3">
      <c r="A701" s="58" t="s">
        <v>3930</v>
      </c>
      <c r="B701" s="59" t="s">
        <v>3451</v>
      </c>
    </row>
    <row r="702" spans="1:2" x14ac:dyDescent="0.3">
      <c r="A702" s="58" t="s">
        <v>3931</v>
      </c>
      <c r="B702" s="59" t="s">
        <v>3452</v>
      </c>
    </row>
    <row r="703" spans="1:2" x14ac:dyDescent="0.3">
      <c r="A703" s="58" t="s">
        <v>3932</v>
      </c>
      <c r="B703" s="59" t="s">
        <v>3453</v>
      </c>
    </row>
    <row r="704" spans="1:2" x14ac:dyDescent="0.3">
      <c r="A704" s="58" t="s">
        <v>3933</v>
      </c>
      <c r="B704" s="59" t="s">
        <v>3454</v>
      </c>
    </row>
    <row r="705" spans="1:2" x14ac:dyDescent="0.3">
      <c r="A705" s="58" t="s">
        <v>3934</v>
      </c>
      <c r="B705" s="59" t="s">
        <v>3455</v>
      </c>
    </row>
    <row r="706" spans="1:2" x14ac:dyDescent="0.3">
      <c r="A706" s="58" t="s">
        <v>3935</v>
      </c>
      <c r="B706" s="59" t="s">
        <v>3456</v>
      </c>
    </row>
    <row r="707" spans="1:2" x14ac:dyDescent="0.3">
      <c r="A707" s="58" t="s">
        <v>3936</v>
      </c>
      <c r="B707" s="59" t="s">
        <v>3457</v>
      </c>
    </row>
    <row r="708" spans="1:2" x14ac:dyDescent="0.3">
      <c r="A708" s="58" t="s">
        <v>3937</v>
      </c>
      <c r="B708" s="59" t="s">
        <v>3458</v>
      </c>
    </row>
    <row r="709" spans="1:2" x14ac:dyDescent="0.3">
      <c r="A709" s="58" t="s">
        <v>3938</v>
      </c>
      <c r="B709" s="59" t="s">
        <v>3459</v>
      </c>
    </row>
    <row r="710" spans="1:2" x14ac:dyDescent="0.3">
      <c r="A710" s="58" t="s">
        <v>3939</v>
      </c>
      <c r="B710" s="59" t="s">
        <v>3460</v>
      </c>
    </row>
    <row r="711" spans="1:2" x14ac:dyDescent="0.3">
      <c r="A711" s="58" t="s">
        <v>3940</v>
      </c>
      <c r="B711" s="59" t="s">
        <v>3461</v>
      </c>
    </row>
    <row r="712" spans="1:2" x14ac:dyDescent="0.3">
      <c r="A712" s="58" t="s">
        <v>3941</v>
      </c>
      <c r="B712" s="59" t="s">
        <v>3462</v>
      </c>
    </row>
    <row r="713" spans="1:2" x14ac:dyDescent="0.3">
      <c r="A713" s="58" t="s">
        <v>3942</v>
      </c>
      <c r="B713" s="59" t="s">
        <v>3463</v>
      </c>
    </row>
    <row r="714" spans="1:2" x14ac:dyDescent="0.3">
      <c r="A714" s="58" t="s">
        <v>3943</v>
      </c>
      <c r="B714" s="59" t="s">
        <v>3464</v>
      </c>
    </row>
    <row r="715" spans="1:2" x14ac:dyDescent="0.3">
      <c r="A715" s="58" t="s">
        <v>3944</v>
      </c>
      <c r="B715" s="59" t="s">
        <v>3465</v>
      </c>
    </row>
    <row r="716" spans="1:2" x14ac:dyDescent="0.3">
      <c r="A716" s="58" t="s">
        <v>3945</v>
      </c>
      <c r="B716" s="59" t="s">
        <v>3466</v>
      </c>
    </row>
    <row r="717" spans="1:2" x14ac:dyDescent="0.3">
      <c r="A717" s="58" t="s">
        <v>3946</v>
      </c>
      <c r="B717" s="59" t="s">
        <v>3467</v>
      </c>
    </row>
    <row r="718" spans="1:2" x14ac:dyDescent="0.3">
      <c r="A718" s="58" t="s">
        <v>3947</v>
      </c>
      <c r="B718" s="59" t="s">
        <v>3468</v>
      </c>
    </row>
    <row r="719" spans="1:2" x14ac:dyDescent="0.3">
      <c r="A719" s="58" t="s">
        <v>3948</v>
      </c>
      <c r="B719" s="59" t="s">
        <v>3469</v>
      </c>
    </row>
    <row r="720" spans="1:2" x14ac:dyDescent="0.3">
      <c r="A720" s="58" t="s">
        <v>3949</v>
      </c>
      <c r="B720" s="59" t="s">
        <v>3470</v>
      </c>
    </row>
    <row r="721" spans="1:2" x14ac:dyDescent="0.3">
      <c r="A721" s="58" t="s">
        <v>3950</v>
      </c>
      <c r="B721" s="59" t="s">
        <v>3471</v>
      </c>
    </row>
    <row r="722" spans="1:2" x14ac:dyDescent="0.3">
      <c r="A722" s="58" t="s">
        <v>3951</v>
      </c>
      <c r="B722" s="59" t="s">
        <v>3472</v>
      </c>
    </row>
    <row r="723" spans="1:2" x14ac:dyDescent="0.3">
      <c r="A723" s="58" t="s">
        <v>3952</v>
      </c>
      <c r="B723" s="59" t="s">
        <v>3473</v>
      </c>
    </row>
    <row r="724" spans="1:2" x14ac:dyDescent="0.3">
      <c r="A724" s="58" t="s">
        <v>3953</v>
      </c>
      <c r="B724" s="59" t="s">
        <v>3474</v>
      </c>
    </row>
    <row r="725" spans="1:2" x14ac:dyDescent="0.3">
      <c r="A725" s="58" t="s">
        <v>3954</v>
      </c>
      <c r="B725" s="59" t="s">
        <v>3475</v>
      </c>
    </row>
    <row r="726" spans="1:2" x14ac:dyDescent="0.3">
      <c r="A726" s="58" t="s">
        <v>3955</v>
      </c>
      <c r="B726" s="59" t="s">
        <v>3476</v>
      </c>
    </row>
    <row r="727" spans="1:2" x14ac:dyDescent="0.3">
      <c r="A727" s="58" t="s">
        <v>3956</v>
      </c>
      <c r="B727" s="59" t="s">
        <v>3477</v>
      </c>
    </row>
    <row r="728" spans="1:2" x14ac:dyDescent="0.3">
      <c r="A728" s="58" t="s">
        <v>3957</v>
      </c>
      <c r="B728" s="59" t="s">
        <v>3478</v>
      </c>
    </row>
    <row r="729" spans="1:2" x14ac:dyDescent="0.3">
      <c r="A729" s="58" t="s">
        <v>3958</v>
      </c>
      <c r="B729" s="59" t="s">
        <v>3479</v>
      </c>
    </row>
    <row r="730" spans="1:2" x14ac:dyDescent="0.3">
      <c r="A730" s="58" t="s">
        <v>3959</v>
      </c>
      <c r="B730" s="59" t="s">
        <v>3480</v>
      </c>
    </row>
    <row r="731" spans="1:2" x14ac:dyDescent="0.3">
      <c r="A731" s="58" t="s">
        <v>3960</v>
      </c>
      <c r="B731" s="59" t="s">
        <v>3481</v>
      </c>
    </row>
    <row r="732" spans="1:2" x14ac:dyDescent="0.3">
      <c r="A732" s="58" t="s">
        <v>3961</v>
      </c>
      <c r="B732" s="59" t="s">
        <v>3482</v>
      </c>
    </row>
    <row r="733" spans="1:2" x14ac:dyDescent="0.3">
      <c r="A733" s="58" t="s">
        <v>3962</v>
      </c>
      <c r="B733" s="59" t="s">
        <v>3483</v>
      </c>
    </row>
    <row r="734" spans="1:2" x14ac:dyDescent="0.3">
      <c r="A734" s="58" t="s">
        <v>3963</v>
      </c>
      <c r="B734" s="59" t="s">
        <v>3484</v>
      </c>
    </row>
    <row r="735" spans="1:2" x14ac:dyDescent="0.3">
      <c r="A735" s="58" t="s">
        <v>3964</v>
      </c>
      <c r="B735" s="59" t="s">
        <v>3485</v>
      </c>
    </row>
    <row r="736" spans="1:2" x14ac:dyDescent="0.3">
      <c r="A736" s="58" t="s">
        <v>3965</v>
      </c>
      <c r="B736" s="59" t="s">
        <v>3486</v>
      </c>
    </row>
    <row r="737" spans="1:2" x14ac:dyDescent="0.3">
      <c r="A737" s="58" t="s">
        <v>3966</v>
      </c>
      <c r="B737" s="59" t="s">
        <v>3487</v>
      </c>
    </row>
    <row r="738" spans="1:2" x14ac:dyDescent="0.3">
      <c r="A738" s="58" t="s">
        <v>3967</v>
      </c>
      <c r="B738" s="59" t="s">
        <v>3488</v>
      </c>
    </row>
    <row r="739" spans="1:2" x14ac:dyDescent="0.3">
      <c r="A739" s="58" t="s">
        <v>3968</v>
      </c>
      <c r="B739" s="59" t="s">
        <v>3489</v>
      </c>
    </row>
    <row r="740" spans="1:2" x14ac:dyDescent="0.3">
      <c r="A740" s="58" t="s">
        <v>3969</v>
      </c>
      <c r="B740" s="59" t="s">
        <v>3490</v>
      </c>
    </row>
    <row r="741" spans="1:2" x14ac:dyDescent="0.3">
      <c r="A741" s="58" t="s">
        <v>3970</v>
      </c>
      <c r="B741" s="59" t="s">
        <v>3491</v>
      </c>
    </row>
    <row r="742" spans="1:2" x14ac:dyDescent="0.3">
      <c r="A742" s="58" t="s">
        <v>3971</v>
      </c>
      <c r="B742" s="59" t="s">
        <v>3492</v>
      </c>
    </row>
    <row r="743" spans="1:2" x14ac:dyDescent="0.3">
      <c r="A743" s="58" t="s">
        <v>3972</v>
      </c>
      <c r="B743" s="59" t="s">
        <v>3493</v>
      </c>
    </row>
    <row r="744" spans="1:2" x14ac:dyDescent="0.3">
      <c r="A744" s="58" t="s">
        <v>3973</v>
      </c>
      <c r="B744" s="59" t="s">
        <v>3494</v>
      </c>
    </row>
    <row r="745" spans="1:2" x14ac:dyDescent="0.3">
      <c r="A745" s="58" t="s">
        <v>3974</v>
      </c>
      <c r="B745" s="59" t="s">
        <v>3495</v>
      </c>
    </row>
    <row r="746" spans="1:2" x14ac:dyDescent="0.3">
      <c r="A746" s="58" t="s">
        <v>3975</v>
      </c>
      <c r="B746" s="59" t="s">
        <v>3496</v>
      </c>
    </row>
    <row r="747" spans="1:2" x14ac:dyDescent="0.3">
      <c r="A747" s="58" t="s">
        <v>3976</v>
      </c>
      <c r="B747" s="59" t="s">
        <v>3497</v>
      </c>
    </row>
    <row r="748" spans="1:2" x14ac:dyDescent="0.3">
      <c r="A748" s="58" t="s">
        <v>3977</v>
      </c>
      <c r="B748" s="59" t="s">
        <v>3498</v>
      </c>
    </row>
    <row r="749" spans="1:2" x14ac:dyDescent="0.3">
      <c r="A749" s="58" t="s">
        <v>3978</v>
      </c>
      <c r="B749" s="59" t="s">
        <v>3499</v>
      </c>
    </row>
    <row r="750" spans="1:2" x14ac:dyDescent="0.3">
      <c r="A750" s="58" t="s">
        <v>3979</v>
      </c>
      <c r="B750" s="59" t="s">
        <v>3500</v>
      </c>
    </row>
    <row r="751" spans="1:2" x14ac:dyDescent="0.3">
      <c r="A751" s="58" t="s">
        <v>3980</v>
      </c>
      <c r="B751" s="59" t="s">
        <v>3501</v>
      </c>
    </row>
    <row r="752" spans="1:2" x14ac:dyDescent="0.3">
      <c r="A752" s="58" t="s">
        <v>3981</v>
      </c>
      <c r="B752" s="59" t="s">
        <v>3502</v>
      </c>
    </row>
    <row r="753" spans="1:2" x14ac:dyDescent="0.3">
      <c r="A753" s="58" t="s">
        <v>3982</v>
      </c>
      <c r="B753" s="59" t="s">
        <v>3503</v>
      </c>
    </row>
    <row r="754" spans="1:2" x14ac:dyDescent="0.3">
      <c r="A754" s="58" t="s">
        <v>3983</v>
      </c>
      <c r="B754" s="59" t="s">
        <v>3504</v>
      </c>
    </row>
    <row r="755" spans="1:2" x14ac:dyDescent="0.3">
      <c r="A755" s="58" t="s">
        <v>3984</v>
      </c>
      <c r="B755" s="59" t="s">
        <v>3505</v>
      </c>
    </row>
    <row r="756" spans="1:2" x14ac:dyDescent="0.3">
      <c r="A756" s="58" t="s">
        <v>3985</v>
      </c>
      <c r="B756" s="59" t="s">
        <v>3506</v>
      </c>
    </row>
    <row r="757" spans="1:2" x14ac:dyDescent="0.3">
      <c r="A757" s="58" t="s">
        <v>3986</v>
      </c>
      <c r="B757" s="59" t="s">
        <v>3507</v>
      </c>
    </row>
    <row r="758" spans="1:2" x14ac:dyDescent="0.3">
      <c r="A758" s="58" t="s">
        <v>3987</v>
      </c>
      <c r="B758" s="59" t="s">
        <v>3508</v>
      </c>
    </row>
    <row r="759" spans="1:2" x14ac:dyDescent="0.3">
      <c r="A759" s="58" t="s">
        <v>3988</v>
      </c>
      <c r="B759" s="59" t="s">
        <v>3509</v>
      </c>
    </row>
    <row r="760" spans="1:2" x14ac:dyDescent="0.3">
      <c r="A760" s="58" t="s">
        <v>3989</v>
      </c>
      <c r="B760" s="59" t="s">
        <v>3510</v>
      </c>
    </row>
    <row r="761" spans="1:2" x14ac:dyDescent="0.3">
      <c r="A761" s="58" t="s">
        <v>3990</v>
      </c>
      <c r="B761" s="59" t="s">
        <v>3511</v>
      </c>
    </row>
    <row r="762" spans="1:2" x14ac:dyDescent="0.3">
      <c r="A762" s="58" t="s">
        <v>3991</v>
      </c>
      <c r="B762" s="59" t="s">
        <v>3512</v>
      </c>
    </row>
    <row r="763" spans="1:2" x14ac:dyDescent="0.3">
      <c r="A763" s="58" t="s">
        <v>3992</v>
      </c>
      <c r="B763" s="59" t="s">
        <v>3513</v>
      </c>
    </row>
    <row r="764" spans="1:2" x14ac:dyDescent="0.3">
      <c r="A764" s="58" t="s">
        <v>3993</v>
      </c>
      <c r="B764" s="59" t="s">
        <v>3514</v>
      </c>
    </row>
    <row r="765" spans="1:2" x14ac:dyDescent="0.3">
      <c r="A765" s="58" t="s">
        <v>3994</v>
      </c>
      <c r="B765" s="59" t="s">
        <v>3515</v>
      </c>
    </row>
    <row r="766" spans="1:2" x14ac:dyDescent="0.3">
      <c r="A766" s="58" t="s">
        <v>3995</v>
      </c>
      <c r="B766" s="59" t="s">
        <v>3516</v>
      </c>
    </row>
    <row r="767" spans="1:2" x14ac:dyDescent="0.3">
      <c r="A767" s="58" t="s">
        <v>3996</v>
      </c>
      <c r="B767" s="59" t="s">
        <v>3517</v>
      </c>
    </row>
    <row r="768" spans="1:2" x14ac:dyDescent="0.3">
      <c r="A768" s="58" t="s">
        <v>3997</v>
      </c>
      <c r="B768" s="59" t="s">
        <v>3518</v>
      </c>
    </row>
    <row r="769" spans="1:2" x14ac:dyDescent="0.3">
      <c r="A769" s="58" t="s">
        <v>3998</v>
      </c>
      <c r="B769" s="59" t="s">
        <v>3519</v>
      </c>
    </row>
    <row r="770" spans="1:2" x14ac:dyDescent="0.3">
      <c r="A770" s="58" t="s">
        <v>3999</v>
      </c>
      <c r="B770" s="59" t="s">
        <v>3520</v>
      </c>
    </row>
    <row r="771" spans="1:2" x14ac:dyDescent="0.3">
      <c r="A771" s="58" t="s">
        <v>3877</v>
      </c>
      <c r="B771" s="59" t="s">
        <v>3521</v>
      </c>
    </row>
    <row r="772" spans="1:2" x14ac:dyDescent="0.3">
      <c r="A772" s="58" t="s">
        <v>3878</v>
      </c>
      <c r="B772" s="59" t="s">
        <v>3522</v>
      </c>
    </row>
    <row r="773" spans="1:2" x14ac:dyDescent="0.3">
      <c r="A773" s="58" t="s">
        <v>3879</v>
      </c>
      <c r="B773" s="59" t="s">
        <v>3523</v>
      </c>
    </row>
    <row r="774" spans="1:2" x14ac:dyDescent="0.3">
      <c r="A774" s="58" t="s">
        <v>5350</v>
      </c>
      <c r="B774" s="59" t="s">
        <v>5351</v>
      </c>
    </row>
    <row r="775" spans="1:2" x14ac:dyDescent="0.3">
      <c r="A775" s="58" t="s">
        <v>3880</v>
      </c>
      <c r="B775" s="59" t="s">
        <v>3524</v>
      </c>
    </row>
    <row r="776" spans="1:2" x14ac:dyDescent="0.3">
      <c r="A776" s="58" t="s">
        <v>4000</v>
      </c>
      <c r="B776" s="59" t="s">
        <v>3525</v>
      </c>
    </row>
    <row r="777" spans="1:2" x14ac:dyDescent="0.3">
      <c r="A777" s="58" t="s">
        <v>4001</v>
      </c>
      <c r="B777" s="59" t="s">
        <v>3526</v>
      </c>
    </row>
    <row r="778" spans="1:2" x14ac:dyDescent="0.3">
      <c r="A778" s="58" t="s">
        <v>4002</v>
      </c>
      <c r="B778" s="59" t="s">
        <v>3527</v>
      </c>
    </row>
    <row r="779" spans="1:2" x14ac:dyDescent="0.3">
      <c r="A779" s="58" t="s">
        <v>4003</v>
      </c>
      <c r="B779" s="59" t="s">
        <v>3528</v>
      </c>
    </row>
    <row r="780" spans="1:2" x14ac:dyDescent="0.3">
      <c r="A780" s="58" t="s">
        <v>4004</v>
      </c>
      <c r="B780" s="59" t="s">
        <v>3529</v>
      </c>
    </row>
    <row r="781" spans="1:2" x14ac:dyDescent="0.3">
      <c r="A781" s="58" t="s">
        <v>4005</v>
      </c>
      <c r="B781" s="59" t="s">
        <v>3530</v>
      </c>
    </row>
    <row r="782" spans="1:2" x14ac:dyDescent="0.3">
      <c r="A782" s="58" t="s">
        <v>4006</v>
      </c>
      <c r="B782" s="59" t="s">
        <v>3531</v>
      </c>
    </row>
    <row r="783" spans="1:2" x14ac:dyDescent="0.3">
      <c r="A783" s="58" t="s">
        <v>4007</v>
      </c>
      <c r="B783" s="59" t="s">
        <v>3532</v>
      </c>
    </row>
    <row r="784" spans="1:2" x14ac:dyDescent="0.3">
      <c r="A784" s="58" t="s">
        <v>4008</v>
      </c>
      <c r="B784" s="59" t="s">
        <v>3533</v>
      </c>
    </row>
    <row r="785" spans="1:2" x14ac:dyDescent="0.3">
      <c r="A785" s="58" t="s">
        <v>4009</v>
      </c>
      <c r="B785" s="59" t="s">
        <v>3534</v>
      </c>
    </row>
    <row r="786" spans="1:2" x14ac:dyDescent="0.3">
      <c r="A786" s="58" t="s">
        <v>4010</v>
      </c>
      <c r="B786" s="59" t="s">
        <v>3535</v>
      </c>
    </row>
    <row r="787" spans="1:2" x14ac:dyDescent="0.3">
      <c r="A787" s="58" t="s">
        <v>4011</v>
      </c>
      <c r="B787" s="59" t="s">
        <v>3536</v>
      </c>
    </row>
    <row r="788" spans="1:2" x14ac:dyDescent="0.3">
      <c r="A788" s="58" t="s">
        <v>4012</v>
      </c>
      <c r="B788" s="59" t="s">
        <v>3537</v>
      </c>
    </row>
    <row r="789" spans="1:2" x14ac:dyDescent="0.3">
      <c r="A789" s="58" t="s">
        <v>4013</v>
      </c>
      <c r="B789" s="59" t="s">
        <v>3538</v>
      </c>
    </row>
    <row r="790" spans="1:2" x14ac:dyDescent="0.3">
      <c r="A790" s="58" t="s">
        <v>4014</v>
      </c>
      <c r="B790" s="59" t="s">
        <v>3539</v>
      </c>
    </row>
    <row r="791" spans="1:2" x14ac:dyDescent="0.3">
      <c r="A791" s="58" t="s">
        <v>4015</v>
      </c>
      <c r="B791" s="59" t="s">
        <v>3540</v>
      </c>
    </row>
    <row r="792" spans="1:2" x14ac:dyDescent="0.3">
      <c r="A792" s="58" t="s">
        <v>4016</v>
      </c>
      <c r="B792" s="59" t="s">
        <v>3541</v>
      </c>
    </row>
    <row r="793" spans="1:2" x14ac:dyDescent="0.3">
      <c r="A793" s="58" t="s">
        <v>4017</v>
      </c>
      <c r="B793" s="59" t="s">
        <v>3542</v>
      </c>
    </row>
    <row r="794" spans="1:2" x14ac:dyDescent="0.3">
      <c r="A794" s="58" t="s">
        <v>4018</v>
      </c>
      <c r="B794" s="59" t="s">
        <v>3543</v>
      </c>
    </row>
    <row r="795" spans="1:2" x14ac:dyDescent="0.3">
      <c r="A795" s="58" t="s">
        <v>4019</v>
      </c>
      <c r="B795" s="59" t="s">
        <v>3544</v>
      </c>
    </row>
    <row r="796" spans="1:2" x14ac:dyDescent="0.3">
      <c r="A796" s="58" t="s">
        <v>4020</v>
      </c>
      <c r="B796" s="59" t="s">
        <v>3545</v>
      </c>
    </row>
    <row r="797" spans="1:2" x14ac:dyDescent="0.3">
      <c r="A797" s="58" t="s">
        <v>4021</v>
      </c>
      <c r="B797" s="59" t="s">
        <v>3546</v>
      </c>
    </row>
    <row r="798" spans="1:2" x14ac:dyDescent="0.3">
      <c r="A798" s="58" t="s">
        <v>4022</v>
      </c>
      <c r="B798" s="59" t="s">
        <v>3547</v>
      </c>
    </row>
    <row r="799" spans="1:2" x14ac:dyDescent="0.3">
      <c r="A799" s="58" t="s">
        <v>4023</v>
      </c>
      <c r="B799" s="59" t="s">
        <v>3548</v>
      </c>
    </row>
    <row r="800" spans="1:2" x14ac:dyDescent="0.3">
      <c r="A800" s="58" t="s">
        <v>4024</v>
      </c>
      <c r="B800" s="59" t="s">
        <v>3549</v>
      </c>
    </row>
    <row r="801" spans="1:2" x14ac:dyDescent="0.3">
      <c r="A801" s="58" t="s">
        <v>4025</v>
      </c>
      <c r="B801" s="59" t="s">
        <v>3550</v>
      </c>
    </row>
    <row r="802" spans="1:2" x14ac:dyDescent="0.3">
      <c r="A802" s="58" t="s">
        <v>4026</v>
      </c>
      <c r="B802" s="59" t="s">
        <v>3551</v>
      </c>
    </row>
    <row r="803" spans="1:2" x14ac:dyDescent="0.3">
      <c r="A803" s="58" t="s">
        <v>4027</v>
      </c>
      <c r="B803" s="59" t="s">
        <v>3552</v>
      </c>
    </row>
    <row r="804" spans="1:2" x14ac:dyDescent="0.3">
      <c r="A804" s="58" t="s">
        <v>4028</v>
      </c>
      <c r="B804" s="59" t="s">
        <v>3553</v>
      </c>
    </row>
    <row r="805" spans="1:2" x14ac:dyDescent="0.3">
      <c r="A805" s="58" t="s">
        <v>4029</v>
      </c>
      <c r="B805" s="59" t="s">
        <v>3554</v>
      </c>
    </row>
    <row r="806" spans="1:2" x14ac:dyDescent="0.3">
      <c r="A806" s="58" t="s">
        <v>4030</v>
      </c>
      <c r="B806" s="59" t="s">
        <v>3555</v>
      </c>
    </row>
    <row r="807" spans="1:2" x14ac:dyDescent="0.3">
      <c r="A807" s="58" t="s">
        <v>4031</v>
      </c>
      <c r="B807" s="59" t="s">
        <v>3556</v>
      </c>
    </row>
    <row r="808" spans="1:2" x14ac:dyDescent="0.3">
      <c r="A808" s="58" t="s">
        <v>4032</v>
      </c>
      <c r="B808" s="59" t="s">
        <v>3557</v>
      </c>
    </row>
    <row r="809" spans="1:2" x14ac:dyDescent="0.3">
      <c r="A809" s="58" t="s">
        <v>4033</v>
      </c>
      <c r="B809" s="59" t="s">
        <v>3558</v>
      </c>
    </row>
    <row r="810" spans="1:2" x14ac:dyDescent="0.3">
      <c r="A810" s="58" t="s">
        <v>4034</v>
      </c>
      <c r="B810" s="59" t="s">
        <v>3559</v>
      </c>
    </row>
    <row r="811" spans="1:2" x14ac:dyDescent="0.3">
      <c r="A811" s="58" t="s">
        <v>4035</v>
      </c>
      <c r="B811" s="59" t="s">
        <v>3560</v>
      </c>
    </row>
    <row r="812" spans="1:2" x14ac:dyDescent="0.3">
      <c r="A812" s="58" t="s">
        <v>4036</v>
      </c>
      <c r="B812" s="59" t="s">
        <v>3561</v>
      </c>
    </row>
    <row r="813" spans="1:2" x14ac:dyDescent="0.3">
      <c r="A813" s="58" t="s">
        <v>4037</v>
      </c>
      <c r="B813" s="59" t="s">
        <v>3562</v>
      </c>
    </row>
    <row r="814" spans="1:2" x14ac:dyDescent="0.3">
      <c r="A814" s="58" t="s">
        <v>4038</v>
      </c>
      <c r="B814" s="59" t="s">
        <v>3563</v>
      </c>
    </row>
    <row r="815" spans="1:2" x14ac:dyDescent="0.3">
      <c r="A815" s="58" t="s">
        <v>4039</v>
      </c>
      <c r="B815" s="59" t="s">
        <v>3564</v>
      </c>
    </row>
    <row r="816" spans="1:2" x14ac:dyDescent="0.3">
      <c r="A816" s="58" t="s">
        <v>4040</v>
      </c>
      <c r="B816" s="59" t="s">
        <v>3565</v>
      </c>
    </row>
    <row r="817" spans="1:2" x14ac:dyDescent="0.3">
      <c r="A817" s="58" t="s">
        <v>4041</v>
      </c>
      <c r="B817" s="59" t="s">
        <v>3566</v>
      </c>
    </row>
    <row r="818" spans="1:2" x14ac:dyDescent="0.3">
      <c r="A818" s="58" t="s">
        <v>4042</v>
      </c>
      <c r="B818" s="59" t="s">
        <v>3567</v>
      </c>
    </row>
    <row r="819" spans="1:2" x14ac:dyDescent="0.3">
      <c r="A819" s="58" t="s">
        <v>4043</v>
      </c>
      <c r="B819" s="59" t="s">
        <v>3568</v>
      </c>
    </row>
    <row r="820" spans="1:2" x14ac:dyDescent="0.3">
      <c r="A820" s="58" t="s">
        <v>4044</v>
      </c>
      <c r="B820" s="59" t="s">
        <v>3569</v>
      </c>
    </row>
    <row r="821" spans="1:2" x14ac:dyDescent="0.3">
      <c r="A821" s="58" t="s">
        <v>4045</v>
      </c>
      <c r="B821" s="59" t="s">
        <v>3570</v>
      </c>
    </row>
    <row r="822" spans="1:2" x14ac:dyDescent="0.3">
      <c r="A822" s="58" t="s">
        <v>4046</v>
      </c>
      <c r="B822" s="59" t="s">
        <v>3571</v>
      </c>
    </row>
    <row r="823" spans="1:2" x14ac:dyDescent="0.3">
      <c r="A823" s="58" t="s">
        <v>4047</v>
      </c>
      <c r="B823" s="59" t="s">
        <v>3572</v>
      </c>
    </row>
    <row r="824" spans="1:2" x14ac:dyDescent="0.3">
      <c r="A824" s="58" t="s">
        <v>4048</v>
      </c>
      <c r="B824" s="59" t="s">
        <v>3573</v>
      </c>
    </row>
    <row r="825" spans="1:2" x14ac:dyDescent="0.3">
      <c r="A825" s="58" t="s">
        <v>4049</v>
      </c>
      <c r="B825" s="59" t="s">
        <v>3574</v>
      </c>
    </row>
    <row r="826" spans="1:2" x14ac:dyDescent="0.3">
      <c r="A826" s="58" t="s">
        <v>4050</v>
      </c>
      <c r="B826" s="59" t="s">
        <v>3575</v>
      </c>
    </row>
    <row r="827" spans="1:2" x14ac:dyDescent="0.3">
      <c r="A827" s="58" t="s">
        <v>4051</v>
      </c>
      <c r="B827" s="59" t="s">
        <v>3576</v>
      </c>
    </row>
    <row r="828" spans="1:2" x14ac:dyDescent="0.3">
      <c r="A828" s="58" t="s">
        <v>4052</v>
      </c>
      <c r="B828" s="59" t="s">
        <v>3577</v>
      </c>
    </row>
    <row r="829" spans="1:2" x14ac:dyDescent="0.3">
      <c r="A829" s="58" t="s">
        <v>4053</v>
      </c>
      <c r="B829" s="59" t="s">
        <v>3578</v>
      </c>
    </row>
    <row r="830" spans="1:2" x14ac:dyDescent="0.3">
      <c r="A830" s="58" t="s">
        <v>4054</v>
      </c>
      <c r="B830" s="59" t="s">
        <v>3579</v>
      </c>
    </row>
    <row r="831" spans="1:2" x14ac:dyDescent="0.3">
      <c r="A831" s="58" t="s">
        <v>4055</v>
      </c>
      <c r="B831" s="59" t="s">
        <v>3580</v>
      </c>
    </row>
    <row r="832" spans="1:2" x14ac:dyDescent="0.3">
      <c r="A832" s="58" t="s">
        <v>4056</v>
      </c>
      <c r="B832" s="59" t="s">
        <v>3581</v>
      </c>
    </row>
    <row r="833" spans="1:2" x14ac:dyDescent="0.3">
      <c r="A833" s="58" t="s">
        <v>4057</v>
      </c>
      <c r="B833" s="59" t="s">
        <v>3582</v>
      </c>
    </row>
    <row r="834" spans="1:2" x14ac:dyDescent="0.3">
      <c r="A834" s="58" t="s">
        <v>4058</v>
      </c>
      <c r="B834" s="59" t="s">
        <v>3583</v>
      </c>
    </row>
    <row r="835" spans="1:2" x14ac:dyDescent="0.3">
      <c r="A835" s="58" t="s">
        <v>4059</v>
      </c>
      <c r="B835" s="59" t="s">
        <v>3584</v>
      </c>
    </row>
    <row r="836" spans="1:2" x14ac:dyDescent="0.3">
      <c r="A836" s="58" t="s">
        <v>4060</v>
      </c>
      <c r="B836" s="59" t="s">
        <v>3585</v>
      </c>
    </row>
    <row r="837" spans="1:2" x14ac:dyDescent="0.3">
      <c r="A837" s="58" t="s">
        <v>4061</v>
      </c>
      <c r="B837" s="59" t="s">
        <v>3586</v>
      </c>
    </row>
    <row r="838" spans="1:2" x14ac:dyDescent="0.3">
      <c r="A838" s="58" t="s">
        <v>4062</v>
      </c>
      <c r="B838" s="59" t="s">
        <v>3587</v>
      </c>
    </row>
    <row r="839" spans="1:2" x14ac:dyDescent="0.3">
      <c r="A839" s="58" t="s">
        <v>4063</v>
      </c>
      <c r="B839" s="59" t="s">
        <v>3588</v>
      </c>
    </row>
    <row r="840" spans="1:2" x14ac:dyDescent="0.3">
      <c r="A840" s="58" t="s">
        <v>4064</v>
      </c>
      <c r="B840" s="59" t="s">
        <v>3589</v>
      </c>
    </row>
    <row r="841" spans="1:2" x14ac:dyDescent="0.3">
      <c r="A841" s="58" t="s">
        <v>4065</v>
      </c>
      <c r="B841" s="59" t="s">
        <v>3590</v>
      </c>
    </row>
    <row r="842" spans="1:2" x14ac:dyDescent="0.3">
      <c r="A842" s="58" t="s">
        <v>4066</v>
      </c>
      <c r="B842" s="59" t="s">
        <v>3591</v>
      </c>
    </row>
    <row r="843" spans="1:2" x14ac:dyDescent="0.3">
      <c r="A843" s="58" t="s">
        <v>4067</v>
      </c>
      <c r="B843" s="59" t="s">
        <v>3592</v>
      </c>
    </row>
    <row r="844" spans="1:2" x14ac:dyDescent="0.3">
      <c r="A844" s="58" t="s">
        <v>4068</v>
      </c>
      <c r="B844" s="59" t="s">
        <v>3593</v>
      </c>
    </row>
    <row r="845" spans="1:2" x14ac:dyDescent="0.3">
      <c r="A845" s="58" t="s">
        <v>4069</v>
      </c>
      <c r="B845" s="59" t="s">
        <v>3594</v>
      </c>
    </row>
    <row r="846" spans="1:2" x14ac:dyDescent="0.3">
      <c r="A846" s="58" t="s">
        <v>4070</v>
      </c>
      <c r="B846" s="59" t="s">
        <v>3595</v>
      </c>
    </row>
    <row r="847" spans="1:2" x14ac:dyDescent="0.3">
      <c r="A847" s="58" t="s">
        <v>4071</v>
      </c>
      <c r="B847" s="59" t="s">
        <v>3596</v>
      </c>
    </row>
    <row r="848" spans="1:2" x14ac:dyDescent="0.3">
      <c r="A848" s="58" t="s">
        <v>4072</v>
      </c>
      <c r="B848" s="59" t="s">
        <v>3597</v>
      </c>
    </row>
    <row r="849" spans="1:2" x14ac:dyDescent="0.3">
      <c r="A849" s="58" t="s">
        <v>4073</v>
      </c>
      <c r="B849" s="59" t="s">
        <v>3598</v>
      </c>
    </row>
    <row r="850" spans="1:2" x14ac:dyDescent="0.3">
      <c r="A850" s="58" t="s">
        <v>4074</v>
      </c>
      <c r="B850" s="59" t="s">
        <v>3599</v>
      </c>
    </row>
    <row r="851" spans="1:2" x14ac:dyDescent="0.3">
      <c r="A851" s="58" t="s">
        <v>4075</v>
      </c>
      <c r="B851" s="59" t="s">
        <v>3600</v>
      </c>
    </row>
    <row r="852" spans="1:2" x14ac:dyDescent="0.3">
      <c r="A852" s="58" t="s">
        <v>4076</v>
      </c>
      <c r="B852" s="59" t="s">
        <v>3601</v>
      </c>
    </row>
    <row r="853" spans="1:2" x14ac:dyDescent="0.3">
      <c r="A853" s="58" t="s">
        <v>4077</v>
      </c>
      <c r="B853" s="59" t="s">
        <v>3602</v>
      </c>
    </row>
    <row r="854" spans="1:2" x14ac:dyDescent="0.3">
      <c r="A854" s="58" t="s">
        <v>4078</v>
      </c>
      <c r="B854" s="59" t="s">
        <v>3603</v>
      </c>
    </row>
    <row r="855" spans="1:2" x14ac:dyDescent="0.3">
      <c r="A855" s="58" t="s">
        <v>4079</v>
      </c>
      <c r="B855" s="59" t="s">
        <v>3604</v>
      </c>
    </row>
    <row r="856" spans="1:2" x14ac:dyDescent="0.3">
      <c r="A856" s="58" t="s">
        <v>4080</v>
      </c>
      <c r="B856" s="59" t="s">
        <v>3605</v>
      </c>
    </row>
    <row r="857" spans="1:2" x14ac:dyDescent="0.3">
      <c r="A857" s="58" t="s">
        <v>4081</v>
      </c>
      <c r="B857" s="59" t="s">
        <v>3606</v>
      </c>
    </row>
    <row r="858" spans="1:2" x14ac:dyDescent="0.3">
      <c r="A858" s="58" t="s">
        <v>4082</v>
      </c>
      <c r="B858" s="59" t="s">
        <v>3607</v>
      </c>
    </row>
    <row r="859" spans="1:2" x14ac:dyDescent="0.3">
      <c r="A859" s="58" t="s">
        <v>4083</v>
      </c>
      <c r="B859" s="59" t="s">
        <v>3608</v>
      </c>
    </row>
    <row r="860" spans="1:2" x14ac:dyDescent="0.3">
      <c r="A860" s="58" t="s">
        <v>4084</v>
      </c>
      <c r="B860" s="59" t="s">
        <v>3609</v>
      </c>
    </row>
    <row r="861" spans="1:2" x14ac:dyDescent="0.3">
      <c r="A861" s="58" t="s">
        <v>4085</v>
      </c>
      <c r="B861" s="59" t="s">
        <v>3610</v>
      </c>
    </row>
    <row r="862" spans="1:2" x14ac:dyDescent="0.3">
      <c r="A862" s="58" t="s">
        <v>4086</v>
      </c>
      <c r="B862" s="59" t="s">
        <v>3611</v>
      </c>
    </row>
    <row r="863" spans="1:2" x14ac:dyDescent="0.3">
      <c r="A863" s="58" t="s">
        <v>4087</v>
      </c>
      <c r="B863" s="59" t="s">
        <v>3612</v>
      </c>
    </row>
    <row r="864" spans="1:2" x14ac:dyDescent="0.3">
      <c r="A864" s="58" t="s">
        <v>4088</v>
      </c>
      <c r="B864" s="59" t="s">
        <v>3613</v>
      </c>
    </row>
    <row r="865" spans="1:2" x14ac:dyDescent="0.3">
      <c r="A865" s="58" t="s">
        <v>4089</v>
      </c>
      <c r="B865" s="59" t="s">
        <v>3614</v>
      </c>
    </row>
    <row r="866" spans="1:2" x14ac:dyDescent="0.3">
      <c r="A866" s="58" t="s">
        <v>4090</v>
      </c>
      <c r="B866" s="59" t="s">
        <v>3615</v>
      </c>
    </row>
    <row r="867" spans="1:2" x14ac:dyDescent="0.3">
      <c r="A867" s="58" t="s">
        <v>4091</v>
      </c>
      <c r="B867" s="59" t="s">
        <v>3616</v>
      </c>
    </row>
    <row r="868" spans="1:2" x14ac:dyDescent="0.3">
      <c r="A868" s="58" t="s">
        <v>4092</v>
      </c>
      <c r="B868" s="59" t="s">
        <v>3617</v>
      </c>
    </row>
    <row r="869" spans="1:2" x14ac:dyDescent="0.3">
      <c r="A869" s="58" t="s">
        <v>4093</v>
      </c>
      <c r="B869" s="59" t="s">
        <v>3618</v>
      </c>
    </row>
    <row r="870" spans="1:2" x14ac:dyDescent="0.3">
      <c r="A870" s="58" t="s">
        <v>4094</v>
      </c>
      <c r="B870" s="59" t="s">
        <v>3619</v>
      </c>
    </row>
    <row r="871" spans="1:2" x14ac:dyDescent="0.3">
      <c r="A871" s="58" t="s">
        <v>4095</v>
      </c>
      <c r="B871" s="59" t="s">
        <v>3620</v>
      </c>
    </row>
    <row r="872" spans="1:2" x14ac:dyDescent="0.3">
      <c r="A872" s="58" t="s">
        <v>4096</v>
      </c>
      <c r="B872" s="59" t="s">
        <v>3621</v>
      </c>
    </row>
    <row r="873" spans="1:2" x14ac:dyDescent="0.3">
      <c r="A873" s="58" t="s">
        <v>4097</v>
      </c>
      <c r="B873" s="59" t="s">
        <v>3622</v>
      </c>
    </row>
    <row r="874" spans="1:2" x14ac:dyDescent="0.3">
      <c r="A874" s="58" t="s">
        <v>4098</v>
      </c>
      <c r="B874" s="59" t="s">
        <v>3623</v>
      </c>
    </row>
    <row r="875" spans="1:2" x14ac:dyDescent="0.3">
      <c r="A875" s="58" t="s">
        <v>4099</v>
      </c>
      <c r="B875" s="59" t="s">
        <v>3624</v>
      </c>
    </row>
    <row r="876" spans="1:2" x14ac:dyDescent="0.3">
      <c r="A876" s="58" t="s">
        <v>4100</v>
      </c>
      <c r="B876" s="59" t="s">
        <v>3625</v>
      </c>
    </row>
    <row r="877" spans="1:2" x14ac:dyDescent="0.3">
      <c r="A877" s="58" t="s">
        <v>4101</v>
      </c>
      <c r="B877" s="59" t="s">
        <v>3626</v>
      </c>
    </row>
    <row r="878" spans="1:2" x14ac:dyDescent="0.3">
      <c r="A878" s="58" t="s">
        <v>4102</v>
      </c>
      <c r="B878" s="59" t="s">
        <v>3627</v>
      </c>
    </row>
    <row r="879" spans="1:2" x14ac:dyDescent="0.3">
      <c r="A879" s="58" t="s">
        <v>4103</v>
      </c>
      <c r="B879" s="59" t="s">
        <v>3628</v>
      </c>
    </row>
    <row r="880" spans="1:2" x14ac:dyDescent="0.3">
      <c r="A880" s="58" t="s">
        <v>4104</v>
      </c>
      <c r="B880" s="59" t="s">
        <v>3629</v>
      </c>
    </row>
    <row r="881" spans="1:2" x14ac:dyDescent="0.3">
      <c r="A881" s="58" t="s">
        <v>4105</v>
      </c>
      <c r="B881" s="59" t="s">
        <v>3630</v>
      </c>
    </row>
    <row r="882" spans="1:2" x14ac:dyDescent="0.3">
      <c r="A882" s="58" t="s">
        <v>4106</v>
      </c>
      <c r="B882" s="59" t="s">
        <v>3631</v>
      </c>
    </row>
    <row r="883" spans="1:2" x14ac:dyDescent="0.3">
      <c r="A883" s="58" t="s">
        <v>4107</v>
      </c>
      <c r="B883" s="59" t="s">
        <v>3632</v>
      </c>
    </row>
    <row r="884" spans="1:2" x14ac:dyDescent="0.3">
      <c r="A884" s="58" t="s">
        <v>4108</v>
      </c>
      <c r="B884" s="59" t="s">
        <v>3633</v>
      </c>
    </row>
    <row r="885" spans="1:2" x14ac:dyDescent="0.3">
      <c r="A885" s="58" t="s">
        <v>4109</v>
      </c>
      <c r="B885" s="59" t="s">
        <v>3634</v>
      </c>
    </row>
    <row r="886" spans="1:2" x14ac:dyDescent="0.3">
      <c r="A886" s="58" t="s">
        <v>4110</v>
      </c>
      <c r="B886" s="59" t="s">
        <v>3635</v>
      </c>
    </row>
    <row r="887" spans="1:2" x14ac:dyDescent="0.3">
      <c r="A887" s="58" t="s">
        <v>4111</v>
      </c>
      <c r="B887" s="59" t="s">
        <v>3636</v>
      </c>
    </row>
    <row r="888" spans="1:2" x14ac:dyDescent="0.3">
      <c r="A888" s="58" t="s">
        <v>4112</v>
      </c>
      <c r="B888" s="59" t="s">
        <v>3637</v>
      </c>
    </row>
    <row r="889" spans="1:2" x14ac:dyDescent="0.3">
      <c r="A889" s="58" t="s">
        <v>4113</v>
      </c>
      <c r="B889" s="59" t="s">
        <v>3638</v>
      </c>
    </row>
    <row r="890" spans="1:2" x14ac:dyDescent="0.3">
      <c r="A890" s="58" t="s">
        <v>4114</v>
      </c>
      <c r="B890" s="59" t="s">
        <v>3639</v>
      </c>
    </row>
    <row r="891" spans="1:2" x14ac:dyDescent="0.3">
      <c r="A891" s="58" t="s">
        <v>4115</v>
      </c>
      <c r="B891" s="59" t="s">
        <v>3640</v>
      </c>
    </row>
    <row r="892" spans="1:2" x14ac:dyDescent="0.3">
      <c r="A892" s="58" t="s">
        <v>4116</v>
      </c>
      <c r="B892" s="59" t="s">
        <v>3641</v>
      </c>
    </row>
    <row r="893" spans="1:2" x14ac:dyDescent="0.3">
      <c r="A893" s="58" t="s">
        <v>4117</v>
      </c>
      <c r="B893" s="59" t="s">
        <v>3642</v>
      </c>
    </row>
    <row r="894" spans="1:2" x14ac:dyDescent="0.3">
      <c r="A894" s="58" t="s">
        <v>4118</v>
      </c>
      <c r="B894" s="59" t="s">
        <v>3643</v>
      </c>
    </row>
    <row r="895" spans="1:2" x14ac:dyDescent="0.3">
      <c r="A895" s="58" t="s">
        <v>4119</v>
      </c>
      <c r="B895" s="59" t="s">
        <v>3644</v>
      </c>
    </row>
    <row r="896" spans="1:2" x14ac:dyDescent="0.3">
      <c r="A896" s="58" t="s">
        <v>4120</v>
      </c>
      <c r="B896" s="59" t="s">
        <v>3645</v>
      </c>
    </row>
    <row r="897" spans="1:2" x14ac:dyDescent="0.3">
      <c r="A897" s="58" t="s">
        <v>4121</v>
      </c>
      <c r="B897" s="59" t="s">
        <v>3646</v>
      </c>
    </row>
    <row r="898" spans="1:2" x14ac:dyDescent="0.3">
      <c r="A898" s="58" t="s">
        <v>4122</v>
      </c>
      <c r="B898" s="59" t="s">
        <v>3647</v>
      </c>
    </row>
    <row r="899" spans="1:2" x14ac:dyDescent="0.3">
      <c r="A899" s="58" t="s">
        <v>4123</v>
      </c>
      <c r="B899" s="59" t="s">
        <v>3648</v>
      </c>
    </row>
    <row r="900" spans="1:2" x14ac:dyDescent="0.3">
      <c r="A900" s="58" t="s">
        <v>4124</v>
      </c>
      <c r="B900" s="59" t="s">
        <v>3649</v>
      </c>
    </row>
    <row r="901" spans="1:2" x14ac:dyDescent="0.3">
      <c r="A901" s="58" t="s">
        <v>4125</v>
      </c>
      <c r="B901" s="59" t="s">
        <v>3650</v>
      </c>
    </row>
    <row r="902" spans="1:2" x14ac:dyDescent="0.3">
      <c r="A902" s="58" t="s">
        <v>4126</v>
      </c>
      <c r="B902" s="59" t="s">
        <v>3651</v>
      </c>
    </row>
    <row r="903" spans="1:2" x14ac:dyDescent="0.3">
      <c r="A903" s="58" t="s">
        <v>4127</v>
      </c>
      <c r="B903" s="59" t="s">
        <v>3652</v>
      </c>
    </row>
    <row r="904" spans="1:2" x14ac:dyDescent="0.3">
      <c r="A904" s="58" t="s">
        <v>4128</v>
      </c>
      <c r="B904" s="59" t="s">
        <v>3653</v>
      </c>
    </row>
    <row r="905" spans="1:2" x14ac:dyDescent="0.3">
      <c r="A905" s="58" t="s">
        <v>4129</v>
      </c>
      <c r="B905" s="59" t="s">
        <v>3654</v>
      </c>
    </row>
    <row r="906" spans="1:2" x14ac:dyDescent="0.3">
      <c r="A906" s="58" t="s">
        <v>4130</v>
      </c>
      <c r="B906" s="59" t="s">
        <v>3655</v>
      </c>
    </row>
    <row r="907" spans="1:2" x14ac:dyDescent="0.3">
      <c r="A907" s="58" t="s">
        <v>4131</v>
      </c>
      <c r="B907" s="59" t="s">
        <v>3656</v>
      </c>
    </row>
    <row r="908" spans="1:2" x14ac:dyDescent="0.3">
      <c r="A908" s="58" t="s">
        <v>4132</v>
      </c>
      <c r="B908" s="59" t="s">
        <v>3657</v>
      </c>
    </row>
    <row r="909" spans="1:2" x14ac:dyDescent="0.3">
      <c r="A909" s="58" t="s">
        <v>4133</v>
      </c>
      <c r="B909" s="59" t="s">
        <v>3658</v>
      </c>
    </row>
    <row r="910" spans="1:2" x14ac:dyDescent="0.3">
      <c r="A910" s="58" t="s">
        <v>4134</v>
      </c>
      <c r="B910" s="59" t="s">
        <v>3659</v>
      </c>
    </row>
    <row r="911" spans="1:2" x14ac:dyDescent="0.3">
      <c r="A911" s="58" t="s">
        <v>4135</v>
      </c>
      <c r="B911" s="59" t="s">
        <v>3660</v>
      </c>
    </row>
    <row r="912" spans="1:2" x14ac:dyDescent="0.3">
      <c r="A912" s="58" t="s">
        <v>4136</v>
      </c>
      <c r="B912" s="59" t="s">
        <v>3661</v>
      </c>
    </row>
    <row r="913" spans="1:2" x14ac:dyDescent="0.3">
      <c r="A913" s="58" t="s">
        <v>4137</v>
      </c>
      <c r="B913" s="59" t="s">
        <v>3662</v>
      </c>
    </row>
    <row r="914" spans="1:2" x14ac:dyDescent="0.3">
      <c r="A914" s="58" t="s">
        <v>4138</v>
      </c>
      <c r="B914" s="59" t="s">
        <v>3663</v>
      </c>
    </row>
    <row r="915" spans="1:2" x14ac:dyDescent="0.3">
      <c r="A915" s="58" t="s">
        <v>4139</v>
      </c>
      <c r="B915" s="59" t="s">
        <v>3664</v>
      </c>
    </row>
    <row r="916" spans="1:2" x14ac:dyDescent="0.3">
      <c r="A916" s="58" t="s">
        <v>4140</v>
      </c>
      <c r="B916" s="59" t="s">
        <v>3665</v>
      </c>
    </row>
    <row r="917" spans="1:2" x14ac:dyDescent="0.3">
      <c r="A917" s="58" t="s">
        <v>4141</v>
      </c>
      <c r="B917" s="59" t="s">
        <v>3666</v>
      </c>
    </row>
    <row r="918" spans="1:2" x14ac:dyDescent="0.3">
      <c r="A918" s="58" t="s">
        <v>4142</v>
      </c>
      <c r="B918" s="59" t="s">
        <v>3667</v>
      </c>
    </row>
    <row r="919" spans="1:2" x14ac:dyDescent="0.3">
      <c r="A919" s="58" t="s">
        <v>4143</v>
      </c>
      <c r="B919" s="59" t="s">
        <v>3668</v>
      </c>
    </row>
    <row r="920" spans="1:2" x14ac:dyDescent="0.3">
      <c r="A920" s="58" t="s">
        <v>4144</v>
      </c>
      <c r="B920" s="59" t="s">
        <v>3669</v>
      </c>
    </row>
    <row r="921" spans="1:2" x14ac:dyDescent="0.3">
      <c r="A921" s="58" t="s">
        <v>4145</v>
      </c>
      <c r="B921" s="59" t="s">
        <v>3670</v>
      </c>
    </row>
    <row r="922" spans="1:2" x14ac:dyDescent="0.3">
      <c r="A922" s="58" t="s">
        <v>4146</v>
      </c>
      <c r="B922" s="59" t="s">
        <v>3671</v>
      </c>
    </row>
    <row r="923" spans="1:2" x14ac:dyDescent="0.3">
      <c r="A923" s="58" t="s">
        <v>4147</v>
      </c>
      <c r="B923" s="59" t="s">
        <v>3672</v>
      </c>
    </row>
    <row r="924" spans="1:2" x14ac:dyDescent="0.3">
      <c r="A924" s="58" t="s">
        <v>4148</v>
      </c>
      <c r="B924" s="59" t="s">
        <v>3673</v>
      </c>
    </row>
    <row r="925" spans="1:2" x14ac:dyDescent="0.3">
      <c r="A925" s="58" t="s">
        <v>4149</v>
      </c>
      <c r="B925" s="59" t="s">
        <v>3674</v>
      </c>
    </row>
    <row r="926" spans="1:2" x14ac:dyDescent="0.3">
      <c r="A926" s="58" t="s">
        <v>4150</v>
      </c>
      <c r="B926" s="59" t="s">
        <v>3675</v>
      </c>
    </row>
    <row r="927" spans="1:2" x14ac:dyDescent="0.3">
      <c r="A927" s="58" t="s">
        <v>4151</v>
      </c>
      <c r="B927" s="59" t="s">
        <v>3676</v>
      </c>
    </row>
    <row r="928" spans="1:2" x14ac:dyDescent="0.3">
      <c r="A928" s="58" t="s">
        <v>4152</v>
      </c>
      <c r="B928" s="59" t="s">
        <v>3677</v>
      </c>
    </row>
    <row r="929" spans="1:2" x14ac:dyDescent="0.3">
      <c r="A929" s="58" t="s">
        <v>4153</v>
      </c>
      <c r="B929" s="59" t="s">
        <v>3678</v>
      </c>
    </row>
    <row r="930" spans="1:2" x14ac:dyDescent="0.3">
      <c r="A930" s="58" t="s">
        <v>4154</v>
      </c>
      <c r="B930" s="59" t="s">
        <v>3679</v>
      </c>
    </row>
    <row r="931" spans="1:2" x14ac:dyDescent="0.3">
      <c r="A931" s="58" t="s">
        <v>4155</v>
      </c>
      <c r="B931" s="59" t="s">
        <v>3680</v>
      </c>
    </row>
    <row r="932" spans="1:2" x14ac:dyDescent="0.3">
      <c r="A932" s="58" t="s">
        <v>4156</v>
      </c>
      <c r="B932" s="59" t="s">
        <v>3681</v>
      </c>
    </row>
    <row r="933" spans="1:2" x14ac:dyDescent="0.3">
      <c r="A933" s="58" t="s">
        <v>4157</v>
      </c>
      <c r="B933" s="59" t="s">
        <v>3682</v>
      </c>
    </row>
    <row r="934" spans="1:2" x14ac:dyDescent="0.3">
      <c r="A934" s="58" t="s">
        <v>4158</v>
      </c>
      <c r="B934" s="59" t="s">
        <v>3683</v>
      </c>
    </row>
    <row r="935" spans="1:2" x14ac:dyDescent="0.3">
      <c r="A935" s="58" t="s">
        <v>4159</v>
      </c>
      <c r="B935" s="59" t="s">
        <v>3684</v>
      </c>
    </row>
    <row r="936" spans="1:2" x14ac:dyDescent="0.3">
      <c r="A936" s="58" t="s">
        <v>4160</v>
      </c>
      <c r="B936" s="59" t="s">
        <v>3685</v>
      </c>
    </row>
    <row r="937" spans="1:2" x14ac:dyDescent="0.3">
      <c r="A937" s="58" t="s">
        <v>4161</v>
      </c>
      <c r="B937" s="59" t="s">
        <v>3686</v>
      </c>
    </row>
    <row r="938" spans="1:2" x14ac:dyDescent="0.3">
      <c r="A938" s="58" t="s">
        <v>4162</v>
      </c>
      <c r="B938" s="59" t="s">
        <v>3687</v>
      </c>
    </row>
    <row r="939" spans="1:2" x14ac:dyDescent="0.3">
      <c r="A939" s="58" t="s">
        <v>4163</v>
      </c>
      <c r="B939" s="59" t="s">
        <v>3688</v>
      </c>
    </row>
    <row r="940" spans="1:2" x14ac:dyDescent="0.3">
      <c r="A940" s="58" t="s">
        <v>4164</v>
      </c>
      <c r="B940" s="59" t="s">
        <v>3689</v>
      </c>
    </row>
    <row r="941" spans="1:2" x14ac:dyDescent="0.3">
      <c r="A941" s="58" t="s">
        <v>4165</v>
      </c>
      <c r="B941" s="59" t="s">
        <v>3690</v>
      </c>
    </row>
    <row r="942" spans="1:2" x14ac:dyDescent="0.3">
      <c r="A942" s="58" t="s">
        <v>4166</v>
      </c>
      <c r="B942" s="59" t="s">
        <v>3691</v>
      </c>
    </row>
    <row r="943" spans="1:2" x14ac:dyDescent="0.3">
      <c r="A943" s="58" t="s">
        <v>4167</v>
      </c>
      <c r="B943" s="59" t="s">
        <v>3692</v>
      </c>
    </row>
    <row r="944" spans="1:2" x14ac:dyDescent="0.3">
      <c r="A944" s="58" t="s">
        <v>4168</v>
      </c>
      <c r="B944" s="59" t="s">
        <v>3693</v>
      </c>
    </row>
    <row r="945" spans="1:2" x14ac:dyDescent="0.3">
      <c r="A945" s="58" t="s">
        <v>4169</v>
      </c>
      <c r="B945" s="59" t="s">
        <v>3694</v>
      </c>
    </row>
    <row r="946" spans="1:2" x14ac:dyDescent="0.3">
      <c r="A946" s="58" t="s">
        <v>4170</v>
      </c>
      <c r="B946" s="59" t="s">
        <v>3695</v>
      </c>
    </row>
    <row r="947" spans="1:2" x14ac:dyDescent="0.3">
      <c r="A947" s="58" t="s">
        <v>4171</v>
      </c>
      <c r="B947" s="59" t="s">
        <v>3696</v>
      </c>
    </row>
    <row r="948" spans="1:2" x14ac:dyDescent="0.3">
      <c r="A948" s="58" t="s">
        <v>4172</v>
      </c>
      <c r="B948" s="59" t="s">
        <v>3697</v>
      </c>
    </row>
    <row r="949" spans="1:2" x14ac:dyDescent="0.3">
      <c r="A949" s="58" t="s">
        <v>4173</v>
      </c>
      <c r="B949" s="59" t="s">
        <v>3698</v>
      </c>
    </row>
    <row r="950" spans="1:2" x14ac:dyDescent="0.3">
      <c r="A950" s="58" t="s">
        <v>4174</v>
      </c>
      <c r="B950" s="59" t="s">
        <v>3699</v>
      </c>
    </row>
    <row r="951" spans="1:2" x14ac:dyDescent="0.3">
      <c r="A951" s="58" t="s">
        <v>4175</v>
      </c>
      <c r="B951" s="59" t="s">
        <v>3700</v>
      </c>
    </row>
    <row r="952" spans="1:2" x14ac:dyDescent="0.3">
      <c r="A952" s="58" t="s">
        <v>4176</v>
      </c>
      <c r="B952" s="59" t="s">
        <v>3701</v>
      </c>
    </row>
    <row r="953" spans="1:2" x14ac:dyDescent="0.3">
      <c r="A953" s="58" t="s">
        <v>4177</v>
      </c>
      <c r="B953" s="59" t="s">
        <v>3702</v>
      </c>
    </row>
    <row r="954" spans="1:2" x14ac:dyDescent="0.3">
      <c r="A954" s="58" t="s">
        <v>4178</v>
      </c>
      <c r="B954" s="59" t="s">
        <v>3703</v>
      </c>
    </row>
    <row r="955" spans="1:2" x14ac:dyDescent="0.3">
      <c r="A955" s="58" t="s">
        <v>4179</v>
      </c>
      <c r="B955" s="59" t="s">
        <v>3704</v>
      </c>
    </row>
    <row r="956" spans="1:2" x14ac:dyDescent="0.3">
      <c r="A956" s="58" t="s">
        <v>4180</v>
      </c>
      <c r="B956" s="59" t="s">
        <v>3705</v>
      </c>
    </row>
    <row r="957" spans="1:2" x14ac:dyDescent="0.3">
      <c r="A957" s="58" t="s">
        <v>4181</v>
      </c>
      <c r="B957" s="59" t="s">
        <v>3706</v>
      </c>
    </row>
    <row r="958" spans="1:2" x14ac:dyDescent="0.3">
      <c r="A958" s="58" t="s">
        <v>4182</v>
      </c>
      <c r="B958" s="59" t="s">
        <v>3707</v>
      </c>
    </row>
    <row r="959" spans="1:2" x14ac:dyDescent="0.3">
      <c r="A959" s="58" t="s">
        <v>4183</v>
      </c>
      <c r="B959" s="59" t="s">
        <v>3708</v>
      </c>
    </row>
    <row r="960" spans="1:2" x14ac:dyDescent="0.3">
      <c r="A960" s="58" t="s">
        <v>4184</v>
      </c>
      <c r="B960" s="59" t="s">
        <v>3709</v>
      </c>
    </row>
    <row r="961" spans="1:2" x14ac:dyDescent="0.3">
      <c r="A961" s="58" t="s">
        <v>4185</v>
      </c>
      <c r="B961" s="59" t="s">
        <v>3710</v>
      </c>
    </row>
    <row r="962" spans="1:2" x14ac:dyDescent="0.3">
      <c r="A962" s="58" t="s">
        <v>4186</v>
      </c>
      <c r="B962" s="59" t="s">
        <v>3711</v>
      </c>
    </row>
    <row r="963" spans="1:2" x14ac:dyDescent="0.3">
      <c r="A963" s="58" t="s">
        <v>4187</v>
      </c>
      <c r="B963" s="59" t="s">
        <v>3712</v>
      </c>
    </row>
    <row r="964" spans="1:2" x14ac:dyDescent="0.3">
      <c r="A964" s="58" t="s">
        <v>4188</v>
      </c>
      <c r="B964" s="59" t="s">
        <v>3713</v>
      </c>
    </row>
    <row r="965" spans="1:2" x14ac:dyDescent="0.3">
      <c r="A965" s="58" t="s">
        <v>4189</v>
      </c>
      <c r="B965" s="59" t="s">
        <v>3714</v>
      </c>
    </row>
    <row r="966" spans="1:2" x14ac:dyDescent="0.3">
      <c r="A966" s="58" t="s">
        <v>4190</v>
      </c>
      <c r="B966" s="59" t="s">
        <v>3715</v>
      </c>
    </row>
    <row r="967" spans="1:2" x14ac:dyDescent="0.3">
      <c r="A967" s="58" t="s">
        <v>4191</v>
      </c>
      <c r="B967" s="59" t="s">
        <v>3716</v>
      </c>
    </row>
    <row r="968" spans="1:2" x14ac:dyDescent="0.3">
      <c r="A968" s="58" t="s">
        <v>4192</v>
      </c>
      <c r="B968" s="59" t="s">
        <v>3717</v>
      </c>
    </row>
    <row r="969" spans="1:2" x14ac:dyDescent="0.3">
      <c r="A969" s="58" t="s">
        <v>4193</v>
      </c>
      <c r="B969" s="59" t="s">
        <v>3718</v>
      </c>
    </row>
    <row r="970" spans="1:2" x14ac:dyDescent="0.3">
      <c r="A970" s="58" t="s">
        <v>4194</v>
      </c>
      <c r="B970" s="59" t="s">
        <v>3719</v>
      </c>
    </row>
    <row r="971" spans="1:2" x14ac:dyDescent="0.3">
      <c r="A971" s="58" t="s">
        <v>4195</v>
      </c>
      <c r="B971" s="59" t="s">
        <v>3720</v>
      </c>
    </row>
    <row r="972" spans="1:2" x14ac:dyDescent="0.3">
      <c r="A972" s="58" t="s">
        <v>4196</v>
      </c>
      <c r="B972" s="59" t="s">
        <v>3721</v>
      </c>
    </row>
    <row r="973" spans="1:2" x14ac:dyDescent="0.3">
      <c r="A973" s="58" t="s">
        <v>4197</v>
      </c>
      <c r="B973" s="59" t="s">
        <v>3722</v>
      </c>
    </row>
    <row r="974" spans="1:2" x14ac:dyDescent="0.3">
      <c r="A974" s="58" t="s">
        <v>4198</v>
      </c>
      <c r="B974" s="59" t="s">
        <v>3723</v>
      </c>
    </row>
    <row r="975" spans="1:2" x14ac:dyDescent="0.3">
      <c r="A975" s="58" t="s">
        <v>4199</v>
      </c>
      <c r="B975" s="59" t="s">
        <v>3724</v>
      </c>
    </row>
    <row r="976" spans="1:2" x14ac:dyDescent="0.3">
      <c r="A976" s="58" t="s">
        <v>4200</v>
      </c>
      <c r="B976" s="59" t="s">
        <v>3725</v>
      </c>
    </row>
    <row r="977" spans="1:2" x14ac:dyDescent="0.3">
      <c r="A977" s="58" t="s">
        <v>4201</v>
      </c>
      <c r="B977" s="59" t="s">
        <v>3726</v>
      </c>
    </row>
    <row r="978" spans="1:2" x14ac:dyDescent="0.3">
      <c r="A978" s="58" t="s">
        <v>4202</v>
      </c>
      <c r="B978" s="59" t="s">
        <v>3727</v>
      </c>
    </row>
    <row r="979" spans="1:2" x14ac:dyDescent="0.3">
      <c r="A979" s="58" t="s">
        <v>4203</v>
      </c>
      <c r="B979" s="59" t="s">
        <v>3728</v>
      </c>
    </row>
    <row r="980" spans="1:2" x14ac:dyDescent="0.3">
      <c r="A980" s="58" t="s">
        <v>4204</v>
      </c>
      <c r="B980" s="59" t="s">
        <v>3729</v>
      </c>
    </row>
    <row r="981" spans="1:2" x14ac:dyDescent="0.3">
      <c r="A981" s="58" t="s">
        <v>4205</v>
      </c>
      <c r="B981" s="59" t="s">
        <v>3730</v>
      </c>
    </row>
    <row r="982" spans="1:2" x14ac:dyDescent="0.3">
      <c r="A982" s="58" t="s">
        <v>4206</v>
      </c>
      <c r="B982" s="59" t="s">
        <v>3731</v>
      </c>
    </row>
    <row r="983" spans="1:2" x14ac:dyDescent="0.3">
      <c r="A983" s="58" t="s">
        <v>4207</v>
      </c>
      <c r="B983" s="59" t="s">
        <v>3732</v>
      </c>
    </row>
    <row r="984" spans="1:2" x14ac:dyDescent="0.3">
      <c r="A984" s="58" t="s">
        <v>4208</v>
      </c>
      <c r="B984" s="59" t="s">
        <v>3733</v>
      </c>
    </row>
    <row r="985" spans="1:2" x14ac:dyDescent="0.3">
      <c r="A985" s="58" t="s">
        <v>4209</v>
      </c>
      <c r="B985" s="59" t="s">
        <v>3734</v>
      </c>
    </row>
    <row r="986" spans="1:2" x14ac:dyDescent="0.3">
      <c r="A986" s="58" t="s">
        <v>4210</v>
      </c>
      <c r="B986" s="59" t="s">
        <v>3735</v>
      </c>
    </row>
    <row r="987" spans="1:2" x14ac:dyDescent="0.3">
      <c r="A987" s="58" t="s">
        <v>4211</v>
      </c>
      <c r="B987" s="59" t="s">
        <v>3736</v>
      </c>
    </row>
    <row r="988" spans="1:2" x14ac:dyDescent="0.3">
      <c r="A988" s="58" t="s">
        <v>4212</v>
      </c>
      <c r="B988" s="59" t="s">
        <v>3737</v>
      </c>
    </row>
    <row r="989" spans="1:2" x14ac:dyDescent="0.3">
      <c r="A989" s="58" t="s">
        <v>4213</v>
      </c>
      <c r="B989" s="59" t="s">
        <v>3738</v>
      </c>
    </row>
    <row r="990" spans="1:2" x14ac:dyDescent="0.3">
      <c r="A990" s="58" t="s">
        <v>4214</v>
      </c>
      <c r="B990" s="59" t="s">
        <v>3739</v>
      </c>
    </row>
    <row r="991" spans="1:2" x14ac:dyDescent="0.3">
      <c r="A991" s="58" t="s">
        <v>4215</v>
      </c>
      <c r="B991" s="59" t="s">
        <v>3740</v>
      </c>
    </row>
    <row r="992" spans="1:2" x14ac:dyDescent="0.3">
      <c r="A992" s="58" t="s">
        <v>4216</v>
      </c>
      <c r="B992" s="59" t="s">
        <v>3741</v>
      </c>
    </row>
    <row r="993" spans="1:2" x14ac:dyDescent="0.3">
      <c r="A993" s="58" t="s">
        <v>4217</v>
      </c>
      <c r="B993" s="59" t="s">
        <v>3742</v>
      </c>
    </row>
    <row r="994" spans="1:2" x14ac:dyDescent="0.3">
      <c r="A994" s="58" t="s">
        <v>4218</v>
      </c>
      <c r="B994" s="59" t="s">
        <v>3743</v>
      </c>
    </row>
    <row r="995" spans="1:2" x14ac:dyDescent="0.3">
      <c r="A995" s="58" t="s">
        <v>4219</v>
      </c>
      <c r="B995" s="59" t="s">
        <v>3744</v>
      </c>
    </row>
    <row r="996" spans="1:2" x14ac:dyDescent="0.3">
      <c r="A996" s="58" t="s">
        <v>4220</v>
      </c>
      <c r="B996" s="59" t="s">
        <v>3745</v>
      </c>
    </row>
    <row r="997" spans="1:2" x14ac:dyDescent="0.3">
      <c r="A997" s="58" t="s">
        <v>4221</v>
      </c>
      <c r="B997" s="59" t="s">
        <v>3746</v>
      </c>
    </row>
    <row r="998" spans="1:2" x14ac:dyDescent="0.3">
      <c r="A998" s="58" t="s">
        <v>4222</v>
      </c>
      <c r="B998" s="59" t="s">
        <v>3747</v>
      </c>
    </row>
    <row r="999" spans="1:2" x14ac:dyDescent="0.3">
      <c r="A999" s="58" t="s">
        <v>4223</v>
      </c>
      <c r="B999" s="59" t="s">
        <v>3748</v>
      </c>
    </row>
    <row r="1000" spans="1:2" x14ac:dyDescent="0.3">
      <c r="A1000" s="58" t="s">
        <v>4224</v>
      </c>
      <c r="B1000" s="59" t="s">
        <v>3749</v>
      </c>
    </row>
    <row r="1001" spans="1:2" x14ac:dyDescent="0.3">
      <c r="A1001" s="58" t="s">
        <v>4225</v>
      </c>
      <c r="B1001" s="59" t="s">
        <v>3750</v>
      </c>
    </row>
    <row r="1002" spans="1:2" x14ac:dyDescent="0.3">
      <c r="A1002" s="58" t="s">
        <v>4226</v>
      </c>
      <c r="B1002" s="59" t="s">
        <v>3751</v>
      </c>
    </row>
    <row r="1003" spans="1:2" x14ac:dyDescent="0.3">
      <c r="A1003" s="58" t="s">
        <v>4227</v>
      </c>
      <c r="B1003" s="59" t="s">
        <v>3752</v>
      </c>
    </row>
    <row r="1004" spans="1:2" x14ac:dyDescent="0.3">
      <c r="A1004" s="58" t="s">
        <v>4228</v>
      </c>
      <c r="B1004" s="59" t="s">
        <v>3753</v>
      </c>
    </row>
    <row r="1005" spans="1:2" x14ac:dyDescent="0.3">
      <c r="A1005" s="58" t="s">
        <v>4229</v>
      </c>
      <c r="B1005" s="59" t="s">
        <v>3754</v>
      </c>
    </row>
    <row r="1006" spans="1:2" x14ac:dyDescent="0.3">
      <c r="A1006" s="58" t="s">
        <v>4230</v>
      </c>
      <c r="B1006" s="59" t="s">
        <v>3755</v>
      </c>
    </row>
    <row r="1007" spans="1:2" x14ac:dyDescent="0.3">
      <c r="A1007" s="58" t="s">
        <v>4231</v>
      </c>
      <c r="B1007" s="59" t="s">
        <v>3756</v>
      </c>
    </row>
    <row r="1008" spans="1:2" x14ac:dyDescent="0.3">
      <c r="A1008" s="58" t="s">
        <v>4232</v>
      </c>
      <c r="B1008" s="59" t="s">
        <v>3757</v>
      </c>
    </row>
    <row r="1009" spans="1:2" x14ac:dyDescent="0.3">
      <c r="A1009" s="58" t="s">
        <v>4233</v>
      </c>
      <c r="B1009" s="59" t="s">
        <v>3758</v>
      </c>
    </row>
    <row r="1010" spans="1:2" x14ac:dyDescent="0.3">
      <c r="A1010" s="58" t="s">
        <v>4234</v>
      </c>
      <c r="B1010" s="59" t="s">
        <v>3759</v>
      </c>
    </row>
    <row r="1011" spans="1:2" x14ac:dyDescent="0.3">
      <c r="A1011" s="58" t="s">
        <v>4235</v>
      </c>
      <c r="B1011" s="59" t="s">
        <v>3760</v>
      </c>
    </row>
    <row r="1012" spans="1:2" x14ac:dyDescent="0.3">
      <c r="A1012" s="58" t="s">
        <v>4236</v>
      </c>
      <c r="B1012" s="59" t="s">
        <v>3761</v>
      </c>
    </row>
    <row r="1013" spans="1:2" x14ac:dyDescent="0.3">
      <c r="A1013" s="58" t="s">
        <v>4237</v>
      </c>
      <c r="B1013" s="59" t="s">
        <v>3762</v>
      </c>
    </row>
    <row r="1014" spans="1:2" x14ac:dyDescent="0.3">
      <c r="A1014" s="58" t="s">
        <v>4238</v>
      </c>
      <c r="B1014" s="59" t="s">
        <v>3763</v>
      </c>
    </row>
    <row r="1015" spans="1:2" x14ac:dyDescent="0.3">
      <c r="A1015" s="58" t="s">
        <v>4239</v>
      </c>
      <c r="B1015" s="59" t="s">
        <v>3764</v>
      </c>
    </row>
    <row r="1016" spans="1:2" x14ac:dyDescent="0.3">
      <c r="A1016" s="58" t="s">
        <v>4240</v>
      </c>
      <c r="B1016" s="59" t="s">
        <v>3765</v>
      </c>
    </row>
    <row r="1017" spans="1:2" x14ac:dyDescent="0.3">
      <c r="A1017" s="58" t="s">
        <v>4241</v>
      </c>
      <c r="B1017" s="59" t="s">
        <v>3766</v>
      </c>
    </row>
    <row r="1018" spans="1:2" x14ac:dyDescent="0.3">
      <c r="A1018" s="58" t="s">
        <v>4242</v>
      </c>
      <c r="B1018" s="59" t="s">
        <v>3767</v>
      </c>
    </row>
    <row r="1019" spans="1:2" x14ac:dyDescent="0.3">
      <c r="A1019" s="58" t="s">
        <v>4243</v>
      </c>
      <c r="B1019" s="59" t="s">
        <v>3768</v>
      </c>
    </row>
    <row r="1020" spans="1:2" x14ac:dyDescent="0.3">
      <c r="A1020" s="58" t="s">
        <v>4244</v>
      </c>
      <c r="B1020" s="59" t="s">
        <v>3769</v>
      </c>
    </row>
    <row r="1021" spans="1:2" x14ac:dyDescent="0.3">
      <c r="A1021" s="58" t="s">
        <v>4245</v>
      </c>
      <c r="B1021" s="59" t="s">
        <v>3770</v>
      </c>
    </row>
    <row r="1022" spans="1:2" x14ac:dyDescent="0.3">
      <c r="A1022" s="58" t="s">
        <v>4246</v>
      </c>
      <c r="B1022" s="59" t="s">
        <v>3771</v>
      </c>
    </row>
    <row r="1023" spans="1:2" x14ac:dyDescent="0.3">
      <c r="A1023" s="58" t="s">
        <v>4247</v>
      </c>
      <c r="B1023" s="59" t="s">
        <v>3772</v>
      </c>
    </row>
    <row r="1024" spans="1:2" x14ac:dyDescent="0.3">
      <c r="A1024" s="58" t="s">
        <v>4248</v>
      </c>
      <c r="B1024" s="59" t="s">
        <v>3773</v>
      </c>
    </row>
    <row r="1025" spans="1:2" x14ac:dyDescent="0.3">
      <c r="A1025" s="58" t="s">
        <v>4249</v>
      </c>
      <c r="B1025" s="59" t="s">
        <v>3774</v>
      </c>
    </row>
    <row r="1026" spans="1:2" x14ac:dyDescent="0.3">
      <c r="A1026" s="58" t="s">
        <v>4250</v>
      </c>
      <c r="B1026" s="59" t="s">
        <v>3775</v>
      </c>
    </row>
    <row r="1027" spans="1:2" x14ac:dyDescent="0.3">
      <c r="A1027" s="58" t="s">
        <v>4251</v>
      </c>
      <c r="B1027" s="59" t="s">
        <v>3776</v>
      </c>
    </row>
    <row r="1028" spans="1:2" x14ac:dyDescent="0.3">
      <c r="A1028" s="58" t="s">
        <v>4252</v>
      </c>
      <c r="B1028" s="59" t="s">
        <v>3777</v>
      </c>
    </row>
    <row r="1029" spans="1:2" x14ac:dyDescent="0.3">
      <c r="A1029" s="58" t="s">
        <v>4253</v>
      </c>
      <c r="B1029" s="59" t="s">
        <v>3778</v>
      </c>
    </row>
    <row r="1030" spans="1:2" x14ac:dyDescent="0.3">
      <c r="A1030" s="58" t="s">
        <v>4254</v>
      </c>
      <c r="B1030" s="59" t="s">
        <v>3779</v>
      </c>
    </row>
    <row r="1031" spans="1:2" x14ac:dyDescent="0.3">
      <c r="A1031" s="58" t="s">
        <v>4255</v>
      </c>
      <c r="B1031" s="59" t="s">
        <v>3780</v>
      </c>
    </row>
    <row r="1032" spans="1:2" x14ac:dyDescent="0.3">
      <c r="A1032" s="58" t="s">
        <v>4256</v>
      </c>
      <c r="B1032" s="59" t="s">
        <v>3781</v>
      </c>
    </row>
    <row r="1033" spans="1:2" x14ac:dyDescent="0.3">
      <c r="A1033" s="58" t="s">
        <v>4257</v>
      </c>
      <c r="B1033" s="59" t="s">
        <v>3782</v>
      </c>
    </row>
    <row r="1034" spans="1:2" x14ac:dyDescent="0.3">
      <c r="A1034" s="58" t="s">
        <v>4258</v>
      </c>
      <c r="B1034" s="59" t="s">
        <v>3783</v>
      </c>
    </row>
    <row r="1035" spans="1:2" x14ac:dyDescent="0.3">
      <c r="A1035" s="58" t="s">
        <v>4259</v>
      </c>
      <c r="B1035" s="59" t="s">
        <v>3784</v>
      </c>
    </row>
    <row r="1036" spans="1:2" x14ac:dyDescent="0.3">
      <c r="A1036" s="58" t="s">
        <v>4260</v>
      </c>
      <c r="B1036" s="59" t="s">
        <v>3785</v>
      </c>
    </row>
    <row r="1037" spans="1:2" x14ac:dyDescent="0.3">
      <c r="A1037" s="58" t="s">
        <v>4261</v>
      </c>
      <c r="B1037" s="59" t="s">
        <v>3786</v>
      </c>
    </row>
    <row r="1038" spans="1:2" x14ac:dyDescent="0.3">
      <c r="A1038" s="58" t="s">
        <v>4262</v>
      </c>
      <c r="B1038" s="59" t="s">
        <v>3787</v>
      </c>
    </row>
    <row r="1039" spans="1:2" x14ac:dyDescent="0.3">
      <c r="A1039" s="58" t="s">
        <v>4263</v>
      </c>
      <c r="B1039" s="59" t="s">
        <v>3788</v>
      </c>
    </row>
    <row r="1040" spans="1:2" x14ac:dyDescent="0.3">
      <c r="A1040" s="58" t="s">
        <v>4264</v>
      </c>
      <c r="B1040" s="59" t="s">
        <v>3789</v>
      </c>
    </row>
    <row r="1041" spans="1:2" x14ac:dyDescent="0.3">
      <c r="A1041" s="58" t="s">
        <v>4265</v>
      </c>
      <c r="B1041" s="59" t="s">
        <v>3790</v>
      </c>
    </row>
    <row r="1042" spans="1:2" x14ac:dyDescent="0.3">
      <c r="A1042" s="58" t="s">
        <v>4266</v>
      </c>
      <c r="B1042" s="59" t="s">
        <v>3791</v>
      </c>
    </row>
    <row r="1043" spans="1:2" x14ac:dyDescent="0.3">
      <c r="A1043" s="58" t="s">
        <v>4267</v>
      </c>
      <c r="B1043" s="59" t="s">
        <v>3792</v>
      </c>
    </row>
    <row r="1044" spans="1:2" x14ac:dyDescent="0.3">
      <c r="A1044" s="58" t="s">
        <v>4268</v>
      </c>
      <c r="B1044" s="59" t="s">
        <v>3793</v>
      </c>
    </row>
    <row r="1045" spans="1:2" x14ac:dyDescent="0.3">
      <c r="A1045" s="58" t="s">
        <v>4269</v>
      </c>
      <c r="B1045" s="59" t="s">
        <v>3794</v>
      </c>
    </row>
    <row r="1046" spans="1:2" x14ac:dyDescent="0.3">
      <c r="A1046" s="58" t="s">
        <v>4270</v>
      </c>
      <c r="B1046" s="59" t="s">
        <v>3795</v>
      </c>
    </row>
    <row r="1047" spans="1:2" x14ac:dyDescent="0.3">
      <c r="A1047" s="58" t="s">
        <v>4271</v>
      </c>
      <c r="B1047" s="59" t="s">
        <v>3796</v>
      </c>
    </row>
    <row r="1048" spans="1:2" x14ac:dyDescent="0.3">
      <c r="A1048" s="58" t="s">
        <v>4272</v>
      </c>
      <c r="B1048" s="59" t="s">
        <v>3797</v>
      </c>
    </row>
    <row r="1049" spans="1:2" x14ac:dyDescent="0.3">
      <c r="A1049" s="58" t="s">
        <v>4273</v>
      </c>
      <c r="B1049" s="59" t="s">
        <v>3798</v>
      </c>
    </row>
    <row r="1050" spans="1:2" x14ac:dyDescent="0.3">
      <c r="A1050" s="58" t="s">
        <v>4274</v>
      </c>
      <c r="B1050" s="59" t="s">
        <v>3799</v>
      </c>
    </row>
    <row r="1051" spans="1:2" x14ac:dyDescent="0.3">
      <c r="A1051" s="58" t="s">
        <v>4275</v>
      </c>
      <c r="B1051" s="59" t="s">
        <v>3800</v>
      </c>
    </row>
    <row r="1052" spans="1:2" x14ac:dyDescent="0.3">
      <c r="A1052" s="58" t="s">
        <v>4276</v>
      </c>
      <c r="B1052" s="59" t="s">
        <v>3801</v>
      </c>
    </row>
    <row r="1053" spans="1:2" x14ac:dyDescent="0.3">
      <c r="A1053" s="58" t="s">
        <v>4277</v>
      </c>
      <c r="B1053" s="59" t="s">
        <v>3802</v>
      </c>
    </row>
    <row r="1054" spans="1:2" x14ac:dyDescent="0.3">
      <c r="A1054" s="58" t="s">
        <v>4278</v>
      </c>
      <c r="B1054" s="59" t="s">
        <v>3803</v>
      </c>
    </row>
    <row r="1055" spans="1:2" x14ac:dyDescent="0.3">
      <c r="A1055" s="58" t="s">
        <v>4279</v>
      </c>
      <c r="B1055" s="59" t="s">
        <v>3804</v>
      </c>
    </row>
    <row r="1056" spans="1:2" x14ac:dyDescent="0.3">
      <c r="A1056" s="58" t="s">
        <v>4280</v>
      </c>
      <c r="B1056" s="59" t="s">
        <v>3805</v>
      </c>
    </row>
    <row r="1057" spans="1:2" x14ac:dyDescent="0.3">
      <c r="A1057" s="58" t="s">
        <v>4281</v>
      </c>
      <c r="B1057" s="59" t="s">
        <v>3806</v>
      </c>
    </row>
    <row r="1058" spans="1:2" x14ac:dyDescent="0.3">
      <c r="A1058" s="58" t="s">
        <v>4282</v>
      </c>
      <c r="B1058" s="59" t="s">
        <v>3807</v>
      </c>
    </row>
    <row r="1059" spans="1:2" x14ac:dyDescent="0.3">
      <c r="A1059" s="58" t="s">
        <v>4283</v>
      </c>
      <c r="B1059" s="59" t="s">
        <v>3808</v>
      </c>
    </row>
    <row r="1060" spans="1:2" x14ac:dyDescent="0.3">
      <c r="A1060" s="58" t="s">
        <v>4284</v>
      </c>
      <c r="B1060" s="59" t="s">
        <v>3809</v>
      </c>
    </row>
    <row r="1061" spans="1:2" x14ac:dyDescent="0.3">
      <c r="A1061" s="58" t="s">
        <v>4285</v>
      </c>
      <c r="B1061" s="59" t="s">
        <v>3810</v>
      </c>
    </row>
    <row r="1062" spans="1:2" x14ac:dyDescent="0.3">
      <c r="A1062" s="58" t="s">
        <v>4286</v>
      </c>
      <c r="B1062" s="59" t="s">
        <v>3811</v>
      </c>
    </row>
    <row r="1063" spans="1:2" x14ac:dyDescent="0.3">
      <c r="A1063" s="58" t="s">
        <v>4287</v>
      </c>
      <c r="B1063" s="59" t="s">
        <v>3812</v>
      </c>
    </row>
    <row r="1064" spans="1:2" x14ac:dyDescent="0.3">
      <c r="A1064" s="58" t="s">
        <v>4288</v>
      </c>
      <c r="B1064" s="59" t="s">
        <v>3813</v>
      </c>
    </row>
    <row r="1065" spans="1:2" x14ac:dyDescent="0.3">
      <c r="A1065" s="58" t="s">
        <v>4289</v>
      </c>
      <c r="B1065" s="59" t="s">
        <v>3814</v>
      </c>
    </row>
    <row r="1066" spans="1:2" x14ac:dyDescent="0.3">
      <c r="A1066" s="58" t="s">
        <v>4290</v>
      </c>
      <c r="B1066" s="59" t="s">
        <v>3815</v>
      </c>
    </row>
    <row r="1067" spans="1:2" x14ac:dyDescent="0.3">
      <c r="A1067" s="58" t="s">
        <v>4291</v>
      </c>
      <c r="B1067" s="59" t="s">
        <v>3816</v>
      </c>
    </row>
    <row r="1068" spans="1:2" x14ac:dyDescent="0.3">
      <c r="A1068" s="58" t="s">
        <v>4292</v>
      </c>
      <c r="B1068" s="59" t="s">
        <v>3817</v>
      </c>
    </row>
    <row r="1069" spans="1:2" x14ac:dyDescent="0.3">
      <c r="A1069" s="58" t="s">
        <v>4293</v>
      </c>
      <c r="B1069" s="59" t="s">
        <v>3818</v>
      </c>
    </row>
    <row r="1070" spans="1:2" x14ac:dyDescent="0.3">
      <c r="A1070" s="58" t="s">
        <v>4294</v>
      </c>
      <c r="B1070" s="59" t="s">
        <v>3819</v>
      </c>
    </row>
    <row r="1071" spans="1:2" x14ac:dyDescent="0.3">
      <c r="A1071" s="58" t="s">
        <v>4295</v>
      </c>
      <c r="B1071" s="59" t="s">
        <v>3820</v>
      </c>
    </row>
    <row r="1072" spans="1:2" x14ac:dyDescent="0.3">
      <c r="A1072" s="58" t="s">
        <v>4296</v>
      </c>
      <c r="B1072" s="59" t="s">
        <v>3821</v>
      </c>
    </row>
    <row r="1073" spans="1:2" x14ac:dyDescent="0.3">
      <c r="A1073" s="58" t="s">
        <v>4297</v>
      </c>
      <c r="B1073" s="59" t="s">
        <v>3822</v>
      </c>
    </row>
    <row r="1074" spans="1:2" x14ac:dyDescent="0.3">
      <c r="A1074" s="58" t="s">
        <v>4298</v>
      </c>
      <c r="B1074" s="59" t="s">
        <v>3823</v>
      </c>
    </row>
    <row r="1075" spans="1:2" x14ac:dyDescent="0.3">
      <c r="A1075" s="58" t="s">
        <v>4299</v>
      </c>
      <c r="B1075" s="59" t="s">
        <v>3824</v>
      </c>
    </row>
    <row r="1076" spans="1:2" x14ac:dyDescent="0.3">
      <c r="A1076" s="58" t="s">
        <v>4300</v>
      </c>
      <c r="B1076" s="59" t="s">
        <v>3825</v>
      </c>
    </row>
    <row r="1077" spans="1:2" x14ac:dyDescent="0.3">
      <c r="A1077" s="58" t="s">
        <v>4301</v>
      </c>
      <c r="B1077" s="59" t="s">
        <v>3826</v>
      </c>
    </row>
    <row r="1078" spans="1:2" x14ac:dyDescent="0.3">
      <c r="A1078" s="58" t="s">
        <v>4302</v>
      </c>
      <c r="B1078" s="59" t="s">
        <v>3827</v>
      </c>
    </row>
    <row r="1079" spans="1:2" x14ac:dyDescent="0.3">
      <c r="A1079" s="58" t="s">
        <v>4303</v>
      </c>
      <c r="B1079" s="59" t="s">
        <v>3828</v>
      </c>
    </row>
    <row r="1080" spans="1:2" x14ac:dyDescent="0.3">
      <c r="A1080" s="58" t="s">
        <v>4304</v>
      </c>
      <c r="B1080" s="59" t="s">
        <v>3829</v>
      </c>
    </row>
    <row r="1081" spans="1:2" x14ac:dyDescent="0.3">
      <c r="A1081" s="58" t="s">
        <v>4305</v>
      </c>
      <c r="B1081" s="59" t="s">
        <v>3830</v>
      </c>
    </row>
    <row r="1082" spans="1:2" x14ac:dyDescent="0.3">
      <c r="A1082" s="58" t="s">
        <v>4306</v>
      </c>
      <c r="B1082" s="59" t="s">
        <v>3831</v>
      </c>
    </row>
    <row r="1083" spans="1:2" x14ac:dyDescent="0.3">
      <c r="A1083" s="58" t="s">
        <v>4307</v>
      </c>
      <c r="B1083" s="59" t="s">
        <v>3832</v>
      </c>
    </row>
    <row r="1084" spans="1:2" x14ac:dyDescent="0.3">
      <c r="A1084" s="58" t="s">
        <v>4308</v>
      </c>
      <c r="B1084" s="59" t="s">
        <v>3833</v>
      </c>
    </row>
    <row r="1085" spans="1:2" x14ac:dyDescent="0.3">
      <c r="A1085" s="58" t="s">
        <v>4309</v>
      </c>
      <c r="B1085" s="59" t="s">
        <v>3834</v>
      </c>
    </row>
    <row r="1086" spans="1:2" x14ac:dyDescent="0.3">
      <c r="A1086" s="58" t="s">
        <v>4310</v>
      </c>
      <c r="B1086" s="59" t="s">
        <v>3835</v>
      </c>
    </row>
    <row r="1087" spans="1:2" x14ac:dyDescent="0.3">
      <c r="A1087" s="58" t="s">
        <v>4311</v>
      </c>
      <c r="B1087" s="59" t="s">
        <v>3836</v>
      </c>
    </row>
    <row r="1088" spans="1:2" x14ac:dyDescent="0.3">
      <c r="A1088" s="58" t="s">
        <v>4312</v>
      </c>
      <c r="B1088" s="59" t="s">
        <v>3837</v>
      </c>
    </row>
    <row r="1089" spans="1:2" x14ac:dyDescent="0.3">
      <c r="A1089" s="58" t="s">
        <v>4313</v>
      </c>
      <c r="B1089" s="59" t="s">
        <v>3838</v>
      </c>
    </row>
    <row r="1090" spans="1:2" x14ac:dyDescent="0.3">
      <c r="A1090" s="58" t="s">
        <v>4314</v>
      </c>
      <c r="B1090" s="59" t="s">
        <v>3839</v>
      </c>
    </row>
    <row r="1091" spans="1:2" x14ac:dyDescent="0.3">
      <c r="A1091" s="58" t="s">
        <v>4315</v>
      </c>
      <c r="B1091" s="59" t="s">
        <v>3840</v>
      </c>
    </row>
    <row r="1092" spans="1:2" x14ac:dyDescent="0.3">
      <c r="A1092" s="58" t="s">
        <v>4316</v>
      </c>
      <c r="B1092" s="59" t="s">
        <v>3841</v>
      </c>
    </row>
    <row r="1093" spans="1:2" x14ac:dyDescent="0.3">
      <c r="A1093" s="58" t="s">
        <v>4317</v>
      </c>
      <c r="B1093" s="59" t="s">
        <v>3842</v>
      </c>
    </row>
    <row r="1094" spans="1:2" x14ac:dyDescent="0.3">
      <c r="A1094" s="58" t="s">
        <v>4318</v>
      </c>
      <c r="B1094" s="59" t="s">
        <v>3843</v>
      </c>
    </row>
    <row r="1095" spans="1:2" x14ac:dyDescent="0.3">
      <c r="A1095" s="58" t="s">
        <v>4319</v>
      </c>
      <c r="B1095" s="59" t="s">
        <v>3844</v>
      </c>
    </row>
    <row r="1096" spans="1:2" x14ac:dyDescent="0.3">
      <c r="A1096" s="58" t="s">
        <v>4320</v>
      </c>
      <c r="B1096" s="59" t="s">
        <v>3845</v>
      </c>
    </row>
    <row r="1097" spans="1:2" x14ac:dyDescent="0.3">
      <c r="A1097" s="58" t="s">
        <v>4321</v>
      </c>
      <c r="B1097" s="59" t="s">
        <v>3846</v>
      </c>
    </row>
    <row r="1098" spans="1:2" x14ac:dyDescent="0.3">
      <c r="A1098" s="58" t="s">
        <v>4322</v>
      </c>
      <c r="B1098" s="59" t="s">
        <v>3847</v>
      </c>
    </row>
    <row r="1099" spans="1:2" x14ac:dyDescent="0.3">
      <c r="A1099" s="58" t="s">
        <v>4323</v>
      </c>
      <c r="B1099" s="59" t="s">
        <v>3848</v>
      </c>
    </row>
    <row r="1100" spans="1:2" x14ac:dyDescent="0.3">
      <c r="A1100" s="58" t="s">
        <v>4324</v>
      </c>
      <c r="B1100" s="59" t="s">
        <v>3849</v>
      </c>
    </row>
    <row r="1101" spans="1:2" x14ac:dyDescent="0.3">
      <c r="A1101" s="58" t="s">
        <v>4325</v>
      </c>
      <c r="B1101" s="59" t="s">
        <v>3850</v>
      </c>
    </row>
    <row r="1102" spans="1:2" x14ac:dyDescent="0.3">
      <c r="A1102" s="58" t="s">
        <v>4326</v>
      </c>
      <c r="B1102" s="59" t="s">
        <v>3851</v>
      </c>
    </row>
    <row r="1103" spans="1:2" x14ac:dyDescent="0.3">
      <c r="A1103" s="58" t="s">
        <v>4327</v>
      </c>
      <c r="B1103" s="59" t="s">
        <v>3852</v>
      </c>
    </row>
    <row r="1104" spans="1:2" x14ac:dyDescent="0.3">
      <c r="A1104" s="58" t="s">
        <v>4328</v>
      </c>
      <c r="B1104" s="59" t="s">
        <v>3853</v>
      </c>
    </row>
    <row r="1105" spans="1:2" x14ac:dyDescent="0.3">
      <c r="A1105" s="58" t="s">
        <v>4329</v>
      </c>
      <c r="B1105" s="59" t="s">
        <v>3854</v>
      </c>
    </row>
    <row r="1106" spans="1:2" x14ac:dyDescent="0.3">
      <c r="A1106" s="58" t="s">
        <v>4330</v>
      </c>
      <c r="B1106" s="59" t="s">
        <v>3855</v>
      </c>
    </row>
    <row r="1107" spans="1:2" x14ac:dyDescent="0.3">
      <c r="A1107" s="58" t="s">
        <v>4331</v>
      </c>
      <c r="B1107" s="59" t="s">
        <v>3856</v>
      </c>
    </row>
    <row r="1108" spans="1:2" x14ac:dyDescent="0.3">
      <c r="A1108" s="58" t="s">
        <v>4332</v>
      </c>
      <c r="B1108" s="59" t="s">
        <v>3857</v>
      </c>
    </row>
    <row r="1109" spans="1:2" x14ac:dyDescent="0.3">
      <c r="A1109" s="58" t="s">
        <v>4333</v>
      </c>
      <c r="B1109" s="59" t="s">
        <v>3858</v>
      </c>
    </row>
    <row r="1110" spans="1:2" x14ac:dyDescent="0.3">
      <c r="A1110" s="58" t="s">
        <v>4334</v>
      </c>
      <c r="B1110" s="59" t="s">
        <v>3859</v>
      </c>
    </row>
    <row r="1111" spans="1:2" x14ac:dyDescent="0.3">
      <c r="A1111" s="58" t="s">
        <v>4335</v>
      </c>
      <c r="B1111" s="59" t="s">
        <v>3860</v>
      </c>
    </row>
    <row r="1112" spans="1:2" x14ac:dyDescent="0.3">
      <c r="A1112" s="58" t="s">
        <v>4336</v>
      </c>
      <c r="B1112" s="59" t="s">
        <v>3861</v>
      </c>
    </row>
    <row r="1113" spans="1:2" x14ac:dyDescent="0.3">
      <c r="A1113" s="58" t="s">
        <v>4337</v>
      </c>
      <c r="B1113" s="59" t="s">
        <v>3862</v>
      </c>
    </row>
    <row r="1114" spans="1:2" x14ac:dyDescent="0.3">
      <c r="A1114" s="58" t="s">
        <v>4338</v>
      </c>
      <c r="B1114" s="59" t="s">
        <v>3863</v>
      </c>
    </row>
    <row r="1115" spans="1:2" x14ac:dyDescent="0.3">
      <c r="A1115" s="58" t="s">
        <v>4339</v>
      </c>
      <c r="B1115" s="59" t="s">
        <v>3864</v>
      </c>
    </row>
    <row r="1116" spans="1:2" x14ac:dyDescent="0.3">
      <c r="A1116" s="58" t="s">
        <v>4340</v>
      </c>
      <c r="B1116" s="59" t="s">
        <v>3865</v>
      </c>
    </row>
    <row r="1117" spans="1:2" x14ac:dyDescent="0.3">
      <c r="A1117" s="58" t="s">
        <v>4341</v>
      </c>
      <c r="B1117" s="59" t="s">
        <v>3866</v>
      </c>
    </row>
    <row r="1118" spans="1:2" x14ac:dyDescent="0.3">
      <c r="A1118" s="58" t="s">
        <v>4342</v>
      </c>
      <c r="B1118" s="59" t="s">
        <v>3867</v>
      </c>
    </row>
    <row r="1119" spans="1:2" x14ac:dyDescent="0.3">
      <c r="A1119" s="58" t="s">
        <v>4343</v>
      </c>
      <c r="B1119" s="59" t="s">
        <v>3868</v>
      </c>
    </row>
    <row r="1120" spans="1:2" x14ac:dyDescent="0.3">
      <c r="A1120" s="58" t="s">
        <v>4344</v>
      </c>
      <c r="B1120" s="59" t="s">
        <v>3869</v>
      </c>
    </row>
    <row r="1121" spans="1:2" x14ac:dyDescent="0.3">
      <c r="A1121" s="58" t="s">
        <v>4345</v>
      </c>
      <c r="B1121" s="59" t="s">
        <v>3870</v>
      </c>
    </row>
    <row r="1122" spans="1:2" x14ac:dyDescent="0.3">
      <c r="A1122" s="58" t="s">
        <v>4346</v>
      </c>
      <c r="B1122" s="59" t="s">
        <v>3871</v>
      </c>
    </row>
    <row r="1123" spans="1:2" x14ac:dyDescent="0.3">
      <c r="A1123" s="58" t="s">
        <v>4347</v>
      </c>
      <c r="B1123" s="59" t="s">
        <v>3872</v>
      </c>
    </row>
    <row r="1124" spans="1:2" x14ac:dyDescent="0.3">
      <c r="A1124" s="58" t="s">
        <v>4348</v>
      </c>
      <c r="B1124" s="59" t="s">
        <v>3873</v>
      </c>
    </row>
    <row r="1125" spans="1:2" x14ac:dyDescent="0.3">
      <c r="A1125" s="58" t="s">
        <v>4349</v>
      </c>
      <c r="B1125" s="59" t="s">
        <v>3874</v>
      </c>
    </row>
    <row r="1126" spans="1:2" x14ac:dyDescent="0.3">
      <c r="A1126" s="58" t="s">
        <v>4350</v>
      </c>
      <c r="B1126" s="59" t="s">
        <v>3875</v>
      </c>
    </row>
    <row r="1127" spans="1:2" ht="15" thickBot="1" x14ac:dyDescent="0.35">
      <c r="A1127" s="60" t="s">
        <v>4351</v>
      </c>
      <c r="B1127" s="62" t="s">
        <v>3876</v>
      </c>
    </row>
    <row r="1128" spans="1:2" x14ac:dyDescent="0.3">
      <c r="A1128" s="56" t="s">
        <v>4352</v>
      </c>
      <c r="B1128" s="57" t="s">
        <v>1497</v>
      </c>
    </row>
    <row r="1129" spans="1:2" x14ac:dyDescent="0.3">
      <c r="A1129" s="58" t="s">
        <v>4353</v>
      </c>
      <c r="B1129" s="59" t="s">
        <v>1498</v>
      </c>
    </row>
    <row r="1130" spans="1:2" x14ac:dyDescent="0.3">
      <c r="A1130" s="58" t="s">
        <v>4354</v>
      </c>
      <c r="B1130" s="59" t="s">
        <v>1499</v>
      </c>
    </row>
    <row r="1131" spans="1:2" x14ac:dyDescent="0.3">
      <c r="A1131" s="58" t="s">
        <v>4355</v>
      </c>
      <c r="B1131" s="59" t="s">
        <v>1500</v>
      </c>
    </row>
    <row r="1132" spans="1:2" x14ac:dyDescent="0.3">
      <c r="A1132" s="58" t="s">
        <v>4356</v>
      </c>
      <c r="B1132" s="59" t="s">
        <v>1501</v>
      </c>
    </row>
    <row r="1133" spans="1:2" x14ac:dyDescent="0.3">
      <c r="A1133" s="58" t="s">
        <v>4357</v>
      </c>
      <c r="B1133" s="59" t="s">
        <v>1502</v>
      </c>
    </row>
    <row r="1134" spans="1:2" x14ac:dyDescent="0.3">
      <c r="A1134" s="58" t="s">
        <v>4358</v>
      </c>
      <c r="B1134" s="59" t="s">
        <v>1503</v>
      </c>
    </row>
    <row r="1135" spans="1:2" x14ac:dyDescent="0.3">
      <c r="A1135" s="58" t="s">
        <v>4359</v>
      </c>
      <c r="B1135" s="59" t="s">
        <v>1504</v>
      </c>
    </row>
    <row r="1136" spans="1:2" x14ac:dyDescent="0.3">
      <c r="A1136" s="58" t="s">
        <v>4360</v>
      </c>
      <c r="B1136" s="59" t="s">
        <v>1505</v>
      </c>
    </row>
    <row r="1137" spans="1:2" x14ac:dyDescent="0.3">
      <c r="A1137" s="58" t="s">
        <v>4361</v>
      </c>
      <c r="B1137" s="59" t="s">
        <v>1506</v>
      </c>
    </row>
    <row r="1138" spans="1:2" x14ac:dyDescent="0.3">
      <c r="A1138" s="58" t="s">
        <v>4362</v>
      </c>
      <c r="B1138" s="59" t="s">
        <v>1507</v>
      </c>
    </row>
    <row r="1139" spans="1:2" x14ac:dyDescent="0.3">
      <c r="A1139" s="58" t="s">
        <v>4363</v>
      </c>
      <c r="B1139" s="59" t="s">
        <v>1508</v>
      </c>
    </row>
    <row r="1140" spans="1:2" x14ac:dyDescent="0.3">
      <c r="A1140" s="58" t="s">
        <v>4364</v>
      </c>
      <c r="B1140" s="59" t="s">
        <v>1509</v>
      </c>
    </row>
    <row r="1141" spans="1:2" x14ac:dyDescent="0.3">
      <c r="A1141" s="58" t="s">
        <v>4365</v>
      </c>
      <c r="B1141" s="59" t="s">
        <v>1510</v>
      </c>
    </row>
    <row r="1142" spans="1:2" x14ac:dyDescent="0.3">
      <c r="A1142" s="58" t="s">
        <v>4366</v>
      </c>
      <c r="B1142" s="59" t="s">
        <v>1511</v>
      </c>
    </row>
    <row r="1143" spans="1:2" x14ac:dyDescent="0.3">
      <c r="A1143" s="58" t="s">
        <v>4367</v>
      </c>
      <c r="B1143" s="59" t="s">
        <v>1512</v>
      </c>
    </row>
    <row r="1144" spans="1:2" x14ac:dyDescent="0.3">
      <c r="A1144" s="58" t="s">
        <v>4368</v>
      </c>
      <c r="B1144" s="59" t="s">
        <v>1513</v>
      </c>
    </row>
    <row r="1145" spans="1:2" x14ac:dyDescent="0.3">
      <c r="A1145" s="58" t="s">
        <v>4369</v>
      </c>
      <c r="B1145" s="59" t="s">
        <v>1514</v>
      </c>
    </row>
    <row r="1146" spans="1:2" x14ac:dyDescent="0.3">
      <c r="A1146" s="58" t="s">
        <v>4370</v>
      </c>
      <c r="B1146" s="59" t="s">
        <v>1515</v>
      </c>
    </row>
    <row r="1147" spans="1:2" x14ac:dyDescent="0.3">
      <c r="A1147" s="58" t="s">
        <v>4371</v>
      </c>
      <c r="B1147" s="59" t="s">
        <v>1516</v>
      </c>
    </row>
    <row r="1148" spans="1:2" x14ac:dyDescent="0.3">
      <c r="A1148" s="58" t="s">
        <v>4372</v>
      </c>
      <c r="B1148" s="59" t="s">
        <v>1517</v>
      </c>
    </row>
    <row r="1149" spans="1:2" x14ac:dyDescent="0.3">
      <c r="A1149" s="58" t="s">
        <v>4373</v>
      </c>
      <c r="B1149" s="59" t="s">
        <v>1518</v>
      </c>
    </row>
    <row r="1150" spans="1:2" x14ac:dyDescent="0.3">
      <c r="A1150" s="58" t="s">
        <v>4374</v>
      </c>
      <c r="B1150" s="59" t="s">
        <v>1519</v>
      </c>
    </row>
    <row r="1151" spans="1:2" x14ac:dyDescent="0.3">
      <c r="A1151" s="58" t="s">
        <v>4375</v>
      </c>
      <c r="B1151" s="59" t="s">
        <v>1520</v>
      </c>
    </row>
    <row r="1152" spans="1:2" x14ac:dyDescent="0.3">
      <c r="A1152" s="58" t="s">
        <v>4376</v>
      </c>
      <c r="B1152" s="59" t="s">
        <v>1521</v>
      </c>
    </row>
    <row r="1153" spans="1:2" ht="15" thickBot="1" x14ac:dyDescent="0.35">
      <c r="A1153" s="60" t="s">
        <v>4377</v>
      </c>
      <c r="B1153" s="62" t="s">
        <v>1522</v>
      </c>
    </row>
    <row r="1154" spans="1:2" x14ac:dyDescent="0.3">
      <c r="A1154" s="56" t="s">
        <v>4379</v>
      </c>
      <c r="B1154" s="57" t="s">
        <v>51</v>
      </c>
    </row>
    <row r="1155" spans="1:2" x14ac:dyDescent="0.3">
      <c r="A1155" s="58" t="s">
        <v>4380</v>
      </c>
      <c r="B1155" s="59" t="s">
        <v>52</v>
      </c>
    </row>
    <row r="1156" spans="1:2" x14ac:dyDescent="0.3">
      <c r="A1156" s="58" t="s">
        <v>4432</v>
      </c>
      <c r="B1156" s="59" t="s">
        <v>1906</v>
      </c>
    </row>
    <row r="1157" spans="1:2" x14ac:dyDescent="0.3">
      <c r="A1157" s="58" t="s">
        <v>4433</v>
      </c>
      <c r="B1157" s="59" t="s">
        <v>1907</v>
      </c>
    </row>
    <row r="1158" spans="1:2" x14ac:dyDescent="0.3">
      <c r="A1158" s="58" t="s">
        <v>4434</v>
      </c>
      <c r="B1158" s="59" t="s">
        <v>1908</v>
      </c>
    </row>
    <row r="1159" spans="1:2" x14ac:dyDescent="0.3">
      <c r="A1159" s="58" t="s">
        <v>4435</v>
      </c>
      <c r="B1159" s="59" t="s">
        <v>1909</v>
      </c>
    </row>
    <row r="1160" spans="1:2" x14ac:dyDescent="0.3">
      <c r="A1160" s="58" t="s">
        <v>4436</v>
      </c>
      <c r="B1160" s="59" t="s">
        <v>1910</v>
      </c>
    </row>
    <row r="1161" spans="1:2" x14ac:dyDescent="0.3">
      <c r="A1161" s="58" t="s">
        <v>4381</v>
      </c>
      <c r="B1161" s="59" t="s">
        <v>1493</v>
      </c>
    </row>
    <row r="1162" spans="1:2" x14ac:dyDescent="0.3">
      <c r="A1162" s="58" t="s">
        <v>4382</v>
      </c>
      <c r="B1162" s="59" t="s">
        <v>53</v>
      </c>
    </row>
    <row r="1163" spans="1:2" x14ac:dyDescent="0.3">
      <c r="A1163" s="58" t="s">
        <v>4383</v>
      </c>
      <c r="B1163" s="59" t="s">
        <v>54</v>
      </c>
    </row>
    <row r="1164" spans="1:2" x14ac:dyDescent="0.3">
      <c r="A1164" s="58" t="s">
        <v>4384</v>
      </c>
      <c r="B1164" s="59" t="s">
        <v>4378</v>
      </c>
    </row>
    <row r="1165" spans="1:2" x14ac:dyDescent="0.3">
      <c r="A1165" s="58" t="s">
        <v>4437</v>
      </c>
      <c r="B1165" s="59" t="s">
        <v>1911</v>
      </c>
    </row>
    <row r="1166" spans="1:2" x14ac:dyDescent="0.3">
      <c r="A1166" s="58" t="s">
        <v>4385</v>
      </c>
      <c r="B1166" s="59" t="s">
        <v>1799</v>
      </c>
    </row>
    <row r="1167" spans="1:2" x14ac:dyDescent="0.3">
      <c r="A1167" s="58" t="s">
        <v>4438</v>
      </c>
      <c r="B1167" s="59" t="s">
        <v>1912</v>
      </c>
    </row>
    <row r="1168" spans="1:2" x14ac:dyDescent="0.3">
      <c r="A1168" s="58" t="s">
        <v>4439</v>
      </c>
      <c r="B1168" s="59" t="s">
        <v>1913</v>
      </c>
    </row>
    <row r="1169" spans="1:2" x14ac:dyDescent="0.3">
      <c r="A1169" s="58" t="s">
        <v>4440</v>
      </c>
      <c r="B1169" s="59" t="s">
        <v>1914</v>
      </c>
    </row>
    <row r="1170" spans="1:2" x14ac:dyDescent="0.3">
      <c r="A1170" s="58" t="s">
        <v>4386</v>
      </c>
      <c r="B1170" s="59" t="s">
        <v>55</v>
      </c>
    </row>
    <row r="1171" spans="1:2" x14ac:dyDescent="0.3">
      <c r="A1171" s="58" t="s">
        <v>4387</v>
      </c>
      <c r="B1171" s="59" t="s">
        <v>56</v>
      </c>
    </row>
    <row r="1172" spans="1:2" x14ac:dyDescent="0.3">
      <c r="A1172" s="58" t="s">
        <v>4441</v>
      </c>
      <c r="B1172" s="59" t="s">
        <v>1915</v>
      </c>
    </row>
    <row r="1173" spans="1:2" x14ac:dyDescent="0.3">
      <c r="A1173" s="58" t="s">
        <v>4388</v>
      </c>
      <c r="B1173" s="59" t="s">
        <v>57</v>
      </c>
    </row>
    <row r="1174" spans="1:2" x14ac:dyDescent="0.3">
      <c r="A1174" s="58" t="s">
        <v>4442</v>
      </c>
      <c r="B1174" s="59" t="s">
        <v>1916</v>
      </c>
    </row>
    <row r="1175" spans="1:2" x14ac:dyDescent="0.3">
      <c r="A1175" s="58" t="s">
        <v>4443</v>
      </c>
      <c r="B1175" s="59" t="s">
        <v>1917</v>
      </c>
    </row>
    <row r="1176" spans="1:2" x14ac:dyDescent="0.3">
      <c r="A1176" s="58" t="s">
        <v>4444</v>
      </c>
      <c r="B1176" s="59" t="s">
        <v>1918</v>
      </c>
    </row>
    <row r="1177" spans="1:2" x14ac:dyDescent="0.3">
      <c r="A1177" s="58" t="s">
        <v>4445</v>
      </c>
      <c r="B1177" s="59" t="s">
        <v>1919</v>
      </c>
    </row>
    <row r="1178" spans="1:2" x14ac:dyDescent="0.3">
      <c r="A1178" s="58" t="s">
        <v>4446</v>
      </c>
      <c r="B1178" s="59" t="s">
        <v>1920</v>
      </c>
    </row>
    <row r="1179" spans="1:2" x14ac:dyDescent="0.3">
      <c r="A1179" s="58" t="s">
        <v>4447</v>
      </c>
      <c r="B1179" s="59" t="s">
        <v>1921</v>
      </c>
    </row>
    <row r="1180" spans="1:2" x14ac:dyDescent="0.3">
      <c r="A1180" s="58" t="s">
        <v>4448</v>
      </c>
      <c r="B1180" s="59" t="s">
        <v>1922</v>
      </c>
    </row>
    <row r="1181" spans="1:2" x14ac:dyDescent="0.3">
      <c r="A1181" s="58" t="s">
        <v>4449</v>
      </c>
      <c r="B1181" s="59" t="s">
        <v>1923</v>
      </c>
    </row>
    <row r="1182" spans="1:2" x14ac:dyDescent="0.3">
      <c r="A1182" s="58" t="s">
        <v>4389</v>
      </c>
      <c r="B1182" s="59" t="s">
        <v>58</v>
      </c>
    </row>
    <row r="1183" spans="1:2" x14ac:dyDescent="0.3">
      <c r="A1183" s="58" t="s">
        <v>4390</v>
      </c>
      <c r="B1183" s="59" t="s">
        <v>59</v>
      </c>
    </row>
    <row r="1184" spans="1:2" x14ac:dyDescent="0.3">
      <c r="A1184" s="58" t="s">
        <v>4450</v>
      </c>
      <c r="B1184" s="59" t="s">
        <v>1924</v>
      </c>
    </row>
    <row r="1185" spans="1:2" x14ac:dyDescent="0.3">
      <c r="A1185" s="58" t="s">
        <v>4391</v>
      </c>
      <c r="B1185" s="59" t="s">
        <v>60</v>
      </c>
    </row>
    <row r="1186" spans="1:2" x14ac:dyDescent="0.3">
      <c r="A1186" s="58" t="s">
        <v>4392</v>
      </c>
      <c r="B1186" s="59" t="s">
        <v>61</v>
      </c>
    </row>
    <row r="1187" spans="1:2" x14ac:dyDescent="0.3">
      <c r="A1187" s="58" t="s">
        <v>4451</v>
      </c>
      <c r="B1187" s="59" t="s">
        <v>1925</v>
      </c>
    </row>
    <row r="1188" spans="1:2" x14ac:dyDescent="0.3">
      <c r="A1188" s="58" t="s">
        <v>4452</v>
      </c>
      <c r="B1188" s="59" t="s">
        <v>1926</v>
      </c>
    </row>
    <row r="1189" spans="1:2" x14ac:dyDescent="0.3">
      <c r="A1189" s="58" t="s">
        <v>4453</v>
      </c>
      <c r="B1189" s="59" t="s">
        <v>1927</v>
      </c>
    </row>
    <row r="1190" spans="1:2" x14ac:dyDescent="0.3">
      <c r="A1190" s="58" t="s">
        <v>4454</v>
      </c>
      <c r="B1190" s="59" t="s">
        <v>1928</v>
      </c>
    </row>
    <row r="1191" spans="1:2" x14ac:dyDescent="0.3">
      <c r="A1191" s="58" t="s">
        <v>4393</v>
      </c>
      <c r="B1191" s="59" t="s">
        <v>62</v>
      </c>
    </row>
    <row r="1192" spans="1:2" x14ac:dyDescent="0.3">
      <c r="A1192" s="58" t="s">
        <v>4394</v>
      </c>
      <c r="B1192" s="59" t="s">
        <v>63</v>
      </c>
    </row>
    <row r="1193" spans="1:2" x14ac:dyDescent="0.3">
      <c r="A1193" s="58" t="s">
        <v>4395</v>
      </c>
      <c r="B1193" s="59" t="s">
        <v>64</v>
      </c>
    </row>
    <row r="1194" spans="1:2" x14ac:dyDescent="0.3">
      <c r="A1194" s="58" t="s">
        <v>4396</v>
      </c>
      <c r="B1194" s="59" t="s">
        <v>65</v>
      </c>
    </row>
    <row r="1195" spans="1:2" x14ac:dyDescent="0.3">
      <c r="A1195" s="58" t="s">
        <v>4455</v>
      </c>
      <c r="B1195" s="59" t="s">
        <v>1929</v>
      </c>
    </row>
    <row r="1196" spans="1:2" x14ac:dyDescent="0.3">
      <c r="A1196" s="58" t="s">
        <v>4456</v>
      </c>
      <c r="B1196" s="59" t="s">
        <v>1930</v>
      </c>
    </row>
    <row r="1197" spans="1:2" x14ac:dyDescent="0.3">
      <c r="A1197" s="58" t="s">
        <v>4457</v>
      </c>
      <c r="B1197" s="59" t="s">
        <v>1931</v>
      </c>
    </row>
    <row r="1198" spans="1:2" x14ac:dyDescent="0.3">
      <c r="A1198" s="58" t="s">
        <v>4458</v>
      </c>
      <c r="B1198" s="59" t="s">
        <v>1932</v>
      </c>
    </row>
    <row r="1199" spans="1:2" x14ac:dyDescent="0.3">
      <c r="A1199" s="58" t="s">
        <v>4397</v>
      </c>
      <c r="B1199" s="59" t="s">
        <v>1494</v>
      </c>
    </row>
    <row r="1200" spans="1:2" x14ac:dyDescent="0.3">
      <c r="A1200" s="58" t="s">
        <v>4398</v>
      </c>
      <c r="B1200" s="59" t="s">
        <v>1495</v>
      </c>
    </row>
    <row r="1201" spans="1:2" x14ac:dyDescent="0.3">
      <c r="A1201" s="58" t="s">
        <v>4399</v>
      </c>
      <c r="B1201" s="59" t="s">
        <v>1496</v>
      </c>
    </row>
    <row r="1202" spans="1:2" x14ac:dyDescent="0.3">
      <c r="A1202" s="58" t="s">
        <v>4459</v>
      </c>
      <c r="B1202" s="59" t="s">
        <v>1933</v>
      </c>
    </row>
    <row r="1203" spans="1:2" x14ac:dyDescent="0.3">
      <c r="A1203" s="58" t="s">
        <v>4460</v>
      </c>
      <c r="B1203" s="59" t="s">
        <v>1934</v>
      </c>
    </row>
    <row r="1204" spans="1:2" x14ac:dyDescent="0.3">
      <c r="A1204" s="58" t="s">
        <v>4461</v>
      </c>
      <c r="B1204" s="59" t="s">
        <v>1935</v>
      </c>
    </row>
    <row r="1205" spans="1:2" x14ac:dyDescent="0.3">
      <c r="A1205" s="58" t="s">
        <v>4462</v>
      </c>
      <c r="B1205" s="59" t="s">
        <v>1936</v>
      </c>
    </row>
    <row r="1206" spans="1:2" x14ac:dyDescent="0.3">
      <c r="A1206" s="58" t="s">
        <v>4463</v>
      </c>
      <c r="B1206" s="59" t="s">
        <v>1937</v>
      </c>
    </row>
    <row r="1207" spans="1:2" x14ac:dyDescent="0.3">
      <c r="A1207" s="58" t="s">
        <v>4464</v>
      </c>
      <c r="B1207" s="59" t="s">
        <v>1938</v>
      </c>
    </row>
    <row r="1208" spans="1:2" x14ac:dyDescent="0.3">
      <c r="A1208" s="58" t="s">
        <v>4465</v>
      </c>
      <c r="B1208" s="59" t="s">
        <v>1939</v>
      </c>
    </row>
    <row r="1209" spans="1:2" x14ac:dyDescent="0.3">
      <c r="A1209" s="58" t="s">
        <v>4466</v>
      </c>
      <c r="B1209" s="59" t="s">
        <v>1940</v>
      </c>
    </row>
    <row r="1210" spans="1:2" x14ac:dyDescent="0.3">
      <c r="A1210" s="58" t="s">
        <v>4400</v>
      </c>
      <c r="B1210" s="59" t="s">
        <v>1523</v>
      </c>
    </row>
    <row r="1211" spans="1:2" x14ac:dyDescent="0.3">
      <c r="A1211" s="58" t="s">
        <v>4401</v>
      </c>
      <c r="B1211" s="59" t="s">
        <v>702</v>
      </c>
    </row>
    <row r="1212" spans="1:2" x14ac:dyDescent="0.3">
      <c r="A1212" s="58" t="s">
        <v>4402</v>
      </c>
      <c r="B1212" s="59" t="s">
        <v>1057</v>
      </c>
    </row>
    <row r="1213" spans="1:2" x14ac:dyDescent="0.3">
      <c r="A1213" s="58" t="s">
        <v>4403</v>
      </c>
      <c r="B1213" s="59" t="s">
        <v>66</v>
      </c>
    </row>
    <row r="1214" spans="1:2" x14ac:dyDescent="0.3">
      <c r="A1214" s="58" t="s">
        <v>4404</v>
      </c>
      <c r="B1214" s="59" t="s">
        <v>67</v>
      </c>
    </row>
    <row r="1215" spans="1:2" x14ac:dyDescent="0.3">
      <c r="A1215" s="58" t="s">
        <v>4405</v>
      </c>
      <c r="B1215" s="59" t="s">
        <v>1277</v>
      </c>
    </row>
    <row r="1216" spans="1:2" x14ac:dyDescent="0.3">
      <c r="A1216" s="58" t="s">
        <v>4406</v>
      </c>
      <c r="B1216" s="59" t="s">
        <v>814</v>
      </c>
    </row>
    <row r="1217" spans="1:2" x14ac:dyDescent="0.3">
      <c r="A1217" s="58" t="s">
        <v>4407</v>
      </c>
      <c r="B1217" s="59" t="s">
        <v>815</v>
      </c>
    </row>
    <row r="1218" spans="1:2" x14ac:dyDescent="0.3">
      <c r="A1218" s="58" t="s">
        <v>4408</v>
      </c>
      <c r="B1218" s="59" t="s">
        <v>68</v>
      </c>
    </row>
    <row r="1219" spans="1:2" x14ac:dyDescent="0.3">
      <c r="A1219" s="58" t="s">
        <v>4409</v>
      </c>
      <c r="B1219" s="59" t="s">
        <v>69</v>
      </c>
    </row>
    <row r="1220" spans="1:2" x14ac:dyDescent="0.3">
      <c r="A1220" s="58" t="s">
        <v>4410</v>
      </c>
      <c r="B1220" s="59" t="s">
        <v>1524</v>
      </c>
    </row>
    <row r="1221" spans="1:2" x14ac:dyDescent="0.3">
      <c r="A1221" s="58" t="s">
        <v>4411</v>
      </c>
      <c r="B1221" s="59" t="s">
        <v>70</v>
      </c>
    </row>
    <row r="1222" spans="1:2" x14ac:dyDescent="0.3">
      <c r="A1222" s="58" t="s">
        <v>4412</v>
      </c>
      <c r="B1222" s="59" t="s">
        <v>1278</v>
      </c>
    </row>
    <row r="1223" spans="1:2" x14ac:dyDescent="0.3">
      <c r="A1223" s="58" t="s">
        <v>4413</v>
      </c>
      <c r="B1223" s="59" t="s">
        <v>71</v>
      </c>
    </row>
    <row r="1224" spans="1:2" x14ac:dyDescent="0.3">
      <c r="A1224" s="58" t="s">
        <v>4414</v>
      </c>
      <c r="B1224" s="59" t="s">
        <v>72</v>
      </c>
    </row>
    <row r="1225" spans="1:2" x14ac:dyDescent="0.3">
      <c r="A1225" s="58" t="s">
        <v>4415</v>
      </c>
      <c r="B1225" s="59" t="s">
        <v>816</v>
      </c>
    </row>
    <row r="1226" spans="1:2" x14ac:dyDescent="0.3">
      <c r="A1226" s="58" t="s">
        <v>4416</v>
      </c>
      <c r="B1226" s="59" t="s">
        <v>1525</v>
      </c>
    </row>
    <row r="1227" spans="1:2" x14ac:dyDescent="0.3">
      <c r="A1227" s="58" t="s">
        <v>4417</v>
      </c>
      <c r="B1227" s="59" t="s">
        <v>1058</v>
      </c>
    </row>
    <row r="1228" spans="1:2" x14ac:dyDescent="0.3">
      <c r="A1228" s="58" t="s">
        <v>4418</v>
      </c>
      <c r="B1228" s="59" t="s">
        <v>1526</v>
      </c>
    </row>
    <row r="1229" spans="1:2" x14ac:dyDescent="0.3">
      <c r="A1229" s="58" t="s">
        <v>4419</v>
      </c>
      <c r="B1229" s="59" t="s">
        <v>73</v>
      </c>
    </row>
    <row r="1230" spans="1:2" x14ac:dyDescent="0.3">
      <c r="A1230" s="58" t="s">
        <v>4420</v>
      </c>
      <c r="B1230" s="59" t="s">
        <v>717</v>
      </c>
    </row>
    <row r="1231" spans="1:2" x14ac:dyDescent="0.3">
      <c r="A1231" s="58" t="s">
        <v>4421</v>
      </c>
      <c r="B1231" s="59" t="s">
        <v>74</v>
      </c>
    </row>
    <row r="1232" spans="1:2" x14ac:dyDescent="0.3">
      <c r="A1232" s="58" t="s">
        <v>4422</v>
      </c>
      <c r="B1232" s="59" t="s">
        <v>1527</v>
      </c>
    </row>
    <row r="1233" spans="1:2" x14ac:dyDescent="0.3">
      <c r="A1233" s="58" t="s">
        <v>4423</v>
      </c>
      <c r="B1233" s="59" t="s">
        <v>1528</v>
      </c>
    </row>
    <row r="1234" spans="1:2" x14ac:dyDescent="0.3">
      <c r="A1234" s="58" t="s">
        <v>4424</v>
      </c>
      <c r="B1234" s="59" t="s">
        <v>1529</v>
      </c>
    </row>
    <row r="1235" spans="1:2" x14ac:dyDescent="0.3">
      <c r="A1235" s="58" t="s">
        <v>4425</v>
      </c>
      <c r="B1235" s="59" t="s">
        <v>1530</v>
      </c>
    </row>
    <row r="1236" spans="1:2" x14ac:dyDescent="0.3">
      <c r="A1236" s="58" t="s">
        <v>4426</v>
      </c>
      <c r="B1236" s="59" t="s">
        <v>718</v>
      </c>
    </row>
    <row r="1237" spans="1:2" x14ac:dyDescent="0.3">
      <c r="A1237" s="58" t="s">
        <v>4467</v>
      </c>
      <c r="B1237" s="59" t="s">
        <v>1941</v>
      </c>
    </row>
    <row r="1238" spans="1:2" x14ac:dyDescent="0.3">
      <c r="A1238" s="58" t="s">
        <v>4427</v>
      </c>
      <c r="B1238" s="59" t="s">
        <v>1531</v>
      </c>
    </row>
    <row r="1239" spans="1:2" x14ac:dyDescent="0.3">
      <c r="A1239" s="58" t="s">
        <v>4428</v>
      </c>
      <c r="B1239" s="59" t="s">
        <v>1532</v>
      </c>
    </row>
    <row r="1240" spans="1:2" x14ac:dyDescent="0.3">
      <c r="A1240" s="58" t="s">
        <v>4429</v>
      </c>
      <c r="B1240" s="59" t="s">
        <v>1533</v>
      </c>
    </row>
    <row r="1241" spans="1:2" x14ac:dyDescent="0.3">
      <c r="A1241" s="58" t="s">
        <v>4430</v>
      </c>
      <c r="B1241" s="59" t="s">
        <v>1059</v>
      </c>
    </row>
    <row r="1242" spans="1:2" ht="15" thickBot="1" x14ac:dyDescent="0.35">
      <c r="A1242" s="60" t="s">
        <v>4431</v>
      </c>
      <c r="B1242" s="62" t="s">
        <v>817</v>
      </c>
    </row>
    <row r="1243" spans="1:2" x14ac:dyDescent="0.3">
      <c r="A1243" s="56" t="s">
        <v>4468</v>
      </c>
      <c r="B1243" s="57" t="s">
        <v>991</v>
      </c>
    </row>
    <row r="1244" spans="1:2" x14ac:dyDescent="0.3">
      <c r="A1244" s="58" t="s">
        <v>4469</v>
      </c>
      <c r="B1244" s="59" t="s">
        <v>992</v>
      </c>
    </row>
    <row r="1245" spans="1:2" x14ac:dyDescent="0.3">
      <c r="A1245" s="58" t="s">
        <v>4470</v>
      </c>
      <c r="B1245" s="59" t="s">
        <v>993</v>
      </c>
    </row>
    <row r="1246" spans="1:2" x14ac:dyDescent="0.3">
      <c r="A1246" s="58" t="s">
        <v>4471</v>
      </c>
      <c r="B1246" s="59" t="s">
        <v>994</v>
      </c>
    </row>
    <row r="1247" spans="1:2" x14ac:dyDescent="0.3">
      <c r="A1247" s="58" t="s">
        <v>4472</v>
      </c>
      <c r="B1247" s="59" t="s">
        <v>995</v>
      </c>
    </row>
    <row r="1248" spans="1:2" x14ac:dyDescent="0.3">
      <c r="A1248" s="58" t="s">
        <v>4473</v>
      </c>
      <c r="B1248" s="59" t="s">
        <v>996</v>
      </c>
    </row>
    <row r="1249" spans="1:2" x14ac:dyDescent="0.3">
      <c r="A1249" s="58" t="s">
        <v>4474</v>
      </c>
      <c r="B1249" s="59" t="s">
        <v>997</v>
      </c>
    </row>
    <row r="1250" spans="1:2" x14ac:dyDescent="0.3">
      <c r="A1250" s="58" t="s">
        <v>4475</v>
      </c>
      <c r="B1250" s="59" t="s">
        <v>998</v>
      </c>
    </row>
    <row r="1251" spans="1:2" x14ac:dyDescent="0.3">
      <c r="A1251" s="58" t="s">
        <v>4476</v>
      </c>
      <c r="B1251" s="59" t="s">
        <v>999</v>
      </c>
    </row>
    <row r="1252" spans="1:2" x14ac:dyDescent="0.3">
      <c r="A1252" s="58" t="s">
        <v>4477</v>
      </c>
      <c r="B1252" s="59" t="s">
        <v>1000</v>
      </c>
    </row>
    <row r="1253" spans="1:2" x14ac:dyDescent="0.3">
      <c r="A1253" s="58" t="s">
        <v>4478</v>
      </c>
      <c r="B1253" s="59" t="s">
        <v>1001</v>
      </c>
    </row>
    <row r="1254" spans="1:2" x14ac:dyDescent="0.3">
      <c r="A1254" s="58" t="s">
        <v>4479</v>
      </c>
      <c r="B1254" s="59" t="s">
        <v>1002</v>
      </c>
    </row>
    <row r="1255" spans="1:2" x14ac:dyDescent="0.3">
      <c r="A1255" s="58" t="s">
        <v>4480</v>
      </c>
      <c r="B1255" s="59" t="s">
        <v>1003</v>
      </c>
    </row>
    <row r="1256" spans="1:2" x14ac:dyDescent="0.3">
      <c r="A1256" s="58" t="s">
        <v>4481</v>
      </c>
      <c r="B1256" s="59" t="s">
        <v>1004</v>
      </c>
    </row>
    <row r="1257" spans="1:2" x14ac:dyDescent="0.3">
      <c r="A1257" s="58" t="s">
        <v>4482</v>
      </c>
      <c r="B1257" s="59" t="s">
        <v>1005</v>
      </c>
    </row>
    <row r="1258" spans="1:2" x14ac:dyDescent="0.3">
      <c r="A1258" s="58" t="s">
        <v>4483</v>
      </c>
      <c r="B1258" s="59" t="s">
        <v>1006</v>
      </c>
    </row>
    <row r="1259" spans="1:2" x14ac:dyDescent="0.3">
      <c r="A1259" s="58" t="s">
        <v>4484</v>
      </c>
      <c r="B1259" s="59" t="s">
        <v>1007</v>
      </c>
    </row>
    <row r="1260" spans="1:2" x14ac:dyDescent="0.3">
      <c r="A1260" s="58" t="s">
        <v>4485</v>
      </c>
      <c r="B1260" s="59" t="s">
        <v>1008</v>
      </c>
    </row>
    <row r="1261" spans="1:2" x14ac:dyDescent="0.3">
      <c r="A1261" s="58" t="s">
        <v>4486</v>
      </c>
      <c r="B1261" s="59" t="s">
        <v>1009</v>
      </c>
    </row>
    <row r="1262" spans="1:2" x14ac:dyDescent="0.3">
      <c r="A1262" s="58" t="s">
        <v>4487</v>
      </c>
      <c r="B1262" s="59" t="s">
        <v>1010</v>
      </c>
    </row>
    <row r="1263" spans="1:2" x14ac:dyDescent="0.3">
      <c r="A1263" s="58" t="s">
        <v>4488</v>
      </c>
      <c r="B1263" s="59" t="s">
        <v>1011</v>
      </c>
    </row>
    <row r="1264" spans="1:2" x14ac:dyDescent="0.3">
      <c r="A1264" s="58" t="s">
        <v>4489</v>
      </c>
      <c r="B1264" s="59" t="s">
        <v>1012</v>
      </c>
    </row>
    <row r="1265" spans="1:2" x14ac:dyDescent="0.3">
      <c r="A1265" s="58" t="s">
        <v>4490</v>
      </c>
      <c r="B1265" s="59" t="s">
        <v>1013</v>
      </c>
    </row>
    <row r="1266" spans="1:2" x14ac:dyDescent="0.3">
      <c r="A1266" s="58" t="s">
        <v>4491</v>
      </c>
      <c r="B1266" s="59" t="s">
        <v>1014</v>
      </c>
    </row>
    <row r="1267" spans="1:2" x14ac:dyDescent="0.3">
      <c r="A1267" s="58" t="s">
        <v>4492</v>
      </c>
      <c r="B1267" s="59" t="s">
        <v>1015</v>
      </c>
    </row>
    <row r="1268" spans="1:2" x14ac:dyDescent="0.3">
      <c r="A1268" s="58" t="s">
        <v>4493</v>
      </c>
      <c r="B1268" s="59" t="s">
        <v>1016</v>
      </c>
    </row>
    <row r="1269" spans="1:2" x14ac:dyDescent="0.3">
      <c r="A1269" s="58" t="s">
        <v>4494</v>
      </c>
      <c r="B1269" s="59" t="s">
        <v>1017</v>
      </c>
    </row>
    <row r="1270" spans="1:2" x14ac:dyDescent="0.3">
      <c r="A1270" s="58" t="s">
        <v>4495</v>
      </c>
      <c r="B1270" s="59" t="s">
        <v>1018</v>
      </c>
    </row>
    <row r="1271" spans="1:2" x14ac:dyDescent="0.3">
      <c r="A1271" s="58" t="s">
        <v>4496</v>
      </c>
      <c r="B1271" s="59" t="s">
        <v>1019</v>
      </c>
    </row>
    <row r="1272" spans="1:2" x14ac:dyDescent="0.3">
      <c r="A1272" s="58" t="s">
        <v>4497</v>
      </c>
      <c r="B1272" s="59" t="s">
        <v>1164</v>
      </c>
    </row>
    <row r="1273" spans="1:2" x14ac:dyDescent="0.3">
      <c r="A1273" s="58" t="s">
        <v>4498</v>
      </c>
      <c r="B1273" s="59" t="s">
        <v>1165</v>
      </c>
    </row>
    <row r="1274" spans="1:2" x14ac:dyDescent="0.3">
      <c r="A1274" s="58" t="s">
        <v>4499</v>
      </c>
      <c r="B1274" s="59" t="s">
        <v>1020</v>
      </c>
    </row>
    <row r="1275" spans="1:2" x14ac:dyDescent="0.3">
      <c r="A1275" s="58" t="s">
        <v>4500</v>
      </c>
      <c r="B1275" s="59" t="s">
        <v>1021</v>
      </c>
    </row>
    <row r="1276" spans="1:2" x14ac:dyDescent="0.3">
      <c r="A1276" s="58" t="s">
        <v>4501</v>
      </c>
      <c r="B1276" s="59" t="s">
        <v>1022</v>
      </c>
    </row>
    <row r="1277" spans="1:2" x14ac:dyDescent="0.3">
      <c r="A1277" s="58" t="s">
        <v>4502</v>
      </c>
      <c r="B1277" s="59" t="s">
        <v>1023</v>
      </c>
    </row>
    <row r="1278" spans="1:2" x14ac:dyDescent="0.3">
      <c r="A1278" s="58" t="s">
        <v>4503</v>
      </c>
      <c r="B1278" s="59" t="s">
        <v>1166</v>
      </c>
    </row>
    <row r="1279" spans="1:2" x14ac:dyDescent="0.3">
      <c r="A1279" s="58" t="s">
        <v>4504</v>
      </c>
      <c r="B1279" s="59" t="s">
        <v>1024</v>
      </c>
    </row>
    <row r="1280" spans="1:2" x14ac:dyDescent="0.3">
      <c r="A1280" s="58" t="s">
        <v>4505</v>
      </c>
      <c r="B1280" s="59" t="s">
        <v>1167</v>
      </c>
    </row>
    <row r="1281" spans="1:2" x14ac:dyDescent="0.3">
      <c r="A1281" s="58" t="s">
        <v>4506</v>
      </c>
      <c r="B1281" s="59" t="s">
        <v>1025</v>
      </c>
    </row>
    <row r="1282" spans="1:2" x14ac:dyDescent="0.3">
      <c r="A1282" s="58" t="s">
        <v>4507</v>
      </c>
      <c r="B1282" s="59" t="s">
        <v>1026</v>
      </c>
    </row>
    <row r="1283" spans="1:2" x14ac:dyDescent="0.3">
      <c r="A1283" s="58" t="s">
        <v>4508</v>
      </c>
      <c r="B1283" s="59" t="s">
        <v>1027</v>
      </c>
    </row>
    <row r="1284" spans="1:2" x14ac:dyDescent="0.3">
      <c r="A1284" s="58" t="s">
        <v>4509</v>
      </c>
      <c r="B1284" s="59" t="s">
        <v>1028</v>
      </c>
    </row>
    <row r="1285" spans="1:2" x14ac:dyDescent="0.3">
      <c r="A1285" s="58" t="s">
        <v>4510</v>
      </c>
      <c r="B1285" s="59" t="s">
        <v>1029</v>
      </c>
    </row>
    <row r="1286" spans="1:2" x14ac:dyDescent="0.3">
      <c r="A1286" s="58" t="s">
        <v>4511</v>
      </c>
      <c r="B1286" s="59" t="s">
        <v>1168</v>
      </c>
    </row>
    <row r="1287" spans="1:2" x14ac:dyDescent="0.3">
      <c r="A1287" s="58" t="s">
        <v>4512</v>
      </c>
      <c r="B1287" s="59" t="s">
        <v>1030</v>
      </c>
    </row>
    <row r="1288" spans="1:2" x14ac:dyDescent="0.3">
      <c r="A1288" s="58" t="s">
        <v>4513</v>
      </c>
      <c r="B1288" s="59" t="s">
        <v>1031</v>
      </c>
    </row>
    <row r="1289" spans="1:2" x14ac:dyDescent="0.3">
      <c r="A1289" s="58" t="s">
        <v>4514</v>
      </c>
      <c r="B1289" s="59" t="s">
        <v>1169</v>
      </c>
    </row>
    <row r="1290" spans="1:2" x14ac:dyDescent="0.3">
      <c r="A1290" s="58" t="s">
        <v>4515</v>
      </c>
      <c r="B1290" s="59" t="s">
        <v>1032</v>
      </c>
    </row>
    <row r="1291" spans="1:2" x14ac:dyDescent="0.3">
      <c r="A1291" s="58" t="s">
        <v>4516</v>
      </c>
      <c r="B1291" s="59" t="s">
        <v>1033</v>
      </c>
    </row>
    <row r="1292" spans="1:2" x14ac:dyDescent="0.3">
      <c r="A1292" s="58" t="s">
        <v>4517</v>
      </c>
      <c r="B1292" s="59" t="s">
        <v>1034</v>
      </c>
    </row>
    <row r="1293" spans="1:2" x14ac:dyDescent="0.3">
      <c r="A1293" s="58" t="s">
        <v>4518</v>
      </c>
      <c r="B1293" s="59" t="s">
        <v>1035</v>
      </c>
    </row>
    <row r="1294" spans="1:2" x14ac:dyDescent="0.3">
      <c r="A1294" s="58" t="s">
        <v>4519</v>
      </c>
      <c r="B1294" s="59" t="s">
        <v>1036</v>
      </c>
    </row>
    <row r="1295" spans="1:2" ht="15" thickBot="1" x14ac:dyDescent="0.35">
      <c r="A1295" s="60" t="s">
        <v>4520</v>
      </c>
      <c r="B1295" s="62" t="s">
        <v>1037</v>
      </c>
    </row>
    <row r="1296" spans="1:2" x14ac:dyDescent="0.3">
      <c r="A1296" s="56" t="s">
        <v>4521</v>
      </c>
      <c r="B1296" s="57" t="s">
        <v>1419</v>
      </c>
    </row>
    <row r="1297" spans="1:2" x14ac:dyDescent="0.3">
      <c r="A1297" s="58" t="s">
        <v>4522</v>
      </c>
      <c r="B1297" s="59" t="s">
        <v>1404</v>
      </c>
    </row>
    <row r="1298" spans="1:2" x14ac:dyDescent="0.3">
      <c r="A1298" s="58" t="s">
        <v>4523</v>
      </c>
      <c r="B1298" s="59" t="s">
        <v>1423</v>
      </c>
    </row>
    <row r="1299" spans="1:2" x14ac:dyDescent="0.3">
      <c r="A1299" s="58" t="s">
        <v>4524</v>
      </c>
      <c r="B1299" s="59" t="s">
        <v>1421</v>
      </c>
    </row>
    <row r="1300" spans="1:2" x14ac:dyDescent="0.3">
      <c r="A1300" s="58" t="s">
        <v>4525</v>
      </c>
      <c r="B1300" s="59" t="s">
        <v>1420</v>
      </c>
    </row>
    <row r="1301" spans="1:2" x14ac:dyDescent="0.3">
      <c r="A1301" s="58" t="s">
        <v>4526</v>
      </c>
      <c r="B1301" s="59" t="s">
        <v>1422</v>
      </c>
    </row>
    <row r="1302" spans="1:2" x14ac:dyDescent="0.3">
      <c r="A1302" s="58" t="s">
        <v>4527</v>
      </c>
      <c r="B1302" s="59" t="s">
        <v>1436</v>
      </c>
    </row>
    <row r="1303" spans="1:2" x14ac:dyDescent="0.3">
      <c r="A1303" s="58" t="s">
        <v>4528</v>
      </c>
      <c r="B1303" s="59" t="s">
        <v>1435</v>
      </c>
    </row>
    <row r="1304" spans="1:2" x14ac:dyDescent="0.3">
      <c r="A1304" s="58" t="s">
        <v>4529</v>
      </c>
      <c r="B1304" s="59" t="s">
        <v>1380</v>
      </c>
    </row>
    <row r="1305" spans="1:2" x14ac:dyDescent="0.3">
      <c r="A1305" s="58" t="s">
        <v>4530</v>
      </c>
      <c r="B1305" s="59" t="s">
        <v>1379</v>
      </c>
    </row>
    <row r="1306" spans="1:2" x14ac:dyDescent="0.3">
      <c r="A1306" s="58" t="s">
        <v>4531</v>
      </c>
      <c r="B1306" s="59" t="s">
        <v>1378</v>
      </c>
    </row>
    <row r="1307" spans="1:2" x14ac:dyDescent="0.3">
      <c r="A1307" s="58" t="s">
        <v>4532</v>
      </c>
      <c r="B1307" s="59" t="s">
        <v>1431</v>
      </c>
    </row>
    <row r="1308" spans="1:2" x14ac:dyDescent="0.3">
      <c r="A1308" s="58" t="s">
        <v>4533</v>
      </c>
      <c r="B1308" s="59" t="s">
        <v>1430</v>
      </c>
    </row>
    <row r="1309" spans="1:2" x14ac:dyDescent="0.3">
      <c r="A1309" s="58" t="s">
        <v>4534</v>
      </c>
      <c r="B1309" s="59" t="s">
        <v>1429</v>
      </c>
    </row>
    <row r="1310" spans="1:2" x14ac:dyDescent="0.3">
      <c r="A1310" s="58" t="s">
        <v>4535</v>
      </c>
      <c r="B1310" s="59" t="s">
        <v>1377</v>
      </c>
    </row>
    <row r="1311" spans="1:2" x14ac:dyDescent="0.3">
      <c r="A1311" s="58" t="s">
        <v>4536</v>
      </c>
      <c r="B1311" s="59" t="s">
        <v>1372</v>
      </c>
    </row>
    <row r="1312" spans="1:2" x14ac:dyDescent="0.3">
      <c r="A1312" s="58" t="s">
        <v>4537</v>
      </c>
      <c r="B1312" s="59" t="s">
        <v>1961</v>
      </c>
    </row>
    <row r="1313" spans="1:2" x14ac:dyDescent="0.3">
      <c r="A1313" s="58" t="s">
        <v>4538</v>
      </c>
      <c r="B1313" s="59" t="s">
        <v>1413</v>
      </c>
    </row>
    <row r="1314" spans="1:2" x14ac:dyDescent="0.3">
      <c r="A1314" s="58" t="s">
        <v>4539</v>
      </c>
      <c r="B1314" s="59" t="s">
        <v>1394</v>
      </c>
    </row>
    <row r="1315" spans="1:2" x14ac:dyDescent="0.3">
      <c r="A1315" s="58" t="s">
        <v>4540</v>
      </c>
      <c r="B1315" s="59" t="s">
        <v>1376</v>
      </c>
    </row>
    <row r="1316" spans="1:2" x14ac:dyDescent="0.3">
      <c r="A1316" s="58" t="s">
        <v>4541</v>
      </c>
      <c r="B1316" s="59" t="s">
        <v>1393</v>
      </c>
    </row>
    <row r="1317" spans="1:2" x14ac:dyDescent="0.3">
      <c r="A1317" s="58" t="s">
        <v>4542</v>
      </c>
      <c r="B1317" s="59" t="s">
        <v>1392</v>
      </c>
    </row>
    <row r="1318" spans="1:2" x14ac:dyDescent="0.3">
      <c r="A1318" s="58" t="s">
        <v>4543</v>
      </c>
      <c r="B1318" s="59" t="s">
        <v>1410</v>
      </c>
    </row>
    <row r="1319" spans="1:2" x14ac:dyDescent="0.3">
      <c r="A1319" s="58" t="s">
        <v>4544</v>
      </c>
      <c r="B1319" s="59" t="s">
        <v>1369</v>
      </c>
    </row>
    <row r="1320" spans="1:2" x14ac:dyDescent="0.3">
      <c r="A1320" s="58" t="s">
        <v>4545</v>
      </c>
      <c r="B1320" s="59" t="s">
        <v>1398</v>
      </c>
    </row>
    <row r="1321" spans="1:2" x14ac:dyDescent="0.3">
      <c r="A1321" s="58" t="s">
        <v>4546</v>
      </c>
      <c r="B1321" s="59" t="s">
        <v>1391</v>
      </c>
    </row>
    <row r="1322" spans="1:2" x14ac:dyDescent="0.3">
      <c r="A1322" s="58" t="s">
        <v>4547</v>
      </c>
      <c r="B1322" s="59" t="s">
        <v>1401</v>
      </c>
    </row>
    <row r="1323" spans="1:2" x14ac:dyDescent="0.3">
      <c r="A1323" s="58" t="s">
        <v>4548</v>
      </c>
      <c r="B1323" s="59" t="s">
        <v>1411</v>
      </c>
    </row>
    <row r="1324" spans="1:2" x14ac:dyDescent="0.3">
      <c r="A1324" s="58" t="s">
        <v>4549</v>
      </c>
      <c r="B1324" s="59" t="s">
        <v>1399</v>
      </c>
    </row>
    <row r="1325" spans="1:2" x14ac:dyDescent="0.3">
      <c r="A1325" s="58" t="s">
        <v>4550</v>
      </c>
      <c r="B1325" s="59" t="s">
        <v>1412</v>
      </c>
    </row>
    <row r="1326" spans="1:2" x14ac:dyDescent="0.3">
      <c r="A1326" s="58" t="s">
        <v>4551</v>
      </c>
      <c r="B1326" s="59" t="s">
        <v>1407</v>
      </c>
    </row>
    <row r="1327" spans="1:2" x14ac:dyDescent="0.3">
      <c r="A1327" s="58" t="s">
        <v>4552</v>
      </c>
      <c r="B1327" s="59" t="s">
        <v>1408</v>
      </c>
    </row>
    <row r="1328" spans="1:2" x14ac:dyDescent="0.3">
      <c r="A1328" s="58" t="s">
        <v>4553</v>
      </c>
      <c r="B1328" s="59" t="s">
        <v>1409</v>
      </c>
    </row>
    <row r="1329" spans="1:2" x14ac:dyDescent="0.3">
      <c r="A1329" s="58" t="s">
        <v>4554</v>
      </c>
      <c r="B1329" s="59" t="s">
        <v>1414</v>
      </c>
    </row>
    <row r="1330" spans="1:2" x14ac:dyDescent="0.3">
      <c r="A1330" s="58" t="s">
        <v>4555</v>
      </c>
      <c r="B1330" s="59" t="s">
        <v>1415</v>
      </c>
    </row>
    <row r="1331" spans="1:2" x14ac:dyDescent="0.3">
      <c r="A1331" s="58" t="s">
        <v>4556</v>
      </c>
      <c r="B1331" s="59" t="s">
        <v>1381</v>
      </c>
    </row>
    <row r="1332" spans="1:2" x14ac:dyDescent="0.3">
      <c r="A1332" s="58" t="s">
        <v>4557</v>
      </c>
      <c r="B1332" s="59" t="s">
        <v>1387</v>
      </c>
    </row>
    <row r="1333" spans="1:2" x14ac:dyDescent="0.3">
      <c r="A1333" s="58" t="s">
        <v>4558</v>
      </c>
      <c r="B1333" s="59" t="s">
        <v>1386</v>
      </c>
    </row>
    <row r="1334" spans="1:2" x14ac:dyDescent="0.3">
      <c r="A1334" s="58" t="s">
        <v>4559</v>
      </c>
      <c r="B1334" s="59" t="s">
        <v>1383</v>
      </c>
    </row>
    <row r="1335" spans="1:2" x14ac:dyDescent="0.3">
      <c r="A1335" s="58" t="s">
        <v>4560</v>
      </c>
      <c r="B1335" s="59" t="s">
        <v>1382</v>
      </c>
    </row>
    <row r="1336" spans="1:2" x14ac:dyDescent="0.3">
      <c r="A1336" s="58" t="s">
        <v>4561</v>
      </c>
      <c r="B1336" s="59" t="s">
        <v>1388</v>
      </c>
    </row>
    <row r="1337" spans="1:2" x14ac:dyDescent="0.3">
      <c r="A1337" s="58" t="s">
        <v>4562</v>
      </c>
      <c r="B1337" s="59" t="s">
        <v>1389</v>
      </c>
    </row>
    <row r="1338" spans="1:2" x14ac:dyDescent="0.3">
      <c r="A1338" s="58" t="s">
        <v>4563</v>
      </c>
      <c r="B1338" s="59" t="s">
        <v>1385</v>
      </c>
    </row>
    <row r="1339" spans="1:2" x14ac:dyDescent="0.3">
      <c r="A1339" s="58" t="s">
        <v>4564</v>
      </c>
      <c r="B1339" s="59" t="s">
        <v>1384</v>
      </c>
    </row>
    <row r="1340" spans="1:2" x14ac:dyDescent="0.3">
      <c r="A1340" s="58" t="s">
        <v>4565</v>
      </c>
      <c r="B1340" s="59" t="s">
        <v>1432</v>
      </c>
    </row>
    <row r="1341" spans="1:2" x14ac:dyDescent="0.3">
      <c r="A1341" s="58" t="s">
        <v>4615</v>
      </c>
      <c r="B1341" s="59" t="s">
        <v>4616</v>
      </c>
    </row>
    <row r="1342" spans="1:2" x14ac:dyDescent="0.3">
      <c r="A1342" s="58" t="s">
        <v>4566</v>
      </c>
      <c r="B1342" s="59" t="s">
        <v>1390</v>
      </c>
    </row>
    <row r="1343" spans="1:2" x14ac:dyDescent="0.3">
      <c r="A1343" s="58" t="s">
        <v>4567</v>
      </c>
      <c r="B1343" s="59" t="s">
        <v>1375</v>
      </c>
    </row>
    <row r="1344" spans="1:2" x14ac:dyDescent="0.3">
      <c r="A1344" s="58" t="s">
        <v>4568</v>
      </c>
      <c r="B1344" s="59" t="s">
        <v>1425</v>
      </c>
    </row>
    <row r="1345" spans="1:2" x14ac:dyDescent="0.3">
      <c r="A1345" s="58" t="s">
        <v>4569</v>
      </c>
      <c r="B1345" s="59" t="s">
        <v>1433</v>
      </c>
    </row>
    <row r="1346" spans="1:2" x14ac:dyDescent="0.3">
      <c r="A1346" s="58" t="s">
        <v>4570</v>
      </c>
      <c r="B1346" s="59" t="s">
        <v>1426</v>
      </c>
    </row>
    <row r="1347" spans="1:2" x14ac:dyDescent="0.3">
      <c r="A1347" s="58" t="s">
        <v>4571</v>
      </c>
      <c r="B1347" s="59" t="s">
        <v>1427</v>
      </c>
    </row>
    <row r="1348" spans="1:2" x14ac:dyDescent="0.3">
      <c r="A1348" t="s">
        <v>4623</v>
      </c>
      <c r="B1348" s="59" t="s">
        <v>4624</v>
      </c>
    </row>
    <row r="1349" spans="1:2" x14ac:dyDescent="0.3">
      <c r="A1349" t="s">
        <v>4627</v>
      </c>
      <c r="B1349" s="59" t="s">
        <v>4628</v>
      </c>
    </row>
    <row r="1350" spans="1:2" x14ac:dyDescent="0.3">
      <c r="A1350" t="s">
        <v>4625</v>
      </c>
      <c r="B1350" s="59" t="s">
        <v>4626</v>
      </c>
    </row>
    <row r="1351" spans="1:2" x14ac:dyDescent="0.3">
      <c r="A1351" s="58" t="s">
        <v>4572</v>
      </c>
      <c r="B1351" s="59" t="s">
        <v>1424</v>
      </c>
    </row>
    <row r="1352" spans="1:2" x14ac:dyDescent="0.3">
      <c r="A1352" s="58" t="s">
        <v>4573</v>
      </c>
      <c r="B1352" s="59" t="s">
        <v>1447</v>
      </c>
    </row>
    <row r="1353" spans="1:2" x14ac:dyDescent="0.3">
      <c r="A1353" s="58" t="s">
        <v>4574</v>
      </c>
      <c r="B1353" s="59" t="s">
        <v>1443</v>
      </c>
    </row>
    <row r="1354" spans="1:2" x14ac:dyDescent="0.3">
      <c r="A1354" s="58" t="s">
        <v>4575</v>
      </c>
      <c r="B1354" s="59" t="s">
        <v>1455</v>
      </c>
    </row>
    <row r="1355" spans="1:2" x14ac:dyDescent="0.3">
      <c r="A1355" s="58" t="s">
        <v>4576</v>
      </c>
      <c r="B1355" s="59" t="s">
        <v>1438</v>
      </c>
    </row>
    <row r="1356" spans="1:2" x14ac:dyDescent="0.3">
      <c r="A1356" s="58" t="s">
        <v>4577</v>
      </c>
      <c r="B1356" s="59" t="s">
        <v>1439</v>
      </c>
    </row>
    <row r="1357" spans="1:2" x14ac:dyDescent="0.3">
      <c r="A1357" s="58" t="s">
        <v>4578</v>
      </c>
      <c r="B1357" s="59" t="s">
        <v>1444</v>
      </c>
    </row>
    <row r="1358" spans="1:2" x14ac:dyDescent="0.3">
      <c r="A1358" s="58" t="s">
        <v>4579</v>
      </c>
      <c r="B1358" s="59" t="s">
        <v>1450</v>
      </c>
    </row>
    <row r="1359" spans="1:2" x14ac:dyDescent="0.3">
      <c r="A1359" s="58" t="s">
        <v>4580</v>
      </c>
      <c r="B1359" s="59" t="s">
        <v>1456</v>
      </c>
    </row>
    <row r="1360" spans="1:2" x14ac:dyDescent="0.3">
      <c r="A1360" s="58" t="s">
        <v>4581</v>
      </c>
      <c r="B1360" s="59" t="s">
        <v>1445</v>
      </c>
    </row>
    <row r="1361" spans="1:2" x14ac:dyDescent="0.3">
      <c r="A1361" s="58" t="s">
        <v>4582</v>
      </c>
      <c r="B1361" s="59" t="s">
        <v>1454</v>
      </c>
    </row>
    <row r="1362" spans="1:2" x14ac:dyDescent="0.3">
      <c r="A1362" s="58" t="s">
        <v>4583</v>
      </c>
      <c r="B1362" s="59" t="s">
        <v>1453</v>
      </c>
    </row>
    <row r="1363" spans="1:2" x14ac:dyDescent="0.3">
      <c r="A1363" s="58" t="s">
        <v>4584</v>
      </c>
      <c r="B1363" s="59" t="s">
        <v>1442</v>
      </c>
    </row>
    <row r="1364" spans="1:2" x14ac:dyDescent="0.3">
      <c r="A1364" s="58" t="s">
        <v>4585</v>
      </c>
      <c r="B1364" s="59" t="s">
        <v>1451</v>
      </c>
    </row>
    <row r="1365" spans="1:2" x14ac:dyDescent="0.3">
      <c r="A1365" s="58" t="s">
        <v>4586</v>
      </c>
      <c r="B1365" s="59" t="s">
        <v>1440</v>
      </c>
    </row>
    <row r="1366" spans="1:2" x14ac:dyDescent="0.3">
      <c r="A1366" s="58" t="s">
        <v>4587</v>
      </c>
      <c r="B1366" s="59" t="s">
        <v>1449</v>
      </c>
    </row>
    <row r="1367" spans="1:2" x14ac:dyDescent="0.3">
      <c r="A1367" s="58" t="s">
        <v>4588</v>
      </c>
      <c r="B1367" s="59" t="s">
        <v>1437</v>
      </c>
    </row>
    <row r="1368" spans="1:2" x14ac:dyDescent="0.3">
      <c r="A1368" s="58" t="s">
        <v>4589</v>
      </c>
      <c r="B1368" s="59" t="s">
        <v>1452</v>
      </c>
    </row>
    <row r="1369" spans="1:2" x14ac:dyDescent="0.3">
      <c r="A1369" s="58" t="s">
        <v>4590</v>
      </c>
      <c r="B1369" s="59" t="s">
        <v>1441</v>
      </c>
    </row>
    <row r="1370" spans="1:2" x14ac:dyDescent="0.3">
      <c r="A1370" s="58" t="s">
        <v>4591</v>
      </c>
      <c r="B1370" s="59" t="s">
        <v>1448</v>
      </c>
    </row>
    <row r="1371" spans="1:2" x14ac:dyDescent="0.3">
      <c r="A1371" s="58" t="s">
        <v>4592</v>
      </c>
      <c r="B1371" s="59" t="s">
        <v>1446</v>
      </c>
    </row>
    <row r="1372" spans="1:2" x14ac:dyDescent="0.3">
      <c r="A1372" s="58" t="s">
        <v>4593</v>
      </c>
      <c r="B1372" s="59" t="s">
        <v>1403</v>
      </c>
    </row>
    <row r="1373" spans="1:2" x14ac:dyDescent="0.3">
      <c r="A1373" s="58" t="s">
        <v>4594</v>
      </c>
      <c r="B1373" s="59" t="s">
        <v>1402</v>
      </c>
    </row>
    <row r="1374" spans="1:2" x14ac:dyDescent="0.3">
      <c r="A1374" s="58" t="s">
        <v>4595</v>
      </c>
      <c r="B1374" s="59" t="s">
        <v>1428</v>
      </c>
    </row>
    <row r="1375" spans="1:2" x14ac:dyDescent="0.3">
      <c r="A1375" s="58" t="s">
        <v>4596</v>
      </c>
      <c r="B1375" s="59" t="s">
        <v>1434</v>
      </c>
    </row>
    <row r="1376" spans="1:2" x14ac:dyDescent="0.3">
      <c r="A1376" s="58" t="s">
        <v>4611</v>
      </c>
      <c r="B1376" s="59" t="s">
        <v>4612</v>
      </c>
    </row>
    <row r="1377" spans="1:2" x14ac:dyDescent="0.3">
      <c r="A1377" s="58" t="s">
        <v>4597</v>
      </c>
      <c r="B1377" s="59" t="s">
        <v>1395</v>
      </c>
    </row>
    <row r="1378" spans="1:2" x14ac:dyDescent="0.3">
      <c r="A1378" s="58" t="s">
        <v>4598</v>
      </c>
      <c r="B1378" s="59" t="s">
        <v>1374</v>
      </c>
    </row>
    <row r="1379" spans="1:2" x14ac:dyDescent="0.3">
      <c r="A1379" s="58" t="s">
        <v>4599</v>
      </c>
      <c r="B1379" s="59" t="s">
        <v>1418</v>
      </c>
    </row>
    <row r="1380" spans="1:2" x14ac:dyDescent="0.3">
      <c r="A1380" s="58" t="s">
        <v>4600</v>
      </c>
      <c r="B1380" s="59" t="s">
        <v>1417</v>
      </c>
    </row>
    <row r="1381" spans="1:2" x14ac:dyDescent="0.3">
      <c r="A1381" s="58" t="s">
        <v>4601</v>
      </c>
      <c r="B1381" s="59" t="s">
        <v>1416</v>
      </c>
    </row>
    <row r="1382" spans="1:2" x14ac:dyDescent="0.3">
      <c r="A1382" s="58" t="s">
        <v>4602</v>
      </c>
      <c r="B1382" s="59" t="s">
        <v>1405</v>
      </c>
    </row>
    <row r="1383" spans="1:2" x14ac:dyDescent="0.3">
      <c r="A1383" s="58" t="s">
        <v>4603</v>
      </c>
      <c r="B1383" s="59" t="s">
        <v>1406</v>
      </c>
    </row>
    <row r="1384" spans="1:2" x14ac:dyDescent="0.3">
      <c r="A1384" s="58" t="s">
        <v>4604</v>
      </c>
      <c r="B1384" s="59" t="s">
        <v>1373</v>
      </c>
    </row>
    <row r="1385" spans="1:2" x14ac:dyDescent="0.3">
      <c r="A1385" s="58" t="s">
        <v>4618</v>
      </c>
      <c r="B1385" s="59" t="s">
        <v>4619</v>
      </c>
    </row>
    <row r="1386" spans="1:2" x14ac:dyDescent="0.3">
      <c r="A1386" s="58" t="s">
        <v>4605</v>
      </c>
      <c r="B1386" s="59" t="s">
        <v>1371</v>
      </c>
    </row>
    <row r="1387" spans="1:2" x14ac:dyDescent="0.3">
      <c r="A1387" s="58" t="s">
        <v>4606</v>
      </c>
      <c r="B1387" s="59" t="s">
        <v>1397</v>
      </c>
    </row>
    <row r="1388" spans="1:2" x14ac:dyDescent="0.3">
      <c r="A1388" s="58" t="s">
        <v>4607</v>
      </c>
      <c r="B1388" s="59" t="s">
        <v>1396</v>
      </c>
    </row>
    <row r="1389" spans="1:2" x14ac:dyDescent="0.3">
      <c r="A1389" s="58" t="s">
        <v>4608</v>
      </c>
      <c r="B1389" s="59" t="s">
        <v>1400</v>
      </c>
    </row>
    <row r="1390" spans="1:2" x14ac:dyDescent="0.3">
      <c r="A1390" s="58" t="s">
        <v>4609</v>
      </c>
      <c r="B1390" s="59" t="s">
        <v>1370</v>
      </c>
    </row>
    <row r="1391" spans="1:2" ht="15" thickBot="1" x14ac:dyDescent="0.35">
      <c r="A1391" s="60" t="s">
        <v>4610</v>
      </c>
      <c r="B1391" s="62" t="s">
        <v>1368</v>
      </c>
    </row>
    <row r="1392" spans="1:2" x14ac:dyDescent="0.3">
      <c r="A1392" s="64" t="s">
        <v>5040</v>
      </c>
      <c r="B1392" s="65" t="s">
        <v>4629</v>
      </c>
    </row>
    <row r="1393" spans="1:2" x14ac:dyDescent="0.3">
      <c r="A1393" s="66" t="s">
        <v>5041</v>
      </c>
      <c r="B1393" s="67" t="s">
        <v>4630</v>
      </c>
    </row>
    <row r="1394" spans="1:2" x14ac:dyDescent="0.3">
      <c r="A1394" s="66" t="s">
        <v>5042</v>
      </c>
      <c r="B1394" s="67" t="s">
        <v>4631</v>
      </c>
    </row>
    <row r="1395" spans="1:2" x14ac:dyDescent="0.3">
      <c r="A1395" s="66" t="s">
        <v>5043</v>
      </c>
      <c r="B1395" s="67" t="s">
        <v>4632</v>
      </c>
    </row>
    <row r="1396" spans="1:2" x14ac:dyDescent="0.3">
      <c r="A1396" s="66" t="s">
        <v>5044</v>
      </c>
      <c r="B1396" s="67" t="s">
        <v>4633</v>
      </c>
    </row>
    <row r="1397" spans="1:2" x14ac:dyDescent="0.3">
      <c r="A1397" s="66" t="s">
        <v>5045</v>
      </c>
      <c r="B1397" s="67" t="s">
        <v>4634</v>
      </c>
    </row>
    <row r="1398" spans="1:2" x14ac:dyDescent="0.3">
      <c r="A1398" s="66" t="s">
        <v>5046</v>
      </c>
      <c r="B1398" s="67" t="s">
        <v>4635</v>
      </c>
    </row>
    <row r="1399" spans="1:2" x14ac:dyDescent="0.3">
      <c r="A1399" s="66" t="s">
        <v>5047</v>
      </c>
      <c r="B1399" s="67" t="s">
        <v>4636</v>
      </c>
    </row>
    <row r="1400" spans="1:2" x14ac:dyDescent="0.3">
      <c r="A1400" s="66" t="s">
        <v>5048</v>
      </c>
      <c r="B1400" s="67" t="s">
        <v>4637</v>
      </c>
    </row>
    <row r="1401" spans="1:2" x14ac:dyDescent="0.3">
      <c r="A1401" s="66" t="s">
        <v>4671</v>
      </c>
      <c r="B1401" s="67" t="s">
        <v>75</v>
      </c>
    </row>
    <row r="1402" spans="1:2" x14ac:dyDescent="0.3">
      <c r="A1402" s="66" t="s">
        <v>4895</v>
      </c>
      <c r="B1402" s="67" t="s">
        <v>1138</v>
      </c>
    </row>
    <row r="1403" spans="1:2" x14ac:dyDescent="0.3">
      <c r="A1403" s="66" t="s">
        <v>4750</v>
      </c>
      <c r="B1403" s="67" t="s">
        <v>76</v>
      </c>
    </row>
    <row r="1404" spans="1:2" x14ac:dyDescent="0.3">
      <c r="A1404" s="66" t="s">
        <v>5049</v>
      </c>
      <c r="B1404" s="67" t="s">
        <v>77</v>
      </c>
    </row>
    <row r="1405" spans="1:2" x14ac:dyDescent="0.3">
      <c r="A1405" s="66" t="s">
        <v>4672</v>
      </c>
      <c r="B1405" s="67" t="s">
        <v>78</v>
      </c>
    </row>
    <row r="1406" spans="1:2" x14ac:dyDescent="0.3">
      <c r="A1406" s="66" t="s">
        <v>4896</v>
      </c>
      <c r="B1406" s="67" t="s">
        <v>1170</v>
      </c>
    </row>
    <row r="1407" spans="1:2" x14ac:dyDescent="0.3">
      <c r="A1407" s="66" t="s">
        <v>4751</v>
      </c>
      <c r="B1407" s="67" t="s">
        <v>79</v>
      </c>
    </row>
    <row r="1408" spans="1:2" x14ac:dyDescent="0.3">
      <c r="A1408" s="66" t="s">
        <v>5050</v>
      </c>
      <c r="B1408" s="67" t="s">
        <v>80</v>
      </c>
    </row>
    <row r="1409" spans="1:2" x14ac:dyDescent="0.3">
      <c r="A1409" s="66" t="s">
        <v>5051</v>
      </c>
      <c r="B1409" s="67" t="s">
        <v>4638</v>
      </c>
    </row>
    <row r="1410" spans="1:2" x14ac:dyDescent="0.3">
      <c r="A1410" s="66" t="s">
        <v>5222</v>
      </c>
      <c r="B1410" s="67" t="s">
        <v>4639</v>
      </c>
    </row>
    <row r="1411" spans="1:2" x14ac:dyDescent="0.3">
      <c r="A1411" s="66" t="s">
        <v>4673</v>
      </c>
      <c r="B1411" s="67" t="s">
        <v>81</v>
      </c>
    </row>
    <row r="1412" spans="1:2" x14ac:dyDescent="0.3">
      <c r="A1412" s="66" t="s">
        <v>4897</v>
      </c>
      <c r="B1412" s="67" t="s">
        <v>1171</v>
      </c>
    </row>
    <row r="1413" spans="1:2" x14ac:dyDescent="0.3">
      <c r="A1413" s="66" t="s">
        <v>4752</v>
      </c>
      <c r="B1413" s="67" t="s">
        <v>82</v>
      </c>
    </row>
    <row r="1414" spans="1:2" x14ac:dyDescent="0.3">
      <c r="A1414" s="66" t="s">
        <v>5052</v>
      </c>
      <c r="B1414" s="67" t="s">
        <v>83</v>
      </c>
    </row>
    <row r="1415" spans="1:2" x14ac:dyDescent="0.3">
      <c r="A1415" s="66" t="s">
        <v>5053</v>
      </c>
      <c r="B1415" s="67" t="s">
        <v>4640</v>
      </c>
    </row>
    <row r="1416" spans="1:2" x14ac:dyDescent="0.3">
      <c r="A1416" s="66" t="s">
        <v>5054</v>
      </c>
      <c r="B1416" s="67" t="s">
        <v>4641</v>
      </c>
    </row>
    <row r="1417" spans="1:2" x14ac:dyDescent="0.3">
      <c r="A1417" s="66" t="s">
        <v>5055</v>
      </c>
      <c r="B1417" s="67" t="s">
        <v>4642</v>
      </c>
    </row>
    <row r="1418" spans="1:2" x14ac:dyDescent="0.3">
      <c r="A1418" s="66" t="s">
        <v>5056</v>
      </c>
      <c r="B1418" s="67" t="s">
        <v>4643</v>
      </c>
    </row>
    <row r="1419" spans="1:2" x14ac:dyDescent="0.3">
      <c r="A1419" s="66" t="s">
        <v>5057</v>
      </c>
      <c r="B1419" s="67" t="s">
        <v>4644</v>
      </c>
    </row>
    <row r="1420" spans="1:2" x14ac:dyDescent="0.3">
      <c r="A1420" s="66" t="s">
        <v>5058</v>
      </c>
      <c r="B1420" s="67" t="s">
        <v>4645</v>
      </c>
    </row>
    <row r="1421" spans="1:2" x14ac:dyDescent="0.3">
      <c r="A1421" s="66" t="s">
        <v>5059</v>
      </c>
      <c r="B1421" s="67" t="s">
        <v>4646</v>
      </c>
    </row>
    <row r="1422" spans="1:2" x14ac:dyDescent="0.3">
      <c r="A1422" s="66" t="s">
        <v>4898</v>
      </c>
      <c r="B1422" s="67" t="s">
        <v>2128</v>
      </c>
    </row>
    <row r="1423" spans="1:2" x14ac:dyDescent="0.3">
      <c r="A1423" s="66" t="s">
        <v>4753</v>
      </c>
      <c r="B1423" s="67" t="s">
        <v>2129</v>
      </c>
    </row>
    <row r="1424" spans="1:2" x14ac:dyDescent="0.3">
      <c r="A1424" s="66" t="s">
        <v>5060</v>
      </c>
      <c r="B1424" s="67" t="s">
        <v>2130</v>
      </c>
    </row>
    <row r="1425" spans="1:2" x14ac:dyDescent="0.3">
      <c r="A1425" s="66" t="s">
        <v>5061</v>
      </c>
      <c r="B1425" s="67" t="s">
        <v>4647</v>
      </c>
    </row>
    <row r="1426" spans="1:2" x14ac:dyDescent="0.3">
      <c r="A1426" s="66" t="s">
        <v>4899</v>
      </c>
      <c r="B1426" s="67" t="s">
        <v>2131</v>
      </c>
    </row>
    <row r="1427" spans="1:2" x14ac:dyDescent="0.3">
      <c r="A1427" s="66" t="s">
        <v>4754</v>
      </c>
      <c r="B1427" s="67" t="s">
        <v>2132</v>
      </c>
    </row>
    <row r="1428" spans="1:2" x14ac:dyDescent="0.3">
      <c r="A1428" s="66" t="s">
        <v>5062</v>
      </c>
      <c r="B1428" s="67" t="s">
        <v>2133</v>
      </c>
    </row>
    <row r="1429" spans="1:2" x14ac:dyDescent="0.3">
      <c r="A1429" s="66" t="s">
        <v>5063</v>
      </c>
      <c r="B1429" s="67" t="s">
        <v>4648</v>
      </c>
    </row>
    <row r="1430" spans="1:2" x14ac:dyDescent="0.3">
      <c r="A1430" s="66" t="s">
        <v>5064</v>
      </c>
      <c r="B1430" s="67" t="s">
        <v>1942</v>
      </c>
    </row>
    <row r="1431" spans="1:2" x14ac:dyDescent="0.3">
      <c r="A1431" s="66" t="s">
        <v>4900</v>
      </c>
      <c r="B1431" s="67" t="s">
        <v>2134</v>
      </c>
    </row>
    <row r="1432" spans="1:2" x14ac:dyDescent="0.3">
      <c r="A1432" s="66" t="s">
        <v>4755</v>
      </c>
      <c r="B1432" s="67" t="s">
        <v>2135</v>
      </c>
    </row>
    <row r="1433" spans="1:2" x14ac:dyDescent="0.3">
      <c r="A1433" s="66" t="s">
        <v>5065</v>
      </c>
      <c r="B1433" s="67" t="s">
        <v>2136</v>
      </c>
    </row>
    <row r="1434" spans="1:2" x14ac:dyDescent="0.3">
      <c r="A1434" s="66" t="s">
        <v>5066</v>
      </c>
      <c r="B1434" s="67" t="s">
        <v>4649</v>
      </c>
    </row>
    <row r="1435" spans="1:2" x14ac:dyDescent="0.3">
      <c r="A1435" s="66" t="s">
        <v>4674</v>
      </c>
      <c r="B1435" s="67" t="s">
        <v>84</v>
      </c>
    </row>
    <row r="1436" spans="1:2" x14ac:dyDescent="0.3">
      <c r="A1436" s="66" t="s">
        <v>4901</v>
      </c>
      <c r="B1436" s="67" t="s">
        <v>1172</v>
      </c>
    </row>
    <row r="1437" spans="1:2" x14ac:dyDescent="0.3">
      <c r="A1437" s="66" t="s">
        <v>4756</v>
      </c>
      <c r="B1437" s="67" t="s">
        <v>85</v>
      </c>
    </row>
    <row r="1438" spans="1:2" x14ac:dyDescent="0.3">
      <c r="A1438" s="66" t="s">
        <v>5067</v>
      </c>
      <c r="B1438" s="67" t="s">
        <v>86</v>
      </c>
    </row>
    <row r="1439" spans="1:2" x14ac:dyDescent="0.3">
      <c r="A1439" s="66" t="s">
        <v>4675</v>
      </c>
      <c r="B1439" s="67" t="s">
        <v>715</v>
      </c>
    </row>
    <row r="1440" spans="1:2" x14ac:dyDescent="0.3">
      <c r="A1440" s="66" t="s">
        <v>4902</v>
      </c>
      <c r="B1440" s="67" t="s">
        <v>1173</v>
      </c>
    </row>
    <row r="1441" spans="1:2" x14ac:dyDescent="0.3">
      <c r="A1441" s="66" t="s">
        <v>4757</v>
      </c>
      <c r="B1441" s="67" t="s">
        <v>716</v>
      </c>
    </row>
    <row r="1442" spans="1:2" x14ac:dyDescent="0.3">
      <c r="A1442" s="66" t="s">
        <v>5068</v>
      </c>
      <c r="B1442" s="67" t="s">
        <v>729</v>
      </c>
    </row>
    <row r="1443" spans="1:2" x14ac:dyDescent="0.3">
      <c r="A1443" s="66" t="s">
        <v>5069</v>
      </c>
      <c r="B1443" s="67" t="s">
        <v>4650</v>
      </c>
    </row>
    <row r="1444" spans="1:2" x14ac:dyDescent="0.3">
      <c r="A1444" s="66" t="s">
        <v>5070</v>
      </c>
      <c r="B1444" s="67" t="s">
        <v>4651</v>
      </c>
    </row>
    <row r="1445" spans="1:2" x14ac:dyDescent="0.3">
      <c r="A1445" s="66" t="s">
        <v>4903</v>
      </c>
      <c r="B1445" s="67" t="s">
        <v>2137</v>
      </c>
    </row>
    <row r="1446" spans="1:2" x14ac:dyDescent="0.3">
      <c r="A1446" s="66" t="s">
        <v>4758</v>
      </c>
      <c r="B1446" s="67" t="s">
        <v>2138</v>
      </c>
    </row>
    <row r="1447" spans="1:2" x14ac:dyDescent="0.3">
      <c r="A1447" s="66" t="s">
        <v>5071</v>
      </c>
      <c r="B1447" s="67" t="s">
        <v>2139</v>
      </c>
    </row>
    <row r="1448" spans="1:2" x14ac:dyDescent="0.3">
      <c r="A1448" s="66" t="s">
        <v>5072</v>
      </c>
      <c r="B1448" s="67" t="s">
        <v>4653</v>
      </c>
    </row>
    <row r="1449" spans="1:2" x14ac:dyDescent="0.3">
      <c r="A1449" s="66" t="s">
        <v>5073</v>
      </c>
      <c r="B1449" s="67" t="s">
        <v>4652</v>
      </c>
    </row>
    <row r="1450" spans="1:2" x14ac:dyDescent="0.3">
      <c r="A1450" s="66" t="s">
        <v>5074</v>
      </c>
      <c r="B1450" s="67" t="s">
        <v>4654</v>
      </c>
    </row>
    <row r="1451" spans="1:2" x14ac:dyDescent="0.3">
      <c r="A1451" s="66" t="s">
        <v>5075</v>
      </c>
      <c r="B1451" s="67" t="s">
        <v>4655</v>
      </c>
    </row>
    <row r="1452" spans="1:2" x14ac:dyDescent="0.3">
      <c r="A1452" s="66" t="s">
        <v>4904</v>
      </c>
      <c r="B1452" s="67" t="s">
        <v>2140</v>
      </c>
    </row>
    <row r="1453" spans="1:2" x14ac:dyDescent="0.3">
      <c r="A1453" s="66" t="s">
        <v>4759</v>
      </c>
      <c r="B1453" s="67" t="s">
        <v>2141</v>
      </c>
    </row>
    <row r="1454" spans="1:2" x14ac:dyDescent="0.3">
      <c r="A1454" s="66" t="s">
        <v>5076</v>
      </c>
      <c r="B1454" s="67" t="s">
        <v>2142</v>
      </c>
    </row>
    <row r="1455" spans="1:2" x14ac:dyDescent="0.3">
      <c r="A1455" s="66" t="s">
        <v>4905</v>
      </c>
      <c r="B1455" s="67" t="s">
        <v>2143</v>
      </c>
    </row>
    <row r="1456" spans="1:2" x14ac:dyDescent="0.3">
      <c r="A1456" s="66" t="s">
        <v>4760</v>
      </c>
      <c r="B1456" s="67" t="s">
        <v>2144</v>
      </c>
    </row>
    <row r="1457" spans="1:2" x14ac:dyDescent="0.3">
      <c r="A1457" s="66" t="s">
        <v>5077</v>
      </c>
      <c r="B1457" s="67" t="s">
        <v>2145</v>
      </c>
    </row>
    <row r="1458" spans="1:2" x14ac:dyDescent="0.3">
      <c r="A1458" s="66" t="s">
        <v>5344</v>
      </c>
      <c r="B1458" s="67" t="s">
        <v>5345</v>
      </c>
    </row>
    <row r="1459" spans="1:2" x14ac:dyDescent="0.3">
      <c r="A1459" s="66" t="s">
        <v>4906</v>
      </c>
      <c r="B1459" s="67" t="s">
        <v>2146</v>
      </c>
    </row>
    <row r="1460" spans="1:2" x14ac:dyDescent="0.3">
      <c r="A1460" s="66" t="s">
        <v>4761</v>
      </c>
      <c r="B1460" s="67" t="s">
        <v>2147</v>
      </c>
    </row>
    <row r="1461" spans="1:2" x14ac:dyDescent="0.3">
      <c r="A1461" s="66" t="s">
        <v>5078</v>
      </c>
      <c r="B1461" s="67" t="s">
        <v>2148</v>
      </c>
    </row>
    <row r="1462" spans="1:2" x14ac:dyDescent="0.3">
      <c r="A1462" s="66" t="s">
        <v>5079</v>
      </c>
      <c r="B1462" s="67" t="s">
        <v>4659</v>
      </c>
    </row>
    <row r="1463" spans="1:2" x14ac:dyDescent="0.3">
      <c r="A1463" s="66" t="s">
        <v>4676</v>
      </c>
      <c r="B1463" s="67" t="s">
        <v>87</v>
      </c>
    </row>
    <row r="1464" spans="1:2" x14ac:dyDescent="0.3">
      <c r="A1464" s="66" t="s">
        <v>4907</v>
      </c>
      <c r="B1464" s="67" t="s">
        <v>1174</v>
      </c>
    </row>
    <row r="1465" spans="1:2" x14ac:dyDescent="0.3">
      <c r="A1465" s="66" t="s">
        <v>4762</v>
      </c>
      <c r="B1465" s="67" t="s">
        <v>88</v>
      </c>
    </row>
    <row r="1466" spans="1:2" x14ac:dyDescent="0.3">
      <c r="A1466" s="66" t="s">
        <v>5080</v>
      </c>
      <c r="B1466" s="67" t="s">
        <v>89</v>
      </c>
    </row>
    <row r="1467" spans="1:2" x14ac:dyDescent="0.3">
      <c r="A1467" s="66" t="s">
        <v>4908</v>
      </c>
      <c r="B1467" s="67" t="s">
        <v>2149</v>
      </c>
    </row>
    <row r="1468" spans="1:2" x14ac:dyDescent="0.3">
      <c r="A1468" s="66" t="s">
        <v>4763</v>
      </c>
      <c r="B1468" s="67" t="s">
        <v>2150</v>
      </c>
    </row>
    <row r="1469" spans="1:2" x14ac:dyDescent="0.3">
      <c r="A1469" s="66" t="s">
        <v>5081</v>
      </c>
      <c r="B1469" s="67" t="s">
        <v>2151</v>
      </c>
    </row>
    <row r="1470" spans="1:2" x14ac:dyDescent="0.3">
      <c r="A1470" s="66" t="s">
        <v>4677</v>
      </c>
      <c r="B1470" s="67" t="s">
        <v>90</v>
      </c>
    </row>
    <row r="1471" spans="1:2" x14ac:dyDescent="0.3">
      <c r="A1471" s="66" t="s">
        <v>4909</v>
      </c>
      <c r="B1471" s="67" t="s">
        <v>1139</v>
      </c>
    </row>
    <row r="1472" spans="1:2" x14ac:dyDescent="0.3">
      <c r="A1472" s="66" t="s">
        <v>4764</v>
      </c>
      <c r="B1472" s="67" t="s">
        <v>91</v>
      </c>
    </row>
    <row r="1473" spans="1:2" x14ac:dyDescent="0.3">
      <c r="A1473" s="66" t="s">
        <v>5082</v>
      </c>
      <c r="B1473" s="67" t="s">
        <v>92</v>
      </c>
    </row>
    <row r="1474" spans="1:2" x14ac:dyDescent="0.3">
      <c r="A1474" s="66" t="s">
        <v>4678</v>
      </c>
      <c r="B1474" s="67" t="s">
        <v>93</v>
      </c>
    </row>
    <row r="1475" spans="1:2" x14ac:dyDescent="0.3">
      <c r="A1475" s="66" t="s">
        <v>4910</v>
      </c>
      <c r="B1475" s="67" t="s">
        <v>1175</v>
      </c>
    </row>
    <row r="1476" spans="1:2" x14ac:dyDescent="0.3">
      <c r="A1476" s="66" t="s">
        <v>4765</v>
      </c>
      <c r="B1476" s="67" t="s">
        <v>94</v>
      </c>
    </row>
    <row r="1477" spans="1:2" x14ac:dyDescent="0.3">
      <c r="A1477" s="66" t="s">
        <v>5083</v>
      </c>
      <c r="B1477" s="67" t="s">
        <v>95</v>
      </c>
    </row>
    <row r="1478" spans="1:2" x14ac:dyDescent="0.3">
      <c r="A1478" s="66" t="s">
        <v>4679</v>
      </c>
      <c r="B1478" s="67" t="s">
        <v>96</v>
      </c>
    </row>
    <row r="1479" spans="1:2" x14ac:dyDescent="0.3">
      <c r="A1479" s="66" t="s">
        <v>4911</v>
      </c>
      <c r="B1479" s="67" t="s">
        <v>730</v>
      </c>
    </row>
    <row r="1480" spans="1:2" x14ac:dyDescent="0.3">
      <c r="A1480" s="66" t="s">
        <v>4766</v>
      </c>
      <c r="B1480" s="67" t="s">
        <v>97</v>
      </c>
    </row>
    <row r="1481" spans="1:2" x14ac:dyDescent="0.3">
      <c r="A1481" s="66" t="s">
        <v>5084</v>
      </c>
      <c r="B1481" s="67" t="s">
        <v>98</v>
      </c>
    </row>
    <row r="1482" spans="1:2" x14ac:dyDescent="0.3">
      <c r="A1482" s="66" t="s">
        <v>4680</v>
      </c>
      <c r="B1482" s="67" t="s">
        <v>99</v>
      </c>
    </row>
    <row r="1483" spans="1:2" x14ac:dyDescent="0.3">
      <c r="A1483" s="66" t="s">
        <v>4912</v>
      </c>
      <c r="B1483" s="67" t="s">
        <v>1176</v>
      </c>
    </row>
    <row r="1484" spans="1:2" x14ac:dyDescent="0.3">
      <c r="A1484" s="66" t="s">
        <v>4767</v>
      </c>
      <c r="B1484" s="67" t="s">
        <v>100</v>
      </c>
    </row>
    <row r="1485" spans="1:2" x14ac:dyDescent="0.3">
      <c r="A1485" s="66" t="s">
        <v>5085</v>
      </c>
      <c r="B1485" s="67" t="s">
        <v>101</v>
      </c>
    </row>
    <row r="1486" spans="1:2" x14ac:dyDescent="0.3">
      <c r="A1486" s="66" t="s">
        <v>4681</v>
      </c>
      <c r="B1486" s="67" t="s">
        <v>102</v>
      </c>
    </row>
    <row r="1487" spans="1:2" x14ac:dyDescent="0.3">
      <c r="A1487" s="66" t="s">
        <v>4913</v>
      </c>
      <c r="B1487" s="67" t="s">
        <v>1177</v>
      </c>
    </row>
    <row r="1488" spans="1:2" x14ac:dyDescent="0.3">
      <c r="A1488" s="66" t="s">
        <v>4768</v>
      </c>
      <c r="B1488" s="67" t="s">
        <v>103</v>
      </c>
    </row>
    <row r="1489" spans="1:2" x14ac:dyDescent="0.3">
      <c r="A1489" s="66" t="s">
        <v>5086</v>
      </c>
      <c r="B1489" s="67" t="s">
        <v>104</v>
      </c>
    </row>
    <row r="1490" spans="1:2" x14ac:dyDescent="0.3">
      <c r="A1490" s="66" t="s">
        <v>4914</v>
      </c>
      <c r="B1490" s="67" t="s">
        <v>2152</v>
      </c>
    </row>
    <row r="1491" spans="1:2" x14ac:dyDescent="0.3">
      <c r="A1491" s="66" t="s">
        <v>4769</v>
      </c>
      <c r="B1491" s="67" t="s">
        <v>2153</v>
      </c>
    </row>
    <row r="1492" spans="1:2" x14ac:dyDescent="0.3">
      <c r="A1492" s="66" t="s">
        <v>5087</v>
      </c>
      <c r="B1492" s="67" t="s">
        <v>2154</v>
      </c>
    </row>
    <row r="1493" spans="1:2" x14ac:dyDescent="0.3">
      <c r="A1493" s="66" t="s">
        <v>4915</v>
      </c>
      <c r="B1493" s="67" t="s">
        <v>2155</v>
      </c>
    </row>
    <row r="1494" spans="1:2" x14ac:dyDescent="0.3">
      <c r="A1494" s="66" t="s">
        <v>4770</v>
      </c>
      <c r="B1494" s="67" t="s">
        <v>2156</v>
      </c>
    </row>
    <row r="1495" spans="1:2" x14ac:dyDescent="0.3">
      <c r="A1495" s="66" t="s">
        <v>5088</v>
      </c>
      <c r="B1495" s="67" t="s">
        <v>2157</v>
      </c>
    </row>
    <row r="1496" spans="1:2" x14ac:dyDescent="0.3">
      <c r="A1496" s="66" t="s">
        <v>5269</v>
      </c>
      <c r="B1496" s="67" t="s">
        <v>5297</v>
      </c>
    </row>
    <row r="1497" spans="1:2" x14ac:dyDescent="0.3">
      <c r="A1497" s="66" t="s">
        <v>4916</v>
      </c>
      <c r="B1497" s="67" t="s">
        <v>2158</v>
      </c>
    </row>
    <row r="1498" spans="1:2" x14ac:dyDescent="0.3">
      <c r="A1498" s="66" t="s">
        <v>4771</v>
      </c>
      <c r="B1498" s="67" t="s">
        <v>2159</v>
      </c>
    </row>
    <row r="1499" spans="1:2" x14ac:dyDescent="0.3">
      <c r="A1499" s="66" t="s">
        <v>5089</v>
      </c>
      <c r="B1499" s="67" t="s">
        <v>2160</v>
      </c>
    </row>
    <row r="1500" spans="1:2" x14ac:dyDescent="0.3">
      <c r="A1500" s="66" t="s">
        <v>4917</v>
      </c>
      <c r="B1500" s="67" t="s">
        <v>1178</v>
      </c>
    </row>
    <row r="1501" spans="1:2" x14ac:dyDescent="0.3">
      <c r="A1501" s="66" t="s">
        <v>4772</v>
      </c>
      <c r="B1501" s="67" t="s">
        <v>105</v>
      </c>
    </row>
    <row r="1502" spans="1:2" x14ac:dyDescent="0.3">
      <c r="A1502" s="66" t="s">
        <v>5090</v>
      </c>
      <c r="B1502" s="67" t="s">
        <v>106</v>
      </c>
    </row>
    <row r="1503" spans="1:2" x14ac:dyDescent="0.3">
      <c r="A1503" s="66" t="s">
        <v>4682</v>
      </c>
      <c r="B1503" s="67" t="s">
        <v>107</v>
      </c>
    </row>
    <row r="1504" spans="1:2" x14ac:dyDescent="0.3">
      <c r="A1504" s="66" t="s">
        <v>4918</v>
      </c>
      <c r="B1504" s="67" t="s">
        <v>731</v>
      </c>
    </row>
    <row r="1505" spans="1:2" x14ac:dyDescent="0.3">
      <c r="A1505" s="66" t="s">
        <v>4773</v>
      </c>
      <c r="B1505" s="67" t="s">
        <v>108</v>
      </c>
    </row>
    <row r="1506" spans="1:2" x14ac:dyDescent="0.3">
      <c r="A1506" s="66" t="s">
        <v>5091</v>
      </c>
      <c r="B1506" s="67" t="s">
        <v>109</v>
      </c>
    </row>
    <row r="1507" spans="1:2" x14ac:dyDescent="0.3">
      <c r="A1507" s="66" t="s">
        <v>5270</v>
      </c>
      <c r="B1507" s="67" t="s">
        <v>5298</v>
      </c>
    </row>
    <row r="1508" spans="1:2" x14ac:dyDescent="0.3">
      <c r="A1508" s="66" t="s">
        <v>4919</v>
      </c>
      <c r="B1508" s="67" t="s">
        <v>2161</v>
      </c>
    </row>
    <row r="1509" spans="1:2" x14ac:dyDescent="0.3">
      <c r="A1509" s="66" t="s">
        <v>4774</v>
      </c>
      <c r="B1509" s="67" t="s">
        <v>2162</v>
      </c>
    </row>
    <row r="1510" spans="1:2" x14ac:dyDescent="0.3">
      <c r="A1510" s="66" t="s">
        <v>5092</v>
      </c>
      <c r="B1510" s="67" t="s">
        <v>2163</v>
      </c>
    </row>
    <row r="1511" spans="1:2" x14ac:dyDescent="0.3">
      <c r="A1511" s="66" t="s">
        <v>5271</v>
      </c>
      <c r="B1511" s="67" t="s">
        <v>5299</v>
      </c>
    </row>
    <row r="1512" spans="1:2" x14ac:dyDescent="0.3">
      <c r="A1512" s="66" t="s">
        <v>4920</v>
      </c>
      <c r="B1512" s="67" t="s">
        <v>2164</v>
      </c>
    </row>
    <row r="1513" spans="1:2" x14ac:dyDescent="0.3">
      <c r="A1513" s="66" t="s">
        <v>4775</v>
      </c>
      <c r="B1513" s="67" t="s">
        <v>2165</v>
      </c>
    </row>
    <row r="1514" spans="1:2" x14ac:dyDescent="0.3">
      <c r="A1514" s="66" t="s">
        <v>5093</v>
      </c>
      <c r="B1514" s="67" t="s">
        <v>2166</v>
      </c>
    </row>
    <row r="1515" spans="1:2" x14ac:dyDescent="0.3">
      <c r="A1515" s="66" t="s">
        <v>4921</v>
      </c>
      <c r="B1515" s="67" t="s">
        <v>1140</v>
      </c>
    </row>
    <row r="1516" spans="1:2" x14ac:dyDescent="0.3">
      <c r="A1516" s="66" t="s">
        <v>4776</v>
      </c>
      <c r="B1516" s="67" t="s">
        <v>110</v>
      </c>
    </row>
    <row r="1517" spans="1:2" x14ac:dyDescent="0.3">
      <c r="A1517" s="66" t="s">
        <v>5094</v>
      </c>
      <c r="B1517" s="67" t="s">
        <v>111</v>
      </c>
    </row>
    <row r="1518" spans="1:2" x14ac:dyDescent="0.3">
      <c r="A1518" s="66" t="s">
        <v>4683</v>
      </c>
      <c r="B1518" s="67" t="s">
        <v>112</v>
      </c>
    </row>
    <row r="1519" spans="1:2" x14ac:dyDescent="0.3">
      <c r="A1519" s="66" t="s">
        <v>4922</v>
      </c>
      <c r="B1519" s="67" t="s">
        <v>1141</v>
      </c>
    </row>
    <row r="1520" spans="1:2" x14ac:dyDescent="0.3">
      <c r="A1520" s="66" t="s">
        <v>4777</v>
      </c>
      <c r="B1520" s="67" t="s">
        <v>113</v>
      </c>
    </row>
    <row r="1521" spans="1:2" x14ac:dyDescent="0.3">
      <c r="A1521" s="66" t="s">
        <v>5095</v>
      </c>
      <c r="B1521" s="67" t="s">
        <v>114</v>
      </c>
    </row>
    <row r="1522" spans="1:2" x14ac:dyDescent="0.3">
      <c r="A1522" s="66" t="s">
        <v>4684</v>
      </c>
      <c r="B1522" s="67" t="s">
        <v>115</v>
      </c>
    </row>
    <row r="1523" spans="1:2" x14ac:dyDescent="0.3">
      <c r="A1523" s="66" t="s">
        <v>4923</v>
      </c>
      <c r="B1523" s="67" t="s">
        <v>1142</v>
      </c>
    </row>
    <row r="1524" spans="1:2" x14ac:dyDescent="0.3">
      <c r="A1524" s="66" t="s">
        <v>4778</v>
      </c>
      <c r="B1524" s="67" t="s">
        <v>116</v>
      </c>
    </row>
    <row r="1525" spans="1:2" x14ac:dyDescent="0.3">
      <c r="A1525" s="66" t="s">
        <v>5096</v>
      </c>
      <c r="B1525" s="67" t="s">
        <v>117</v>
      </c>
    </row>
    <row r="1526" spans="1:2" x14ac:dyDescent="0.3">
      <c r="A1526" s="66" t="s">
        <v>4685</v>
      </c>
      <c r="B1526" s="67" t="s">
        <v>118</v>
      </c>
    </row>
    <row r="1527" spans="1:2" x14ac:dyDescent="0.3">
      <c r="A1527" s="66" t="s">
        <v>4924</v>
      </c>
      <c r="B1527" s="67" t="s">
        <v>1179</v>
      </c>
    </row>
    <row r="1528" spans="1:2" x14ac:dyDescent="0.3">
      <c r="A1528" s="66" t="s">
        <v>4779</v>
      </c>
      <c r="B1528" s="67" t="s">
        <v>119</v>
      </c>
    </row>
    <row r="1529" spans="1:2" x14ac:dyDescent="0.3">
      <c r="A1529" s="66" t="s">
        <v>5097</v>
      </c>
      <c r="B1529" s="67" t="s">
        <v>120</v>
      </c>
    </row>
    <row r="1530" spans="1:2" x14ac:dyDescent="0.3">
      <c r="A1530" s="66" t="s">
        <v>4686</v>
      </c>
      <c r="B1530" s="67" t="s">
        <v>121</v>
      </c>
    </row>
    <row r="1531" spans="1:2" x14ac:dyDescent="0.3">
      <c r="A1531" s="66" t="s">
        <v>4925</v>
      </c>
      <c r="B1531" s="67" t="s">
        <v>1180</v>
      </c>
    </row>
    <row r="1532" spans="1:2" x14ac:dyDescent="0.3">
      <c r="A1532" s="66" t="s">
        <v>4780</v>
      </c>
      <c r="B1532" s="67" t="s">
        <v>122</v>
      </c>
    </row>
    <row r="1533" spans="1:2" x14ac:dyDescent="0.3">
      <c r="A1533" s="66" t="s">
        <v>5098</v>
      </c>
      <c r="B1533" s="67" t="s">
        <v>123</v>
      </c>
    </row>
    <row r="1534" spans="1:2" x14ac:dyDescent="0.3">
      <c r="A1534" s="66" t="s">
        <v>4687</v>
      </c>
      <c r="B1534" s="67" t="s">
        <v>124</v>
      </c>
    </row>
    <row r="1535" spans="1:2" x14ac:dyDescent="0.3">
      <c r="A1535" s="66" t="s">
        <v>4926</v>
      </c>
      <c r="B1535" s="67" t="s">
        <v>1181</v>
      </c>
    </row>
    <row r="1536" spans="1:2" x14ac:dyDescent="0.3">
      <c r="A1536" s="66" t="s">
        <v>4781</v>
      </c>
      <c r="B1536" s="67" t="s">
        <v>125</v>
      </c>
    </row>
    <row r="1537" spans="1:2" x14ac:dyDescent="0.3">
      <c r="A1537" s="66" t="s">
        <v>5099</v>
      </c>
      <c r="B1537" s="67" t="s">
        <v>126</v>
      </c>
    </row>
    <row r="1538" spans="1:2" x14ac:dyDescent="0.3">
      <c r="A1538" s="66" t="s">
        <v>5100</v>
      </c>
      <c r="B1538" s="67" t="s">
        <v>4660</v>
      </c>
    </row>
    <row r="1539" spans="1:2" x14ac:dyDescent="0.3">
      <c r="A1539" s="66" t="s">
        <v>5272</v>
      </c>
      <c r="B1539" s="67" t="s">
        <v>5300</v>
      </c>
    </row>
    <row r="1540" spans="1:2" x14ac:dyDescent="0.3">
      <c r="A1540" s="66" t="s">
        <v>4927</v>
      </c>
      <c r="B1540" s="67" t="s">
        <v>2167</v>
      </c>
    </row>
    <row r="1541" spans="1:2" x14ac:dyDescent="0.3">
      <c r="A1541" s="66" t="s">
        <v>4782</v>
      </c>
      <c r="B1541" s="67" t="s">
        <v>2168</v>
      </c>
    </row>
    <row r="1542" spans="1:2" x14ac:dyDescent="0.3">
      <c r="A1542" s="66" t="s">
        <v>5101</v>
      </c>
      <c r="B1542" s="67" t="s">
        <v>2169</v>
      </c>
    </row>
    <row r="1543" spans="1:2" x14ac:dyDescent="0.3">
      <c r="A1543" s="66" t="s">
        <v>4928</v>
      </c>
      <c r="B1543" s="67" t="s">
        <v>2170</v>
      </c>
    </row>
    <row r="1544" spans="1:2" x14ac:dyDescent="0.3">
      <c r="A1544" s="66" t="s">
        <v>4783</v>
      </c>
      <c r="B1544" s="67" t="s">
        <v>2171</v>
      </c>
    </row>
    <row r="1545" spans="1:2" x14ac:dyDescent="0.3">
      <c r="A1545" s="66" t="s">
        <v>5102</v>
      </c>
      <c r="B1545" s="67" t="s">
        <v>2172</v>
      </c>
    </row>
    <row r="1546" spans="1:2" x14ac:dyDescent="0.3">
      <c r="A1546" s="66" t="s">
        <v>4929</v>
      </c>
      <c r="B1546" s="67" t="s">
        <v>2173</v>
      </c>
    </row>
    <row r="1547" spans="1:2" x14ac:dyDescent="0.3">
      <c r="A1547" s="66" t="s">
        <v>4784</v>
      </c>
      <c r="B1547" s="67" t="s">
        <v>2174</v>
      </c>
    </row>
    <row r="1548" spans="1:2" x14ac:dyDescent="0.3">
      <c r="A1548" s="66" t="s">
        <v>5103</v>
      </c>
      <c r="B1548" s="67" t="s">
        <v>2175</v>
      </c>
    </row>
    <row r="1549" spans="1:2" x14ac:dyDescent="0.3">
      <c r="A1549" s="66" t="s">
        <v>4930</v>
      </c>
      <c r="B1549" s="67" t="s">
        <v>2176</v>
      </c>
    </row>
    <row r="1550" spans="1:2" x14ac:dyDescent="0.3">
      <c r="A1550" s="66" t="s">
        <v>4785</v>
      </c>
      <c r="B1550" s="67" t="s">
        <v>2177</v>
      </c>
    </row>
    <row r="1551" spans="1:2" x14ac:dyDescent="0.3">
      <c r="A1551" s="66" t="s">
        <v>5104</v>
      </c>
      <c r="B1551" s="67" t="s">
        <v>2178</v>
      </c>
    </row>
    <row r="1552" spans="1:2" x14ac:dyDescent="0.3">
      <c r="A1552" s="66" t="s">
        <v>4688</v>
      </c>
      <c r="B1552" s="67" t="s">
        <v>127</v>
      </c>
    </row>
    <row r="1553" spans="1:2" x14ac:dyDescent="0.3">
      <c r="A1553" s="66" t="s">
        <v>4931</v>
      </c>
      <c r="B1553" s="67" t="s">
        <v>1182</v>
      </c>
    </row>
    <row r="1554" spans="1:2" x14ac:dyDescent="0.3">
      <c r="A1554" s="66" t="s">
        <v>4786</v>
      </c>
      <c r="B1554" s="67" t="s">
        <v>128</v>
      </c>
    </row>
    <row r="1555" spans="1:2" x14ac:dyDescent="0.3">
      <c r="A1555" s="66" t="s">
        <v>5105</v>
      </c>
      <c r="B1555" s="67" t="s">
        <v>129</v>
      </c>
    </row>
    <row r="1556" spans="1:2" x14ac:dyDescent="0.3">
      <c r="A1556" s="66" t="s">
        <v>4932</v>
      </c>
      <c r="B1556" s="67" t="s">
        <v>1183</v>
      </c>
    </row>
    <row r="1557" spans="1:2" x14ac:dyDescent="0.3">
      <c r="A1557" s="66" t="s">
        <v>4787</v>
      </c>
      <c r="B1557" s="67" t="s">
        <v>130</v>
      </c>
    </row>
    <row r="1558" spans="1:2" x14ac:dyDescent="0.3">
      <c r="A1558" s="66" t="s">
        <v>5106</v>
      </c>
      <c r="B1558" s="67" t="s">
        <v>131</v>
      </c>
    </row>
    <row r="1559" spans="1:2" x14ac:dyDescent="0.3">
      <c r="A1559" s="66" t="s">
        <v>4689</v>
      </c>
      <c r="B1559" s="67" t="s">
        <v>132</v>
      </c>
    </row>
    <row r="1560" spans="1:2" x14ac:dyDescent="0.3">
      <c r="A1560" s="66" t="s">
        <v>4933</v>
      </c>
      <c r="B1560" s="67" t="s">
        <v>1184</v>
      </c>
    </row>
    <row r="1561" spans="1:2" x14ac:dyDescent="0.3">
      <c r="A1561" s="66" t="s">
        <v>4788</v>
      </c>
      <c r="B1561" s="67" t="s">
        <v>133</v>
      </c>
    </row>
    <row r="1562" spans="1:2" x14ac:dyDescent="0.3">
      <c r="A1562" s="66" t="s">
        <v>5107</v>
      </c>
      <c r="B1562" s="67" t="s">
        <v>134</v>
      </c>
    </row>
    <row r="1563" spans="1:2" x14ac:dyDescent="0.3">
      <c r="A1563" s="66" t="s">
        <v>4934</v>
      </c>
      <c r="B1563" s="67" t="s">
        <v>1185</v>
      </c>
    </row>
    <row r="1564" spans="1:2" x14ac:dyDescent="0.3">
      <c r="A1564" s="66" t="s">
        <v>4789</v>
      </c>
      <c r="B1564" s="67" t="s">
        <v>135</v>
      </c>
    </row>
    <row r="1565" spans="1:2" x14ac:dyDescent="0.3">
      <c r="A1565" s="66" t="s">
        <v>5108</v>
      </c>
      <c r="B1565" s="67" t="s">
        <v>136</v>
      </c>
    </row>
    <row r="1566" spans="1:2" x14ac:dyDescent="0.3">
      <c r="A1566" s="66" t="s">
        <v>4690</v>
      </c>
      <c r="B1566" s="67" t="s">
        <v>137</v>
      </c>
    </row>
    <row r="1567" spans="1:2" x14ac:dyDescent="0.3">
      <c r="A1567" s="66" t="s">
        <v>4935</v>
      </c>
      <c r="B1567" s="67" t="s">
        <v>1186</v>
      </c>
    </row>
    <row r="1568" spans="1:2" x14ac:dyDescent="0.3">
      <c r="A1568" s="66" t="s">
        <v>4790</v>
      </c>
      <c r="B1568" s="67" t="s">
        <v>138</v>
      </c>
    </row>
    <row r="1569" spans="1:2" x14ac:dyDescent="0.3">
      <c r="A1569" s="66" t="s">
        <v>5109</v>
      </c>
      <c r="B1569" s="67" t="s">
        <v>139</v>
      </c>
    </row>
    <row r="1570" spans="1:2" x14ac:dyDescent="0.3">
      <c r="A1570" s="66" t="s">
        <v>4936</v>
      </c>
      <c r="B1570" s="67" t="s">
        <v>1187</v>
      </c>
    </row>
    <row r="1571" spans="1:2" x14ac:dyDescent="0.3">
      <c r="A1571" s="66" t="s">
        <v>4791</v>
      </c>
      <c r="B1571" s="67" t="s">
        <v>140</v>
      </c>
    </row>
    <row r="1572" spans="1:2" x14ac:dyDescent="0.3">
      <c r="A1572" s="66" t="s">
        <v>5110</v>
      </c>
      <c r="B1572" s="67" t="s">
        <v>141</v>
      </c>
    </row>
    <row r="1573" spans="1:2" x14ac:dyDescent="0.3">
      <c r="A1573" s="66" t="s">
        <v>5273</v>
      </c>
      <c r="B1573" s="67" t="s">
        <v>5301</v>
      </c>
    </row>
    <row r="1574" spans="1:2" x14ac:dyDescent="0.3">
      <c r="A1574" s="66" t="s">
        <v>4937</v>
      </c>
      <c r="B1574" s="67" t="s">
        <v>2179</v>
      </c>
    </row>
    <row r="1575" spans="1:2" x14ac:dyDescent="0.3">
      <c r="A1575" s="66" t="s">
        <v>4792</v>
      </c>
      <c r="B1575" s="67" t="s">
        <v>2180</v>
      </c>
    </row>
    <row r="1576" spans="1:2" x14ac:dyDescent="0.3">
      <c r="A1576" s="66" t="s">
        <v>5111</v>
      </c>
      <c r="B1576" s="67" t="s">
        <v>2181</v>
      </c>
    </row>
    <row r="1577" spans="1:2" x14ac:dyDescent="0.3">
      <c r="A1577" s="66" t="s">
        <v>5274</v>
      </c>
      <c r="B1577" s="67" t="s">
        <v>5302</v>
      </c>
    </row>
    <row r="1578" spans="1:2" x14ac:dyDescent="0.3">
      <c r="A1578" s="66" t="s">
        <v>4938</v>
      </c>
      <c r="B1578" s="67" t="s">
        <v>2182</v>
      </c>
    </row>
    <row r="1579" spans="1:2" x14ac:dyDescent="0.3">
      <c r="A1579" s="66" t="s">
        <v>4793</v>
      </c>
      <c r="B1579" s="67" t="s">
        <v>2183</v>
      </c>
    </row>
    <row r="1580" spans="1:2" x14ac:dyDescent="0.3">
      <c r="A1580" s="66" t="s">
        <v>5112</v>
      </c>
      <c r="B1580" s="67" t="s">
        <v>2184</v>
      </c>
    </row>
    <row r="1581" spans="1:2" x14ac:dyDescent="0.3">
      <c r="A1581" s="66" t="s">
        <v>5275</v>
      </c>
      <c r="B1581" s="67" t="s">
        <v>5303</v>
      </c>
    </row>
    <row r="1582" spans="1:2" x14ac:dyDescent="0.3">
      <c r="A1582" s="66" t="s">
        <v>4939</v>
      </c>
      <c r="B1582" s="67" t="s">
        <v>2185</v>
      </c>
    </row>
    <row r="1583" spans="1:2" x14ac:dyDescent="0.3">
      <c r="A1583" s="66" t="s">
        <v>4794</v>
      </c>
      <c r="B1583" s="67" t="s">
        <v>2186</v>
      </c>
    </row>
    <row r="1584" spans="1:2" x14ac:dyDescent="0.3">
      <c r="A1584" s="66" t="s">
        <v>5113</v>
      </c>
      <c r="B1584" s="67" t="s">
        <v>2187</v>
      </c>
    </row>
    <row r="1585" spans="1:2" x14ac:dyDescent="0.3">
      <c r="A1585" s="66" t="s">
        <v>5114</v>
      </c>
      <c r="B1585" s="67" t="s">
        <v>4661</v>
      </c>
    </row>
    <row r="1586" spans="1:2" x14ac:dyDescent="0.3">
      <c r="A1586" s="66" t="s">
        <v>5115</v>
      </c>
      <c r="B1586" s="67" t="s">
        <v>4662</v>
      </c>
    </row>
    <row r="1587" spans="1:2" x14ac:dyDescent="0.3">
      <c r="A1587" s="66" t="s">
        <v>5116</v>
      </c>
      <c r="B1587" s="67" t="s">
        <v>796</v>
      </c>
    </row>
    <row r="1588" spans="1:2" x14ac:dyDescent="0.3">
      <c r="A1588" s="66" t="s">
        <v>4940</v>
      </c>
      <c r="B1588" s="67" t="s">
        <v>1143</v>
      </c>
    </row>
    <row r="1589" spans="1:2" x14ac:dyDescent="0.3">
      <c r="A1589" s="66" t="s">
        <v>4795</v>
      </c>
      <c r="B1589" s="67" t="s">
        <v>142</v>
      </c>
    </row>
    <row r="1590" spans="1:2" x14ac:dyDescent="0.3">
      <c r="A1590" s="66" t="s">
        <v>5117</v>
      </c>
      <c r="B1590" s="67" t="s">
        <v>143</v>
      </c>
    </row>
    <row r="1591" spans="1:2" x14ac:dyDescent="0.3">
      <c r="A1591" s="66" t="s">
        <v>5118</v>
      </c>
      <c r="B1591" s="67" t="s">
        <v>4666</v>
      </c>
    </row>
    <row r="1592" spans="1:2" x14ac:dyDescent="0.3">
      <c r="A1592" s="66" t="s">
        <v>4941</v>
      </c>
      <c r="B1592" s="67" t="s">
        <v>2188</v>
      </c>
    </row>
    <row r="1593" spans="1:2" x14ac:dyDescent="0.3">
      <c r="A1593" s="66" t="s">
        <v>4796</v>
      </c>
      <c r="B1593" s="67" t="s">
        <v>2189</v>
      </c>
    </row>
    <row r="1594" spans="1:2" x14ac:dyDescent="0.3">
      <c r="A1594" s="66" t="s">
        <v>5119</v>
      </c>
      <c r="B1594" s="67" t="s">
        <v>2190</v>
      </c>
    </row>
    <row r="1595" spans="1:2" x14ac:dyDescent="0.3">
      <c r="A1595" s="66" t="s">
        <v>4691</v>
      </c>
      <c r="B1595" s="67" t="s">
        <v>144</v>
      </c>
    </row>
    <row r="1596" spans="1:2" x14ac:dyDescent="0.3">
      <c r="A1596" s="66" t="s">
        <v>4942</v>
      </c>
      <c r="B1596" s="67" t="s">
        <v>1188</v>
      </c>
    </row>
    <row r="1597" spans="1:2" x14ac:dyDescent="0.3">
      <c r="A1597" s="66" t="s">
        <v>4797</v>
      </c>
      <c r="B1597" s="67" t="s">
        <v>145</v>
      </c>
    </row>
    <row r="1598" spans="1:2" x14ac:dyDescent="0.3">
      <c r="A1598" s="66" t="s">
        <v>5120</v>
      </c>
      <c r="B1598" s="67" t="s">
        <v>146</v>
      </c>
    </row>
    <row r="1599" spans="1:2" x14ac:dyDescent="0.3">
      <c r="A1599" s="66" t="s">
        <v>5276</v>
      </c>
      <c r="B1599" s="67" t="s">
        <v>5304</v>
      </c>
    </row>
    <row r="1600" spans="1:2" x14ac:dyDescent="0.3">
      <c r="A1600" s="66" t="s">
        <v>4943</v>
      </c>
      <c r="B1600" s="67" t="s">
        <v>2191</v>
      </c>
    </row>
    <row r="1601" spans="1:2" x14ac:dyDescent="0.3">
      <c r="A1601" s="66" t="s">
        <v>4798</v>
      </c>
      <c r="B1601" s="67" t="s">
        <v>2192</v>
      </c>
    </row>
    <row r="1602" spans="1:2" x14ac:dyDescent="0.3">
      <c r="A1602" s="66" t="s">
        <v>5121</v>
      </c>
      <c r="B1602" s="67" t="s">
        <v>2193</v>
      </c>
    </row>
    <row r="1603" spans="1:2" x14ac:dyDescent="0.3">
      <c r="A1603" s="66" t="s">
        <v>4944</v>
      </c>
      <c r="B1603" s="67" t="s">
        <v>2194</v>
      </c>
    </row>
    <row r="1604" spans="1:2" x14ac:dyDescent="0.3">
      <c r="A1604" s="66" t="s">
        <v>4799</v>
      </c>
      <c r="B1604" s="67" t="s">
        <v>2195</v>
      </c>
    </row>
    <row r="1605" spans="1:2" x14ac:dyDescent="0.3">
      <c r="A1605" s="66" t="s">
        <v>5122</v>
      </c>
      <c r="B1605" s="67" t="s">
        <v>2196</v>
      </c>
    </row>
    <row r="1606" spans="1:2" x14ac:dyDescent="0.3">
      <c r="A1606" s="66" t="s">
        <v>4945</v>
      </c>
      <c r="B1606" s="67" t="s">
        <v>2197</v>
      </c>
    </row>
    <row r="1607" spans="1:2" x14ac:dyDescent="0.3">
      <c r="A1607" s="66" t="s">
        <v>4800</v>
      </c>
      <c r="B1607" s="67" t="s">
        <v>2198</v>
      </c>
    </row>
    <row r="1608" spans="1:2" x14ac:dyDescent="0.3">
      <c r="A1608" s="66" t="s">
        <v>5123</v>
      </c>
      <c r="B1608" s="67" t="s">
        <v>2199</v>
      </c>
    </row>
    <row r="1609" spans="1:2" x14ac:dyDescent="0.3">
      <c r="A1609" s="66" t="s">
        <v>4692</v>
      </c>
      <c r="B1609" s="67" t="s">
        <v>147</v>
      </c>
    </row>
    <row r="1610" spans="1:2" x14ac:dyDescent="0.3">
      <c r="A1610" s="66" t="s">
        <v>4946</v>
      </c>
      <c r="B1610" s="67" t="s">
        <v>1144</v>
      </c>
    </row>
    <row r="1611" spans="1:2" x14ac:dyDescent="0.3">
      <c r="A1611" s="66" t="s">
        <v>4801</v>
      </c>
      <c r="B1611" s="67" t="s">
        <v>148</v>
      </c>
    </row>
    <row r="1612" spans="1:2" x14ac:dyDescent="0.3">
      <c r="A1612" s="66" t="s">
        <v>5124</v>
      </c>
      <c r="B1612" s="67" t="s">
        <v>149</v>
      </c>
    </row>
    <row r="1613" spans="1:2" x14ac:dyDescent="0.3">
      <c r="A1613" s="66" t="s">
        <v>4693</v>
      </c>
      <c r="B1613" s="67" t="s">
        <v>150</v>
      </c>
    </row>
    <row r="1614" spans="1:2" x14ac:dyDescent="0.3">
      <c r="A1614" s="66" t="s">
        <v>4947</v>
      </c>
      <c r="B1614" s="67" t="s">
        <v>1189</v>
      </c>
    </row>
    <row r="1615" spans="1:2" x14ac:dyDescent="0.3">
      <c r="A1615" s="66" t="s">
        <v>4802</v>
      </c>
      <c r="B1615" s="67" t="s">
        <v>151</v>
      </c>
    </row>
    <row r="1616" spans="1:2" x14ac:dyDescent="0.3">
      <c r="A1616" s="66" t="s">
        <v>5125</v>
      </c>
      <c r="B1616" s="67" t="s">
        <v>152</v>
      </c>
    </row>
    <row r="1617" spans="1:2" x14ac:dyDescent="0.3">
      <c r="A1617" s="66" t="s">
        <v>4694</v>
      </c>
      <c r="B1617" s="67" t="s">
        <v>153</v>
      </c>
    </row>
    <row r="1618" spans="1:2" x14ac:dyDescent="0.3">
      <c r="A1618" s="66" t="s">
        <v>4948</v>
      </c>
      <c r="B1618" s="67" t="s">
        <v>1190</v>
      </c>
    </row>
    <row r="1619" spans="1:2" x14ac:dyDescent="0.3">
      <c r="A1619" s="66" t="s">
        <v>4803</v>
      </c>
      <c r="B1619" s="67" t="s">
        <v>154</v>
      </c>
    </row>
    <row r="1620" spans="1:2" x14ac:dyDescent="0.3">
      <c r="A1620" s="66" t="s">
        <v>5126</v>
      </c>
      <c r="B1620" s="67" t="s">
        <v>155</v>
      </c>
    </row>
    <row r="1621" spans="1:2" x14ac:dyDescent="0.3">
      <c r="A1621" s="66" t="s">
        <v>4949</v>
      </c>
      <c r="B1621" s="67" t="s">
        <v>2200</v>
      </c>
    </row>
    <row r="1622" spans="1:2" x14ac:dyDescent="0.3">
      <c r="A1622" s="66" t="s">
        <v>4804</v>
      </c>
      <c r="B1622" s="67" t="s">
        <v>2201</v>
      </c>
    </row>
    <row r="1623" spans="1:2" x14ac:dyDescent="0.3">
      <c r="A1623" s="66" t="s">
        <v>5127</v>
      </c>
      <c r="B1623" s="67" t="s">
        <v>2202</v>
      </c>
    </row>
    <row r="1624" spans="1:2" x14ac:dyDescent="0.3">
      <c r="A1624" s="66" t="s">
        <v>4695</v>
      </c>
      <c r="B1624" s="67" t="s">
        <v>156</v>
      </c>
    </row>
    <row r="1625" spans="1:2" x14ac:dyDescent="0.3">
      <c r="A1625" s="66" t="s">
        <v>4950</v>
      </c>
      <c r="B1625" s="67" t="s">
        <v>1191</v>
      </c>
    </row>
    <row r="1626" spans="1:2" x14ac:dyDescent="0.3">
      <c r="A1626" s="66" t="s">
        <v>4805</v>
      </c>
      <c r="B1626" s="67" t="s">
        <v>157</v>
      </c>
    </row>
    <row r="1627" spans="1:2" x14ac:dyDescent="0.3">
      <c r="A1627" s="66" t="s">
        <v>5128</v>
      </c>
      <c r="B1627" s="67" t="s">
        <v>158</v>
      </c>
    </row>
    <row r="1628" spans="1:2" x14ac:dyDescent="0.3">
      <c r="A1628" s="66" t="s">
        <v>4951</v>
      </c>
      <c r="B1628" s="67" t="s">
        <v>1192</v>
      </c>
    </row>
    <row r="1629" spans="1:2" x14ac:dyDescent="0.3">
      <c r="A1629" s="66" t="s">
        <v>4806</v>
      </c>
      <c r="B1629" s="67" t="s">
        <v>159</v>
      </c>
    </row>
    <row r="1630" spans="1:2" x14ac:dyDescent="0.3">
      <c r="A1630" s="66" t="s">
        <v>5129</v>
      </c>
      <c r="B1630" s="67" t="s">
        <v>160</v>
      </c>
    </row>
    <row r="1631" spans="1:2" x14ac:dyDescent="0.3">
      <c r="A1631" s="66" t="s">
        <v>4696</v>
      </c>
      <c r="B1631" s="67" t="s">
        <v>161</v>
      </c>
    </row>
    <row r="1632" spans="1:2" x14ac:dyDescent="0.3">
      <c r="A1632" s="66" t="s">
        <v>4952</v>
      </c>
      <c r="B1632" s="67" t="s">
        <v>732</v>
      </c>
    </row>
    <row r="1633" spans="1:2" x14ac:dyDescent="0.3">
      <c r="A1633" s="66" t="s">
        <v>4807</v>
      </c>
      <c r="B1633" s="67" t="s">
        <v>162</v>
      </c>
    </row>
    <row r="1634" spans="1:2" x14ac:dyDescent="0.3">
      <c r="A1634" s="66" t="s">
        <v>5130</v>
      </c>
      <c r="B1634" s="67" t="s">
        <v>163</v>
      </c>
    </row>
    <row r="1635" spans="1:2" x14ac:dyDescent="0.3">
      <c r="A1635" s="66" t="s">
        <v>4697</v>
      </c>
      <c r="B1635" s="67" t="s">
        <v>164</v>
      </c>
    </row>
    <row r="1636" spans="1:2" x14ac:dyDescent="0.3">
      <c r="A1636" s="66" t="s">
        <v>4953</v>
      </c>
      <c r="B1636" s="67" t="s">
        <v>1193</v>
      </c>
    </row>
    <row r="1637" spans="1:2" x14ac:dyDescent="0.3">
      <c r="A1637" s="66" t="s">
        <v>4808</v>
      </c>
      <c r="B1637" s="67" t="s">
        <v>165</v>
      </c>
    </row>
    <row r="1638" spans="1:2" x14ac:dyDescent="0.3">
      <c r="A1638" s="66" t="s">
        <v>5131</v>
      </c>
      <c r="B1638" s="67" t="s">
        <v>166</v>
      </c>
    </row>
    <row r="1639" spans="1:2" x14ac:dyDescent="0.3">
      <c r="A1639" s="66" t="s">
        <v>4698</v>
      </c>
      <c r="B1639" s="67" t="s">
        <v>167</v>
      </c>
    </row>
    <row r="1640" spans="1:2" x14ac:dyDescent="0.3">
      <c r="A1640" s="66" t="s">
        <v>4954</v>
      </c>
      <c r="B1640" s="67" t="s">
        <v>1194</v>
      </c>
    </row>
    <row r="1641" spans="1:2" x14ac:dyDescent="0.3">
      <c r="A1641" s="66" t="s">
        <v>4809</v>
      </c>
      <c r="B1641" s="67" t="s">
        <v>168</v>
      </c>
    </row>
    <row r="1642" spans="1:2" x14ac:dyDescent="0.3">
      <c r="A1642" s="66" t="s">
        <v>5132</v>
      </c>
      <c r="B1642" s="67" t="s">
        <v>169</v>
      </c>
    </row>
    <row r="1643" spans="1:2" x14ac:dyDescent="0.3">
      <c r="A1643" s="66" t="s">
        <v>4955</v>
      </c>
      <c r="B1643" s="67" t="s">
        <v>1195</v>
      </c>
    </row>
    <row r="1644" spans="1:2" x14ac:dyDescent="0.3">
      <c r="A1644" s="66" t="s">
        <v>4810</v>
      </c>
      <c r="B1644" s="67" t="s">
        <v>170</v>
      </c>
    </row>
    <row r="1645" spans="1:2" x14ac:dyDescent="0.3">
      <c r="A1645" s="66" t="s">
        <v>5133</v>
      </c>
      <c r="B1645" s="67" t="s">
        <v>171</v>
      </c>
    </row>
    <row r="1646" spans="1:2" x14ac:dyDescent="0.3">
      <c r="A1646" s="66" t="s">
        <v>4956</v>
      </c>
      <c r="B1646" s="67" t="s">
        <v>2203</v>
      </c>
    </row>
    <row r="1647" spans="1:2" x14ac:dyDescent="0.3">
      <c r="A1647" s="66" t="s">
        <v>4811</v>
      </c>
      <c r="B1647" s="67" t="s">
        <v>2204</v>
      </c>
    </row>
    <row r="1648" spans="1:2" x14ac:dyDescent="0.3">
      <c r="A1648" s="66" t="s">
        <v>5134</v>
      </c>
      <c r="B1648" s="67" t="s">
        <v>2205</v>
      </c>
    </row>
    <row r="1649" spans="1:2" x14ac:dyDescent="0.3">
      <c r="A1649" s="66" t="s">
        <v>4957</v>
      </c>
      <c r="B1649" s="67" t="s">
        <v>2206</v>
      </c>
    </row>
    <row r="1650" spans="1:2" x14ac:dyDescent="0.3">
      <c r="A1650" s="66" t="s">
        <v>4812</v>
      </c>
      <c r="B1650" s="67" t="s">
        <v>2207</v>
      </c>
    </row>
    <row r="1651" spans="1:2" x14ac:dyDescent="0.3">
      <c r="A1651" s="66" t="s">
        <v>5135</v>
      </c>
      <c r="B1651" s="67" t="s">
        <v>2208</v>
      </c>
    </row>
    <row r="1652" spans="1:2" x14ac:dyDescent="0.3">
      <c r="A1652" s="66" t="s">
        <v>4958</v>
      </c>
      <c r="B1652" s="67" t="s">
        <v>2209</v>
      </c>
    </row>
    <row r="1653" spans="1:2" x14ac:dyDescent="0.3">
      <c r="A1653" s="66" t="s">
        <v>4813</v>
      </c>
      <c r="B1653" s="67" t="s">
        <v>2210</v>
      </c>
    </row>
    <row r="1654" spans="1:2" x14ac:dyDescent="0.3">
      <c r="A1654" s="66" t="s">
        <v>5136</v>
      </c>
      <c r="B1654" s="67" t="s">
        <v>2211</v>
      </c>
    </row>
    <row r="1655" spans="1:2" x14ac:dyDescent="0.3">
      <c r="A1655" s="66" t="s">
        <v>4699</v>
      </c>
      <c r="B1655" s="67" t="s">
        <v>172</v>
      </c>
    </row>
    <row r="1656" spans="1:2" x14ac:dyDescent="0.3">
      <c r="A1656" s="66" t="s">
        <v>4959</v>
      </c>
      <c r="B1656" s="67" t="s">
        <v>1145</v>
      </c>
    </row>
    <row r="1657" spans="1:2" x14ac:dyDescent="0.3">
      <c r="A1657" s="66" t="s">
        <v>4814</v>
      </c>
      <c r="B1657" s="67" t="s">
        <v>173</v>
      </c>
    </row>
    <row r="1658" spans="1:2" x14ac:dyDescent="0.3">
      <c r="A1658" s="66" t="s">
        <v>5137</v>
      </c>
      <c r="B1658" s="67" t="s">
        <v>174</v>
      </c>
    </row>
    <row r="1659" spans="1:2" x14ac:dyDescent="0.3">
      <c r="A1659" s="66" t="s">
        <v>4700</v>
      </c>
      <c r="B1659" s="67" t="s">
        <v>175</v>
      </c>
    </row>
    <row r="1660" spans="1:2" x14ac:dyDescent="0.3">
      <c r="A1660" s="66" t="s">
        <v>4960</v>
      </c>
      <c r="B1660" s="67" t="s">
        <v>1196</v>
      </c>
    </row>
    <row r="1661" spans="1:2" x14ac:dyDescent="0.3">
      <c r="A1661" s="66" t="s">
        <v>4815</v>
      </c>
      <c r="B1661" s="67" t="s">
        <v>176</v>
      </c>
    </row>
    <row r="1662" spans="1:2" x14ac:dyDescent="0.3">
      <c r="A1662" s="66" t="s">
        <v>5138</v>
      </c>
      <c r="B1662" s="67" t="s">
        <v>177</v>
      </c>
    </row>
    <row r="1663" spans="1:2" x14ac:dyDescent="0.3">
      <c r="A1663" s="66" t="s">
        <v>4961</v>
      </c>
      <c r="B1663" s="67" t="s">
        <v>2212</v>
      </c>
    </row>
    <row r="1664" spans="1:2" x14ac:dyDescent="0.3">
      <c r="A1664" s="66" t="s">
        <v>4816</v>
      </c>
      <c r="B1664" s="67" t="s">
        <v>2213</v>
      </c>
    </row>
    <row r="1665" spans="1:2" x14ac:dyDescent="0.3">
      <c r="A1665" s="66" t="s">
        <v>5139</v>
      </c>
      <c r="B1665" s="67" t="s">
        <v>2214</v>
      </c>
    </row>
    <row r="1666" spans="1:2" x14ac:dyDescent="0.3">
      <c r="A1666" s="66" t="s">
        <v>4701</v>
      </c>
      <c r="B1666" s="67" t="s">
        <v>178</v>
      </c>
    </row>
    <row r="1667" spans="1:2" x14ac:dyDescent="0.3">
      <c r="A1667" s="66" t="s">
        <v>4962</v>
      </c>
      <c r="B1667" s="67" t="s">
        <v>1197</v>
      </c>
    </row>
    <row r="1668" spans="1:2" x14ac:dyDescent="0.3">
      <c r="A1668" s="66" t="s">
        <v>4817</v>
      </c>
      <c r="B1668" s="67" t="s">
        <v>179</v>
      </c>
    </row>
    <row r="1669" spans="1:2" x14ac:dyDescent="0.3">
      <c r="A1669" s="66" t="s">
        <v>5140</v>
      </c>
      <c r="B1669" s="67" t="s">
        <v>180</v>
      </c>
    </row>
    <row r="1670" spans="1:2" x14ac:dyDescent="0.3">
      <c r="A1670" s="66" t="s">
        <v>4702</v>
      </c>
      <c r="B1670" s="67" t="s">
        <v>181</v>
      </c>
    </row>
    <row r="1671" spans="1:2" x14ac:dyDescent="0.3">
      <c r="A1671" s="66" t="s">
        <v>4963</v>
      </c>
      <c r="B1671" s="67" t="s">
        <v>733</v>
      </c>
    </row>
    <row r="1672" spans="1:2" x14ac:dyDescent="0.3">
      <c r="A1672" s="66" t="s">
        <v>4818</v>
      </c>
      <c r="B1672" s="67" t="s">
        <v>182</v>
      </c>
    </row>
    <row r="1673" spans="1:2" x14ac:dyDescent="0.3">
      <c r="A1673" s="66" t="s">
        <v>5141</v>
      </c>
      <c r="B1673" s="67" t="s">
        <v>183</v>
      </c>
    </row>
    <row r="1674" spans="1:2" x14ac:dyDescent="0.3">
      <c r="A1674" s="66" t="s">
        <v>5277</v>
      </c>
      <c r="B1674" s="67" t="s">
        <v>5305</v>
      </c>
    </row>
    <row r="1675" spans="1:2" x14ac:dyDescent="0.3">
      <c r="A1675" s="66" t="s">
        <v>4964</v>
      </c>
      <c r="B1675" s="67" t="s">
        <v>2215</v>
      </c>
    </row>
    <row r="1676" spans="1:2" x14ac:dyDescent="0.3">
      <c r="A1676" s="66" t="s">
        <v>4819</v>
      </c>
      <c r="B1676" s="67" t="s">
        <v>2216</v>
      </c>
    </row>
    <row r="1677" spans="1:2" x14ac:dyDescent="0.3">
      <c r="A1677" s="66" t="s">
        <v>5142</v>
      </c>
      <c r="B1677" s="67" t="s">
        <v>2217</v>
      </c>
    </row>
    <row r="1678" spans="1:2" x14ac:dyDescent="0.3">
      <c r="A1678" s="66" t="s">
        <v>4703</v>
      </c>
      <c r="B1678" s="67" t="s">
        <v>184</v>
      </c>
    </row>
    <row r="1679" spans="1:2" x14ac:dyDescent="0.3">
      <c r="A1679" s="66" t="s">
        <v>4965</v>
      </c>
      <c r="B1679" s="67" t="s">
        <v>1146</v>
      </c>
    </row>
    <row r="1680" spans="1:2" x14ac:dyDescent="0.3">
      <c r="A1680" s="66" t="s">
        <v>4820</v>
      </c>
      <c r="B1680" s="67" t="s">
        <v>185</v>
      </c>
    </row>
    <row r="1681" spans="1:2" x14ac:dyDescent="0.3">
      <c r="A1681" s="66" t="s">
        <v>5143</v>
      </c>
      <c r="B1681" s="67" t="s">
        <v>186</v>
      </c>
    </row>
    <row r="1682" spans="1:2" x14ac:dyDescent="0.3">
      <c r="A1682" s="66" t="s">
        <v>4966</v>
      </c>
      <c r="B1682" s="67" t="s">
        <v>1198</v>
      </c>
    </row>
    <row r="1683" spans="1:2" x14ac:dyDescent="0.3">
      <c r="A1683" s="66" t="s">
        <v>4821</v>
      </c>
      <c r="B1683" s="67" t="s">
        <v>187</v>
      </c>
    </row>
    <row r="1684" spans="1:2" x14ac:dyDescent="0.3">
      <c r="A1684" s="66" t="s">
        <v>5144</v>
      </c>
      <c r="B1684" s="67" t="s">
        <v>188</v>
      </c>
    </row>
    <row r="1685" spans="1:2" x14ac:dyDescent="0.3">
      <c r="A1685" s="66" t="s">
        <v>4704</v>
      </c>
      <c r="B1685" s="67" t="s">
        <v>189</v>
      </c>
    </row>
    <row r="1686" spans="1:2" x14ac:dyDescent="0.3">
      <c r="A1686" s="66" t="s">
        <v>4967</v>
      </c>
      <c r="B1686" s="67" t="s">
        <v>1199</v>
      </c>
    </row>
    <row r="1687" spans="1:2" x14ac:dyDescent="0.3">
      <c r="A1687" s="66" t="s">
        <v>4822</v>
      </c>
      <c r="B1687" s="67" t="s">
        <v>190</v>
      </c>
    </row>
    <row r="1688" spans="1:2" x14ac:dyDescent="0.3">
      <c r="A1688" s="66" t="s">
        <v>5145</v>
      </c>
      <c r="B1688" s="67" t="s">
        <v>191</v>
      </c>
    </row>
    <row r="1689" spans="1:2" x14ac:dyDescent="0.3">
      <c r="A1689" s="66" t="s">
        <v>4705</v>
      </c>
      <c r="B1689" s="67" t="s">
        <v>192</v>
      </c>
    </row>
    <row r="1690" spans="1:2" x14ac:dyDescent="0.3">
      <c r="A1690" s="66" t="s">
        <v>4968</v>
      </c>
      <c r="B1690" s="67" t="s">
        <v>1147</v>
      </c>
    </row>
    <row r="1691" spans="1:2" x14ac:dyDescent="0.3">
      <c r="A1691" s="66" t="s">
        <v>4823</v>
      </c>
      <c r="B1691" s="67" t="s">
        <v>193</v>
      </c>
    </row>
    <row r="1692" spans="1:2" x14ac:dyDescent="0.3">
      <c r="A1692" s="66" t="s">
        <v>5146</v>
      </c>
      <c r="B1692" s="67" t="s">
        <v>194</v>
      </c>
    </row>
    <row r="1693" spans="1:2" x14ac:dyDescent="0.3">
      <c r="A1693" s="66" t="s">
        <v>4969</v>
      </c>
      <c r="B1693" s="67" t="s">
        <v>1200</v>
      </c>
    </row>
    <row r="1694" spans="1:2" x14ac:dyDescent="0.3">
      <c r="A1694" s="66" t="s">
        <v>4824</v>
      </c>
      <c r="B1694" s="67" t="s">
        <v>195</v>
      </c>
    </row>
    <row r="1695" spans="1:2" x14ac:dyDescent="0.3">
      <c r="A1695" s="66" t="s">
        <v>5147</v>
      </c>
      <c r="B1695" s="67" t="s">
        <v>196</v>
      </c>
    </row>
    <row r="1696" spans="1:2" x14ac:dyDescent="0.3">
      <c r="A1696" s="66" t="s">
        <v>4706</v>
      </c>
      <c r="B1696" s="67" t="s">
        <v>197</v>
      </c>
    </row>
    <row r="1697" spans="1:2" x14ac:dyDescent="0.3">
      <c r="A1697" s="66" t="s">
        <v>4970</v>
      </c>
      <c r="B1697" s="67" t="s">
        <v>1201</v>
      </c>
    </row>
    <row r="1698" spans="1:2" x14ac:dyDescent="0.3">
      <c r="A1698" s="66" t="s">
        <v>4825</v>
      </c>
      <c r="B1698" s="67" t="s">
        <v>198</v>
      </c>
    </row>
    <row r="1699" spans="1:2" x14ac:dyDescent="0.3">
      <c r="A1699" s="66" t="s">
        <v>5148</v>
      </c>
      <c r="B1699" s="67" t="s">
        <v>199</v>
      </c>
    </row>
    <row r="1700" spans="1:2" x14ac:dyDescent="0.3">
      <c r="A1700" s="66" t="s">
        <v>4707</v>
      </c>
      <c r="B1700" s="67" t="s">
        <v>200</v>
      </c>
    </row>
    <row r="1701" spans="1:2" x14ac:dyDescent="0.3">
      <c r="A1701" s="66" t="s">
        <v>4971</v>
      </c>
      <c r="B1701" s="67" t="s">
        <v>1202</v>
      </c>
    </row>
    <row r="1702" spans="1:2" x14ac:dyDescent="0.3">
      <c r="A1702" s="66" t="s">
        <v>4826</v>
      </c>
      <c r="B1702" s="67" t="s">
        <v>201</v>
      </c>
    </row>
    <row r="1703" spans="1:2" x14ac:dyDescent="0.3">
      <c r="A1703" s="66" t="s">
        <v>5149</v>
      </c>
      <c r="B1703" s="67" t="s">
        <v>202</v>
      </c>
    </row>
    <row r="1704" spans="1:2" x14ac:dyDescent="0.3">
      <c r="A1704" s="66" t="s">
        <v>4708</v>
      </c>
      <c r="B1704" s="67" t="s">
        <v>203</v>
      </c>
    </row>
    <row r="1705" spans="1:2" x14ac:dyDescent="0.3">
      <c r="A1705" s="66" t="s">
        <v>4972</v>
      </c>
      <c r="B1705" s="67" t="s">
        <v>797</v>
      </c>
    </row>
    <row r="1706" spans="1:2" x14ac:dyDescent="0.3">
      <c r="A1706" s="66" t="s">
        <v>4827</v>
      </c>
      <c r="B1706" s="67" t="s">
        <v>204</v>
      </c>
    </row>
    <row r="1707" spans="1:2" x14ac:dyDescent="0.3">
      <c r="A1707" s="66" t="s">
        <v>5150</v>
      </c>
      <c r="B1707" s="67" t="s">
        <v>205</v>
      </c>
    </row>
    <row r="1708" spans="1:2" x14ac:dyDescent="0.3">
      <c r="A1708" s="66" t="s">
        <v>4709</v>
      </c>
      <c r="B1708" s="67" t="s">
        <v>206</v>
      </c>
    </row>
    <row r="1709" spans="1:2" x14ac:dyDescent="0.3">
      <c r="A1709" s="66" t="s">
        <v>4973</v>
      </c>
      <c r="B1709" s="67" t="s">
        <v>734</v>
      </c>
    </row>
    <row r="1710" spans="1:2" x14ac:dyDescent="0.3">
      <c r="A1710" s="66" t="s">
        <v>4828</v>
      </c>
      <c r="B1710" s="67" t="s">
        <v>207</v>
      </c>
    </row>
    <row r="1711" spans="1:2" x14ac:dyDescent="0.3">
      <c r="A1711" s="66" t="s">
        <v>5151</v>
      </c>
      <c r="B1711" s="67" t="s">
        <v>208</v>
      </c>
    </row>
    <row r="1712" spans="1:2" x14ac:dyDescent="0.3">
      <c r="A1712" s="66" t="s">
        <v>4710</v>
      </c>
      <c r="B1712" s="67" t="s">
        <v>209</v>
      </c>
    </row>
    <row r="1713" spans="1:2" x14ac:dyDescent="0.3">
      <c r="A1713" s="66" t="s">
        <v>4974</v>
      </c>
      <c r="B1713" s="67" t="s">
        <v>1203</v>
      </c>
    </row>
    <row r="1714" spans="1:2" x14ac:dyDescent="0.3">
      <c r="A1714" s="66" t="s">
        <v>4829</v>
      </c>
      <c r="B1714" s="67" t="s">
        <v>210</v>
      </c>
    </row>
    <row r="1715" spans="1:2" x14ac:dyDescent="0.3">
      <c r="A1715" s="66" t="s">
        <v>5152</v>
      </c>
      <c r="B1715" s="67" t="s">
        <v>211</v>
      </c>
    </row>
    <row r="1716" spans="1:2" x14ac:dyDescent="0.3">
      <c r="A1716" s="66" t="s">
        <v>4711</v>
      </c>
      <c r="B1716" s="67" t="s">
        <v>212</v>
      </c>
    </row>
    <row r="1717" spans="1:2" x14ac:dyDescent="0.3">
      <c r="A1717" s="66" t="s">
        <v>4975</v>
      </c>
      <c r="B1717" s="67" t="s">
        <v>1148</v>
      </c>
    </row>
    <row r="1718" spans="1:2" x14ac:dyDescent="0.3">
      <c r="A1718" s="66" t="s">
        <v>4830</v>
      </c>
      <c r="B1718" s="67" t="s">
        <v>213</v>
      </c>
    </row>
    <row r="1719" spans="1:2" x14ac:dyDescent="0.3">
      <c r="A1719" s="66" t="s">
        <v>5153</v>
      </c>
      <c r="B1719" s="67" t="s">
        <v>214</v>
      </c>
    </row>
    <row r="1720" spans="1:2" x14ac:dyDescent="0.3">
      <c r="A1720" s="66" t="s">
        <v>4712</v>
      </c>
      <c r="B1720" s="67" t="s">
        <v>215</v>
      </c>
    </row>
    <row r="1721" spans="1:2" x14ac:dyDescent="0.3">
      <c r="A1721" s="66" t="s">
        <v>4976</v>
      </c>
      <c r="B1721" s="67" t="s">
        <v>1204</v>
      </c>
    </row>
    <row r="1722" spans="1:2" x14ac:dyDescent="0.3">
      <c r="A1722" s="66" t="s">
        <v>4831</v>
      </c>
      <c r="B1722" s="67" t="s">
        <v>216</v>
      </c>
    </row>
    <row r="1723" spans="1:2" x14ac:dyDescent="0.3">
      <c r="A1723" s="66" t="s">
        <v>5154</v>
      </c>
      <c r="B1723" s="67" t="s">
        <v>217</v>
      </c>
    </row>
    <row r="1724" spans="1:2" x14ac:dyDescent="0.3">
      <c r="A1724" s="66" t="s">
        <v>4713</v>
      </c>
      <c r="B1724" s="67" t="s">
        <v>218</v>
      </c>
    </row>
    <row r="1725" spans="1:2" x14ac:dyDescent="0.3">
      <c r="A1725" s="66" t="s">
        <v>4977</v>
      </c>
      <c r="B1725" s="67" t="s">
        <v>1205</v>
      </c>
    </row>
    <row r="1726" spans="1:2" x14ac:dyDescent="0.3">
      <c r="A1726" s="66" t="s">
        <v>4832</v>
      </c>
      <c r="B1726" s="67" t="s">
        <v>219</v>
      </c>
    </row>
    <row r="1727" spans="1:2" x14ac:dyDescent="0.3">
      <c r="A1727" s="66" t="s">
        <v>5155</v>
      </c>
      <c r="B1727" s="67" t="s">
        <v>220</v>
      </c>
    </row>
    <row r="1728" spans="1:2" x14ac:dyDescent="0.3">
      <c r="A1728" s="66" t="s">
        <v>4714</v>
      </c>
      <c r="B1728" s="67" t="s">
        <v>221</v>
      </c>
    </row>
    <row r="1729" spans="1:2" x14ac:dyDescent="0.3">
      <c r="A1729" s="66" t="s">
        <v>4978</v>
      </c>
      <c r="B1729" s="67" t="s">
        <v>1149</v>
      </c>
    </row>
    <row r="1730" spans="1:2" x14ac:dyDescent="0.3">
      <c r="A1730" s="66" t="s">
        <v>4833</v>
      </c>
      <c r="B1730" s="67" t="s">
        <v>222</v>
      </c>
    </row>
    <row r="1731" spans="1:2" x14ac:dyDescent="0.3">
      <c r="A1731" s="66" t="s">
        <v>5156</v>
      </c>
      <c r="B1731" s="67" t="s">
        <v>223</v>
      </c>
    </row>
    <row r="1732" spans="1:2" x14ac:dyDescent="0.3">
      <c r="A1732" s="66" t="s">
        <v>5278</v>
      </c>
      <c r="B1732" s="67" t="s">
        <v>5306</v>
      </c>
    </row>
    <row r="1733" spans="1:2" x14ac:dyDescent="0.3">
      <c r="A1733" s="66" t="s">
        <v>4979</v>
      </c>
      <c r="B1733" s="67" t="s">
        <v>2218</v>
      </c>
    </row>
    <row r="1734" spans="1:2" x14ac:dyDescent="0.3">
      <c r="A1734" s="66" t="s">
        <v>4834</v>
      </c>
      <c r="B1734" s="67" t="s">
        <v>2219</v>
      </c>
    </row>
    <row r="1735" spans="1:2" x14ac:dyDescent="0.3">
      <c r="A1735" s="66" t="s">
        <v>5157</v>
      </c>
      <c r="B1735" s="67" t="s">
        <v>2220</v>
      </c>
    </row>
    <row r="1736" spans="1:2" x14ac:dyDescent="0.3">
      <c r="A1736" s="66" t="s">
        <v>4980</v>
      </c>
      <c r="B1736" s="67" t="s">
        <v>2221</v>
      </c>
    </row>
    <row r="1737" spans="1:2" x14ac:dyDescent="0.3">
      <c r="A1737" s="66" t="s">
        <v>4835</v>
      </c>
      <c r="B1737" s="67" t="s">
        <v>2222</v>
      </c>
    </row>
    <row r="1738" spans="1:2" x14ac:dyDescent="0.3">
      <c r="A1738" s="66" t="s">
        <v>5158</v>
      </c>
      <c r="B1738" s="67" t="s">
        <v>2223</v>
      </c>
    </row>
    <row r="1739" spans="1:2" x14ac:dyDescent="0.3">
      <c r="A1739" s="66" t="s">
        <v>4715</v>
      </c>
      <c r="B1739" s="67" t="s">
        <v>224</v>
      </c>
    </row>
    <row r="1740" spans="1:2" x14ac:dyDescent="0.3">
      <c r="A1740" s="66" t="s">
        <v>4981</v>
      </c>
      <c r="B1740" s="67" t="s">
        <v>1150</v>
      </c>
    </row>
    <row r="1741" spans="1:2" x14ac:dyDescent="0.3">
      <c r="A1741" s="66" t="s">
        <v>4836</v>
      </c>
      <c r="B1741" s="67" t="s">
        <v>225</v>
      </c>
    </row>
    <row r="1742" spans="1:2" x14ac:dyDescent="0.3">
      <c r="A1742" s="66" t="s">
        <v>5159</v>
      </c>
      <c r="B1742" s="67" t="s">
        <v>226</v>
      </c>
    </row>
    <row r="1743" spans="1:2" x14ac:dyDescent="0.3">
      <c r="A1743" s="66" t="s">
        <v>5279</v>
      </c>
      <c r="B1743" s="67" t="s">
        <v>5307</v>
      </c>
    </row>
    <row r="1744" spans="1:2" x14ac:dyDescent="0.3">
      <c r="A1744" s="66" t="s">
        <v>4982</v>
      </c>
      <c r="B1744" s="67" t="s">
        <v>2224</v>
      </c>
    </row>
    <row r="1745" spans="1:2" x14ac:dyDescent="0.3">
      <c r="A1745" s="66" t="s">
        <v>4837</v>
      </c>
      <c r="B1745" s="67" t="s">
        <v>2225</v>
      </c>
    </row>
    <row r="1746" spans="1:2" x14ac:dyDescent="0.3">
      <c r="A1746" s="66" t="s">
        <v>5160</v>
      </c>
      <c r="B1746" s="67" t="s">
        <v>2226</v>
      </c>
    </row>
    <row r="1747" spans="1:2" x14ac:dyDescent="0.3">
      <c r="A1747" s="66" t="s">
        <v>4716</v>
      </c>
      <c r="B1747" s="67" t="s">
        <v>227</v>
      </c>
    </row>
    <row r="1748" spans="1:2" x14ac:dyDescent="0.3">
      <c r="A1748" s="66" t="s">
        <v>4983</v>
      </c>
      <c r="B1748" s="67" t="s">
        <v>798</v>
      </c>
    </row>
    <row r="1749" spans="1:2" x14ac:dyDescent="0.3">
      <c r="A1749" s="66" t="s">
        <v>4838</v>
      </c>
      <c r="B1749" s="67" t="s">
        <v>228</v>
      </c>
    </row>
    <row r="1750" spans="1:2" x14ac:dyDescent="0.3">
      <c r="A1750" s="66" t="s">
        <v>5161</v>
      </c>
      <c r="B1750" s="67" t="s">
        <v>229</v>
      </c>
    </row>
    <row r="1751" spans="1:2" x14ac:dyDescent="0.3">
      <c r="A1751" s="66" t="s">
        <v>5280</v>
      </c>
      <c r="B1751" s="67" t="s">
        <v>5308</v>
      </c>
    </row>
    <row r="1752" spans="1:2" x14ac:dyDescent="0.3">
      <c r="A1752" s="66" t="s">
        <v>4984</v>
      </c>
      <c r="B1752" s="67" t="s">
        <v>2227</v>
      </c>
    </row>
    <row r="1753" spans="1:2" x14ac:dyDescent="0.3">
      <c r="A1753" s="66" t="s">
        <v>4839</v>
      </c>
      <c r="B1753" s="67" t="s">
        <v>2228</v>
      </c>
    </row>
    <row r="1754" spans="1:2" x14ac:dyDescent="0.3">
      <c r="A1754" s="66" t="s">
        <v>5162</v>
      </c>
      <c r="B1754" s="67" t="s">
        <v>2229</v>
      </c>
    </row>
    <row r="1755" spans="1:2" x14ac:dyDescent="0.3">
      <c r="A1755" s="66" t="s">
        <v>4717</v>
      </c>
      <c r="B1755" s="67" t="s">
        <v>230</v>
      </c>
    </row>
    <row r="1756" spans="1:2" x14ac:dyDescent="0.3">
      <c r="A1756" s="66" t="s">
        <v>4985</v>
      </c>
      <c r="B1756" s="67" t="s">
        <v>735</v>
      </c>
    </row>
    <row r="1757" spans="1:2" x14ac:dyDescent="0.3">
      <c r="A1757" s="66" t="s">
        <v>4840</v>
      </c>
      <c r="B1757" s="67" t="s">
        <v>231</v>
      </c>
    </row>
    <row r="1758" spans="1:2" x14ac:dyDescent="0.3">
      <c r="A1758" s="66" t="s">
        <v>5163</v>
      </c>
      <c r="B1758" s="67" t="s">
        <v>232</v>
      </c>
    </row>
    <row r="1759" spans="1:2" x14ac:dyDescent="0.3">
      <c r="A1759" s="66" t="s">
        <v>4718</v>
      </c>
      <c r="B1759" s="67" t="s">
        <v>233</v>
      </c>
    </row>
    <row r="1760" spans="1:2" x14ac:dyDescent="0.3">
      <c r="A1760" s="66" t="s">
        <v>4986</v>
      </c>
      <c r="B1760" s="67" t="s">
        <v>691</v>
      </c>
    </row>
    <row r="1761" spans="1:2" x14ac:dyDescent="0.3">
      <c r="A1761" s="66" t="s">
        <v>4841</v>
      </c>
      <c r="B1761" s="67" t="s">
        <v>234</v>
      </c>
    </row>
    <row r="1762" spans="1:2" x14ac:dyDescent="0.3">
      <c r="A1762" s="66" t="s">
        <v>5164</v>
      </c>
      <c r="B1762" s="67" t="s">
        <v>235</v>
      </c>
    </row>
    <row r="1763" spans="1:2" x14ac:dyDescent="0.3">
      <c r="A1763" s="66" t="s">
        <v>4719</v>
      </c>
      <c r="B1763" s="67" t="s">
        <v>236</v>
      </c>
    </row>
    <row r="1764" spans="1:2" x14ac:dyDescent="0.3">
      <c r="A1764" s="66" t="s">
        <v>4987</v>
      </c>
      <c r="B1764" s="67" t="s">
        <v>1206</v>
      </c>
    </row>
    <row r="1765" spans="1:2" x14ac:dyDescent="0.3">
      <c r="A1765" s="66" t="s">
        <v>4842</v>
      </c>
      <c r="B1765" s="67" t="s">
        <v>237</v>
      </c>
    </row>
    <row r="1766" spans="1:2" x14ac:dyDescent="0.3">
      <c r="A1766" s="66" t="s">
        <v>5165</v>
      </c>
      <c r="B1766" s="67" t="s">
        <v>238</v>
      </c>
    </row>
    <row r="1767" spans="1:2" x14ac:dyDescent="0.3">
      <c r="A1767" s="66" t="s">
        <v>4720</v>
      </c>
      <c r="B1767" s="67" t="s">
        <v>239</v>
      </c>
    </row>
    <row r="1768" spans="1:2" x14ac:dyDescent="0.3">
      <c r="A1768" s="66" t="s">
        <v>4988</v>
      </c>
      <c r="B1768" s="67" t="s">
        <v>1151</v>
      </c>
    </row>
    <row r="1769" spans="1:2" x14ac:dyDescent="0.3">
      <c r="A1769" s="66" t="s">
        <v>4843</v>
      </c>
      <c r="B1769" s="67" t="s">
        <v>240</v>
      </c>
    </row>
    <row r="1770" spans="1:2" x14ac:dyDescent="0.3">
      <c r="A1770" s="66" t="s">
        <v>5166</v>
      </c>
      <c r="B1770" s="67" t="s">
        <v>241</v>
      </c>
    </row>
    <row r="1771" spans="1:2" x14ac:dyDescent="0.3">
      <c r="A1771" s="66" t="s">
        <v>5223</v>
      </c>
      <c r="B1771" s="67" t="s">
        <v>799</v>
      </c>
    </row>
    <row r="1772" spans="1:2" x14ac:dyDescent="0.3">
      <c r="A1772" s="66" t="s">
        <v>4721</v>
      </c>
      <c r="B1772" s="67" t="s">
        <v>242</v>
      </c>
    </row>
    <row r="1773" spans="1:2" x14ac:dyDescent="0.3">
      <c r="A1773" s="66" t="s">
        <v>4989</v>
      </c>
      <c r="B1773" s="67" t="s">
        <v>1152</v>
      </c>
    </row>
    <row r="1774" spans="1:2" x14ac:dyDescent="0.3">
      <c r="A1774" s="66" t="s">
        <v>4844</v>
      </c>
      <c r="B1774" s="67" t="s">
        <v>243</v>
      </c>
    </row>
    <row r="1775" spans="1:2" x14ac:dyDescent="0.3">
      <c r="A1775" s="66" t="s">
        <v>5167</v>
      </c>
      <c r="B1775" s="67" t="s">
        <v>244</v>
      </c>
    </row>
    <row r="1776" spans="1:2" x14ac:dyDescent="0.3">
      <c r="A1776" s="66" t="s">
        <v>4990</v>
      </c>
      <c r="B1776" s="67" t="s">
        <v>2230</v>
      </c>
    </row>
    <row r="1777" spans="1:2" x14ac:dyDescent="0.3">
      <c r="A1777" s="66" t="s">
        <v>4845</v>
      </c>
      <c r="B1777" s="67" t="s">
        <v>2231</v>
      </c>
    </row>
    <row r="1778" spans="1:2" x14ac:dyDescent="0.3">
      <c r="A1778" s="66" t="s">
        <v>5168</v>
      </c>
      <c r="B1778" s="67" t="s">
        <v>2232</v>
      </c>
    </row>
    <row r="1779" spans="1:2" x14ac:dyDescent="0.3">
      <c r="A1779" s="66" t="s">
        <v>4991</v>
      </c>
      <c r="B1779" s="67" t="s">
        <v>2233</v>
      </c>
    </row>
    <row r="1780" spans="1:2" x14ac:dyDescent="0.3">
      <c r="A1780" s="66" t="s">
        <v>4846</v>
      </c>
      <c r="B1780" s="67" t="s">
        <v>2234</v>
      </c>
    </row>
    <row r="1781" spans="1:2" x14ac:dyDescent="0.3">
      <c r="A1781" s="66" t="s">
        <v>5169</v>
      </c>
      <c r="B1781" s="67" t="s">
        <v>2235</v>
      </c>
    </row>
    <row r="1782" spans="1:2" x14ac:dyDescent="0.3">
      <c r="A1782" s="66" t="s">
        <v>5281</v>
      </c>
      <c r="B1782" s="67" t="s">
        <v>5309</v>
      </c>
    </row>
    <row r="1783" spans="1:2" x14ac:dyDescent="0.3">
      <c r="A1783" s="66" t="s">
        <v>4992</v>
      </c>
      <c r="B1783" s="67" t="s">
        <v>2236</v>
      </c>
    </row>
    <row r="1784" spans="1:2" x14ac:dyDescent="0.3">
      <c r="A1784" s="66" t="s">
        <v>4847</v>
      </c>
      <c r="B1784" s="67" t="s">
        <v>2237</v>
      </c>
    </row>
    <row r="1785" spans="1:2" x14ac:dyDescent="0.3">
      <c r="A1785" s="66" t="s">
        <v>5170</v>
      </c>
      <c r="B1785" s="67" t="s">
        <v>2238</v>
      </c>
    </row>
    <row r="1786" spans="1:2" x14ac:dyDescent="0.3">
      <c r="A1786" s="66" t="s">
        <v>4722</v>
      </c>
      <c r="B1786" s="67" t="s">
        <v>245</v>
      </c>
    </row>
    <row r="1787" spans="1:2" x14ac:dyDescent="0.3">
      <c r="A1787" s="66" t="s">
        <v>4993</v>
      </c>
      <c r="B1787" s="67" t="s">
        <v>1153</v>
      </c>
    </row>
    <row r="1788" spans="1:2" x14ac:dyDescent="0.3">
      <c r="A1788" s="66" t="s">
        <v>4848</v>
      </c>
      <c r="B1788" s="67" t="s">
        <v>246</v>
      </c>
    </row>
    <row r="1789" spans="1:2" x14ac:dyDescent="0.3">
      <c r="A1789" s="66" t="s">
        <v>5171</v>
      </c>
      <c r="B1789" s="67" t="s">
        <v>247</v>
      </c>
    </row>
    <row r="1790" spans="1:2" x14ac:dyDescent="0.3">
      <c r="A1790" s="66" t="s">
        <v>4723</v>
      </c>
      <c r="B1790" s="67" t="s">
        <v>248</v>
      </c>
    </row>
    <row r="1791" spans="1:2" x14ac:dyDescent="0.3">
      <c r="A1791" s="66" t="s">
        <v>4994</v>
      </c>
      <c r="B1791" s="67" t="s">
        <v>1207</v>
      </c>
    </row>
    <row r="1792" spans="1:2" x14ac:dyDescent="0.3">
      <c r="A1792" s="66" t="s">
        <v>4849</v>
      </c>
      <c r="B1792" s="67" t="s">
        <v>249</v>
      </c>
    </row>
    <row r="1793" spans="1:2" x14ac:dyDescent="0.3">
      <c r="A1793" s="66" t="s">
        <v>5172</v>
      </c>
      <c r="B1793" s="67" t="s">
        <v>250</v>
      </c>
    </row>
    <row r="1794" spans="1:2" x14ac:dyDescent="0.3">
      <c r="A1794" s="66" t="s">
        <v>5282</v>
      </c>
      <c r="B1794" s="67" t="s">
        <v>5310</v>
      </c>
    </row>
    <row r="1795" spans="1:2" x14ac:dyDescent="0.3">
      <c r="A1795" s="66" t="s">
        <v>4995</v>
      </c>
      <c r="B1795" s="67" t="s">
        <v>2239</v>
      </c>
    </row>
    <row r="1796" spans="1:2" x14ac:dyDescent="0.3">
      <c r="A1796" s="66" t="s">
        <v>4850</v>
      </c>
      <c r="B1796" s="67" t="s">
        <v>2240</v>
      </c>
    </row>
    <row r="1797" spans="1:2" x14ac:dyDescent="0.3">
      <c r="A1797" s="66" t="s">
        <v>5173</v>
      </c>
      <c r="B1797" s="67" t="s">
        <v>2241</v>
      </c>
    </row>
    <row r="1798" spans="1:2" x14ac:dyDescent="0.3">
      <c r="A1798" s="66" t="s">
        <v>5283</v>
      </c>
      <c r="B1798" s="67" t="s">
        <v>5311</v>
      </c>
    </row>
    <row r="1799" spans="1:2" x14ac:dyDescent="0.3">
      <c r="A1799" s="66" t="s">
        <v>4996</v>
      </c>
      <c r="B1799" s="67" t="s">
        <v>2242</v>
      </c>
    </row>
    <row r="1800" spans="1:2" x14ac:dyDescent="0.3">
      <c r="A1800" s="66" t="s">
        <v>4851</v>
      </c>
      <c r="B1800" s="67" t="s">
        <v>2243</v>
      </c>
    </row>
    <row r="1801" spans="1:2" x14ac:dyDescent="0.3">
      <c r="A1801" s="66" t="s">
        <v>5174</v>
      </c>
      <c r="B1801" s="67" t="s">
        <v>2244</v>
      </c>
    </row>
    <row r="1802" spans="1:2" x14ac:dyDescent="0.3">
      <c r="A1802" s="66" t="s">
        <v>5284</v>
      </c>
      <c r="B1802" s="67" t="s">
        <v>5312</v>
      </c>
    </row>
    <row r="1803" spans="1:2" x14ac:dyDescent="0.3">
      <c r="A1803" s="66" t="s">
        <v>4997</v>
      </c>
      <c r="B1803" s="67" t="s">
        <v>2245</v>
      </c>
    </row>
    <row r="1804" spans="1:2" x14ac:dyDescent="0.3">
      <c r="A1804" s="66" t="s">
        <v>4852</v>
      </c>
      <c r="B1804" s="67" t="s">
        <v>2246</v>
      </c>
    </row>
    <row r="1805" spans="1:2" x14ac:dyDescent="0.3">
      <c r="A1805" s="66" t="s">
        <v>5175</v>
      </c>
      <c r="B1805" s="67" t="s">
        <v>2247</v>
      </c>
    </row>
    <row r="1806" spans="1:2" x14ac:dyDescent="0.3">
      <c r="A1806" s="66" t="s">
        <v>4724</v>
      </c>
      <c r="B1806" s="67" t="s">
        <v>251</v>
      </c>
    </row>
    <row r="1807" spans="1:2" x14ac:dyDescent="0.3">
      <c r="A1807" s="66" t="s">
        <v>4998</v>
      </c>
      <c r="B1807" s="67" t="s">
        <v>1208</v>
      </c>
    </row>
    <row r="1808" spans="1:2" x14ac:dyDescent="0.3">
      <c r="A1808" s="66" t="s">
        <v>4853</v>
      </c>
      <c r="B1808" s="67" t="s">
        <v>252</v>
      </c>
    </row>
    <row r="1809" spans="1:2" x14ac:dyDescent="0.3">
      <c r="A1809" s="66" t="s">
        <v>5176</v>
      </c>
      <c r="B1809" s="67" t="s">
        <v>253</v>
      </c>
    </row>
    <row r="1810" spans="1:2" x14ac:dyDescent="0.3">
      <c r="A1810" s="66" t="s">
        <v>5285</v>
      </c>
      <c r="B1810" s="67" t="s">
        <v>5313</v>
      </c>
    </row>
    <row r="1811" spans="1:2" x14ac:dyDescent="0.3">
      <c r="A1811" s="66" t="s">
        <v>4999</v>
      </c>
      <c r="B1811" s="67" t="s">
        <v>2248</v>
      </c>
    </row>
    <row r="1812" spans="1:2" x14ac:dyDescent="0.3">
      <c r="A1812" s="66" t="s">
        <v>4854</v>
      </c>
      <c r="B1812" s="67" t="s">
        <v>2249</v>
      </c>
    </row>
    <row r="1813" spans="1:2" x14ac:dyDescent="0.3">
      <c r="A1813" s="66" t="s">
        <v>5177</v>
      </c>
      <c r="B1813" s="67" t="s">
        <v>2250</v>
      </c>
    </row>
    <row r="1814" spans="1:2" x14ac:dyDescent="0.3">
      <c r="A1814" s="66" t="s">
        <v>5286</v>
      </c>
      <c r="B1814" s="67" t="s">
        <v>5314</v>
      </c>
    </row>
    <row r="1815" spans="1:2" x14ac:dyDescent="0.3">
      <c r="A1815" s="66" t="s">
        <v>5000</v>
      </c>
      <c r="B1815" s="67" t="s">
        <v>2251</v>
      </c>
    </row>
    <row r="1816" spans="1:2" x14ac:dyDescent="0.3">
      <c r="A1816" s="66" t="s">
        <v>4855</v>
      </c>
      <c r="B1816" s="67" t="s">
        <v>2252</v>
      </c>
    </row>
    <row r="1817" spans="1:2" x14ac:dyDescent="0.3">
      <c r="A1817" s="66" t="s">
        <v>5178</v>
      </c>
      <c r="B1817" s="67" t="s">
        <v>2253</v>
      </c>
    </row>
    <row r="1818" spans="1:2" x14ac:dyDescent="0.3">
      <c r="A1818" s="66" t="s">
        <v>5287</v>
      </c>
      <c r="B1818" s="67" t="s">
        <v>5315</v>
      </c>
    </row>
    <row r="1819" spans="1:2" x14ac:dyDescent="0.3">
      <c r="A1819" s="66" t="s">
        <v>5001</v>
      </c>
      <c r="B1819" s="67" t="s">
        <v>2254</v>
      </c>
    </row>
    <row r="1820" spans="1:2" x14ac:dyDescent="0.3">
      <c r="A1820" s="66" t="s">
        <v>4856</v>
      </c>
      <c r="B1820" s="67" t="s">
        <v>2255</v>
      </c>
    </row>
    <row r="1821" spans="1:2" x14ac:dyDescent="0.3">
      <c r="A1821" s="66" t="s">
        <v>5179</v>
      </c>
      <c r="B1821" s="67" t="s">
        <v>2256</v>
      </c>
    </row>
    <row r="1822" spans="1:2" x14ac:dyDescent="0.3">
      <c r="A1822" s="66" t="s">
        <v>5288</v>
      </c>
      <c r="B1822" s="67" t="s">
        <v>5316</v>
      </c>
    </row>
    <row r="1823" spans="1:2" x14ac:dyDescent="0.3">
      <c r="A1823" s="66" t="s">
        <v>5002</v>
      </c>
      <c r="B1823" s="67" t="s">
        <v>2257</v>
      </c>
    </row>
    <row r="1824" spans="1:2" x14ac:dyDescent="0.3">
      <c r="A1824" s="66" t="s">
        <v>4857</v>
      </c>
      <c r="B1824" s="67" t="s">
        <v>2258</v>
      </c>
    </row>
    <row r="1825" spans="1:2" x14ac:dyDescent="0.3">
      <c r="A1825" s="66" t="s">
        <v>5180</v>
      </c>
      <c r="B1825" s="67" t="s">
        <v>2259</v>
      </c>
    </row>
    <row r="1826" spans="1:2" x14ac:dyDescent="0.3">
      <c r="A1826" s="66" t="s">
        <v>5224</v>
      </c>
      <c r="B1826" s="67" t="s">
        <v>800</v>
      </c>
    </row>
    <row r="1827" spans="1:2" x14ac:dyDescent="0.3">
      <c r="A1827" s="66" t="s">
        <v>5225</v>
      </c>
      <c r="B1827" s="67" t="s">
        <v>801</v>
      </c>
    </row>
    <row r="1828" spans="1:2" x14ac:dyDescent="0.3">
      <c r="A1828" s="66" t="s">
        <v>5181</v>
      </c>
      <c r="B1828" s="67" t="s">
        <v>4667</v>
      </c>
    </row>
    <row r="1829" spans="1:2" x14ac:dyDescent="0.3">
      <c r="A1829" s="66" t="s">
        <v>4725</v>
      </c>
      <c r="B1829" s="67" t="s">
        <v>254</v>
      </c>
    </row>
    <row r="1830" spans="1:2" x14ac:dyDescent="0.3">
      <c r="A1830" s="66" t="s">
        <v>5003</v>
      </c>
      <c r="B1830" s="67" t="s">
        <v>736</v>
      </c>
    </row>
    <row r="1831" spans="1:2" x14ac:dyDescent="0.3">
      <c r="A1831" s="66" t="s">
        <v>4858</v>
      </c>
      <c r="B1831" s="67" t="s">
        <v>255</v>
      </c>
    </row>
    <row r="1832" spans="1:2" x14ac:dyDescent="0.3">
      <c r="A1832" s="66" t="s">
        <v>5182</v>
      </c>
      <c r="B1832" s="67" t="s">
        <v>256</v>
      </c>
    </row>
    <row r="1833" spans="1:2" x14ac:dyDescent="0.3">
      <c r="A1833" s="66" t="s">
        <v>5289</v>
      </c>
      <c r="B1833" s="67" t="s">
        <v>5317</v>
      </c>
    </row>
    <row r="1834" spans="1:2" x14ac:dyDescent="0.3">
      <c r="A1834" s="66" t="s">
        <v>5004</v>
      </c>
      <c r="B1834" s="67" t="s">
        <v>2260</v>
      </c>
    </row>
    <row r="1835" spans="1:2" x14ac:dyDescent="0.3">
      <c r="A1835" s="66" t="s">
        <v>4859</v>
      </c>
      <c r="B1835" s="67" t="s">
        <v>2261</v>
      </c>
    </row>
    <row r="1836" spans="1:2" x14ac:dyDescent="0.3">
      <c r="A1836" s="66" t="s">
        <v>5183</v>
      </c>
      <c r="B1836" s="67" t="s">
        <v>2262</v>
      </c>
    </row>
    <row r="1837" spans="1:2" x14ac:dyDescent="0.3">
      <c r="A1837" s="66" t="s">
        <v>4726</v>
      </c>
      <c r="B1837" s="67" t="s">
        <v>257</v>
      </c>
    </row>
    <row r="1838" spans="1:2" x14ac:dyDescent="0.3">
      <c r="A1838" s="66" t="s">
        <v>5005</v>
      </c>
      <c r="B1838" s="67" t="s">
        <v>692</v>
      </c>
    </row>
    <row r="1839" spans="1:2" x14ac:dyDescent="0.3">
      <c r="A1839" s="66" t="s">
        <v>4860</v>
      </c>
      <c r="B1839" s="67" t="s">
        <v>258</v>
      </c>
    </row>
    <row r="1840" spans="1:2" x14ac:dyDescent="0.3">
      <c r="A1840" s="66" t="s">
        <v>5184</v>
      </c>
      <c r="B1840" s="67" t="s">
        <v>259</v>
      </c>
    </row>
    <row r="1841" spans="1:2" x14ac:dyDescent="0.3">
      <c r="A1841" s="66" t="s">
        <v>5226</v>
      </c>
      <c r="B1841" s="67" t="s">
        <v>802</v>
      </c>
    </row>
    <row r="1842" spans="1:2" x14ac:dyDescent="0.3">
      <c r="A1842" s="66" t="s">
        <v>5227</v>
      </c>
      <c r="B1842" s="67" t="s">
        <v>803</v>
      </c>
    </row>
    <row r="1843" spans="1:2" x14ac:dyDescent="0.3">
      <c r="A1843" s="66" t="s">
        <v>4727</v>
      </c>
      <c r="B1843" s="67" t="s">
        <v>260</v>
      </c>
    </row>
    <row r="1844" spans="1:2" x14ac:dyDescent="0.3">
      <c r="A1844" s="66" t="s">
        <v>5006</v>
      </c>
      <c r="B1844" s="67" t="s">
        <v>804</v>
      </c>
    </row>
    <row r="1845" spans="1:2" x14ac:dyDescent="0.3">
      <c r="A1845" s="66" t="s">
        <v>4861</v>
      </c>
      <c r="B1845" s="67" t="s">
        <v>261</v>
      </c>
    </row>
    <row r="1846" spans="1:2" x14ac:dyDescent="0.3">
      <c r="A1846" s="66" t="s">
        <v>5185</v>
      </c>
      <c r="B1846" s="67" t="s">
        <v>262</v>
      </c>
    </row>
    <row r="1847" spans="1:2" x14ac:dyDescent="0.3">
      <c r="A1847" s="66" t="s">
        <v>5228</v>
      </c>
      <c r="B1847" s="67" t="s">
        <v>805</v>
      </c>
    </row>
    <row r="1848" spans="1:2" x14ac:dyDescent="0.3">
      <c r="A1848" s="66" t="s">
        <v>5229</v>
      </c>
      <c r="B1848" s="67" t="s">
        <v>693</v>
      </c>
    </row>
    <row r="1849" spans="1:2" x14ac:dyDescent="0.3">
      <c r="A1849" s="66" t="s">
        <v>4728</v>
      </c>
      <c r="B1849" s="67" t="s">
        <v>263</v>
      </c>
    </row>
    <row r="1850" spans="1:2" x14ac:dyDescent="0.3">
      <c r="A1850" s="66" t="s">
        <v>5007</v>
      </c>
      <c r="B1850" s="67" t="s">
        <v>1154</v>
      </c>
    </row>
    <row r="1851" spans="1:2" x14ac:dyDescent="0.3">
      <c r="A1851" s="66" t="s">
        <v>4862</v>
      </c>
      <c r="B1851" s="67" t="s">
        <v>264</v>
      </c>
    </row>
    <row r="1852" spans="1:2" x14ac:dyDescent="0.3">
      <c r="A1852" s="66" t="s">
        <v>5186</v>
      </c>
      <c r="B1852" s="67" t="s">
        <v>265</v>
      </c>
    </row>
    <row r="1853" spans="1:2" x14ac:dyDescent="0.3">
      <c r="A1853" s="66" t="s">
        <v>5230</v>
      </c>
      <c r="B1853" s="67" t="s">
        <v>806</v>
      </c>
    </row>
    <row r="1854" spans="1:2" x14ac:dyDescent="0.3">
      <c r="A1854" s="66" t="s">
        <v>5231</v>
      </c>
      <c r="B1854" s="67" t="s">
        <v>807</v>
      </c>
    </row>
    <row r="1855" spans="1:2" x14ac:dyDescent="0.3">
      <c r="A1855" s="66" t="s">
        <v>4729</v>
      </c>
      <c r="B1855" s="67" t="s">
        <v>266</v>
      </c>
    </row>
    <row r="1856" spans="1:2" x14ac:dyDescent="0.3">
      <c r="A1856" s="66" t="s">
        <v>5008</v>
      </c>
      <c r="B1856" s="67" t="s">
        <v>1155</v>
      </c>
    </row>
    <row r="1857" spans="1:2" x14ac:dyDescent="0.3">
      <c r="A1857" s="66" t="s">
        <v>4863</v>
      </c>
      <c r="B1857" s="67" t="s">
        <v>267</v>
      </c>
    </row>
    <row r="1858" spans="1:2" x14ac:dyDescent="0.3">
      <c r="A1858" s="66" t="s">
        <v>5187</v>
      </c>
      <c r="B1858" s="67" t="s">
        <v>268</v>
      </c>
    </row>
    <row r="1859" spans="1:2" x14ac:dyDescent="0.3">
      <c r="A1859" s="66" t="s">
        <v>5290</v>
      </c>
      <c r="B1859" s="67" t="s">
        <v>5318</v>
      </c>
    </row>
    <row r="1860" spans="1:2" x14ac:dyDescent="0.3">
      <c r="A1860" s="66" t="s">
        <v>5009</v>
      </c>
      <c r="B1860" s="67" t="s">
        <v>2263</v>
      </c>
    </row>
    <row r="1861" spans="1:2" x14ac:dyDescent="0.3">
      <c r="A1861" s="66" t="s">
        <v>4864</v>
      </c>
      <c r="B1861" s="67" t="s">
        <v>2264</v>
      </c>
    </row>
    <row r="1862" spans="1:2" x14ac:dyDescent="0.3">
      <c r="A1862" s="66" t="s">
        <v>5188</v>
      </c>
      <c r="B1862" s="67" t="s">
        <v>2265</v>
      </c>
    </row>
    <row r="1863" spans="1:2" x14ac:dyDescent="0.3">
      <c r="A1863" s="66" t="s">
        <v>4730</v>
      </c>
      <c r="B1863" s="67" t="s">
        <v>269</v>
      </c>
    </row>
    <row r="1864" spans="1:2" x14ac:dyDescent="0.3">
      <c r="A1864" s="66" t="s">
        <v>5010</v>
      </c>
      <c r="B1864" s="67" t="s">
        <v>1209</v>
      </c>
    </row>
    <row r="1865" spans="1:2" x14ac:dyDescent="0.3">
      <c r="A1865" s="66" t="s">
        <v>4865</v>
      </c>
      <c r="B1865" s="67" t="s">
        <v>270</v>
      </c>
    </row>
    <row r="1866" spans="1:2" x14ac:dyDescent="0.3">
      <c r="A1866" s="66" t="s">
        <v>5189</v>
      </c>
      <c r="B1866" s="67" t="s">
        <v>271</v>
      </c>
    </row>
    <row r="1867" spans="1:2" x14ac:dyDescent="0.3">
      <c r="A1867" s="66" t="s">
        <v>4731</v>
      </c>
      <c r="B1867" s="67" t="s">
        <v>272</v>
      </c>
    </row>
    <row r="1868" spans="1:2" x14ac:dyDescent="0.3">
      <c r="A1868" s="66" t="s">
        <v>5011</v>
      </c>
      <c r="B1868" s="67" t="s">
        <v>1210</v>
      </c>
    </row>
    <row r="1869" spans="1:2" x14ac:dyDescent="0.3">
      <c r="A1869" s="66" t="s">
        <v>4866</v>
      </c>
      <c r="B1869" s="67" t="s">
        <v>273</v>
      </c>
    </row>
    <row r="1870" spans="1:2" x14ac:dyDescent="0.3">
      <c r="A1870" s="66" t="s">
        <v>5190</v>
      </c>
      <c r="B1870" s="67" t="s">
        <v>274</v>
      </c>
    </row>
    <row r="1871" spans="1:2" x14ac:dyDescent="0.3">
      <c r="A1871" s="66" t="s">
        <v>4732</v>
      </c>
      <c r="B1871" s="67" t="s">
        <v>275</v>
      </c>
    </row>
    <row r="1872" spans="1:2" x14ac:dyDescent="0.3">
      <c r="A1872" s="66" t="s">
        <v>5012</v>
      </c>
      <c r="B1872" s="67" t="s">
        <v>1156</v>
      </c>
    </row>
    <row r="1873" spans="1:2" x14ac:dyDescent="0.3">
      <c r="A1873" s="66" t="s">
        <v>4867</v>
      </c>
      <c r="B1873" s="67" t="s">
        <v>276</v>
      </c>
    </row>
    <row r="1874" spans="1:2" x14ac:dyDescent="0.3">
      <c r="A1874" s="66" t="s">
        <v>5191</v>
      </c>
      <c r="B1874" s="67" t="s">
        <v>277</v>
      </c>
    </row>
    <row r="1875" spans="1:2" x14ac:dyDescent="0.3">
      <c r="A1875" s="66" t="s">
        <v>5192</v>
      </c>
      <c r="B1875" s="67" t="s">
        <v>4668</v>
      </c>
    </row>
    <row r="1876" spans="1:2" x14ac:dyDescent="0.3">
      <c r="A1876" s="66" t="s">
        <v>4733</v>
      </c>
      <c r="B1876" s="67" t="s">
        <v>278</v>
      </c>
    </row>
    <row r="1877" spans="1:2" x14ac:dyDescent="0.3">
      <c r="A1877" s="66" t="s">
        <v>5013</v>
      </c>
      <c r="B1877" s="67" t="s">
        <v>1157</v>
      </c>
    </row>
    <row r="1878" spans="1:2" x14ac:dyDescent="0.3">
      <c r="A1878" s="66" t="s">
        <v>4868</v>
      </c>
      <c r="B1878" s="67" t="s">
        <v>279</v>
      </c>
    </row>
    <row r="1879" spans="1:2" x14ac:dyDescent="0.3">
      <c r="A1879" s="66" t="s">
        <v>5193</v>
      </c>
      <c r="B1879" s="67" t="s">
        <v>280</v>
      </c>
    </row>
    <row r="1880" spans="1:2" x14ac:dyDescent="0.3">
      <c r="A1880" s="66" t="s">
        <v>5232</v>
      </c>
      <c r="B1880" s="67" t="s">
        <v>4669</v>
      </c>
    </row>
    <row r="1881" spans="1:2" x14ac:dyDescent="0.3">
      <c r="A1881" s="66" t="s">
        <v>4734</v>
      </c>
      <c r="B1881" s="67" t="s">
        <v>281</v>
      </c>
    </row>
    <row r="1882" spans="1:2" x14ac:dyDescent="0.3">
      <c r="A1882" s="66" t="s">
        <v>5014</v>
      </c>
      <c r="B1882" s="67" t="s">
        <v>1211</v>
      </c>
    </row>
    <row r="1883" spans="1:2" x14ac:dyDescent="0.3">
      <c r="A1883" s="66" t="s">
        <v>4869</v>
      </c>
      <c r="B1883" s="67" t="s">
        <v>282</v>
      </c>
    </row>
    <row r="1884" spans="1:2" x14ac:dyDescent="0.3">
      <c r="A1884" s="66" t="s">
        <v>5194</v>
      </c>
      <c r="B1884" s="67" t="s">
        <v>283</v>
      </c>
    </row>
    <row r="1885" spans="1:2" x14ac:dyDescent="0.3">
      <c r="A1885" s="66" t="s">
        <v>4735</v>
      </c>
      <c r="B1885" s="67" t="s">
        <v>284</v>
      </c>
    </row>
    <row r="1886" spans="1:2" x14ac:dyDescent="0.3">
      <c r="A1886" s="66" t="s">
        <v>5015</v>
      </c>
      <c r="B1886" s="67" t="s">
        <v>1158</v>
      </c>
    </row>
    <row r="1887" spans="1:2" x14ac:dyDescent="0.3">
      <c r="A1887" s="66" t="s">
        <v>4870</v>
      </c>
      <c r="B1887" s="67" t="s">
        <v>285</v>
      </c>
    </row>
    <row r="1888" spans="1:2" x14ac:dyDescent="0.3">
      <c r="A1888" s="66" t="s">
        <v>5195</v>
      </c>
      <c r="B1888" s="67" t="s">
        <v>286</v>
      </c>
    </row>
    <row r="1889" spans="1:2" x14ac:dyDescent="0.3">
      <c r="A1889" s="66" t="s">
        <v>4736</v>
      </c>
      <c r="B1889" s="67" t="s">
        <v>287</v>
      </c>
    </row>
    <row r="1890" spans="1:2" x14ac:dyDescent="0.3">
      <c r="A1890" s="66" t="s">
        <v>5016</v>
      </c>
      <c r="B1890" s="67" t="s">
        <v>808</v>
      </c>
    </row>
    <row r="1891" spans="1:2" x14ac:dyDescent="0.3">
      <c r="A1891" s="66" t="s">
        <v>4871</v>
      </c>
      <c r="B1891" s="67" t="s">
        <v>288</v>
      </c>
    </row>
    <row r="1892" spans="1:2" x14ac:dyDescent="0.3">
      <c r="A1892" s="66" t="s">
        <v>5196</v>
      </c>
      <c r="B1892" s="67" t="s">
        <v>289</v>
      </c>
    </row>
    <row r="1893" spans="1:2" x14ac:dyDescent="0.3">
      <c r="A1893" s="66" t="s">
        <v>4737</v>
      </c>
      <c r="B1893" s="67" t="s">
        <v>290</v>
      </c>
    </row>
    <row r="1894" spans="1:2" x14ac:dyDescent="0.3">
      <c r="A1894" s="66" t="s">
        <v>5017</v>
      </c>
      <c r="B1894" s="67" t="s">
        <v>694</v>
      </c>
    </row>
    <row r="1895" spans="1:2" x14ac:dyDescent="0.3">
      <c r="A1895" s="66" t="s">
        <v>4872</v>
      </c>
      <c r="B1895" s="67" t="s">
        <v>291</v>
      </c>
    </row>
    <row r="1896" spans="1:2" x14ac:dyDescent="0.3">
      <c r="A1896" s="66" t="s">
        <v>5197</v>
      </c>
      <c r="B1896" s="67" t="s">
        <v>292</v>
      </c>
    </row>
    <row r="1897" spans="1:2" x14ac:dyDescent="0.3">
      <c r="A1897" s="66" t="s">
        <v>4738</v>
      </c>
      <c r="B1897" s="67" t="s">
        <v>293</v>
      </c>
    </row>
    <row r="1898" spans="1:2" x14ac:dyDescent="0.3">
      <c r="A1898" s="66" t="s">
        <v>5018</v>
      </c>
      <c r="B1898" s="67" t="s">
        <v>1212</v>
      </c>
    </row>
    <row r="1899" spans="1:2" x14ac:dyDescent="0.3">
      <c r="A1899" s="66" t="s">
        <v>4873</v>
      </c>
      <c r="B1899" s="67" t="s">
        <v>294</v>
      </c>
    </row>
    <row r="1900" spans="1:2" x14ac:dyDescent="0.3">
      <c r="A1900" s="66" t="s">
        <v>5198</v>
      </c>
      <c r="B1900" s="67" t="s">
        <v>295</v>
      </c>
    </row>
    <row r="1901" spans="1:2" x14ac:dyDescent="0.3">
      <c r="A1901" s="66" t="s">
        <v>4739</v>
      </c>
      <c r="B1901" s="67" t="s">
        <v>296</v>
      </c>
    </row>
    <row r="1902" spans="1:2" x14ac:dyDescent="0.3">
      <c r="A1902" s="66" t="s">
        <v>5019</v>
      </c>
      <c r="B1902" s="67" t="s">
        <v>737</v>
      </c>
    </row>
    <row r="1903" spans="1:2" x14ac:dyDescent="0.3">
      <c r="A1903" s="66" t="s">
        <v>4874</v>
      </c>
      <c r="B1903" s="67" t="s">
        <v>297</v>
      </c>
    </row>
    <row r="1904" spans="1:2" x14ac:dyDescent="0.3">
      <c r="A1904" s="66" t="s">
        <v>5199</v>
      </c>
      <c r="B1904" s="67" t="s">
        <v>298</v>
      </c>
    </row>
    <row r="1905" spans="1:2" x14ac:dyDescent="0.3">
      <c r="A1905" s="66" t="s">
        <v>4740</v>
      </c>
      <c r="B1905" s="67" t="s">
        <v>299</v>
      </c>
    </row>
    <row r="1906" spans="1:2" x14ac:dyDescent="0.3">
      <c r="A1906" s="66" t="s">
        <v>5020</v>
      </c>
      <c r="B1906" s="67" t="s">
        <v>1213</v>
      </c>
    </row>
    <row r="1907" spans="1:2" x14ac:dyDescent="0.3">
      <c r="A1907" s="66" t="s">
        <v>4875</v>
      </c>
      <c r="B1907" s="67" t="s">
        <v>300</v>
      </c>
    </row>
    <row r="1908" spans="1:2" x14ac:dyDescent="0.3">
      <c r="A1908" s="66" t="s">
        <v>5200</v>
      </c>
      <c r="B1908" s="67" t="s">
        <v>301</v>
      </c>
    </row>
    <row r="1909" spans="1:2" x14ac:dyDescent="0.3">
      <c r="A1909" s="66" t="s">
        <v>4741</v>
      </c>
      <c r="B1909" s="67" t="s">
        <v>302</v>
      </c>
    </row>
    <row r="1910" spans="1:2" x14ac:dyDescent="0.3">
      <c r="A1910" s="66" t="s">
        <v>5021</v>
      </c>
      <c r="B1910" s="67" t="s">
        <v>1214</v>
      </c>
    </row>
    <row r="1911" spans="1:2" x14ac:dyDescent="0.3">
      <c r="A1911" s="66" t="s">
        <v>4876</v>
      </c>
      <c r="B1911" s="67" t="s">
        <v>303</v>
      </c>
    </row>
    <row r="1912" spans="1:2" x14ac:dyDescent="0.3">
      <c r="A1912" s="66" t="s">
        <v>5201</v>
      </c>
      <c r="B1912" s="67" t="s">
        <v>304</v>
      </c>
    </row>
    <row r="1913" spans="1:2" x14ac:dyDescent="0.3">
      <c r="A1913" s="66" t="s">
        <v>5233</v>
      </c>
      <c r="B1913" s="67" t="s">
        <v>695</v>
      </c>
    </row>
    <row r="1914" spans="1:2" x14ac:dyDescent="0.3">
      <c r="A1914" s="66" t="s">
        <v>5234</v>
      </c>
      <c r="B1914" s="67" t="s">
        <v>305</v>
      </c>
    </row>
    <row r="1915" spans="1:2" x14ac:dyDescent="0.3">
      <c r="A1915" s="66" t="s">
        <v>5291</v>
      </c>
      <c r="B1915" s="67" t="s">
        <v>5319</v>
      </c>
    </row>
    <row r="1916" spans="1:2" x14ac:dyDescent="0.3">
      <c r="A1916" s="66" t="s">
        <v>5022</v>
      </c>
      <c r="B1916" s="67" t="s">
        <v>2266</v>
      </c>
    </row>
    <row r="1917" spans="1:2" x14ac:dyDescent="0.3">
      <c r="A1917" s="66" t="s">
        <v>4877</v>
      </c>
      <c r="B1917" s="67" t="s">
        <v>2267</v>
      </c>
    </row>
    <row r="1918" spans="1:2" x14ac:dyDescent="0.3">
      <c r="A1918" s="66" t="s">
        <v>5202</v>
      </c>
      <c r="B1918" s="67" t="s">
        <v>2268</v>
      </c>
    </row>
    <row r="1919" spans="1:2" x14ac:dyDescent="0.3">
      <c r="A1919" s="66" t="s">
        <v>4742</v>
      </c>
      <c r="B1919" s="67" t="s">
        <v>306</v>
      </c>
    </row>
    <row r="1920" spans="1:2" x14ac:dyDescent="0.3">
      <c r="A1920" s="66" t="s">
        <v>5023</v>
      </c>
      <c r="B1920" s="67" t="s">
        <v>809</v>
      </c>
    </row>
    <row r="1921" spans="1:2" x14ac:dyDescent="0.3">
      <c r="A1921" s="66" t="s">
        <v>4878</v>
      </c>
      <c r="B1921" s="67" t="s">
        <v>307</v>
      </c>
    </row>
    <row r="1922" spans="1:2" x14ac:dyDescent="0.3">
      <c r="A1922" s="66" t="s">
        <v>5203</v>
      </c>
      <c r="B1922" s="67" t="s">
        <v>308</v>
      </c>
    </row>
    <row r="1923" spans="1:2" x14ac:dyDescent="0.3">
      <c r="A1923" s="66" t="s">
        <v>4743</v>
      </c>
      <c r="B1923" s="67" t="s">
        <v>309</v>
      </c>
    </row>
    <row r="1924" spans="1:2" x14ac:dyDescent="0.3">
      <c r="A1924" s="66" t="s">
        <v>5024</v>
      </c>
      <c r="B1924" s="67" t="s">
        <v>696</v>
      </c>
    </row>
    <row r="1925" spans="1:2" x14ac:dyDescent="0.3">
      <c r="A1925" s="66" t="s">
        <v>4879</v>
      </c>
      <c r="B1925" s="67" t="s">
        <v>310</v>
      </c>
    </row>
    <row r="1926" spans="1:2" x14ac:dyDescent="0.3">
      <c r="A1926" s="66" t="s">
        <v>5204</v>
      </c>
      <c r="B1926" s="67" t="s">
        <v>311</v>
      </c>
    </row>
    <row r="1927" spans="1:2" x14ac:dyDescent="0.3">
      <c r="A1927" s="66" t="s">
        <v>4744</v>
      </c>
      <c r="B1927" s="67" t="s">
        <v>312</v>
      </c>
    </row>
    <row r="1928" spans="1:2" x14ac:dyDescent="0.3">
      <c r="A1928" s="66" t="s">
        <v>5025</v>
      </c>
      <c r="B1928" s="67" t="s">
        <v>1215</v>
      </c>
    </row>
    <row r="1929" spans="1:2" x14ac:dyDescent="0.3">
      <c r="A1929" s="66" t="s">
        <v>4880</v>
      </c>
      <c r="B1929" s="67" t="s">
        <v>313</v>
      </c>
    </row>
    <row r="1930" spans="1:2" x14ac:dyDescent="0.3">
      <c r="A1930" s="66" t="s">
        <v>5205</v>
      </c>
      <c r="B1930" s="67" t="s">
        <v>314</v>
      </c>
    </row>
    <row r="1931" spans="1:2" x14ac:dyDescent="0.3">
      <c r="A1931" s="66" t="s">
        <v>5235</v>
      </c>
      <c r="B1931" s="67" t="s">
        <v>810</v>
      </c>
    </row>
    <row r="1932" spans="1:2" x14ac:dyDescent="0.3">
      <c r="A1932" s="66" t="s">
        <v>5236</v>
      </c>
      <c r="B1932" s="67" t="s">
        <v>1943</v>
      </c>
    </row>
    <row r="1933" spans="1:2" x14ac:dyDescent="0.3">
      <c r="A1933" s="66" t="s">
        <v>5241</v>
      </c>
      <c r="B1933" s="67" t="s">
        <v>1944</v>
      </c>
    </row>
    <row r="1934" spans="1:2" x14ac:dyDescent="0.3">
      <c r="A1934" s="66" t="s">
        <v>5026</v>
      </c>
      <c r="B1934" s="67" t="s">
        <v>1216</v>
      </c>
    </row>
    <row r="1935" spans="1:2" x14ac:dyDescent="0.3">
      <c r="A1935" s="66" t="s">
        <v>4881</v>
      </c>
      <c r="B1935" s="67" t="s">
        <v>315</v>
      </c>
    </row>
    <row r="1936" spans="1:2" x14ac:dyDescent="0.3">
      <c r="A1936" s="66" t="s">
        <v>5206</v>
      </c>
      <c r="B1936" s="67" t="s">
        <v>316</v>
      </c>
    </row>
    <row r="1937" spans="1:2" x14ac:dyDescent="0.3">
      <c r="A1937" s="66" t="s">
        <v>5292</v>
      </c>
      <c r="B1937" s="67" t="s">
        <v>5320</v>
      </c>
    </row>
    <row r="1938" spans="1:2" x14ac:dyDescent="0.3">
      <c r="A1938" s="66" t="s">
        <v>5027</v>
      </c>
      <c r="B1938" s="67" t="s">
        <v>2269</v>
      </c>
    </row>
    <row r="1939" spans="1:2" x14ac:dyDescent="0.3">
      <c r="A1939" s="66" t="s">
        <v>4882</v>
      </c>
      <c r="B1939" s="67" t="s">
        <v>2270</v>
      </c>
    </row>
    <row r="1940" spans="1:2" x14ac:dyDescent="0.3">
      <c r="A1940" s="66" t="s">
        <v>5207</v>
      </c>
      <c r="B1940" s="67" t="s">
        <v>2271</v>
      </c>
    </row>
    <row r="1941" spans="1:2" x14ac:dyDescent="0.3">
      <c r="A1941" s="66" t="s">
        <v>5208</v>
      </c>
      <c r="B1941" s="67" t="s">
        <v>4670</v>
      </c>
    </row>
    <row r="1942" spans="1:2" x14ac:dyDescent="0.3">
      <c r="A1942" s="66" t="s">
        <v>5237</v>
      </c>
      <c r="B1942" s="67" t="s">
        <v>1159</v>
      </c>
    </row>
    <row r="1943" spans="1:2" x14ac:dyDescent="0.3">
      <c r="A1943" s="66" t="s">
        <v>5238</v>
      </c>
      <c r="B1943" s="67" t="s">
        <v>811</v>
      </c>
    </row>
    <row r="1944" spans="1:2" x14ac:dyDescent="0.3">
      <c r="A1944" s="66" t="s">
        <v>5028</v>
      </c>
      <c r="B1944" s="67" t="s">
        <v>812</v>
      </c>
    </row>
    <row r="1945" spans="1:2" x14ac:dyDescent="0.3">
      <c r="A1945" s="66" t="s">
        <v>4883</v>
      </c>
      <c r="B1945" s="67" t="s">
        <v>697</v>
      </c>
    </row>
    <row r="1946" spans="1:2" x14ac:dyDescent="0.3">
      <c r="A1946" s="66" t="s">
        <v>5209</v>
      </c>
      <c r="B1946" s="67" t="s">
        <v>698</v>
      </c>
    </row>
    <row r="1947" spans="1:2" x14ac:dyDescent="0.3">
      <c r="A1947" s="66" t="s">
        <v>4745</v>
      </c>
      <c r="B1947" s="67" t="s">
        <v>1160</v>
      </c>
    </row>
    <row r="1948" spans="1:2" x14ac:dyDescent="0.3">
      <c r="A1948" s="66" t="s">
        <v>5029</v>
      </c>
      <c r="B1948" s="67" t="s">
        <v>1217</v>
      </c>
    </row>
    <row r="1949" spans="1:2" x14ac:dyDescent="0.3">
      <c r="A1949" s="66" t="s">
        <v>4884</v>
      </c>
      <c r="B1949" s="67" t="s">
        <v>1161</v>
      </c>
    </row>
    <row r="1950" spans="1:2" x14ac:dyDescent="0.3">
      <c r="A1950" s="66" t="s">
        <v>5210</v>
      </c>
      <c r="B1950" s="67" t="s">
        <v>1162</v>
      </c>
    </row>
    <row r="1951" spans="1:2" x14ac:dyDescent="0.3">
      <c r="A1951" s="66" t="s">
        <v>5211</v>
      </c>
      <c r="B1951" s="67" t="s">
        <v>1945</v>
      </c>
    </row>
    <row r="1952" spans="1:2" x14ac:dyDescent="0.3">
      <c r="A1952" s="66" t="s">
        <v>4746</v>
      </c>
      <c r="B1952" s="67" t="s">
        <v>714</v>
      </c>
    </row>
    <row r="1953" spans="1:2" x14ac:dyDescent="0.3">
      <c r="A1953" s="66" t="s">
        <v>5030</v>
      </c>
      <c r="B1953" s="67" t="s">
        <v>317</v>
      </c>
    </row>
    <row r="1954" spans="1:2" x14ac:dyDescent="0.3">
      <c r="A1954" s="66" t="s">
        <v>4885</v>
      </c>
      <c r="B1954" s="67" t="s">
        <v>704</v>
      </c>
    </row>
    <row r="1955" spans="1:2" x14ac:dyDescent="0.3">
      <c r="A1955" s="66" t="s">
        <v>5212</v>
      </c>
      <c r="B1955" s="67" t="s">
        <v>699</v>
      </c>
    </row>
    <row r="1956" spans="1:2" x14ac:dyDescent="0.3">
      <c r="A1956" s="66" t="s">
        <v>5239</v>
      </c>
      <c r="B1956" s="67" t="s">
        <v>738</v>
      </c>
    </row>
    <row r="1957" spans="1:2" x14ac:dyDescent="0.3">
      <c r="A1957" s="66" t="s">
        <v>5240</v>
      </c>
      <c r="B1957" s="67" t="s">
        <v>813</v>
      </c>
    </row>
    <row r="1958" spans="1:2" x14ac:dyDescent="0.3">
      <c r="A1958" s="66" t="s">
        <v>5242</v>
      </c>
      <c r="B1958" s="67" t="s">
        <v>1946</v>
      </c>
    </row>
    <row r="1959" spans="1:2" x14ac:dyDescent="0.3">
      <c r="A1959" s="66" t="s">
        <v>4747</v>
      </c>
      <c r="B1959" s="67" t="s">
        <v>705</v>
      </c>
    </row>
    <row r="1960" spans="1:2" x14ac:dyDescent="0.3">
      <c r="A1960" s="66" t="s">
        <v>5031</v>
      </c>
      <c r="B1960" s="67" t="s">
        <v>700</v>
      </c>
    </row>
    <row r="1961" spans="1:2" x14ac:dyDescent="0.3">
      <c r="A1961" s="66" t="s">
        <v>4886</v>
      </c>
      <c r="B1961" s="67" t="s">
        <v>706</v>
      </c>
    </row>
    <row r="1962" spans="1:2" x14ac:dyDescent="0.3">
      <c r="A1962" s="66" t="s">
        <v>5213</v>
      </c>
      <c r="B1962" s="67" t="s">
        <v>707</v>
      </c>
    </row>
    <row r="1963" spans="1:2" x14ac:dyDescent="0.3">
      <c r="A1963" s="66" t="s">
        <v>5293</v>
      </c>
      <c r="B1963" s="67" t="s">
        <v>5321</v>
      </c>
    </row>
    <row r="1964" spans="1:2" x14ac:dyDescent="0.3">
      <c r="A1964" s="66" t="s">
        <v>5032</v>
      </c>
      <c r="B1964" s="67" t="s">
        <v>2272</v>
      </c>
    </row>
    <row r="1965" spans="1:2" x14ac:dyDescent="0.3">
      <c r="A1965" s="66" t="s">
        <v>4887</v>
      </c>
      <c r="B1965" s="67" t="s">
        <v>2273</v>
      </c>
    </row>
    <row r="1966" spans="1:2" x14ac:dyDescent="0.3">
      <c r="A1966" s="66" t="s">
        <v>5214</v>
      </c>
      <c r="B1966" s="67" t="s">
        <v>2274</v>
      </c>
    </row>
    <row r="1967" spans="1:2" x14ac:dyDescent="0.3">
      <c r="A1967" s="66" t="s">
        <v>5294</v>
      </c>
      <c r="B1967" s="67" t="s">
        <v>5322</v>
      </c>
    </row>
    <row r="1968" spans="1:2" x14ac:dyDescent="0.3">
      <c r="A1968" s="66" t="s">
        <v>5033</v>
      </c>
      <c r="B1968" s="67" t="s">
        <v>2275</v>
      </c>
    </row>
    <row r="1969" spans="1:2" x14ac:dyDescent="0.3">
      <c r="A1969" s="66" t="s">
        <v>4888</v>
      </c>
      <c r="B1969" s="67" t="s">
        <v>2276</v>
      </c>
    </row>
    <row r="1970" spans="1:2" x14ac:dyDescent="0.3">
      <c r="A1970" s="66" t="s">
        <v>5215</v>
      </c>
      <c r="B1970" s="67" t="s">
        <v>2277</v>
      </c>
    </row>
    <row r="1971" spans="1:2" x14ac:dyDescent="0.3">
      <c r="A1971" s="66" t="s">
        <v>5295</v>
      </c>
      <c r="B1971" s="67" t="s">
        <v>5323</v>
      </c>
    </row>
    <row r="1972" spans="1:2" x14ac:dyDescent="0.3">
      <c r="A1972" s="66" t="s">
        <v>5034</v>
      </c>
      <c r="B1972" s="67" t="s">
        <v>2278</v>
      </c>
    </row>
    <row r="1973" spans="1:2" x14ac:dyDescent="0.3">
      <c r="A1973" s="66" t="s">
        <v>4889</v>
      </c>
      <c r="B1973" s="67" t="s">
        <v>2279</v>
      </c>
    </row>
    <row r="1974" spans="1:2" x14ac:dyDescent="0.3">
      <c r="A1974" s="66" t="s">
        <v>5216</v>
      </c>
      <c r="B1974" s="67" t="s">
        <v>2280</v>
      </c>
    </row>
    <row r="1975" spans="1:2" x14ac:dyDescent="0.3">
      <c r="A1975" s="66" t="s">
        <v>5296</v>
      </c>
      <c r="B1975" s="67" t="s">
        <v>5324</v>
      </c>
    </row>
    <row r="1976" spans="1:2" x14ac:dyDescent="0.3">
      <c r="A1976" s="66" t="s">
        <v>5035</v>
      </c>
      <c r="B1976" s="67" t="s">
        <v>2281</v>
      </c>
    </row>
    <row r="1977" spans="1:2" x14ac:dyDescent="0.3">
      <c r="A1977" s="66" t="s">
        <v>4890</v>
      </c>
      <c r="B1977" s="67" t="s">
        <v>2282</v>
      </c>
    </row>
    <row r="1978" spans="1:2" x14ac:dyDescent="0.3">
      <c r="A1978" s="66" t="s">
        <v>5217</v>
      </c>
      <c r="B1978" s="67" t="s">
        <v>2283</v>
      </c>
    </row>
    <row r="1979" spans="1:2" x14ac:dyDescent="0.3">
      <c r="A1979" s="66" t="s">
        <v>5036</v>
      </c>
      <c r="B1979" s="67" t="s">
        <v>2284</v>
      </c>
    </row>
    <row r="1980" spans="1:2" x14ac:dyDescent="0.3">
      <c r="A1980" s="66" t="s">
        <v>4891</v>
      </c>
      <c r="B1980" s="67" t="s">
        <v>2285</v>
      </c>
    </row>
    <row r="1981" spans="1:2" x14ac:dyDescent="0.3">
      <c r="A1981" s="66" t="s">
        <v>5218</v>
      </c>
      <c r="B1981" s="67" t="s">
        <v>2286</v>
      </c>
    </row>
    <row r="1982" spans="1:2" x14ac:dyDescent="0.3">
      <c r="A1982" s="66" t="s">
        <v>5037</v>
      </c>
      <c r="B1982" s="67" t="s">
        <v>2287</v>
      </c>
    </row>
    <row r="1983" spans="1:2" x14ac:dyDescent="0.3">
      <c r="A1983" s="66" t="s">
        <v>4892</v>
      </c>
      <c r="B1983" s="67" t="s">
        <v>2288</v>
      </c>
    </row>
    <row r="1984" spans="1:2" x14ac:dyDescent="0.3">
      <c r="A1984" s="66" t="s">
        <v>5219</v>
      </c>
      <c r="B1984" s="67" t="s">
        <v>2289</v>
      </c>
    </row>
    <row r="1985" spans="1:2" x14ac:dyDescent="0.3">
      <c r="A1985" s="66" t="s">
        <v>4748</v>
      </c>
      <c r="B1985" s="67" t="s">
        <v>701</v>
      </c>
    </row>
    <row r="1986" spans="1:2" x14ac:dyDescent="0.3">
      <c r="A1986" s="66" t="s">
        <v>5038</v>
      </c>
      <c r="B1986" s="67" t="s">
        <v>1163</v>
      </c>
    </row>
    <row r="1987" spans="1:2" x14ac:dyDescent="0.3">
      <c r="A1987" s="66" t="s">
        <v>4893</v>
      </c>
      <c r="B1987" s="67" t="s">
        <v>739</v>
      </c>
    </row>
    <row r="1988" spans="1:2" x14ac:dyDescent="0.3">
      <c r="A1988" s="66" t="s">
        <v>5220</v>
      </c>
      <c r="B1988" s="67" t="s">
        <v>1962</v>
      </c>
    </row>
    <row r="1989" spans="1:2" x14ac:dyDescent="0.3">
      <c r="A1989" s="66" t="s">
        <v>4749</v>
      </c>
      <c r="B1989" s="67" t="s">
        <v>318</v>
      </c>
    </row>
    <row r="1990" spans="1:2" x14ac:dyDescent="0.3">
      <c r="A1990" s="66" t="s">
        <v>5039</v>
      </c>
      <c r="B1990" s="67" t="s">
        <v>1218</v>
      </c>
    </row>
    <row r="1991" spans="1:2" x14ac:dyDescent="0.3">
      <c r="A1991" s="66" t="s">
        <v>4894</v>
      </c>
      <c r="B1991" s="67" t="s">
        <v>319</v>
      </c>
    </row>
    <row r="1992" spans="1:2" ht="15" thickBot="1" x14ac:dyDescent="0.35">
      <c r="A1992" s="68" t="s">
        <v>5221</v>
      </c>
      <c r="B1992" s="69" t="s">
        <v>320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D3DAD-06C6-468F-8D38-B39BF15B8917}">
  <sheetPr codeName="Sheet4"/>
  <dimension ref="A1:E301"/>
  <sheetViews>
    <sheetView workbookViewId="0">
      <selection activeCell="J30" sqref="J30"/>
    </sheetView>
  </sheetViews>
  <sheetFormatPr defaultColWidth="8.6640625" defaultRowHeight="14.4" x14ac:dyDescent="0.3"/>
  <cols>
    <col min="5" max="5" width="13.6640625" bestFit="1" customWidth="1"/>
  </cols>
  <sheetData>
    <row r="1" spans="1:5" x14ac:dyDescent="0.3">
      <c r="A1" s="1" t="s">
        <v>44</v>
      </c>
      <c r="B1" s="1" t="s">
        <v>45</v>
      </c>
      <c r="C1" s="1" t="s">
        <v>46</v>
      </c>
      <c r="D1" s="1" t="s">
        <v>47</v>
      </c>
      <c r="E1" s="1" t="s">
        <v>5</v>
      </c>
    </row>
    <row r="2" spans="1:5" x14ac:dyDescent="0.3">
      <c r="A2" s="6" t="str">
        <f>IF('Export Decor 1'!H3&lt;&gt;"","L1","NO")</f>
        <v>NO</v>
      </c>
      <c r="B2" s="6" t="str">
        <f>IF('Export Decor 1'!I3&lt;&gt;"","L2","NO")</f>
        <v>NO</v>
      </c>
      <c r="C2" s="6" t="str">
        <f>IF('Export Decor 1'!J3&lt;&gt;"","l1","NO")</f>
        <v>NO</v>
      </c>
      <c r="D2" s="6" t="str">
        <f>IF('Export Decor 1'!K3&lt;&gt;"","l2","NO")</f>
        <v>NO</v>
      </c>
      <c r="E2" t="str">
        <f>CONCATENATE(A2,"-",B2,"-",C2,"-",D2)</f>
        <v>NO-NO-NO-NO</v>
      </c>
    </row>
    <row r="3" spans="1:5" x14ac:dyDescent="0.3">
      <c r="A3" s="6" t="str">
        <f>IF('Export Decor 1'!H4&lt;&gt;"","L1","NO")</f>
        <v>NO</v>
      </c>
      <c r="B3" s="6" t="str">
        <f>IF('Export Decor 1'!I4&lt;&gt;"","L2","NO")</f>
        <v>NO</v>
      </c>
      <c r="C3" s="6" t="str">
        <f>IF('Export Decor 1'!J4&lt;&gt;"","l1","NO")</f>
        <v>NO</v>
      </c>
      <c r="D3" s="6" t="str">
        <f>IF('Export Decor 1'!K4&lt;&gt;"","l2","NO")</f>
        <v>NO</v>
      </c>
      <c r="E3" t="str">
        <f t="shared" ref="E3:E66" si="0">CONCATENATE(A3,"-",B3,"-",C3,"-",D3)</f>
        <v>NO-NO-NO-NO</v>
      </c>
    </row>
    <row r="4" spans="1:5" x14ac:dyDescent="0.3">
      <c r="A4" s="6" t="str">
        <f>IF('Export Decor 1'!H5&lt;&gt;"","L1","NO")</f>
        <v>NO</v>
      </c>
      <c r="B4" s="6" t="str">
        <f>IF('Export Decor 1'!I5&lt;&gt;"","L2","NO")</f>
        <v>NO</v>
      </c>
      <c r="C4" s="6" t="str">
        <f>IF('Export Decor 1'!J5&lt;&gt;"","l1","NO")</f>
        <v>NO</v>
      </c>
      <c r="D4" s="6" t="str">
        <f>IF('Export Decor 1'!K5&lt;&gt;"","l2","NO")</f>
        <v>NO</v>
      </c>
      <c r="E4" t="str">
        <f t="shared" si="0"/>
        <v>NO-NO-NO-NO</v>
      </c>
    </row>
    <row r="5" spans="1:5" x14ac:dyDescent="0.3">
      <c r="A5" s="6" t="str">
        <f>IF('Export Decor 1'!H6&lt;&gt;"","L1","NO")</f>
        <v>NO</v>
      </c>
      <c r="B5" s="6" t="str">
        <f>IF('Export Decor 1'!I6&lt;&gt;"","L2","NO")</f>
        <v>NO</v>
      </c>
      <c r="C5" s="6" t="str">
        <f>IF('Export Decor 1'!J6&lt;&gt;"","l1","NO")</f>
        <v>NO</v>
      </c>
      <c r="D5" s="6" t="str">
        <f>IF('Export Decor 1'!K6&lt;&gt;"","l2","NO")</f>
        <v>NO</v>
      </c>
      <c r="E5" t="str">
        <f t="shared" si="0"/>
        <v>NO-NO-NO-NO</v>
      </c>
    </row>
    <row r="6" spans="1:5" x14ac:dyDescent="0.3">
      <c r="A6" s="6" t="str">
        <f>IF('Export Decor 1'!H7&lt;&gt;"","L1","NO")</f>
        <v>NO</v>
      </c>
      <c r="B6" s="6" t="str">
        <f>IF('Export Decor 1'!I7&lt;&gt;"","L2","NO")</f>
        <v>NO</v>
      </c>
      <c r="C6" s="6" t="str">
        <f>IF('Export Decor 1'!J7&lt;&gt;"","l1","NO")</f>
        <v>NO</v>
      </c>
      <c r="D6" s="6" t="str">
        <f>IF('Export Decor 1'!K7&lt;&gt;"","l2","NO")</f>
        <v>NO</v>
      </c>
      <c r="E6" t="str">
        <f t="shared" si="0"/>
        <v>NO-NO-NO-NO</v>
      </c>
    </row>
    <row r="7" spans="1:5" x14ac:dyDescent="0.3">
      <c r="A7" s="6" t="str">
        <f>IF('Export Decor 1'!H8&lt;&gt;"","L1","NO")</f>
        <v>NO</v>
      </c>
      <c r="B7" s="6" t="str">
        <f>IF('Export Decor 1'!I8&lt;&gt;"","L2","NO")</f>
        <v>NO</v>
      </c>
      <c r="C7" s="6" t="str">
        <f>IF('Export Decor 1'!J8&lt;&gt;"","l1","NO")</f>
        <v>NO</v>
      </c>
      <c r="D7" s="6" t="str">
        <f>IF('Export Decor 1'!K8&lt;&gt;"","l2","NO")</f>
        <v>NO</v>
      </c>
      <c r="E7" t="str">
        <f t="shared" si="0"/>
        <v>NO-NO-NO-NO</v>
      </c>
    </row>
    <row r="8" spans="1:5" x14ac:dyDescent="0.3">
      <c r="A8" s="6" t="str">
        <f>IF('Export Decor 1'!H9&lt;&gt;"","L1","NO")</f>
        <v>NO</v>
      </c>
      <c r="B8" s="6" t="str">
        <f>IF('Export Decor 1'!I9&lt;&gt;"","L2","NO")</f>
        <v>NO</v>
      </c>
      <c r="C8" s="6" t="str">
        <f>IF('Export Decor 1'!J9&lt;&gt;"","l1","NO")</f>
        <v>NO</v>
      </c>
      <c r="D8" s="6" t="str">
        <f>IF('Export Decor 1'!K9&lt;&gt;"","l2","NO")</f>
        <v>NO</v>
      </c>
      <c r="E8" t="str">
        <f t="shared" si="0"/>
        <v>NO-NO-NO-NO</v>
      </c>
    </row>
    <row r="9" spans="1:5" x14ac:dyDescent="0.3">
      <c r="A9" s="6" t="str">
        <f>IF('Export Decor 1'!H10&lt;&gt;"","L1","NO")</f>
        <v>NO</v>
      </c>
      <c r="B9" s="6" t="str">
        <f>IF('Export Decor 1'!I10&lt;&gt;"","L2","NO")</f>
        <v>NO</v>
      </c>
      <c r="C9" s="6" t="str">
        <f>IF('Export Decor 1'!J10&lt;&gt;"","l1","NO")</f>
        <v>NO</v>
      </c>
      <c r="D9" s="6" t="str">
        <f>IF('Export Decor 1'!K10&lt;&gt;"","l2","NO")</f>
        <v>NO</v>
      </c>
      <c r="E9" t="str">
        <f t="shared" si="0"/>
        <v>NO-NO-NO-NO</v>
      </c>
    </row>
    <row r="10" spans="1:5" x14ac:dyDescent="0.3">
      <c r="A10" s="6" t="str">
        <f>IF('Export Decor 1'!H11&lt;&gt;"","L1","NO")</f>
        <v>NO</v>
      </c>
      <c r="B10" s="6" t="str">
        <f>IF('Export Decor 1'!I11&lt;&gt;"","L2","NO")</f>
        <v>NO</v>
      </c>
      <c r="C10" s="6" t="str">
        <f>IF('Export Decor 1'!J11&lt;&gt;"","l1","NO")</f>
        <v>NO</v>
      </c>
      <c r="D10" s="6" t="str">
        <f>IF('Export Decor 1'!K11&lt;&gt;"","l2","NO")</f>
        <v>NO</v>
      </c>
      <c r="E10" t="str">
        <f t="shared" si="0"/>
        <v>NO-NO-NO-NO</v>
      </c>
    </row>
    <row r="11" spans="1:5" x14ac:dyDescent="0.3">
      <c r="A11" s="6" t="str">
        <f>IF('Export Decor 1'!H12&lt;&gt;"","L1","NO")</f>
        <v>NO</v>
      </c>
      <c r="B11" s="6" t="str">
        <f>IF('Export Decor 1'!I12&lt;&gt;"","L2","NO")</f>
        <v>NO</v>
      </c>
      <c r="C11" s="6" t="str">
        <f>IF('Export Decor 1'!J12&lt;&gt;"","l1","NO")</f>
        <v>NO</v>
      </c>
      <c r="D11" s="6" t="str">
        <f>IF('Export Decor 1'!K12&lt;&gt;"","l2","NO")</f>
        <v>NO</v>
      </c>
      <c r="E11" t="str">
        <f t="shared" si="0"/>
        <v>NO-NO-NO-NO</v>
      </c>
    </row>
    <row r="12" spans="1:5" x14ac:dyDescent="0.3">
      <c r="A12" s="6" t="str">
        <f>IF('Export Decor 1'!H13&lt;&gt;"","L1","NO")</f>
        <v>NO</v>
      </c>
      <c r="B12" s="6" t="str">
        <f>IF('Export Decor 1'!I13&lt;&gt;"","L2","NO")</f>
        <v>NO</v>
      </c>
      <c r="C12" s="6" t="str">
        <f>IF('Export Decor 1'!J13&lt;&gt;"","l1","NO")</f>
        <v>NO</v>
      </c>
      <c r="D12" s="6" t="str">
        <f>IF('Export Decor 1'!K13&lt;&gt;"","l2","NO")</f>
        <v>NO</v>
      </c>
      <c r="E12" t="str">
        <f t="shared" si="0"/>
        <v>NO-NO-NO-NO</v>
      </c>
    </row>
    <row r="13" spans="1:5" x14ac:dyDescent="0.3">
      <c r="A13" s="6" t="str">
        <f>IF('Export Decor 1'!H14&lt;&gt;"","L1","NO")</f>
        <v>NO</v>
      </c>
      <c r="B13" s="6" t="str">
        <f>IF('Export Decor 1'!I14&lt;&gt;"","L2","NO")</f>
        <v>NO</v>
      </c>
      <c r="C13" s="6" t="str">
        <f>IF('Export Decor 1'!J14&lt;&gt;"","l1","NO")</f>
        <v>NO</v>
      </c>
      <c r="D13" s="6" t="str">
        <f>IF('Export Decor 1'!K14&lt;&gt;"","l2","NO")</f>
        <v>NO</v>
      </c>
      <c r="E13" t="str">
        <f t="shared" si="0"/>
        <v>NO-NO-NO-NO</v>
      </c>
    </row>
    <row r="14" spans="1:5" x14ac:dyDescent="0.3">
      <c r="A14" s="6" t="str">
        <f>IF('Export Decor 1'!H15&lt;&gt;"","L1","NO")</f>
        <v>NO</v>
      </c>
      <c r="B14" s="6" t="str">
        <f>IF('Export Decor 1'!I15&lt;&gt;"","L2","NO")</f>
        <v>NO</v>
      </c>
      <c r="C14" s="6" t="str">
        <f>IF('Export Decor 1'!J15&lt;&gt;"","l1","NO")</f>
        <v>NO</v>
      </c>
      <c r="D14" s="6" t="str">
        <f>IF('Export Decor 1'!K15&lt;&gt;"","l2","NO")</f>
        <v>NO</v>
      </c>
      <c r="E14" t="str">
        <f t="shared" si="0"/>
        <v>NO-NO-NO-NO</v>
      </c>
    </row>
    <row r="15" spans="1:5" x14ac:dyDescent="0.3">
      <c r="A15" s="6" t="str">
        <f>IF('Export Decor 1'!H16&lt;&gt;"","L1","NO")</f>
        <v>NO</v>
      </c>
      <c r="B15" s="6" t="str">
        <f>IF('Export Decor 1'!I16&lt;&gt;"","L2","NO")</f>
        <v>NO</v>
      </c>
      <c r="C15" s="6" t="str">
        <f>IF('Export Decor 1'!J16&lt;&gt;"","l1","NO")</f>
        <v>NO</v>
      </c>
      <c r="D15" s="6" t="str">
        <f>IF('Export Decor 1'!K16&lt;&gt;"","l2","NO")</f>
        <v>NO</v>
      </c>
      <c r="E15" t="str">
        <f t="shared" si="0"/>
        <v>NO-NO-NO-NO</v>
      </c>
    </row>
    <row r="16" spans="1:5" x14ac:dyDescent="0.3">
      <c r="A16" s="6" t="str">
        <f>IF('Export Decor 1'!H17&lt;&gt;"","L1","NO")</f>
        <v>NO</v>
      </c>
      <c r="B16" s="6" t="str">
        <f>IF('Export Decor 1'!I17&lt;&gt;"","L2","NO")</f>
        <v>NO</v>
      </c>
      <c r="C16" s="6" t="str">
        <f>IF('Export Decor 1'!J17&lt;&gt;"","l1","NO")</f>
        <v>NO</v>
      </c>
      <c r="D16" s="6" t="str">
        <f>IF('Export Decor 1'!K17&lt;&gt;"","l2","NO")</f>
        <v>NO</v>
      </c>
      <c r="E16" t="str">
        <f t="shared" si="0"/>
        <v>NO-NO-NO-NO</v>
      </c>
    </row>
    <row r="17" spans="1:5" x14ac:dyDescent="0.3">
      <c r="A17" s="6" t="str">
        <f>IF('Export Decor 1'!H18&lt;&gt;"","L1","NO")</f>
        <v>NO</v>
      </c>
      <c r="B17" s="6" t="str">
        <f>IF('Export Decor 1'!I18&lt;&gt;"","L2","NO")</f>
        <v>NO</v>
      </c>
      <c r="C17" s="6" t="str">
        <f>IF('Export Decor 1'!J18&lt;&gt;"","l1","NO")</f>
        <v>NO</v>
      </c>
      <c r="D17" s="6" t="str">
        <f>IF('Export Decor 1'!K18&lt;&gt;"","l2","NO")</f>
        <v>NO</v>
      </c>
      <c r="E17" t="str">
        <f t="shared" si="0"/>
        <v>NO-NO-NO-NO</v>
      </c>
    </row>
    <row r="18" spans="1:5" x14ac:dyDescent="0.3">
      <c r="A18" s="6" t="str">
        <f>IF('Export Decor 1'!H19&lt;&gt;"","L1","NO")</f>
        <v>NO</v>
      </c>
      <c r="B18" s="6" t="str">
        <f>IF('Export Decor 1'!I19&lt;&gt;"","L2","NO")</f>
        <v>NO</v>
      </c>
      <c r="C18" s="6" t="str">
        <f>IF('Export Decor 1'!J19&lt;&gt;"","l1","NO")</f>
        <v>NO</v>
      </c>
      <c r="D18" s="6" t="str">
        <f>IF('Export Decor 1'!K19&lt;&gt;"","l2","NO")</f>
        <v>NO</v>
      </c>
      <c r="E18" t="str">
        <f t="shared" si="0"/>
        <v>NO-NO-NO-NO</v>
      </c>
    </row>
    <row r="19" spans="1:5" x14ac:dyDescent="0.3">
      <c r="A19" s="6" t="str">
        <f>IF('Export Decor 1'!H20&lt;&gt;"","L1","NO")</f>
        <v>NO</v>
      </c>
      <c r="B19" s="6" t="str">
        <f>IF('Export Decor 1'!I20&lt;&gt;"","L2","NO")</f>
        <v>NO</v>
      </c>
      <c r="C19" s="6" t="str">
        <f>IF('Export Decor 1'!J20&lt;&gt;"","l1","NO")</f>
        <v>NO</v>
      </c>
      <c r="D19" s="6" t="str">
        <f>IF('Export Decor 1'!K20&lt;&gt;"","l2","NO")</f>
        <v>NO</v>
      </c>
      <c r="E19" t="str">
        <f t="shared" si="0"/>
        <v>NO-NO-NO-NO</v>
      </c>
    </row>
    <row r="20" spans="1:5" x14ac:dyDescent="0.3">
      <c r="A20" s="6" t="str">
        <f>IF('Export Decor 1'!H21&lt;&gt;"","L1","NO")</f>
        <v>NO</v>
      </c>
      <c r="B20" s="6" t="str">
        <f>IF('Export Decor 1'!I21&lt;&gt;"","L2","NO")</f>
        <v>NO</v>
      </c>
      <c r="C20" s="6" t="str">
        <f>IF('Export Decor 1'!J21&lt;&gt;"","l1","NO")</f>
        <v>NO</v>
      </c>
      <c r="D20" s="6" t="str">
        <f>IF('Export Decor 1'!K21&lt;&gt;"","l2","NO")</f>
        <v>NO</v>
      </c>
      <c r="E20" t="str">
        <f t="shared" si="0"/>
        <v>NO-NO-NO-NO</v>
      </c>
    </row>
    <row r="21" spans="1:5" x14ac:dyDescent="0.3">
      <c r="A21" s="6" t="str">
        <f>IF('Export Decor 1'!H22&lt;&gt;"","L1","NO")</f>
        <v>NO</v>
      </c>
      <c r="B21" s="6" t="str">
        <f>IF('Export Decor 1'!I22&lt;&gt;"","L2","NO")</f>
        <v>NO</v>
      </c>
      <c r="C21" s="6" t="str">
        <f>IF('Export Decor 1'!J22&lt;&gt;"","l1","NO")</f>
        <v>NO</v>
      </c>
      <c r="D21" s="6" t="str">
        <f>IF('Export Decor 1'!K22&lt;&gt;"","l2","NO")</f>
        <v>NO</v>
      </c>
      <c r="E21" t="str">
        <f t="shared" si="0"/>
        <v>NO-NO-NO-NO</v>
      </c>
    </row>
    <row r="22" spans="1:5" x14ac:dyDescent="0.3">
      <c r="A22" s="6" t="str">
        <f>IF('Export Decor 1'!H23&lt;&gt;"","L1","NO")</f>
        <v>NO</v>
      </c>
      <c r="B22" s="6" t="str">
        <f>IF('Export Decor 1'!I23&lt;&gt;"","L2","NO")</f>
        <v>NO</v>
      </c>
      <c r="C22" s="6" t="str">
        <f>IF('Export Decor 1'!J23&lt;&gt;"","l1","NO")</f>
        <v>NO</v>
      </c>
      <c r="D22" s="6" t="str">
        <f>IF('Export Decor 1'!K23&lt;&gt;"","l2","NO")</f>
        <v>NO</v>
      </c>
      <c r="E22" t="str">
        <f t="shared" si="0"/>
        <v>NO-NO-NO-NO</v>
      </c>
    </row>
    <row r="23" spans="1:5" x14ac:dyDescent="0.3">
      <c r="A23" s="6" t="str">
        <f>IF('Export Decor 1'!H24&lt;&gt;"","L1","NO")</f>
        <v>NO</v>
      </c>
      <c r="B23" s="6" t="str">
        <f>IF('Export Decor 1'!I24&lt;&gt;"","L2","NO")</f>
        <v>NO</v>
      </c>
      <c r="C23" s="6" t="str">
        <f>IF('Export Decor 1'!J24&lt;&gt;"","l1","NO")</f>
        <v>NO</v>
      </c>
      <c r="D23" s="6" t="str">
        <f>IF('Export Decor 1'!K24&lt;&gt;"","l2","NO")</f>
        <v>NO</v>
      </c>
      <c r="E23" t="str">
        <f t="shared" si="0"/>
        <v>NO-NO-NO-NO</v>
      </c>
    </row>
    <row r="24" spans="1:5" x14ac:dyDescent="0.3">
      <c r="A24" s="6" t="str">
        <f>IF('Export Decor 1'!H25&lt;&gt;"","L1","NO")</f>
        <v>NO</v>
      </c>
      <c r="B24" s="6" t="str">
        <f>IF('Export Decor 1'!I25&lt;&gt;"","L2","NO")</f>
        <v>NO</v>
      </c>
      <c r="C24" s="6" t="str">
        <f>IF('Export Decor 1'!J25&lt;&gt;"","l1","NO")</f>
        <v>NO</v>
      </c>
      <c r="D24" s="6" t="str">
        <f>IF('Export Decor 1'!K25&lt;&gt;"","l2","NO")</f>
        <v>NO</v>
      </c>
      <c r="E24" t="str">
        <f t="shared" si="0"/>
        <v>NO-NO-NO-NO</v>
      </c>
    </row>
    <row r="25" spans="1:5" x14ac:dyDescent="0.3">
      <c r="A25" s="6" t="str">
        <f>IF('Export Decor 1'!H26&lt;&gt;"","L1","NO")</f>
        <v>NO</v>
      </c>
      <c r="B25" s="6" t="str">
        <f>IF('Export Decor 1'!I26&lt;&gt;"","L2","NO")</f>
        <v>NO</v>
      </c>
      <c r="C25" s="6" t="str">
        <f>IF('Export Decor 1'!J26&lt;&gt;"","l1","NO")</f>
        <v>NO</v>
      </c>
      <c r="D25" s="6" t="str">
        <f>IF('Export Decor 1'!K26&lt;&gt;"","l2","NO")</f>
        <v>NO</v>
      </c>
      <c r="E25" t="str">
        <f t="shared" si="0"/>
        <v>NO-NO-NO-NO</v>
      </c>
    </row>
    <row r="26" spans="1:5" x14ac:dyDescent="0.3">
      <c r="A26" s="6" t="str">
        <f>IF('Export Decor 1'!H27&lt;&gt;"","L1","NO")</f>
        <v>NO</v>
      </c>
      <c r="B26" s="6" t="str">
        <f>IF('Export Decor 1'!I27&lt;&gt;"","L2","NO")</f>
        <v>NO</v>
      </c>
      <c r="C26" s="6" t="str">
        <f>IF('Export Decor 1'!J27&lt;&gt;"","l1","NO")</f>
        <v>NO</v>
      </c>
      <c r="D26" s="6" t="str">
        <f>IF('Export Decor 1'!K27&lt;&gt;"","l2","NO")</f>
        <v>NO</v>
      </c>
      <c r="E26" t="str">
        <f t="shared" si="0"/>
        <v>NO-NO-NO-NO</v>
      </c>
    </row>
    <row r="27" spans="1:5" x14ac:dyDescent="0.3">
      <c r="A27" s="6" t="str">
        <f>IF('Export Decor 1'!H28&lt;&gt;"","L1","NO")</f>
        <v>NO</v>
      </c>
      <c r="B27" s="6" t="str">
        <f>IF('Export Decor 1'!I28&lt;&gt;"","L2","NO")</f>
        <v>NO</v>
      </c>
      <c r="C27" s="6" t="str">
        <f>IF('Export Decor 1'!J28&lt;&gt;"","l1","NO")</f>
        <v>NO</v>
      </c>
      <c r="D27" s="6" t="str">
        <f>IF('Export Decor 1'!K28&lt;&gt;"","l2","NO")</f>
        <v>NO</v>
      </c>
      <c r="E27" t="str">
        <f t="shared" si="0"/>
        <v>NO-NO-NO-NO</v>
      </c>
    </row>
    <row r="28" spans="1:5" x14ac:dyDescent="0.3">
      <c r="A28" s="6" t="str">
        <f>IF('Export Decor 1'!H29&lt;&gt;"","L1","NO")</f>
        <v>NO</v>
      </c>
      <c r="B28" s="6" t="str">
        <f>IF('Export Decor 1'!I29&lt;&gt;"","L2","NO")</f>
        <v>NO</v>
      </c>
      <c r="C28" s="6" t="str">
        <f>IF('Export Decor 1'!J29&lt;&gt;"","l1","NO")</f>
        <v>NO</v>
      </c>
      <c r="D28" s="6" t="str">
        <f>IF('Export Decor 1'!K29&lt;&gt;"","l2","NO")</f>
        <v>NO</v>
      </c>
      <c r="E28" t="str">
        <f t="shared" si="0"/>
        <v>NO-NO-NO-NO</v>
      </c>
    </row>
    <row r="29" spans="1:5" x14ac:dyDescent="0.3">
      <c r="A29" s="6" t="str">
        <f>IF('Export Decor 1'!H30&lt;&gt;"","L1","NO")</f>
        <v>NO</v>
      </c>
      <c r="B29" s="6" t="str">
        <f>IF('Export Decor 1'!I30&lt;&gt;"","L2","NO")</f>
        <v>NO</v>
      </c>
      <c r="C29" s="6" t="str">
        <f>IF('Export Decor 1'!J30&lt;&gt;"","l1","NO")</f>
        <v>NO</v>
      </c>
      <c r="D29" s="6" t="str">
        <f>IF('Export Decor 1'!K30&lt;&gt;"","l2","NO")</f>
        <v>NO</v>
      </c>
      <c r="E29" t="str">
        <f t="shared" si="0"/>
        <v>NO-NO-NO-NO</v>
      </c>
    </row>
    <row r="30" spans="1:5" x14ac:dyDescent="0.3">
      <c r="A30" s="6" t="str">
        <f>IF('Export Decor 1'!H31&lt;&gt;"","L1","NO")</f>
        <v>NO</v>
      </c>
      <c r="B30" s="6" t="str">
        <f>IF('Export Decor 1'!I31&lt;&gt;"","L2","NO")</f>
        <v>NO</v>
      </c>
      <c r="C30" s="6" t="str">
        <f>IF('Export Decor 1'!J31&lt;&gt;"","l1","NO")</f>
        <v>NO</v>
      </c>
      <c r="D30" s="6" t="str">
        <f>IF('Export Decor 1'!K31&lt;&gt;"","l2","NO")</f>
        <v>NO</v>
      </c>
      <c r="E30" t="str">
        <f t="shared" si="0"/>
        <v>NO-NO-NO-NO</v>
      </c>
    </row>
    <row r="31" spans="1:5" x14ac:dyDescent="0.3">
      <c r="A31" s="6" t="str">
        <f>IF('Export Decor 1'!H32&lt;&gt;"","L1","NO")</f>
        <v>NO</v>
      </c>
      <c r="B31" s="6" t="str">
        <f>IF('Export Decor 1'!I32&lt;&gt;"","L2","NO")</f>
        <v>NO</v>
      </c>
      <c r="C31" s="6" t="str">
        <f>IF('Export Decor 1'!J32&lt;&gt;"","l1","NO")</f>
        <v>NO</v>
      </c>
      <c r="D31" s="6" t="str">
        <f>IF('Export Decor 1'!K32&lt;&gt;"","l2","NO")</f>
        <v>NO</v>
      </c>
      <c r="E31" t="str">
        <f t="shared" si="0"/>
        <v>NO-NO-NO-NO</v>
      </c>
    </row>
    <row r="32" spans="1:5" x14ac:dyDescent="0.3">
      <c r="A32" s="6" t="str">
        <f>IF('Export Decor 1'!H33&lt;&gt;"","L1","NO")</f>
        <v>NO</v>
      </c>
      <c r="B32" s="6" t="str">
        <f>IF('Export Decor 1'!I33&lt;&gt;"","L2","NO")</f>
        <v>NO</v>
      </c>
      <c r="C32" s="6" t="str">
        <f>IF('Export Decor 1'!J33&lt;&gt;"","l1","NO")</f>
        <v>NO</v>
      </c>
      <c r="D32" s="6" t="str">
        <f>IF('Export Decor 1'!K33&lt;&gt;"","l2","NO")</f>
        <v>NO</v>
      </c>
      <c r="E32" t="str">
        <f t="shared" si="0"/>
        <v>NO-NO-NO-NO</v>
      </c>
    </row>
    <row r="33" spans="1:5" x14ac:dyDescent="0.3">
      <c r="A33" s="6" t="str">
        <f>IF('Export Decor 1'!H34&lt;&gt;"","L1","NO")</f>
        <v>NO</v>
      </c>
      <c r="B33" s="6" t="str">
        <f>IF('Export Decor 1'!I34&lt;&gt;"","L2","NO")</f>
        <v>NO</v>
      </c>
      <c r="C33" s="6" t="str">
        <f>IF('Export Decor 1'!J34&lt;&gt;"","l1","NO")</f>
        <v>NO</v>
      </c>
      <c r="D33" s="6" t="str">
        <f>IF('Export Decor 1'!K34&lt;&gt;"","l2","NO")</f>
        <v>NO</v>
      </c>
      <c r="E33" t="str">
        <f t="shared" si="0"/>
        <v>NO-NO-NO-NO</v>
      </c>
    </row>
    <row r="34" spans="1:5" x14ac:dyDescent="0.3">
      <c r="A34" s="6" t="str">
        <f>IF('Export Decor 1'!H35&lt;&gt;"","L1","NO")</f>
        <v>NO</v>
      </c>
      <c r="B34" s="6" t="str">
        <f>IF('Export Decor 1'!I35&lt;&gt;"","L2","NO")</f>
        <v>NO</v>
      </c>
      <c r="C34" s="6" t="str">
        <f>IF('Export Decor 1'!J35&lt;&gt;"","l1","NO")</f>
        <v>NO</v>
      </c>
      <c r="D34" s="6" t="str">
        <f>IF('Export Decor 1'!K35&lt;&gt;"","l2","NO")</f>
        <v>NO</v>
      </c>
      <c r="E34" t="str">
        <f t="shared" si="0"/>
        <v>NO-NO-NO-NO</v>
      </c>
    </row>
    <row r="35" spans="1:5" x14ac:dyDescent="0.3">
      <c r="A35" s="6" t="str">
        <f>IF('Export Decor 1'!H36&lt;&gt;"","L1","NO")</f>
        <v>NO</v>
      </c>
      <c r="B35" s="6" t="str">
        <f>IF('Export Decor 1'!I36&lt;&gt;"","L2","NO")</f>
        <v>NO</v>
      </c>
      <c r="C35" s="6" t="str">
        <f>IF('Export Decor 1'!J36&lt;&gt;"","l1","NO")</f>
        <v>NO</v>
      </c>
      <c r="D35" s="6" t="str">
        <f>IF('Export Decor 1'!K36&lt;&gt;"","l2","NO")</f>
        <v>NO</v>
      </c>
      <c r="E35" t="str">
        <f t="shared" si="0"/>
        <v>NO-NO-NO-NO</v>
      </c>
    </row>
    <row r="36" spans="1:5" x14ac:dyDescent="0.3">
      <c r="A36" s="6" t="str">
        <f>IF('Export Decor 1'!H37&lt;&gt;"","L1","NO")</f>
        <v>NO</v>
      </c>
      <c r="B36" s="6" t="str">
        <f>IF('Export Decor 1'!I37&lt;&gt;"","L2","NO")</f>
        <v>NO</v>
      </c>
      <c r="C36" s="6" t="str">
        <f>IF('Export Decor 1'!J37&lt;&gt;"","l1","NO")</f>
        <v>NO</v>
      </c>
      <c r="D36" s="6" t="str">
        <f>IF('Export Decor 1'!K37&lt;&gt;"","l2","NO")</f>
        <v>NO</v>
      </c>
      <c r="E36" t="str">
        <f t="shared" si="0"/>
        <v>NO-NO-NO-NO</v>
      </c>
    </row>
    <row r="37" spans="1:5" x14ac:dyDescent="0.3">
      <c r="A37" s="6" t="str">
        <f>IF('Export Decor 1'!H38&lt;&gt;"","L1","NO")</f>
        <v>NO</v>
      </c>
      <c r="B37" s="6" t="str">
        <f>IF('Export Decor 1'!I38&lt;&gt;"","L2","NO")</f>
        <v>NO</v>
      </c>
      <c r="C37" s="6" t="str">
        <f>IF('Export Decor 1'!J38&lt;&gt;"","l1","NO")</f>
        <v>NO</v>
      </c>
      <c r="D37" s="6" t="str">
        <f>IF('Export Decor 1'!K38&lt;&gt;"","l2","NO")</f>
        <v>NO</v>
      </c>
      <c r="E37" t="str">
        <f t="shared" si="0"/>
        <v>NO-NO-NO-NO</v>
      </c>
    </row>
    <row r="38" spans="1:5" x14ac:dyDescent="0.3">
      <c r="A38" s="6" t="str">
        <f>IF('Export Decor 1'!H39&lt;&gt;"","L1","NO")</f>
        <v>NO</v>
      </c>
      <c r="B38" s="6" t="str">
        <f>IF('Export Decor 1'!I39&lt;&gt;"","L2","NO")</f>
        <v>NO</v>
      </c>
      <c r="C38" s="6" t="str">
        <f>IF('Export Decor 1'!J39&lt;&gt;"","l1","NO")</f>
        <v>NO</v>
      </c>
      <c r="D38" s="6" t="str">
        <f>IF('Export Decor 1'!K39&lt;&gt;"","l2","NO")</f>
        <v>NO</v>
      </c>
      <c r="E38" t="str">
        <f t="shared" si="0"/>
        <v>NO-NO-NO-NO</v>
      </c>
    </row>
    <row r="39" spans="1:5" x14ac:dyDescent="0.3">
      <c r="A39" s="6" t="str">
        <f>IF('Export Decor 1'!H40&lt;&gt;"","L1","NO")</f>
        <v>NO</v>
      </c>
      <c r="B39" s="6" t="str">
        <f>IF('Export Decor 1'!I40&lt;&gt;"","L2","NO")</f>
        <v>NO</v>
      </c>
      <c r="C39" s="6" t="str">
        <f>IF('Export Decor 1'!J40&lt;&gt;"","l1","NO")</f>
        <v>NO</v>
      </c>
      <c r="D39" s="6" t="str">
        <f>IF('Export Decor 1'!K40&lt;&gt;"","l2","NO")</f>
        <v>NO</v>
      </c>
      <c r="E39" t="str">
        <f t="shared" si="0"/>
        <v>NO-NO-NO-NO</v>
      </c>
    </row>
    <row r="40" spans="1:5" x14ac:dyDescent="0.3">
      <c r="A40" s="6" t="str">
        <f>IF('Export Decor 1'!H41&lt;&gt;"","L1","NO")</f>
        <v>NO</v>
      </c>
      <c r="B40" s="6" t="str">
        <f>IF('Export Decor 1'!I41&lt;&gt;"","L2","NO")</f>
        <v>NO</v>
      </c>
      <c r="C40" s="6" t="str">
        <f>IF('Export Decor 1'!J41&lt;&gt;"","l1","NO")</f>
        <v>NO</v>
      </c>
      <c r="D40" s="6" t="str">
        <f>IF('Export Decor 1'!K41&lt;&gt;"","l2","NO")</f>
        <v>NO</v>
      </c>
      <c r="E40" t="str">
        <f t="shared" si="0"/>
        <v>NO-NO-NO-NO</v>
      </c>
    </row>
    <row r="41" spans="1:5" x14ac:dyDescent="0.3">
      <c r="A41" s="6" t="str">
        <f>IF('Export Decor 1'!H42&lt;&gt;"","L1","NO")</f>
        <v>NO</v>
      </c>
      <c r="B41" s="6" t="str">
        <f>IF('Export Decor 1'!I42&lt;&gt;"","L2","NO")</f>
        <v>NO</v>
      </c>
      <c r="C41" s="6" t="str">
        <f>IF('Export Decor 1'!J42&lt;&gt;"","l1","NO")</f>
        <v>NO</v>
      </c>
      <c r="D41" s="6" t="str">
        <f>IF('Export Decor 1'!K42&lt;&gt;"","l2","NO")</f>
        <v>NO</v>
      </c>
      <c r="E41" t="str">
        <f t="shared" si="0"/>
        <v>NO-NO-NO-NO</v>
      </c>
    </row>
    <row r="42" spans="1:5" x14ac:dyDescent="0.3">
      <c r="A42" s="6" t="str">
        <f>IF('Export Decor 1'!H43&lt;&gt;"","L1","NO")</f>
        <v>NO</v>
      </c>
      <c r="B42" s="6" t="str">
        <f>IF('Export Decor 1'!I43&lt;&gt;"","L2","NO")</f>
        <v>NO</v>
      </c>
      <c r="C42" s="6" t="str">
        <f>IF('Export Decor 1'!J43&lt;&gt;"","l1","NO")</f>
        <v>NO</v>
      </c>
      <c r="D42" s="6" t="str">
        <f>IF('Export Decor 1'!K43&lt;&gt;"","l2","NO")</f>
        <v>NO</v>
      </c>
      <c r="E42" t="str">
        <f t="shared" si="0"/>
        <v>NO-NO-NO-NO</v>
      </c>
    </row>
    <row r="43" spans="1:5" x14ac:dyDescent="0.3">
      <c r="A43" s="6" t="str">
        <f>IF('Export Decor 1'!H44&lt;&gt;"","L1","NO")</f>
        <v>NO</v>
      </c>
      <c r="B43" s="6" t="str">
        <f>IF('Export Decor 1'!I44&lt;&gt;"","L2","NO")</f>
        <v>NO</v>
      </c>
      <c r="C43" s="6" t="str">
        <f>IF('Export Decor 1'!J44&lt;&gt;"","l1","NO")</f>
        <v>NO</v>
      </c>
      <c r="D43" s="6" t="str">
        <f>IF('Export Decor 1'!K44&lt;&gt;"","l2","NO")</f>
        <v>NO</v>
      </c>
      <c r="E43" t="str">
        <f t="shared" si="0"/>
        <v>NO-NO-NO-NO</v>
      </c>
    </row>
    <row r="44" spans="1:5" x14ac:dyDescent="0.3">
      <c r="A44" s="6" t="str">
        <f>IF('Export Decor 1'!H45&lt;&gt;"","L1","NO")</f>
        <v>NO</v>
      </c>
      <c r="B44" s="6" t="str">
        <f>IF('Export Decor 1'!I45&lt;&gt;"","L2","NO")</f>
        <v>NO</v>
      </c>
      <c r="C44" s="6" t="str">
        <f>IF('Export Decor 1'!J45&lt;&gt;"","l1","NO")</f>
        <v>NO</v>
      </c>
      <c r="D44" s="6" t="str">
        <f>IF('Export Decor 1'!K45&lt;&gt;"","l2","NO")</f>
        <v>NO</v>
      </c>
      <c r="E44" t="str">
        <f t="shared" si="0"/>
        <v>NO-NO-NO-NO</v>
      </c>
    </row>
    <row r="45" spans="1:5" x14ac:dyDescent="0.3">
      <c r="A45" s="6" t="str">
        <f>IF('Export Decor 1'!H46&lt;&gt;"","L1","NO")</f>
        <v>NO</v>
      </c>
      <c r="B45" s="6" t="str">
        <f>IF('Export Decor 1'!I46&lt;&gt;"","L2","NO")</f>
        <v>NO</v>
      </c>
      <c r="C45" s="6" t="str">
        <f>IF('Export Decor 1'!J46&lt;&gt;"","l1","NO")</f>
        <v>NO</v>
      </c>
      <c r="D45" s="6" t="str">
        <f>IF('Export Decor 1'!K46&lt;&gt;"","l2","NO")</f>
        <v>NO</v>
      </c>
      <c r="E45" t="str">
        <f t="shared" si="0"/>
        <v>NO-NO-NO-NO</v>
      </c>
    </row>
    <row r="46" spans="1:5" x14ac:dyDescent="0.3">
      <c r="A46" s="6" t="str">
        <f>IF('Export Decor 1'!H47&lt;&gt;"","L1","NO")</f>
        <v>NO</v>
      </c>
      <c r="B46" s="6" t="str">
        <f>IF('Export Decor 1'!I47&lt;&gt;"","L2","NO")</f>
        <v>NO</v>
      </c>
      <c r="C46" s="6" t="str">
        <f>IF('Export Decor 1'!J47&lt;&gt;"","l1","NO")</f>
        <v>NO</v>
      </c>
      <c r="D46" s="6" t="str">
        <f>IF('Export Decor 1'!K47&lt;&gt;"","l2","NO")</f>
        <v>NO</v>
      </c>
      <c r="E46" t="str">
        <f t="shared" si="0"/>
        <v>NO-NO-NO-NO</v>
      </c>
    </row>
    <row r="47" spans="1:5" x14ac:dyDescent="0.3">
      <c r="A47" s="6" t="str">
        <f>IF('Export Decor 1'!H48&lt;&gt;"","L1","NO")</f>
        <v>NO</v>
      </c>
      <c r="B47" s="6" t="str">
        <f>IF('Export Decor 1'!I48&lt;&gt;"","L2","NO")</f>
        <v>NO</v>
      </c>
      <c r="C47" s="6" t="str">
        <f>IF('Export Decor 1'!J48&lt;&gt;"","l1","NO")</f>
        <v>NO</v>
      </c>
      <c r="D47" s="6" t="str">
        <f>IF('Export Decor 1'!K48&lt;&gt;"","l2","NO")</f>
        <v>NO</v>
      </c>
      <c r="E47" t="str">
        <f t="shared" si="0"/>
        <v>NO-NO-NO-NO</v>
      </c>
    </row>
    <row r="48" spans="1:5" x14ac:dyDescent="0.3">
      <c r="A48" s="6" t="str">
        <f>IF('Export Decor 1'!H49&lt;&gt;"","L1","NO")</f>
        <v>NO</v>
      </c>
      <c r="B48" s="6" t="str">
        <f>IF('Export Decor 1'!I49&lt;&gt;"","L2","NO")</f>
        <v>NO</v>
      </c>
      <c r="C48" s="6" t="str">
        <f>IF('Export Decor 1'!J49&lt;&gt;"","l1","NO")</f>
        <v>NO</v>
      </c>
      <c r="D48" s="6" t="str">
        <f>IF('Export Decor 1'!K49&lt;&gt;"","l2","NO")</f>
        <v>NO</v>
      </c>
      <c r="E48" t="str">
        <f t="shared" si="0"/>
        <v>NO-NO-NO-NO</v>
      </c>
    </row>
    <row r="49" spans="1:5" x14ac:dyDescent="0.3">
      <c r="A49" s="6" t="str">
        <f>IF('Export Decor 1'!H50&lt;&gt;"","L1","NO")</f>
        <v>NO</v>
      </c>
      <c r="B49" s="6" t="str">
        <f>IF('Export Decor 1'!I50&lt;&gt;"","L2","NO")</f>
        <v>NO</v>
      </c>
      <c r="C49" s="6" t="str">
        <f>IF('Export Decor 1'!J50&lt;&gt;"","l1","NO")</f>
        <v>NO</v>
      </c>
      <c r="D49" s="6" t="str">
        <f>IF('Export Decor 1'!K50&lt;&gt;"","l2","NO")</f>
        <v>NO</v>
      </c>
      <c r="E49" t="str">
        <f t="shared" si="0"/>
        <v>NO-NO-NO-NO</v>
      </c>
    </row>
    <row r="50" spans="1:5" x14ac:dyDescent="0.3">
      <c r="A50" s="6" t="str">
        <f>IF('Export Decor 1'!H51&lt;&gt;"","L1","NO")</f>
        <v>NO</v>
      </c>
      <c r="B50" s="6" t="str">
        <f>IF('Export Decor 1'!I51&lt;&gt;"","L2","NO")</f>
        <v>NO</v>
      </c>
      <c r="C50" s="6" t="str">
        <f>IF('Export Decor 1'!J51&lt;&gt;"","l1","NO")</f>
        <v>NO</v>
      </c>
      <c r="D50" s="6" t="str">
        <f>IF('Export Decor 1'!K51&lt;&gt;"","l2","NO")</f>
        <v>NO</v>
      </c>
      <c r="E50" t="str">
        <f t="shared" si="0"/>
        <v>NO-NO-NO-NO</v>
      </c>
    </row>
    <row r="51" spans="1:5" x14ac:dyDescent="0.3">
      <c r="A51" s="6" t="str">
        <f>IF('Export Decor 1'!H52&lt;&gt;"","L1","NO")</f>
        <v>NO</v>
      </c>
      <c r="B51" s="6" t="str">
        <f>IF('Export Decor 1'!I52&lt;&gt;"","L2","NO")</f>
        <v>NO</v>
      </c>
      <c r="C51" s="6" t="str">
        <f>IF('Export Decor 1'!J52&lt;&gt;"","l1","NO")</f>
        <v>NO</v>
      </c>
      <c r="D51" s="6" t="str">
        <f>IF('Export Decor 1'!K52&lt;&gt;"","l2","NO")</f>
        <v>NO</v>
      </c>
      <c r="E51" t="str">
        <f t="shared" si="0"/>
        <v>NO-NO-NO-NO</v>
      </c>
    </row>
    <row r="52" spans="1:5" x14ac:dyDescent="0.3">
      <c r="A52" s="6" t="str">
        <f>IF('Export Decor 1'!H53&lt;&gt;"","L1","NO")</f>
        <v>NO</v>
      </c>
      <c r="B52" s="6" t="str">
        <f>IF('Export Decor 1'!I53&lt;&gt;"","L2","NO")</f>
        <v>NO</v>
      </c>
      <c r="C52" s="6" t="str">
        <f>IF('Export Decor 1'!J53&lt;&gt;"","l1","NO")</f>
        <v>NO</v>
      </c>
      <c r="D52" s="6" t="str">
        <f>IF('Export Decor 1'!K53&lt;&gt;"","l2","NO")</f>
        <v>NO</v>
      </c>
      <c r="E52" t="str">
        <f t="shared" si="0"/>
        <v>NO-NO-NO-NO</v>
      </c>
    </row>
    <row r="53" spans="1:5" x14ac:dyDescent="0.3">
      <c r="A53" s="6" t="str">
        <f>IF('Export Decor 1'!H54&lt;&gt;"","L1","NO")</f>
        <v>NO</v>
      </c>
      <c r="B53" s="6" t="str">
        <f>IF('Export Decor 1'!I54&lt;&gt;"","L2","NO")</f>
        <v>NO</v>
      </c>
      <c r="C53" s="6" t="str">
        <f>IF('Export Decor 1'!J54&lt;&gt;"","l1","NO")</f>
        <v>NO</v>
      </c>
      <c r="D53" s="6" t="str">
        <f>IF('Export Decor 1'!K54&lt;&gt;"","l2","NO")</f>
        <v>NO</v>
      </c>
      <c r="E53" t="str">
        <f t="shared" si="0"/>
        <v>NO-NO-NO-NO</v>
      </c>
    </row>
    <row r="54" spans="1:5" x14ac:dyDescent="0.3">
      <c r="A54" s="6" t="str">
        <f>IF('Export Decor 1'!H55&lt;&gt;"","L1","NO")</f>
        <v>NO</v>
      </c>
      <c r="B54" s="6" t="str">
        <f>IF('Export Decor 1'!I55&lt;&gt;"","L2","NO")</f>
        <v>NO</v>
      </c>
      <c r="C54" s="6" t="str">
        <f>IF('Export Decor 1'!J55&lt;&gt;"","l1","NO")</f>
        <v>NO</v>
      </c>
      <c r="D54" s="6" t="str">
        <f>IF('Export Decor 1'!K55&lt;&gt;"","l2","NO")</f>
        <v>NO</v>
      </c>
      <c r="E54" t="str">
        <f t="shared" si="0"/>
        <v>NO-NO-NO-NO</v>
      </c>
    </row>
    <row r="55" spans="1:5" x14ac:dyDescent="0.3">
      <c r="A55" s="6" t="str">
        <f>IF('Export Decor 1'!H56&lt;&gt;"","L1","NO")</f>
        <v>NO</v>
      </c>
      <c r="B55" s="6" t="str">
        <f>IF('Export Decor 1'!I56&lt;&gt;"","L2","NO")</f>
        <v>NO</v>
      </c>
      <c r="C55" s="6" t="str">
        <f>IF('Export Decor 1'!J56&lt;&gt;"","l1","NO")</f>
        <v>NO</v>
      </c>
      <c r="D55" s="6" t="str">
        <f>IF('Export Decor 1'!K56&lt;&gt;"","l2","NO")</f>
        <v>NO</v>
      </c>
      <c r="E55" t="str">
        <f t="shared" si="0"/>
        <v>NO-NO-NO-NO</v>
      </c>
    </row>
    <row r="56" spans="1:5" x14ac:dyDescent="0.3">
      <c r="A56" s="6" t="str">
        <f>IF('Export Decor 1'!H57&lt;&gt;"","L1","NO")</f>
        <v>NO</v>
      </c>
      <c r="B56" s="6" t="str">
        <f>IF('Export Decor 1'!I57&lt;&gt;"","L2","NO")</f>
        <v>NO</v>
      </c>
      <c r="C56" s="6" t="str">
        <f>IF('Export Decor 1'!J57&lt;&gt;"","l1","NO")</f>
        <v>NO</v>
      </c>
      <c r="D56" s="6" t="str">
        <f>IF('Export Decor 1'!K57&lt;&gt;"","l2","NO")</f>
        <v>NO</v>
      </c>
      <c r="E56" t="str">
        <f t="shared" si="0"/>
        <v>NO-NO-NO-NO</v>
      </c>
    </row>
    <row r="57" spans="1:5" x14ac:dyDescent="0.3">
      <c r="A57" s="6" t="str">
        <f>IF('Export Decor 1'!H58&lt;&gt;"","L1","NO")</f>
        <v>NO</v>
      </c>
      <c r="B57" s="6" t="str">
        <f>IF('Export Decor 1'!I58&lt;&gt;"","L2","NO")</f>
        <v>NO</v>
      </c>
      <c r="C57" s="6" t="str">
        <f>IF('Export Decor 1'!J58&lt;&gt;"","l1","NO")</f>
        <v>NO</v>
      </c>
      <c r="D57" s="6" t="str">
        <f>IF('Export Decor 1'!K58&lt;&gt;"","l2","NO")</f>
        <v>NO</v>
      </c>
      <c r="E57" t="str">
        <f t="shared" si="0"/>
        <v>NO-NO-NO-NO</v>
      </c>
    </row>
    <row r="58" spans="1:5" x14ac:dyDescent="0.3">
      <c r="A58" s="6" t="str">
        <f>IF('Export Decor 1'!H59&lt;&gt;"","L1","NO")</f>
        <v>NO</v>
      </c>
      <c r="B58" s="6" t="str">
        <f>IF('Export Decor 1'!I59&lt;&gt;"","L2","NO")</f>
        <v>NO</v>
      </c>
      <c r="C58" s="6" t="str">
        <f>IF('Export Decor 1'!J59&lt;&gt;"","l1","NO")</f>
        <v>NO</v>
      </c>
      <c r="D58" s="6" t="str">
        <f>IF('Export Decor 1'!K59&lt;&gt;"","l2","NO")</f>
        <v>NO</v>
      </c>
      <c r="E58" t="str">
        <f t="shared" si="0"/>
        <v>NO-NO-NO-NO</v>
      </c>
    </row>
    <row r="59" spans="1:5" x14ac:dyDescent="0.3">
      <c r="A59" s="6" t="str">
        <f>IF('Export Decor 1'!H60&lt;&gt;"","L1","NO")</f>
        <v>NO</v>
      </c>
      <c r="B59" s="6" t="str">
        <f>IF('Export Decor 1'!I60&lt;&gt;"","L2","NO")</f>
        <v>NO</v>
      </c>
      <c r="C59" s="6" t="str">
        <f>IF('Export Decor 1'!J60&lt;&gt;"","l1","NO")</f>
        <v>NO</v>
      </c>
      <c r="D59" s="6" t="str">
        <f>IF('Export Decor 1'!K60&lt;&gt;"","l2","NO")</f>
        <v>NO</v>
      </c>
      <c r="E59" t="str">
        <f t="shared" si="0"/>
        <v>NO-NO-NO-NO</v>
      </c>
    </row>
    <row r="60" spans="1:5" x14ac:dyDescent="0.3">
      <c r="A60" s="6" t="str">
        <f>IF('Export Decor 1'!H61&lt;&gt;"","L1","NO")</f>
        <v>NO</v>
      </c>
      <c r="B60" s="6" t="str">
        <f>IF('Export Decor 1'!I61&lt;&gt;"","L2","NO")</f>
        <v>NO</v>
      </c>
      <c r="C60" s="6" t="str">
        <f>IF('Export Decor 1'!J61&lt;&gt;"","l1","NO")</f>
        <v>NO</v>
      </c>
      <c r="D60" s="6" t="str">
        <f>IF('Export Decor 1'!K61&lt;&gt;"","l2","NO")</f>
        <v>NO</v>
      </c>
      <c r="E60" t="str">
        <f t="shared" si="0"/>
        <v>NO-NO-NO-NO</v>
      </c>
    </row>
    <row r="61" spans="1:5" x14ac:dyDescent="0.3">
      <c r="A61" s="6" t="str">
        <f>IF('Export Decor 1'!H62&lt;&gt;"","L1","NO")</f>
        <v>NO</v>
      </c>
      <c r="B61" s="6" t="str">
        <f>IF('Export Decor 1'!I62&lt;&gt;"","L2","NO")</f>
        <v>NO</v>
      </c>
      <c r="C61" s="6" t="str">
        <f>IF('Export Decor 1'!J62&lt;&gt;"","l1","NO")</f>
        <v>NO</v>
      </c>
      <c r="D61" s="6" t="str">
        <f>IF('Export Decor 1'!K62&lt;&gt;"","l2","NO")</f>
        <v>NO</v>
      </c>
      <c r="E61" t="str">
        <f t="shared" si="0"/>
        <v>NO-NO-NO-NO</v>
      </c>
    </row>
    <row r="62" spans="1:5" x14ac:dyDescent="0.3">
      <c r="A62" s="6" t="str">
        <f>IF('Export Decor 1'!H63&lt;&gt;"","L1","NO")</f>
        <v>NO</v>
      </c>
      <c r="B62" s="6" t="str">
        <f>IF('Export Decor 1'!I63&lt;&gt;"","L2","NO")</f>
        <v>NO</v>
      </c>
      <c r="C62" s="6" t="str">
        <f>IF('Export Decor 1'!J63&lt;&gt;"","l1","NO")</f>
        <v>NO</v>
      </c>
      <c r="D62" s="6" t="str">
        <f>IF('Export Decor 1'!K63&lt;&gt;"","l2","NO")</f>
        <v>NO</v>
      </c>
      <c r="E62" t="str">
        <f t="shared" si="0"/>
        <v>NO-NO-NO-NO</v>
      </c>
    </row>
    <row r="63" spans="1:5" x14ac:dyDescent="0.3">
      <c r="A63" s="6" t="str">
        <f>IF('Export Decor 1'!H64&lt;&gt;"","L1","NO")</f>
        <v>NO</v>
      </c>
      <c r="B63" s="6" t="str">
        <f>IF('Export Decor 1'!I64&lt;&gt;"","L2","NO")</f>
        <v>NO</v>
      </c>
      <c r="C63" s="6" t="str">
        <f>IF('Export Decor 1'!J64&lt;&gt;"","l1","NO")</f>
        <v>NO</v>
      </c>
      <c r="D63" s="6" t="str">
        <f>IF('Export Decor 1'!K64&lt;&gt;"","l2","NO")</f>
        <v>NO</v>
      </c>
      <c r="E63" t="str">
        <f t="shared" si="0"/>
        <v>NO-NO-NO-NO</v>
      </c>
    </row>
    <row r="64" spans="1:5" x14ac:dyDescent="0.3">
      <c r="A64" s="6" t="str">
        <f>IF('Export Decor 1'!H65&lt;&gt;"","L1","NO")</f>
        <v>NO</v>
      </c>
      <c r="B64" s="6" t="str">
        <f>IF('Export Decor 1'!I65&lt;&gt;"","L2","NO")</f>
        <v>NO</v>
      </c>
      <c r="C64" s="6" t="str">
        <f>IF('Export Decor 1'!J65&lt;&gt;"","l1","NO")</f>
        <v>NO</v>
      </c>
      <c r="D64" s="6" t="str">
        <f>IF('Export Decor 1'!K65&lt;&gt;"","l2","NO")</f>
        <v>NO</v>
      </c>
      <c r="E64" t="str">
        <f t="shared" si="0"/>
        <v>NO-NO-NO-NO</v>
      </c>
    </row>
    <row r="65" spans="1:5" x14ac:dyDescent="0.3">
      <c r="A65" s="6" t="str">
        <f>IF('Export Decor 1'!H66&lt;&gt;"","L1","NO")</f>
        <v>NO</v>
      </c>
      <c r="B65" s="6" t="str">
        <f>IF('Export Decor 1'!I66&lt;&gt;"","L2","NO")</f>
        <v>NO</v>
      </c>
      <c r="C65" s="6" t="str">
        <f>IF('Export Decor 1'!J66&lt;&gt;"","l1","NO")</f>
        <v>NO</v>
      </c>
      <c r="D65" s="6" t="str">
        <f>IF('Export Decor 1'!K66&lt;&gt;"","l2","NO")</f>
        <v>NO</v>
      </c>
      <c r="E65" t="str">
        <f t="shared" si="0"/>
        <v>NO-NO-NO-NO</v>
      </c>
    </row>
    <row r="66" spans="1:5" x14ac:dyDescent="0.3">
      <c r="A66" s="6" t="str">
        <f>IF('Export Decor 1'!H67&lt;&gt;"","L1","NO")</f>
        <v>NO</v>
      </c>
      <c r="B66" s="6" t="str">
        <f>IF('Export Decor 1'!I67&lt;&gt;"","L2","NO")</f>
        <v>NO</v>
      </c>
      <c r="C66" s="6" t="str">
        <f>IF('Export Decor 1'!J67&lt;&gt;"","l1","NO")</f>
        <v>NO</v>
      </c>
      <c r="D66" s="6" t="str">
        <f>IF('Export Decor 1'!K67&lt;&gt;"","l2","NO")</f>
        <v>NO</v>
      </c>
      <c r="E66" t="str">
        <f t="shared" si="0"/>
        <v>NO-NO-NO-NO</v>
      </c>
    </row>
    <row r="67" spans="1:5" x14ac:dyDescent="0.3">
      <c r="A67" s="6" t="str">
        <f>IF('Export Decor 1'!H68&lt;&gt;"","L1","NO")</f>
        <v>NO</v>
      </c>
      <c r="B67" s="6" t="str">
        <f>IF('Export Decor 1'!I68&lt;&gt;"","L2","NO")</f>
        <v>NO</v>
      </c>
      <c r="C67" s="6" t="str">
        <f>IF('Export Decor 1'!J68&lt;&gt;"","l1","NO")</f>
        <v>NO</v>
      </c>
      <c r="D67" s="6" t="str">
        <f>IF('Export Decor 1'!K68&lt;&gt;"","l2","NO")</f>
        <v>NO</v>
      </c>
      <c r="E67" t="str">
        <f t="shared" ref="E67:E130" si="1">CONCATENATE(A67,"-",B67,"-",C67,"-",D67)</f>
        <v>NO-NO-NO-NO</v>
      </c>
    </row>
    <row r="68" spans="1:5" x14ac:dyDescent="0.3">
      <c r="A68" s="6" t="str">
        <f>IF('Export Decor 1'!H69&lt;&gt;"","L1","NO")</f>
        <v>NO</v>
      </c>
      <c r="B68" s="6" t="str">
        <f>IF('Export Decor 1'!I69&lt;&gt;"","L2","NO")</f>
        <v>NO</v>
      </c>
      <c r="C68" s="6" t="str">
        <f>IF('Export Decor 1'!J69&lt;&gt;"","l1","NO")</f>
        <v>NO</v>
      </c>
      <c r="D68" s="6" t="str">
        <f>IF('Export Decor 1'!K69&lt;&gt;"","l2","NO")</f>
        <v>NO</v>
      </c>
      <c r="E68" t="str">
        <f t="shared" si="1"/>
        <v>NO-NO-NO-NO</v>
      </c>
    </row>
    <row r="69" spans="1:5" x14ac:dyDescent="0.3">
      <c r="A69" s="6" t="str">
        <f>IF('Export Decor 1'!H70&lt;&gt;"","L1","NO")</f>
        <v>NO</v>
      </c>
      <c r="B69" s="6" t="str">
        <f>IF('Export Decor 1'!I70&lt;&gt;"","L2","NO")</f>
        <v>NO</v>
      </c>
      <c r="C69" s="6" t="str">
        <f>IF('Export Decor 1'!J70&lt;&gt;"","l1","NO")</f>
        <v>NO</v>
      </c>
      <c r="D69" s="6" t="str">
        <f>IF('Export Decor 1'!K70&lt;&gt;"","l2","NO")</f>
        <v>NO</v>
      </c>
      <c r="E69" t="str">
        <f t="shared" si="1"/>
        <v>NO-NO-NO-NO</v>
      </c>
    </row>
    <row r="70" spans="1:5" x14ac:dyDescent="0.3">
      <c r="A70" s="6" t="str">
        <f>IF('Export Decor 1'!H71&lt;&gt;"","L1","NO")</f>
        <v>NO</v>
      </c>
      <c r="B70" s="6" t="str">
        <f>IF('Export Decor 1'!I71&lt;&gt;"","L2","NO")</f>
        <v>NO</v>
      </c>
      <c r="C70" s="6" t="str">
        <f>IF('Export Decor 1'!J71&lt;&gt;"","l1","NO")</f>
        <v>NO</v>
      </c>
      <c r="D70" s="6" t="str">
        <f>IF('Export Decor 1'!K71&lt;&gt;"","l2","NO")</f>
        <v>NO</v>
      </c>
      <c r="E70" t="str">
        <f t="shared" si="1"/>
        <v>NO-NO-NO-NO</v>
      </c>
    </row>
    <row r="71" spans="1:5" x14ac:dyDescent="0.3">
      <c r="A71" s="6" t="str">
        <f>IF('Export Decor 1'!H72&lt;&gt;"","L1","NO")</f>
        <v>NO</v>
      </c>
      <c r="B71" s="6" t="str">
        <f>IF('Export Decor 1'!I72&lt;&gt;"","L2","NO")</f>
        <v>NO</v>
      </c>
      <c r="C71" s="6" t="str">
        <f>IF('Export Decor 1'!J72&lt;&gt;"","l1","NO")</f>
        <v>NO</v>
      </c>
      <c r="D71" s="6" t="str">
        <f>IF('Export Decor 1'!K72&lt;&gt;"","l2","NO")</f>
        <v>NO</v>
      </c>
      <c r="E71" t="str">
        <f t="shared" si="1"/>
        <v>NO-NO-NO-NO</v>
      </c>
    </row>
    <row r="72" spans="1:5" x14ac:dyDescent="0.3">
      <c r="A72" s="6" t="str">
        <f>IF('Export Decor 1'!H73&lt;&gt;"","L1","NO")</f>
        <v>NO</v>
      </c>
      <c r="B72" s="6" t="str">
        <f>IF('Export Decor 1'!I73&lt;&gt;"","L2","NO")</f>
        <v>NO</v>
      </c>
      <c r="C72" s="6" t="str">
        <f>IF('Export Decor 1'!J73&lt;&gt;"","l1","NO")</f>
        <v>NO</v>
      </c>
      <c r="D72" s="6" t="str">
        <f>IF('Export Decor 1'!K73&lt;&gt;"","l2","NO")</f>
        <v>NO</v>
      </c>
      <c r="E72" t="str">
        <f t="shared" si="1"/>
        <v>NO-NO-NO-NO</v>
      </c>
    </row>
    <row r="73" spans="1:5" x14ac:dyDescent="0.3">
      <c r="A73" s="6" t="str">
        <f>IF('Export Decor 1'!H74&lt;&gt;"","L1","NO")</f>
        <v>NO</v>
      </c>
      <c r="B73" s="6" t="str">
        <f>IF('Export Decor 1'!I74&lt;&gt;"","L2","NO")</f>
        <v>NO</v>
      </c>
      <c r="C73" s="6" t="str">
        <f>IF('Export Decor 1'!J74&lt;&gt;"","l1","NO")</f>
        <v>NO</v>
      </c>
      <c r="D73" s="6" t="str">
        <f>IF('Export Decor 1'!K74&lt;&gt;"","l2","NO")</f>
        <v>NO</v>
      </c>
      <c r="E73" t="str">
        <f t="shared" si="1"/>
        <v>NO-NO-NO-NO</v>
      </c>
    </row>
    <row r="74" spans="1:5" x14ac:dyDescent="0.3">
      <c r="A74" s="6" t="str">
        <f>IF('Export Decor 1'!H75&lt;&gt;"","L1","NO")</f>
        <v>NO</v>
      </c>
      <c r="B74" s="6" t="str">
        <f>IF('Export Decor 1'!I75&lt;&gt;"","L2","NO")</f>
        <v>NO</v>
      </c>
      <c r="C74" s="6" t="str">
        <f>IF('Export Decor 1'!J75&lt;&gt;"","l1","NO")</f>
        <v>NO</v>
      </c>
      <c r="D74" s="6" t="str">
        <f>IF('Export Decor 1'!K75&lt;&gt;"","l2","NO")</f>
        <v>NO</v>
      </c>
      <c r="E74" t="str">
        <f t="shared" si="1"/>
        <v>NO-NO-NO-NO</v>
      </c>
    </row>
    <row r="75" spans="1:5" x14ac:dyDescent="0.3">
      <c r="A75" s="6" t="str">
        <f>IF('Export Decor 1'!H76&lt;&gt;"","L1","NO")</f>
        <v>NO</v>
      </c>
      <c r="B75" s="6" t="str">
        <f>IF('Export Decor 1'!I76&lt;&gt;"","L2","NO")</f>
        <v>NO</v>
      </c>
      <c r="C75" s="6" t="str">
        <f>IF('Export Decor 1'!J76&lt;&gt;"","l1","NO")</f>
        <v>NO</v>
      </c>
      <c r="D75" s="6" t="str">
        <f>IF('Export Decor 1'!K76&lt;&gt;"","l2","NO")</f>
        <v>NO</v>
      </c>
      <c r="E75" t="str">
        <f t="shared" si="1"/>
        <v>NO-NO-NO-NO</v>
      </c>
    </row>
    <row r="76" spans="1:5" x14ac:dyDescent="0.3">
      <c r="A76" s="6" t="str">
        <f>IF('Export Decor 1'!H77&lt;&gt;"","L1","NO")</f>
        <v>NO</v>
      </c>
      <c r="B76" s="6" t="str">
        <f>IF('Export Decor 1'!I77&lt;&gt;"","L2","NO")</f>
        <v>NO</v>
      </c>
      <c r="C76" s="6" t="str">
        <f>IF('Export Decor 1'!J77&lt;&gt;"","l1","NO")</f>
        <v>NO</v>
      </c>
      <c r="D76" s="6" t="str">
        <f>IF('Export Decor 1'!K77&lt;&gt;"","l2","NO")</f>
        <v>NO</v>
      </c>
      <c r="E76" t="str">
        <f t="shared" si="1"/>
        <v>NO-NO-NO-NO</v>
      </c>
    </row>
    <row r="77" spans="1:5" x14ac:dyDescent="0.3">
      <c r="A77" s="6" t="str">
        <f>IF('Export Decor 1'!H78&lt;&gt;"","L1","NO")</f>
        <v>NO</v>
      </c>
      <c r="B77" s="6" t="str">
        <f>IF('Export Decor 1'!I78&lt;&gt;"","L2","NO")</f>
        <v>NO</v>
      </c>
      <c r="C77" s="6" t="str">
        <f>IF('Export Decor 1'!J78&lt;&gt;"","l1","NO")</f>
        <v>NO</v>
      </c>
      <c r="D77" s="6" t="str">
        <f>IF('Export Decor 1'!K78&lt;&gt;"","l2","NO")</f>
        <v>NO</v>
      </c>
      <c r="E77" t="str">
        <f t="shared" si="1"/>
        <v>NO-NO-NO-NO</v>
      </c>
    </row>
    <row r="78" spans="1:5" x14ac:dyDescent="0.3">
      <c r="A78" s="6" t="str">
        <f>IF('Export Decor 1'!H79&lt;&gt;"","L1","NO")</f>
        <v>NO</v>
      </c>
      <c r="B78" s="6" t="str">
        <f>IF('Export Decor 1'!I79&lt;&gt;"","L2","NO")</f>
        <v>NO</v>
      </c>
      <c r="C78" s="6" t="str">
        <f>IF('Export Decor 1'!J79&lt;&gt;"","l1","NO")</f>
        <v>NO</v>
      </c>
      <c r="D78" s="6" t="str">
        <f>IF('Export Decor 1'!K79&lt;&gt;"","l2","NO")</f>
        <v>NO</v>
      </c>
      <c r="E78" t="str">
        <f t="shared" si="1"/>
        <v>NO-NO-NO-NO</v>
      </c>
    </row>
    <row r="79" spans="1:5" x14ac:dyDescent="0.3">
      <c r="A79" s="6" t="str">
        <f>IF('Export Decor 1'!H80&lt;&gt;"","L1","NO")</f>
        <v>NO</v>
      </c>
      <c r="B79" s="6" t="str">
        <f>IF('Export Decor 1'!I80&lt;&gt;"","L2","NO")</f>
        <v>NO</v>
      </c>
      <c r="C79" s="6" t="str">
        <f>IF('Export Decor 1'!J80&lt;&gt;"","l1","NO")</f>
        <v>NO</v>
      </c>
      <c r="D79" s="6" t="str">
        <f>IF('Export Decor 1'!K80&lt;&gt;"","l2","NO")</f>
        <v>NO</v>
      </c>
      <c r="E79" t="str">
        <f t="shared" si="1"/>
        <v>NO-NO-NO-NO</v>
      </c>
    </row>
    <row r="80" spans="1:5" x14ac:dyDescent="0.3">
      <c r="A80" s="6" t="str">
        <f>IF('Export Decor 1'!H81&lt;&gt;"","L1","NO")</f>
        <v>NO</v>
      </c>
      <c r="B80" s="6" t="str">
        <f>IF('Export Decor 1'!I81&lt;&gt;"","L2","NO")</f>
        <v>NO</v>
      </c>
      <c r="C80" s="6" t="str">
        <f>IF('Export Decor 1'!J81&lt;&gt;"","l1","NO")</f>
        <v>NO</v>
      </c>
      <c r="D80" s="6" t="str">
        <f>IF('Export Decor 1'!K81&lt;&gt;"","l2","NO")</f>
        <v>NO</v>
      </c>
      <c r="E80" t="str">
        <f t="shared" si="1"/>
        <v>NO-NO-NO-NO</v>
      </c>
    </row>
    <row r="81" spans="1:5" x14ac:dyDescent="0.3">
      <c r="A81" s="6" t="str">
        <f>IF('Export Decor 1'!H82&lt;&gt;"","L1","NO")</f>
        <v>NO</v>
      </c>
      <c r="B81" s="6" t="str">
        <f>IF('Export Decor 1'!I82&lt;&gt;"","L2","NO")</f>
        <v>NO</v>
      </c>
      <c r="C81" s="6" t="str">
        <f>IF('Export Decor 1'!J82&lt;&gt;"","l1","NO")</f>
        <v>NO</v>
      </c>
      <c r="D81" s="6" t="str">
        <f>IF('Export Decor 1'!K82&lt;&gt;"","l2","NO")</f>
        <v>NO</v>
      </c>
      <c r="E81" t="str">
        <f t="shared" si="1"/>
        <v>NO-NO-NO-NO</v>
      </c>
    </row>
    <row r="82" spans="1:5" x14ac:dyDescent="0.3">
      <c r="A82" s="6" t="str">
        <f>IF('Export Decor 1'!H83&lt;&gt;"","L1","NO")</f>
        <v>NO</v>
      </c>
      <c r="B82" s="6" t="str">
        <f>IF('Export Decor 1'!I83&lt;&gt;"","L2","NO")</f>
        <v>NO</v>
      </c>
      <c r="C82" s="6" t="str">
        <f>IF('Export Decor 1'!J83&lt;&gt;"","l1","NO")</f>
        <v>NO</v>
      </c>
      <c r="D82" s="6" t="str">
        <f>IF('Export Decor 1'!K83&lt;&gt;"","l2","NO")</f>
        <v>NO</v>
      </c>
      <c r="E82" t="str">
        <f t="shared" si="1"/>
        <v>NO-NO-NO-NO</v>
      </c>
    </row>
    <row r="83" spans="1:5" x14ac:dyDescent="0.3">
      <c r="A83" s="6" t="str">
        <f>IF('Export Decor 1'!H84&lt;&gt;"","L1","NO")</f>
        <v>NO</v>
      </c>
      <c r="B83" s="6" t="str">
        <f>IF('Export Decor 1'!I84&lt;&gt;"","L2","NO")</f>
        <v>NO</v>
      </c>
      <c r="C83" s="6" t="str">
        <f>IF('Export Decor 1'!J84&lt;&gt;"","l1","NO")</f>
        <v>NO</v>
      </c>
      <c r="D83" s="6" t="str">
        <f>IF('Export Decor 1'!K84&lt;&gt;"","l2","NO")</f>
        <v>NO</v>
      </c>
      <c r="E83" t="str">
        <f t="shared" si="1"/>
        <v>NO-NO-NO-NO</v>
      </c>
    </row>
    <row r="84" spans="1:5" x14ac:dyDescent="0.3">
      <c r="A84" s="6" t="str">
        <f>IF('Export Decor 1'!H85&lt;&gt;"","L1","NO")</f>
        <v>NO</v>
      </c>
      <c r="B84" s="6" t="str">
        <f>IF('Export Decor 1'!I85&lt;&gt;"","L2","NO")</f>
        <v>NO</v>
      </c>
      <c r="C84" s="6" t="str">
        <f>IF('Export Decor 1'!J85&lt;&gt;"","l1","NO")</f>
        <v>NO</v>
      </c>
      <c r="D84" s="6" t="str">
        <f>IF('Export Decor 1'!K85&lt;&gt;"","l2","NO")</f>
        <v>NO</v>
      </c>
      <c r="E84" t="str">
        <f t="shared" si="1"/>
        <v>NO-NO-NO-NO</v>
      </c>
    </row>
    <row r="85" spans="1:5" x14ac:dyDescent="0.3">
      <c r="A85" s="6" t="str">
        <f>IF('Export Decor 1'!H86&lt;&gt;"","L1","NO")</f>
        <v>NO</v>
      </c>
      <c r="B85" s="6" t="str">
        <f>IF('Export Decor 1'!I86&lt;&gt;"","L2","NO")</f>
        <v>NO</v>
      </c>
      <c r="C85" s="6" t="str">
        <f>IF('Export Decor 1'!J86&lt;&gt;"","l1","NO")</f>
        <v>NO</v>
      </c>
      <c r="D85" s="6" t="str">
        <f>IF('Export Decor 1'!K86&lt;&gt;"","l2","NO")</f>
        <v>NO</v>
      </c>
      <c r="E85" t="str">
        <f t="shared" si="1"/>
        <v>NO-NO-NO-NO</v>
      </c>
    </row>
    <row r="86" spans="1:5" x14ac:dyDescent="0.3">
      <c r="A86" s="6" t="str">
        <f>IF('Export Decor 1'!H87&lt;&gt;"","L1","NO")</f>
        <v>NO</v>
      </c>
      <c r="B86" s="6" t="str">
        <f>IF('Export Decor 1'!I87&lt;&gt;"","L2","NO")</f>
        <v>NO</v>
      </c>
      <c r="C86" s="6" t="str">
        <f>IF('Export Decor 1'!J87&lt;&gt;"","l1","NO")</f>
        <v>NO</v>
      </c>
      <c r="D86" s="6" t="str">
        <f>IF('Export Decor 1'!K87&lt;&gt;"","l2","NO")</f>
        <v>NO</v>
      </c>
      <c r="E86" t="str">
        <f t="shared" si="1"/>
        <v>NO-NO-NO-NO</v>
      </c>
    </row>
    <row r="87" spans="1:5" x14ac:dyDescent="0.3">
      <c r="A87" s="6" t="str">
        <f>IF('Export Decor 1'!H88&lt;&gt;"","L1","NO")</f>
        <v>NO</v>
      </c>
      <c r="B87" s="6" t="str">
        <f>IF('Export Decor 1'!I88&lt;&gt;"","L2","NO")</f>
        <v>NO</v>
      </c>
      <c r="C87" s="6" t="str">
        <f>IF('Export Decor 1'!J88&lt;&gt;"","l1","NO")</f>
        <v>NO</v>
      </c>
      <c r="D87" s="6" t="str">
        <f>IF('Export Decor 1'!K88&lt;&gt;"","l2","NO")</f>
        <v>NO</v>
      </c>
      <c r="E87" t="str">
        <f t="shared" si="1"/>
        <v>NO-NO-NO-NO</v>
      </c>
    </row>
    <row r="88" spans="1:5" x14ac:dyDescent="0.3">
      <c r="A88" s="6" t="str">
        <f>IF('Export Decor 1'!H89&lt;&gt;"","L1","NO")</f>
        <v>NO</v>
      </c>
      <c r="B88" s="6" t="str">
        <f>IF('Export Decor 1'!I89&lt;&gt;"","L2","NO")</f>
        <v>NO</v>
      </c>
      <c r="C88" s="6" t="str">
        <f>IF('Export Decor 1'!J89&lt;&gt;"","l1","NO")</f>
        <v>NO</v>
      </c>
      <c r="D88" s="6" t="str">
        <f>IF('Export Decor 1'!K89&lt;&gt;"","l2","NO")</f>
        <v>NO</v>
      </c>
      <c r="E88" t="str">
        <f t="shared" si="1"/>
        <v>NO-NO-NO-NO</v>
      </c>
    </row>
    <row r="89" spans="1:5" x14ac:dyDescent="0.3">
      <c r="A89" s="6" t="str">
        <f>IF('Export Decor 1'!H90&lt;&gt;"","L1","NO")</f>
        <v>NO</v>
      </c>
      <c r="B89" s="6" t="str">
        <f>IF('Export Decor 1'!I90&lt;&gt;"","L2","NO")</f>
        <v>NO</v>
      </c>
      <c r="C89" s="6" t="str">
        <f>IF('Export Decor 1'!J90&lt;&gt;"","l1","NO")</f>
        <v>NO</v>
      </c>
      <c r="D89" s="6" t="str">
        <f>IF('Export Decor 1'!K90&lt;&gt;"","l2","NO")</f>
        <v>NO</v>
      </c>
      <c r="E89" t="str">
        <f t="shared" si="1"/>
        <v>NO-NO-NO-NO</v>
      </c>
    </row>
    <row r="90" spans="1:5" x14ac:dyDescent="0.3">
      <c r="A90" s="6" t="str">
        <f>IF('Export Decor 1'!H91&lt;&gt;"","L1","NO")</f>
        <v>NO</v>
      </c>
      <c r="B90" s="6" t="str">
        <f>IF('Export Decor 1'!I91&lt;&gt;"","L2","NO")</f>
        <v>NO</v>
      </c>
      <c r="C90" s="6" t="str">
        <f>IF('Export Decor 1'!J91&lt;&gt;"","l1","NO")</f>
        <v>NO</v>
      </c>
      <c r="D90" s="6" t="str">
        <f>IF('Export Decor 1'!K91&lt;&gt;"","l2","NO")</f>
        <v>NO</v>
      </c>
      <c r="E90" t="str">
        <f t="shared" si="1"/>
        <v>NO-NO-NO-NO</v>
      </c>
    </row>
    <row r="91" spans="1:5" x14ac:dyDescent="0.3">
      <c r="A91" s="6" t="str">
        <f>IF('Export Decor 1'!H92&lt;&gt;"","L1","NO")</f>
        <v>NO</v>
      </c>
      <c r="B91" s="6" t="str">
        <f>IF('Export Decor 1'!I92&lt;&gt;"","L2","NO")</f>
        <v>NO</v>
      </c>
      <c r="C91" s="6" t="str">
        <f>IF('Export Decor 1'!J92&lt;&gt;"","l1","NO")</f>
        <v>NO</v>
      </c>
      <c r="D91" s="6" t="str">
        <f>IF('Export Decor 1'!K92&lt;&gt;"","l2","NO")</f>
        <v>NO</v>
      </c>
      <c r="E91" t="str">
        <f t="shared" si="1"/>
        <v>NO-NO-NO-NO</v>
      </c>
    </row>
    <row r="92" spans="1:5" x14ac:dyDescent="0.3">
      <c r="A92" s="6" t="str">
        <f>IF('Export Decor 1'!H93&lt;&gt;"","L1","NO")</f>
        <v>NO</v>
      </c>
      <c r="B92" s="6" t="str">
        <f>IF('Export Decor 1'!I93&lt;&gt;"","L2","NO")</f>
        <v>NO</v>
      </c>
      <c r="C92" s="6" t="str">
        <f>IF('Export Decor 1'!J93&lt;&gt;"","l1","NO")</f>
        <v>NO</v>
      </c>
      <c r="D92" s="6" t="str">
        <f>IF('Export Decor 1'!K93&lt;&gt;"","l2","NO")</f>
        <v>NO</v>
      </c>
      <c r="E92" t="str">
        <f t="shared" si="1"/>
        <v>NO-NO-NO-NO</v>
      </c>
    </row>
    <row r="93" spans="1:5" x14ac:dyDescent="0.3">
      <c r="A93" s="6" t="str">
        <f>IF('Export Decor 1'!H94&lt;&gt;"","L1","NO")</f>
        <v>NO</v>
      </c>
      <c r="B93" s="6" t="str">
        <f>IF('Export Decor 1'!I94&lt;&gt;"","L2","NO")</f>
        <v>NO</v>
      </c>
      <c r="C93" s="6" t="str">
        <f>IF('Export Decor 1'!J94&lt;&gt;"","l1","NO")</f>
        <v>NO</v>
      </c>
      <c r="D93" s="6" t="str">
        <f>IF('Export Decor 1'!K94&lt;&gt;"","l2","NO")</f>
        <v>NO</v>
      </c>
      <c r="E93" t="str">
        <f t="shared" si="1"/>
        <v>NO-NO-NO-NO</v>
      </c>
    </row>
    <row r="94" spans="1:5" x14ac:dyDescent="0.3">
      <c r="A94" s="6" t="str">
        <f>IF('Export Decor 1'!H95&lt;&gt;"","L1","NO")</f>
        <v>NO</v>
      </c>
      <c r="B94" s="6" t="str">
        <f>IF('Export Decor 1'!I95&lt;&gt;"","L2","NO")</f>
        <v>NO</v>
      </c>
      <c r="C94" s="6" t="str">
        <f>IF('Export Decor 1'!J95&lt;&gt;"","l1","NO")</f>
        <v>NO</v>
      </c>
      <c r="D94" s="6" t="str">
        <f>IF('Export Decor 1'!K95&lt;&gt;"","l2","NO")</f>
        <v>NO</v>
      </c>
      <c r="E94" t="str">
        <f t="shared" si="1"/>
        <v>NO-NO-NO-NO</v>
      </c>
    </row>
    <row r="95" spans="1:5" x14ac:dyDescent="0.3">
      <c r="A95" s="6" t="str">
        <f>IF('Export Decor 1'!H96&lt;&gt;"","L1","NO")</f>
        <v>NO</v>
      </c>
      <c r="B95" s="6" t="str">
        <f>IF('Export Decor 1'!I96&lt;&gt;"","L2","NO")</f>
        <v>NO</v>
      </c>
      <c r="C95" s="6" t="str">
        <f>IF('Export Decor 1'!J96&lt;&gt;"","l1","NO")</f>
        <v>NO</v>
      </c>
      <c r="D95" s="6" t="str">
        <f>IF('Export Decor 1'!K96&lt;&gt;"","l2","NO")</f>
        <v>NO</v>
      </c>
      <c r="E95" t="str">
        <f t="shared" si="1"/>
        <v>NO-NO-NO-NO</v>
      </c>
    </row>
    <row r="96" spans="1:5" x14ac:dyDescent="0.3">
      <c r="A96" s="6" t="str">
        <f>IF('Export Decor 1'!H97&lt;&gt;"","L1","NO")</f>
        <v>NO</v>
      </c>
      <c r="B96" s="6" t="str">
        <f>IF('Export Decor 1'!I97&lt;&gt;"","L2","NO")</f>
        <v>NO</v>
      </c>
      <c r="C96" s="6" t="str">
        <f>IF('Export Decor 1'!J97&lt;&gt;"","l1","NO")</f>
        <v>NO</v>
      </c>
      <c r="D96" s="6" t="str">
        <f>IF('Export Decor 1'!K97&lt;&gt;"","l2","NO")</f>
        <v>NO</v>
      </c>
      <c r="E96" t="str">
        <f t="shared" si="1"/>
        <v>NO-NO-NO-NO</v>
      </c>
    </row>
    <row r="97" spans="1:5" x14ac:dyDescent="0.3">
      <c r="A97" s="6" t="str">
        <f>IF('Export Decor 1'!H98&lt;&gt;"","L1","NO")</f>
        <v>NO</v>
      </c>
      <c r="B97" s="6" t="str">
        <f>IF('Export Decor 1'!I98&lt;&gt;"","L2","NO")</f>
        <v>NO</v>
      </c>
      <c r="C97" s="6" t="str">
        <f>IF('Export Decor 1'!J98&lt;&gt;"","l1","NO")</f>
        <v>NO</v>
      </c>
      <c r="D97" s="6" t="str">
        <f>IF('Export Decor 1'!K98&lt;&gt;"","l2","NO")</f>
        <v>NO</v>
      </c>
      <c r="E97" t="str">
        <f t="shared" si="1"/>
        <v>NO-NO-NO-NO</v>
      </c>
    </row>
    <row r="98" spans="1:5" x14ac:dyDescent="0.3">
      <c r="A98" s="6" t="str">
        <f>IF('Export Decor 1'!H99&lt;&gt;"","L1","NO")</f>
        <v>NO</v>
      </c>
      <c r="B98" s="6" t="str">
        <f>IF('Export Decor 1'!I99&lt;&gt;"","L2","NO")</f>
        <v>NO</v>
      </c>
      <c r="C98" s="6" t="str">
        <f>IF('Export Decor 1'!J99&lt;&gt;"","l1","NO")</f>
        <v>NO</v>
      </c>
      <c r="D98" s="6" t="str">
        <f>IF('Export Decor 1'!K99&lt;&gt;"","l2","NO")</f>
        <v>NO</v>
      </c>
      <c r="E98" t="str">
        <f t="shared" si="1"/>
        <v>NO-NO-NO-NO</v>
      </c>
    </row>
    <row r="99" spans="1:5" x14ac:dyDescent="0.3">
      <c r="A99" s="6" t="str">
        <f>IF('Export Decor 1'!H100&lt;&gt;"","L1","NO")</f>
        <v>NO</v>
      </c>
      <c r="B99" s="6" t="str">
        <f>IF('Export Decor 1'!I100&lt;&gt;"","L2","NO")</f>
        <v>NO</v>
      </c>
      <c r="C99" s="6" t="str">
        <f>IF('Export Decor 1'!J100&lt;&gt;"","l1","NO")</f>
        <v>NO</v>
      </c>
      <c r="D99" s="6" t="str">
        <f>IF('Export Decor 1'!K100&lt;&gt;"","l2","NO")</f>
        <v>NO</v>
      </c>
      <c r="E99" t="str">
        <f t="shared" si="1"/>
        <v>NO-NO-NO-NO</v>
      </c>
    </row>
    <row r="100" spans="1:5" x14ac:dyDescent="0.3">
      <c r="A100" s="6" t="str">
        <f>IF('Export Decor 1'!H101&lt;&gt;"","L1","NO")</f>
        <v>NO</v>
      </c>
      <c r="B100" s="6" t="str">
        <f>IF('Export Decor 1'!I101&lt;&gt;"","L2","NO")</f>
        <v>NO</v>
      </c>
      <c r="C100" s="6" t="str">
        <f>IF('Export Decor 1'!J101&lt;&gt;"","l1","NO")</f>
        <v>NO</v>
      </c>
      <c r="D100" s="6" t="str">
        <f>IF('Export Decor 1'!K101&lt;&gt;"","l2","NO")</f>
        <v>NO</v>
      </c>
      <c r="E100" t="str">
        <f t="shared" si="1"/>
        <v>NO-NO-NO-NO</v>
      </c>
    </row>
    <row r="101" spans="1:5" x14ac:dyDescent="0.3">
      <c r="A101" s="6" t="str">
        <f>IF('Export Decor 1'!H102&lt;&gt;"","L1","NO")</f>
        <v>NO</v>
      </c>
      <c r="B101" s="6" t="str">
        <f>IF('Export Decor 1'!I102&lt;&gt;"","L2","NO")</f>
        <v>NO</v>
      </c>
      <c r="C101" s="6" t="str">
        <f>IF('Export Decor 1'!J102&lt;&gt;"","l1","NO")</f>
        <v>NO</v>
      </c>
      <c r="D101" s="6" t="str">
        <f>IF('Export Decor 1'!K102&lt;&gt;"","l2","NO")</f>
        <v>NO</v>
      </c>
      <c r="E101" t="str">
        <f t="shared" si="1"/>
        <v>NO-NO-NO-NO</v>
      </c>
    </row>
    <row r="102" spans="1:5" x14ac:dyDescent="0.3">
      <c r="A102" s="6" t="str">
        <f>IF('Export Decor 1'!H103&lt;&gt;"","L1","NO")</f>
        <v>NO</v>
      </c>
      <c r="B102" s="6" t="str">
        <f>IF('Export Decor 1'!I103&lt;&gt;"","L2","NO")</f>
        <v>NO</v>
      </c>
      <c r="C102" s="6" t="str">
        <f>IF('Export Decor 1'!J103&lt;&gt;"","l1","NO")</f>
        <v>NO</v>
      </c>
      <c r="D102" s="6" t="str">
        <f>IF('Export Decor 1'!K103&lt;&gt;"","l2","NO")</f>
        <v>NO</v>
      </c>
      <c r="E102" t="str">
        <f t="shared" si="1"/>
        <v>NO-NO-NO-NO</v>
      </c>
    </row>
    <row r="103" spans="1:5" x14ac:dyDescent="0.3">
      <c r="A103" s="6" t="str">
        <f>IF('Export Decor 1'!H104&lt;&gt;"","L1","NO")</f>
        <v>NO</v>
      </c>
      <c r="B103" s="6" t="str">
        <f>IF('Export Decor 1'!I104&lt;&gt;"","L2","NO")</f>
        <v>NO</v>
      </c>
      <c r="C103" s="6" t="str">
        <f>IF('Export Decor 1'!J104&lt;&gt;"","l1","NO")</f>
        <v>NO</v>
      </c>
      <c r="D103" s="6" t="str">
        <f>IF('Export Decor 1'!K104&lt;&gt;"","l2","NO")</f>
        <v>NO</v>
      </c>
      <c r="E103" t="str">
        <f t="shared" si="1"/>
        <v>NO-NO-NO-NO</v>
      </c>
    </row>
    <row r="104" spans="1:5" x14ac:dyDescent="0.3">
      <c r="A104" s="6" t="str">
        <f>IF('Export Decor 1'!H105&lt;&gt;"","L1","NO")</f>
        <v>NO</v>
      </c>
      <c r="B104" s="6" t="str">
        <f>IF('Export Decor 1'!I105&lt;&gt;"","L2","NO")</f>
        <v>NO</v>
      </c>
      <c r="C104" s="6" t="str">
        <f>IF('Export Decor 1'!J105&lt;&gt;"","l1","NO")</f>
        <v>NO</v>
      </c>
      <c r="D104" s="6" t="str">
        <f>IF('Export Decor 1'!K105&lt;&gt;"","l2","NO")</f>
        <v>NO</v>
      </c>
      <c r="E104" t="str">
        <f t="shared" si="1"/>
        <v>NO-NO-NO-NO</v>
      </c>
    </row>
    <row r="105" spans="1:5" x14ac:dyDescent="0.3">
      <c r="A105" s="6" t="str">
        <f>IF('Export Decor 1'!H106&lt;&gt;"","L1","NO")</f>
        <v>NO</v>
      </c>
      <c r="B105" s="6" t="str">
        <f>IF('Export Decor 1'!I106&lt;&gt;"","L2","NO")</f>
        <v>NO</v>
      </c>
      <c r="C105" s="6" t="str">
        <f>IF('Export Decor 1'!J106&lt;&gt;"","l1","NO")</f>
        <v>NO</v>
      </c>
      <c r="D105" s="6" t="str">
        <f>IF('Export Decor 1'!K106&lt;&gt;"","l2","NO")</f>
        <v>NO</v>
      </c>
      <c r="E105" t="str">
        <f t="shared" si="1"/>
        <v>NO-NO-NO-NO</v>
      </c>
    </row>
    <row r="106" spans="1:5" x14ac:dyDescent="0.3">
      <c r="A106" s="6" t="str">
        <f>IF('Export Decor 1'!H107&lt;&gt;"","L1","NO")</f>
        <v>NO</v>
      </c>
      <c r="B106" s="6" t="str">
        <f>IF('Export Decor 1'!I107&lt;&gt;"","L2","NO")</f>
        <v>NO</v>
      </c>
      <c r="C106" s="6" t="str">
        <f>IF('Export Decor 1'!J107&lt;&gt;"","l1","NO")</f>
        <v>NO</v>
      </c>
      <c r="D106" s="6" t="str">
        <f>IF('Export Decor 1'!K107&lt;&gt;"","l2","NO")</f>
        <v>NO</v>
      </c>
      <c r="E106" t="str">
        <f t="shared" si="1"/>
        <v>NO-NO-NO-NO</v>
      </c>
    </row>
    <row r="107" spans="1:5" x14ac:dyDescent="0.3">
      <c r="A107" s="6" t="str">
        <f>IF('Export Decor 1'!H108&lt;&gt;"","L1","NO")</f>
        <v>NO</v>
      </c>
      <c r="B107" s="6" t="str">
        <f>IF('Export Decor 1'!I108&lt;&gt;"","L2","NO")</f>
        <v>NO</v>
      </c>
      <c r="C107" s="6" t="str">
        <f>IF('Export Decor 1'!J108&lt;&gt;"","l1","NO")</f>
        <v>NO</v>
      </c>
      <c r="D107" s="6" t="str">
        <f>IF('Export Decor 1'!K108&lt;&gt;"","l2","NO")</f>
        <v>NO</v>
      </c>
      <c r="E107" t="str">
        <f t="shared" si="1"/>
        <v>NO-NO-NO-NO</v>
      </c>
    </row>
    <row r="108" spans="1:5" x14ac:dyDescent="0.3">
      <c r="A108" s="6" t="str">
        <f>IF('Export Decor 1'!H109&lt;&gt;"","L1","NO")</f>
        <v>NO</v>
      </c>
      <c r="B108" s="6" t="str">
        <f>IF('Export Decor 1'!I109&lt;&gt;"","L2","NO")</f>
        <v>NO</v>
      </c>
      <c r="C108" s="6" t="str">
        <f>IF('Export Decor 1'!J109&lt;&gt;"","l1","NO")</f>
        <v>NO</v>
      </c>
      <c r="D108" s="6" t="str">
        <f>IF('Export Decor 1'!K109&lt;&gt;"","l2","NO")</f>
        <v>NO</v>
      </c>
      <c r="E108" t="str">
        <f t="shared" si="1"/>
        <v>NO-NO-NO-NO</v>
      </c>
    </row>
    <row r="109" spans="1:5" x14ac:dyDescent="0.3">
      <c r="A109" s="6" t="str">
        <f>IF('Export Decor 1'!H110&lt;&gt;"","L1","NO")</f>
        <v>NO</v>
      </c>
      <c r="B109" s="6" t="str">
        <f>IF('Export Decor 1'!I110&lt;&gt;"","L2","NO")</f>
        <v>NO</v>
      </c>
      <c r="C109" s="6" t="str">
        <f>IF('Export Decor 1'!J110&lt;&gt;"","l1","NO")</f>
        <v>NO</v>
      </c>
      <c r="D109" s="6" t="str">
        <f>IF('Export Decor 1'!K110&lt;&gt;"","l2","NO")</f>
        <v>NO</v>
      </c>
      <c r="E109" t="str">
        <f t="shared" si="1"/>
        <v>NO-NO-NO-NO</v>
      </c>
    </row>
    <row r="110" spans="1:5" x14ac:dyDescent="0.3">
      <c r="A110" s="6" t="str">
        <f>IF('Export Decor 1'!H111&lt;&gt;"","L1","NO")</f>
        <v>NO</v>
      </c>
      <c r="B110" s="6" t="str">
        <f>IF('Export Decor 1'!I111&lt;&gt;"","L2","NO")</f>
        <v>NO</v>
      </c>
      <c r="C110" s="6" t="str">
        <f>IF('Export Decor 1'!J111&lt;&gt;"","l1","NO")</f>
        <v>NO</v>
      </c>
      <c r="D110" s="6" t="str">
        <f>IF('Export Decor 1'!K111&lt;&gt;"","l2","NO")</f>
        <v>NO</v>
      </c>
      <c r="E110" t="str">
        <f t="shared" si="1"/>
        <v>NO-NO-NO-NO</v>
      </c>
    </row>
    <row r="111" spans="1:5" x14ac:dyDescent="0.3">
      <c r="A111" s="6" t="str">
        <f>IF('Export Decor 1'!H112&lt;&gt;"","L1","NO")</f>
        <v>NO</v>
      </c>
      <c r="B111" s="6" t="str">
        <f>IF('Export Decor 1'!I112&lt;&gt;"","L2","NO")</f>
        <v>NO</v>
      </c>
      <c r="C111" s="6" t="str">
        <f>IF('Export Decor 1'!J112&lt;&gt;"","l1","NO")</f>
        <v>NO</v>
      </c>
      <c r="D111" s="6" t="str">
        <f>IF('Export Decor 1'!K112&lt;&gt;"","l2","NO")</f>
        <v>NO</v>
      </c>
      <c r="E111" t="str">
        <f t="shared" si="1"/>
        <v>NO-NO-NO-NO</v>
      </c>
    </row>
    <row r="112" spans="1:5" x14ac:dyDescent="0.3">
      <c r="A112" s="6" t="str">
        <f>IF('Export Decor 1'!H113&lt;&gt;"","L1","NO")</f>
        <v>NO</v>
      </c>
      <c r="B112" s="6" t="str">
        <f>IF('Export Decor 1'!I113&lt;&gt;"","L2","NO")</f>
        <v>NO</v>
      </c>
      <c r="C112" s="6" t="str">
        <f>IF('Export Decor 1'!J113&lt;&gt;"","l1","NO")</f>
        <v>NO</v>
      </c>
      <c r="D112" s="6" t="str">
        <f>IF('Export Decor 1'!K113&lt;&gt;"","l2","NO")</f>
        <v>NO</v>
      </c>
      <c r="E112" t="str">
        <f t="shared" si="1"/>
        <v>NO-NO-NO-NO</v>
      </c>
    </row>
    <row r="113" spans="1:5" x14ac:dyDescent="0.3">
      <c r="A113" s="6" t="str">
        <f>IF('Export Decor 1'!H114&lt;&gt;"","L1","NO")</f>
        <v>NO</v>
      </c>
      <c r="B113" s="6" t="str">
        <f>IF('Export Decor 1'!I114&lt;&gt;"","L2","NO")</f>
        <v>NO</v>
      </c>
      <c r="C113" s="6" t="str">
        <f>IF('Export Decor 1'!J114&lt;&gt;"","l1","NO")</f>
        <v>NO</v>
      </c>
      <c r="D113" s="6" t="str">
        <f>IF('Export Decor 1'!K114&lt;&gt;"","l2","NO")</f>
        <v>NO</v>
      </c>
      <c r="E113" t="str">
        <f t="shared" si="1"/>
        <v>NO-NO-NO-NO</v>
      </c>
    </row>
    <row r="114" spans="1:5" x14ac:dyDescent="0.3">
      <c r="A114" s="6" t="str">
        <f>IF('Export Decor 1'!H115&lt;&gt;"","L1","NO")</f>
        <v>NO</v>
      </c>
      <c r="B114" s="6" t="str">
        <f>IF('Export Decor 1'!I115&lt;&gt;"","L2","NO")</f>
        <v>NO</v>
      </c>
      <c r="C114" s="6" t="str">
        <f>IF('Export Decor 1'!J115&lt;&gt;"","l1","NO")</f>
        <v>NO</v>
      </c>
      <c r="D114" s="6" t="str">
        <f>IF('Export Decor 1'!K115&lt;&gt;"","l2","NO")</f>
        <v>NO</v>
      </c>
      <c r="E114" t="str">
        <f t="shared" si="1"/>
        <v>NO-NO-NO-NO</v>
      </c>
    </row>
    <row r="115" spans="1:5" x14ac:dyDescent="0.3">
      <c r="A115" s="6" t="str">
        <f>IF('Export Decor 1'!H116&lt;&gt;"","L1","NO")</f>
        <v>NO</v>
      </c>
      <c r="B115" s="6" t="str">
        <f>IF('Export Decor 1'!I116&lt;&gt;"","L2","NO")</f>
        <v>NO</v>
      </c>
      <c r="C115" s="6" t="str">
        <f>IF('Export Decor 1'!J116&lt;&gt;"","l1","NO")</f>
        <v>NO</v>
      </c>
      <c r="D115" s="6" t="str">
        <f>IF('Export Decor 1'!K116&lt;&gt;"","l2","NO")</f>
        <v>NO</v>
      </c>
      <c r="E115" t="str">
        <f t="shared" si="1"/>
        <v>NO-NO-NO-NO</v>
      </c>
    </row>
    <row r="116" spans="1:5" x14ac:dyDescent="0.3">
      <c r="A116" s="6" t="str">
        <f>IF('Export Decor 1'!H117&lt;&gt;"","L1","NO")</f>
        <v>NO</v>
      </c>
      <c r="B116" s="6" t="str">
        <f>IF('Export Decor 1'!I117&lt;&gt;"","L2","NO")</f>
        <v>NO</v>
      </c>
      <c r="C116" s="6" t="str">
        <f>IF('Export Decor 1'!J117&lt;&gt;"","l1","NO")</f>
        <v>NO</v>
      </c>
      <c r="D116" s="6" t="str">
        <f>IF('Export Decor 1'!K117&lt;&gt;"","l2","NO")</f>
        <v>NO</v>
      </c>
      <c r="E116" t="str">
        <f t="shared" si="1"/>
        <v>NO-NO-NO-NO</v>
      </c>
    </row>
    <row r="117" spans="1:5" x14ac:dyDescent="0.3">
      <c r="A117" s="6" t="str">
        <f>IF('Export Decor 1'!H118&lt;&gt;"","L1","NO")</f>
        <v>NO</v>
      </c>
      <c r="B117" s="6" t="str">
        <f>IF('Export Decor 1'!I118&lt;&gt;"","L2","NO")</f>
        <v>NO</v>
      </c>
      <c r="C117" s="6" t="str">
        <f>IF('Export Decor 1'!J118&lt;&gt;"","l1","NO")</f>
        <v>NO</v>
      </c>
      <c r="D117" s="6" t="str">
        <f>IF('Export Decor 1'!K118&lt;&gt;"","l2","NO")</f>
        <v>NO</v>
      </c>
      <c r="E117" t="str">
        <f t="shared" si="1"/>
        <v>NO-NO-NO-NO</v>
      </c>
    </row>
    <row r="118" spans="1:5" x14ac:dyDescent="0.3">
      <c r="A118" s="6" t="str">
        <f>IF('Export Decor 1'!H119&lt;&gt;"","L1","NO")</f>
        <v>NO</v>
      </c>
      <c r="B118" s="6" t="str">
        <f>IF('Export Decor 1'!I119&lt;&gt;"","L2","NO")</f>
        <v>NO</v>
      </c>
      <c r="C118" s="6" t="str">
        <f>IF('Export Decor 1'!J119&lt;&gt;"","l1","NO")</f>
        <v>NO</v>
      </c>
      <c r="D118" s="6" t="str">
        <f>IF('Export Decor 1'!K119&lt;&gt;"","l2","NO")</f>
        <v>NO</v>
      </c>
      <c r="E118" t="str">
        <f t="shared" si="1"/>
        <v>NO-NO-NO-NO</v>
      </c>
    </row>
    <row r="119" spans="1:5" x14ac:dyDescent="0.3">
      <c r="A119" s="6" t="str">
        <f>IF('Export Decor 1'!H120&lt;&gt;"","L1","NO")</f>
        <v>NO</v>
      </c>
      <c r="B119" s="6" t="str">
        <f>IF('Export Decor 1'!I120&lt;&gt;"","L2","NO")</f>
        <v>NO</v>
      </c>
      <c r="C119" s="6" t="str">
        <f>IF('Export Decor 1'!J120&lt;&gt;"","l1","NO")</f>
        <v>NO</v>
      </c>
      <c r="D119" s="6" t="str">
        <f>IF('Export Decor 1'!K120&lt;&gt;"","l2","NO")</f>
        <v>NO</v>
      </c>
      <c r="E119" t="str">
        <f t="shared" si="1"/>
        <v>NO-NO-NO-NO</v>
      </c>
    </row>
    <row r="120" spans="1:5" x14ac:dyDescent="0.3">
      <c r="A120" s="6" t="str">
        <f>IF('Export Decor 1'!H121&lt;&gt;"","L1","NO")</f>
        <v>NO</v>
      </c>
      <c r="B120" s="6" t="str">
        <f>IF('Export Decor 1'!I121&lt;&gt;"","L2","NO")</f>
        <v>NO</v>
      </c>
      <c r="C120" s="6" t="str">
        <f>IF('Export Decor 1'!J121&lt;&gt;"","l1","NO")</f>
        <v>NO</v>
      </c>
      <c r="D120" s="6" t="str">
        <f>IF('Export Decor 1'!K121&lt;&gt;"","l2","NO")</f>
        <v>NO</v>
      </c>
      <c r="E120" t="str">
        <f t="shared" si="1"/>
        <v>NO-NO-NO-NO</v>
      </c>
    </row>
    <row r="121" spans="1:5" x14ac:dyDescent="0.3">
      <c r="A121" s="6" t="str">
        <f>IF('Export Decor 1'!H122&lt;&gt;"","L1","NO")</f>
        <v>NO</v>
      </c>
      <c r="B121" s="6" t="str">
        <f>IF('Export Decor 1'!I122&lt;&gt;"","L2","NO")</f>
        <v>NO</v>
      </c>
      <c r="C121" s="6" t="str">
        <f>IF('Export Decor 1'!J122&lt;&gt;"","l1","NO")</f>
        <v>NO</v>
      </c>
      <c r="D121" s="6" t="str">
        <f>IF('Export Decor 1'!K122&lt;&gt;"","l2","NO")</f>
        <v>NO</v>
      </c>
      <c r="E121" t="str">
        <f t="shared" si="1"/>
        <v>NO-NO-NO-NO</v>
      </c>
    </row>
    <row r="122" spans="1:5" x14ac:dyDescent="0.3">
      <c r="A122" s="6" t="str">
        <f>IF('Export Decor 1'!H123&lt;&gt;"","L1","NO")</f>
        <v>NO</v>
      </c>
      <c r="B122" s="6" t="str">
        <f>IF('Export Decor 1'!I123&lt;&gt;"","L2","NO")</f>
        <v>NO</v>
      </c>
      <c r="C122" s="6" t="str">
        <f>IF('Export Decor 1'!J123&lt;&gt;"","l1","NO")</f>
        <v>NO</v>
      </c>
      <c r="D122" s="6" t="str">
        <f>IF('Export Decor 1'!K123&lt;&gt;"","l2","NO")</f>
        <v>NO</v>
      </c>
      <c r="E122" t="str">
        <f t="shared" si="1"/>
        <v>NO-NO-NO-NO</v>
      </c>
    </row>
    <row r="123" spans="1:5" x14ac:dyDescent="0.3">
      <c r="A123" s="6" t="str">
        <f>IF('Export Decor 1'!H124&lt;&gt;"","L1","NO")</f>
        <v>NO</v>
      </c>
      <c r="B123" s="6" t="str">
        <f>IF('Export Decor 1'!I124&lt;&gt;"","L2","NO")</f>
        <v>NO</v>
      </c>
      <c r="C123" s="6" t="str">
        <f>IF('Export Decor 1'!J124&lt;&gt;"","l1","NO")</f>
        <v>NO</v>
      </c>
      <c r="D123" s="6" t="str">
        <f>IF('Export Decor 1'!K124&lt;&gt;"","l2","NO")</f>
        <v>NO</v>
      </c>
      <c r="E123" t="str">
        <f t="shared" si="1"/>
        <v>NO-NO-NO-NO</v>
      </c>
    </row>
    <row r="124" spans="1:5" x14ac:dyDescent="0.3">
      <c r="A124" s="6" t="str">
        <f>IF('Export Decor 1'!H125&lt;&gt;"","L1","NO")</f>
        <v>NO</v>
      </c>
      <c r="B124" s="6" t="str">
        <f>IF('Export Decor 1'!I125&lt;&gt;"","L2","NO")</f>
        <v>NO</v>
      </c>
      <c r="C124" s="6" t="str">
        <f>IF('Export Decor 1'!J125&lt;&gt;"","l1","NO")</f>
        <v>NO</v>
      </c>
      <c r="D124" s="6" t="str">
        <f>IF('Export Decor 1'!K125&lt;&gt;"","l2","NO")</f>
        <v>NO</v>
      </c>
      <c r="E124" t="str">
        <f t="shared" si="1"/>
        <v>NO-NO-NO-NO</v>
      </c>
    </row>
    <row r="125" spans="1:5" x14ac:dyDescent="0.3">
      <c r="A125" s="6" t="str">
        <f>IF('Export Decor 1'!H126&lt;&gt;"","L1","NO")</f>
        <v>NO</v>
      </c>
      <c r="B125" s="6" t="str">
        <f>IF('Export Decor 1'!I126&lt;&gt;"","L2","NO")</f>
        <v>NO</v>
      </c>
      <c r="C125" s="6" t="str">
        <f>IF('Export Decor 1'!J126&lt;&gt;"","l1","NO")</f>
        <v>NO</v>
      </c>
      <c r="D125" s="6" t="str">
        <f>IF('Export Decor 1'!K126&lt;&gt;"","l2","NO")</f>
        <v>NO</v>
      </c>
      <c r="E125" t="str">
        <f t="shared" si="1"/>
        <v>NO-NO-NO-NO</v>
      </c>
    </row>
    <row r="126" spans="1:5" x14ac:dyDescent="0.3">
      <c r="A126" s="6" t="str">
        <f>IF('Export Decor 1'!H127&lt;&gt;"","L1","NO")</f>
        <v>NO</v>
      </c>
      <c r="B126" s="6" t="str">
        <f>IF('Export Decor 1'!I127&lt;&gt;"","L2","NO")</f>
        <v>NO</v>
      </c>
      <c r="C126" s="6" t="str">
        <f>IF('Export Decor 1'!J127&lt;&gt;"","l1","NO")</f>
        <v>NO</v>
      </c>
      <c r="D126" s="6" t="str">
        <f>IF('Export Decor 1'!K127&lt;&gt;"","l2","NO")</f>
        <v>NO</v>
      </c>
      <c r="E126" t="str">
        <f t="shared" si="1"/>
        <v>NO-NO-NO-NO</v>
      </c>
    </row>
    <row r="127" spans="1:5" x14ac:dyDescent="0.3">
      <c r="A127" s="6" t="str">
        <f>IF('Export Decor 1'!H128&lt;&gt;"","L1","NO")</f>
        <v>NO</v>
      </c>
      <c r="B127" s="6" t="str">
        <f>IF('Export Decor 1'!I128&lt;&gt;"","L2","NO")</f>
        <v>NO</v>
      </c>
      <c r="C127" s="6" t="str">
        <f>IF('Export Decor 1'!J128&lt;&gt;"","l1","NO")</f>
        <v>NO</v>
      </c>
      <c r="D127" s="6" t="str">
        <f>IF('Export Decor 1'!K128&lt;&gt;"","l2","NO")</f>
        <v>NO</v>
      </c>
      <c r="E127" t="str">
        <f t="shared" si="1"/>
        <v>NO-NO-NO-NO</v>
      </c>
    </row>
    <row r="128" spans="1:5" x14ac:dyDescent="0.3">
      <c r="A128" s="6" t="str">
        <f>IF('Export Decor 1'!H129&lt;&gt;"","L1","NO")</f>
        <v>NO</v>
      </c>
      <c r="B128" s="6" t="str">
        <f>IF('Export Decor 1'!I129&lt;&gt;"","L2","NO")</f>
        <v>NO</v>
      </c>
      <c r="C128" s="6" t="str">
        <f>IF('Export Decor 1'!J129&lt;&gt;"","l1","NO")</f>
        <v>NO</v>
      </c>
      <c r="D128" s="6" t="str">
        <f>IF('Export Decor 1'!K129&lt;&gt;"","l2","NO")</f>
        <v>NO</v>
      </c>
      <c r="E128" t="str">
        <f t="shared" si="1"/>
        <v>NO-NO-NO-NO</v>
      </c>
    </row>
    <row r="129" spans="1:5" x14ac:dyDescent="0.3">
      <c r="A129" s="6" t="str">
        <f>IF('Export Decor 1'!H130&lt;&gt;"","L1","NO")</f>
        <v>NO</v>
      </c>
      <c r="B129" s="6" t="str">
        <f>IF('Export Decor 1'!I130&lt;&gt;"","L2","NO")</f>
        <v>NO</v>
      </c>
      <c r="C129" s="6" t="str">
        <f>IF('Export Decor 1'!J130&lt;&gt;"","l1","NO")</f>
        <v>NO</v>
      </c>
      <c r="D129" s="6" t="str">
        <f>IF('Export Decor 1'!K130&lt;&gt;"","l2","NO")</f>
        <v>NO</v>
      </c>
      <c r="E129" t="str">
        <f t="shared" si="1"/>
        <v>NO-NO-NO-NO</v>
      </c>
    </row>
    <row r="130" spans="1:5" x14ac:dyDescent="0.3">
      <c r="A130" s="6" t="str">
        <f>IF('Export Decor 1'!H131&lt;&gt;"","L1","NO")</f>
        <v>NO</v>
      </c>
      <c r="B130" s="6" t="str">
        <f>IF('Export Decor 1'!I131&lt;&gt;"","L2","NO")</f>
        <v>NO</v>
      </c>
      <c r="C130" s="6" t="str">
        <f>IF('Export Decor 1'!J131&lt;&gt;"","l1","NO")</f>
        <v>NO</v>
      </c>
      <c r="D130" s="6" t="str">
        <f>IF('Export Decor 1'!K131&lt;&gt;"","l2","NO")</f>
        <v>NO</v>
      </c>
      <c r="E130" t="str">
        <f t="shared" si="1"/>
        <v>NO-NO-NO-NO</v>
      </c>
    </row>
    <row r="131" spans="1:5" x14ac:dyDescent="0.3">
      <c r="A131" s="6" t="str">
        <f>IF('Export Decor 1'!H132&lt;&gt;"","L1","NO")</f>
        <v>NO</v>
      </c>
      <c r="B131" s="6" t="str">
        <f>IF('Export Decor 1'!I132&lt;&gt;"","L2","NO")</f>
        <v>NO</v>
      </c>
      <c r="C131" s="6" t="str">
        <f>IF('Export Decor 1'!J132&lt;&gt;"","l1","NO")</f>
        <v>NO</v>
      </c>
      <c r="D131" s="6" t="str">
        <f>IF('Export Decor 1'!K132&lt;&gt;"","l2","NO")</f>
        <v>NO</v>
      </c>
      <c r="E131" t="str">
        <f t="shared" ref="E131:E194" si="2">CONCATENATE(A131,"-",B131,"-",C131,"-",D131)</f>
        <v>NO-NO-NO-NO</v>
      </c>
    </row>
    <row r="132" spans="1:5" x14ac:dyDescent="0.3">
      <c r="A132" s="6" t="str">
        <f>IF('Export Decor 1'!H133&lt;&gt;"","L1","NO")</f>
        <v>NO</v>
      </c>
      <c r="B132" s="6" t="str">
        <f>IF('Export Decor 1'!I133&lt;&gt;"","L2","NO")</f>
        <v>NO</v>
      </c>
      <c r="C132" s="6" t="str">
        <f>IF('Export Decor 1'!J133&lt;&gt;"","l1","NO")</f>
        <v>NO</v>
      </c>
      <c r="D132" s="6" t="str">
        <f>IF('Export Decor 1'!K133&lt;&gt;"","l2","NO")</f>
        <v>NO</v>
      </c>
      <c r="E132" t="str">
        <f t="shared" si="2"/>
        <v>NO-NO-NO-NO</v>
      </c>
    </row>
    <row r="133" spans="1:5" x14ac:dyDescent="0.3">
      <c r="A133" s="6" t="str">
        <f>IF('Export Decor 1'!H134&lt;&gt;"","L1","NO")</f>
        <v>NO</v>
      </c>
      <c r="B133" s="6" t="str">
        <f>IF('Export Decor 1'!I134&lt;&gt;"","L2","NO")</f>
        <v>NO</v>
      </c>
      <c r="C133" s="6" t="str">
        <f>IF('Export Decor 1'!J134&lt;&gt;"","l1","NO")</f>
        <v>NO</v>
      </c>
      <c r="D133" s="6" t="str">
        <f>IF('Export Decor 1'!K134&lt;&gt;"","l2","NO")</f>
        <v>NO</v>
      </c>
      <c r="E133" t="str">
        <f t="shared" si="2"/>
        <v>NO-NO-NO-NO</v>
      </c>
    </row>
    <row r="134" spans="1:5" x14ac:dyDescent="0.3">
      <c r="A134" s="6" t="str">
        <f>IF('Export Decor 1'!H135&lt;&gt;"","L1","NO")</f>
        <v>NO</v>
      </c>
      <c r="B134" s="6" t="str">
        <f>IF('Export Decor 1'!I135&lt;&gt;"","L2","NO")</f>
        <v>NO</v>
      </c>
      <c r="C134" s="6" t="str">
        <f>IF('Export Decor 1'!J135&lt;&gt;"","l1","NO")</f>
        <v>NO</v>
      </c>
      <c r="D134" s="6" t="str">
        <f>IF('Export Decor 1'!K135&lt;&gt;"","l2","NO")</f>
        <v>NO</v>
      </c>
      <c r="E134" t="str">
        <f t="shared" si="2"/>
        <v>NO-NO-NO-NO</v>
      </c>
    </row>
    <row r="135" spans="1:5" x14ac:dyDescent="0.3">
      <c r="A135" s="6" t="str">
        <f>IF('Export Decor 1'!H136&lt;&gt;"","L1","NO")</f>
        <v>NO</v>
      </c>
      <c r="B135" s="6" t="str">
        <f>IF('Export Decor 1'!I136&lt;&gt;"","L2","NO")</f>
        <v>NO</v>
      </c>
      <c r="C135" s="6" t="str">
        <f>IF('Export Decor 1'!J136&lt;&gt;"","l1","NO")</f>
        <v>NO</v>
      </c>
      <c r="D135" s="6" t="str">
        <f>IF('Export Decor 1'!K136&lt;&gt;"","l2","NO")</f>
        <v>NO</v>
      </c>
      <c r="E135" t="str">
        <f t="shared" si="2"/>
        <v>NO-NO-NO-NO</v>
      </c>
    </row>
    <row r="136" spans="1:5" x14ac:dyDescent="0.3">
      <c r="A136" s="6" t="str">
        <f>IF('Export Decor 1'!H137&lt;&gt;"","L1","NO")</f>
        <v>NO</v>
      </c>
      <c r="B136" s="6" t="str">
        <f>IF('Export Decor 1'!I137&lt;&gt;"","L2","NO")</f>
        <v>NO</v>
      </c>
      <c r="C136" s="6" t="str">
        <f>IF('Export Decor 1'!J137&lt;&gt;"","l1","NO")</f>
        <v>NO</v>
      </c>
      <c r="D136" s="6" t="str">
        <f>IF('Export Decor 1'!K137&lt;&gt;"","l2","NO")</f>
        <v>NO</v>
      </c>
      <c r="E136" t="str">
        <f t="shared" si="2"/>
        <v>NO-NO-NO-NO</v>
      </c>
    </row>
    <row r="137" spans="1:5" x14ac:dyDescent="0.3">
      <c r="A137" s="6" t="str">
        <f>IF('Export Decor 1'!H138&lt;&gt;"","L1","NO")</f>
        <v>NO</v>
      </c>
      <c r="B137" s="6" t="str">
        <f>IF('Export Decor 1'!I138&lt;&gt;"","L2","NO")</f>
        <v>NO</v>
      </c>
      <c r="C137" s="6" t="str">
        <f>IF('Export Decor 1'!J138&lt;&gt;"","l1","NO")</f>
        <v>NO</v>
      </c>
      <c r="D137" s="6" t="str">
        <f>IF('Export Decor 1'!K138&lt;&gt;"","l2","NO")</f>
        <v>NO</v>
      </c>
      <c r="E137" t="str">
        <f t="shared" si="2"/>
        <v>NO-NO-NO-NO</v>
      </c>
    </row>
    <row r="138" spans="1:5" x14ac:dyDescent="0.3">
      <c r="A138" s="6" t="str">
        <f>IF('Export Decor 1'!H139&lt;&gt;"","L1","NO")</f>
        <v>NO</v>
      </c>
      <c r="B138" s="6" t="str">
        <f>IF('Export Decor 1'!I139&lt;&gt;"","L2","NO")</f>
        <v>NO</v>
      </c>
      <c r="C138" s="6" t="str">
        <f>IF('Export Decor 1'!J139&lt;&gt;"","l1","NO")</f>
        <v>NO</v>
      </c>
      <c r="D138" s="6" t="str">
        <f>IF('Export Decor 1'!K139&lt;&gt;"","l2","NO")</f>
        <v>NO</v>
      </c>
      <c r="E138" t="str">
        <f t="shared" si="2"/>
        <v>NO-NO-NO-NO</v>
      </c>
    </row>
    <row r="139" spans="1:5" x14ac:dyDescent="0.3">
      <c r="A139" s="6" t="str">
        <f>IF('Export Decor 1'!H140&lt;&gt;"","L1","NO")</f>
        <v>NO</v>
      </c>
      <c r="B139" s="6" t="str">
        <f>IF('Export Decor 1'!I140&lt;&gt;"","L2","NO")</f>
        <v>NO</v>
      </c>
      <c r="C139" s="6" t="str">
        <f>IF('Export Decor 1'!J140&lt;&gt;"","l1","NO")</f>
        <v>NO</v>
      </c>
      <c r="D139" s="6" t="str">
        <f>IF('Export Decor 1'!K140&lt;&gt;"","l2","NO")</f>
        <v>NO</v>
      </c>
      <c r="E139" t="str">
        <f t="shared" si="2"/>
        <v>NO-NO-NO-NO</v>
      </c>
    </row>
    <row r="140" spans="1:5" x14ac:dyDescent="0.3">
      <c r="A140" s="6" t="str">
        <f>IF('Export Decor 1'!H141&lt;&gt;"","L1","NO")</f>
        <v>NO</v>
      </c>
      <c r="B140" s="6" t="str">
        <f>IF('Export Decor 1'!I141&lt;&gt;"","L2","NO")</f>
        <v>NO</v>
      </c>
      <c r="C140" s="6" t="str">
        <f>IF('Export Decor 1'!J141&lt;&gt;"","l1","NO")</f>
        <v>NO</v>
      </c>
      <c r="D140" s="6" t="str">
        <f>IF('Export Decor 1'!K141&lt;&gt;"","l2","NO")</f>
        <v>NO</v>
      </c>
      <c r="E140" t="str">
        <f t="shared" si="2"/>
        <v>NO-NO-NO-NO</v>
      </c>
    </row>
    <row r="141" spans="1:5" x14ac:dyDescent="0.3">
      <c r="A141" s="6" t="str">
        <f>IF('Export Decor 1'!H142&lt;&gt;"","L1","NO")</f>
        <v>NO</v>
      </c>
      <c r="B141" s="6" t="str">
        <f>IF('Export Decor 1'!I142&lt;&gt;"","L2","NO")</f>
        <v>NO</v>
      </c>
      <c r="C141" s="6" t="str">
        <f>IF('Export Decor 1'!J142&lt;&gt;"","l1","NO")</f>
        <v>NO</v>
      </c>
      <c r="D141" s="6" t="str">
        <f>IF('Export Decor 1'!K142&lt;&gt;"","l2","NO")</f>
        <v>NO</v>
      </c>
      <c r="E141" t="str">
        <f t="shared" si="2"/>
        <v>NO-NO-NO-NO</v>
      </c>
    </row>
    <row r="142" spans="1:5" x14ac:dyDescent="0.3">
      <c r="A142" s="6" t="str">
        <f>IF('Export Decor 1'!H143&lt;&gt;"","L1","NO")</f>
        <v>NO</v>
      </c>
      <c r="B142" s="6" t="str">
        <f>IF('Export Decor 1'!I143&lt;&gt;"","L2","NO")</f>
        <v>NO</v>
      </c>
      <c r="C142" s="6" t="str">
        <f>IF('Export Decor 1'!J143&lt;&gt;"","l1","NO")</f>
        <v>NO</v>
      </c>
      <c r="D142" s="6" t="str">
        <f>IF('Export Decor 1'!K143&lt;&gt;"","l2","NO")</f>
        <v>NO</v>
      </c>
      <c r="E142" t="str">
        <f t="shared" si="2"/>
        <v>NO-NO-NO-NO</v>
      </c>
    </row>
    <row r="143" spans="1:5" x14ac:dyDescent="0.3">
      <c r="A143" s="6" t="str">
        <f>IF('Export Decor 1'!H144&lt;&gt;"","L1","NO")</f>
        <v>NO</v>
      </c>
      <c r="B143" s="6" t="str">
        <f>IF('Export Decor 1'!I144&lt;&gt;"","L2","NO")</f>
        <v>NO</v>
      </c>
      <c r="C143" s="6" t="str">
        <f>IF('Export Decor 1'!J144&lt;&gt;"","l1","NO")</f>
        <v>NO</v>
      </c>
      <c r="D143" s="6" t="str">
        <f>IF('Export Decor 1'!K144&lt;&gt;"","l2","NO")</f>
        <v>NO</v>
      </c>
      <c r="E143" t="str">
        <f t="shared" si="2"/>
        <v>NO-NO-NO-NO</v>
      </c>
    </row>
    <row r="144" spans="1:5" x14ac:dyDescent="0.3">
      <c r="A144" s="6" t="str">
        <f>IF('Export Decor 1'!H145&lt;&gt;"","L1","NO")</f>
        <v>NO</v>
      </c>
      <c r="B144" s="6" t="str">
        <f>IF('Export Decor 1'!I145&lt;&gt;"","L2","NO")</f>
        <v>NO</v>
      </c>
      <c r="C144" s="6" t="str">
        <f>IF('Export Decor 1'!J145&lt;&gt;"","l1","NO")</f>
        <v>NO</v>
      </c>
      <c r="D144" s="6" t="str">
        <f>IF('Export Decor 1'!K145&lt;&gt;"","l2","NO")</f>
        <v>NO</v>
      </c>
      <c r="E144" t="str">
        <f t="shared" si="2"/>
        <v>NO-NO-NO-NO</v>
      </c>
    </row>
    <row r="145" spans="1:5" x14ac:dyDescent="0.3">
      <c r="A145" s="6" t="str">
        <f>IF('Export Decor 1'!H146&lt;&gt;"","L1","NO")</f>
        <v>NO</v>
      </c>
      <c r="B145" s="6" t="str">
        <f>IF('Export Decor 1'!I146&lt;&gt;"","L2","NO")</f>
        <v>NO</v>
      </c>
      <c r="C145" s="6" t="str">
        <f>IF('Export Decor 1'!J146&lt;&gt;"","l1","NO")</f>
        <v>NO</v>
      </c>
      <c r="D145" s="6" t="str">
        <f>IF('Export Decor 1'!K146&lt;&gt;"","l2","NO")</f>
        <v>NO</v>
      </c>
      <c r="E145" t="str">
        <f t="shared" si="2"/>
        <v>NO-NO-NO-NO</v>
      </c>
    </row>
    <row r="146" spans="1:5" x14ac:dyDescent="0.3">
      <c r="A146" s="6" t="str">
        <f>IF('Export Decor 1'!H147&lt;&gt;"","L1","NO")</f>
        <v>NO</v>
      </c>
      <c r="B146" s="6" t="str">
        <f>IF('Export Decor 1'!I147&lt;&gt;"","L2","NO")</f>
        <v>NO</v>
      </c>
      <c r="C146" s="6" t="str">
        <f>IF('Export Decor 1'!J147&lt;&gt;"","l1","NO")</f>
        <v>NO</v>
      </c>
      <c r="D146" s="6" t="str">
        <f>IF('Export Decor 1'!K147&lt;&gt;"","l2","NO")</f>
        <v>NO</v>
      </c>
      <c r="E146" t="str">
        <f t="shared" si="2"/>
        <v>NO-NO-NO-NO</v>
      </c>
    </row>
    <row r="147" spans="1:5" x14ac:dyDescent="0.3">
      <c r="A147" s="6" t="str">
        <f>IF('Export Decor 1'!H148&lt;&gt;"","L1","NO")</f>
        <v>NO</v>
      </c>
      <c r="B147" s="6" t="str">
        <f>IF('Export Decor 1'!I148&lt;&gt;"","L2","NO")</f>
        <v>NO</v>
      </c>
      <c r="C147" s="6" t="str">
        <f>IF('Export Decor 1'!J148&lt;&gt;"","l1","NO")</f>
        <v>NO</v>
      </c>
      <c r="D147" s="6" t="str">
        <f>IF('Export Decor 1'!K148&lt;&gt;"","l2","NO")</f>
        <v>NO</v>
      </c>
      <c r="E147" t="str">
        <f t="shared" si="2"/>
        <v>NO-NO-NO-NO</v>
      </c>
    </row>
    <row r="148" spans="1:5" x14ac:dyDescent="0.3">
      <c r="A148" s="6" t="str">
        <f>IF('Export Decor 1'!H149&lt;&gt;"","L1","NO")</f>
        <v>NO</v>
      </c>
      <c r="B148" s="6" t="str">
        <f>IF('Export Decor 1'!I149&lt;&gt;"","L2","NO")</f>
        <v>NO</v>
      </c>
      <c r="C148" s="6" t="str">
        <f>IF('Export Decor 1'!J149&lt;&gt;"","l1","NO")</f>
        <v>NO</v>
      </c>
      <c r="D148" s="6" t="str">
        <f>IF('Export Decor 1'!K149&lt;&gt;"","l2","NO")</f>
        <v>NO</v>
      </c>
      <c r="E148" t="str">
        <f t="shared" si="2"/>
        <v>NO-NO-NO-NO</v>
      </c>
    </row>
    <row r="149" spans="1:5" x14ac:dyDescent="0.3">
      <c r="A149" s="6" t="str">
        <f>IF('Export Decor 1'!H150&lt;&gt;"","L1","NO")</f>
        <v>NO</v>
      </c>
      <c r="B149" s="6" t="str">
        <f>IF('Export Decor 1'!I150&lt;&gt;"","L2","NO")</f>
        <v>NO</v>
      </c>
      <c r="C149" s="6" t="str">
        <f>IF('Export Decor 1'!J150&lt;&gt;"","l1","NO")</f>
        <v>NO</v>
      </c>
      <c r="D149" s="6" t="str">
        <f>IF('Export Decor 1'!K150&lt;&gt;"","l2","NO")</f>
        <v>NO</v>
      </c>
      <c r="E149" t="str">
        <f t="shared" si="2"/>
        <v>NO-NO-NO-NO</v>
      </c>
    </row>
    <row r="150" spans="1:5" x14ac:dyDescent="0.3">
      <c r="A150" s="6" t="str">
        <f>IF('Export Decor 1'!H151&lt;&gt;"","L1","NO")</f>
        <v>NO</v>
      </c>
      <c r="B150" s="6" t="str">
        <f>IF('Export Decor 1'!I151&lt;&gt;"","L2","NO")</f>
        <v>NO</v>
      </c>
      <c r="C150" s="6" t="str">
        <f>IF('Export Decor 1'!J151&lt;&gt;"","l1","NO")</f>
        <v>NO</v>
      </c>
      <c r="D150" s="6" t="str">
        <f>IF('Export Decor 1'!K151&lt;&gt;"","l2","NO")</f>
        <v>NO</v>
      </c>
      <c r="E150" t="str">
        <f t="shared" si="2"/>
        <v>NO-NO-NO-NO</v>
      </c>
    </row>
    <row r="151" spans="1:5" x14ac:dyDescent="0.3">
      <c r="A151" s="6" t="str">
        <f>IF('Export Decor 1'!H152&lt;&gt;"","L1","NO")</f>
        <v>NO</v>
      </c>
      <c r="B151" s="6" t="str">
        <f>IF('Export Decor 1'!I152&lt;&gt;"","L2","NO")</f>
        <v>NO</v>
      </c>
      <c r="C151" s="6" t="str">
        <f>IF('Export Decor 1'!J152&lt;&gt;"","l1","NO")</f>
        <v>NO</v>
      </c>
      <c r="D151" s="6" t="str">
        <f>IF('Export Decor 1'!K152&lt;&gt;"","l2","NO")</f>
        <v>NO</v>
      </c>
      <c r="E151" t="str">
        <f t="shared" si="2"/>
        <v>NO-NO-NO-NO</v>
      </c>
    </row>
    <row r="152" spans="1:5" x14ac:dyDescent="0.3">
      <c r="A152" s="6" t="str">
        <f>IF('Export Decor 1'!H153&lt;&gt;"","L1","NO")</f>
        <v>NO</v>
      </c>
      <c r="B152" s="6" t="str">
        <f>IF('Export Decor 1'!I153&lt;&gt;"","L2","NO")</f>
        <v>NO</v>
      </c>
      <c r="C152" s="6" t="str">
        <f>IF('Export Decor 1'!J153&lt;&gt;"","l1","NO")</f>
        <v>NO</v>
      </c>
      <c r="D152" s="6" t="str">
        <f>IF('Export Decor 1'!K153&lt;&gt;"","l2","NO")</f>
        <v>NO</v>
      </c>
      <c r="E152" t="str">
        <f t="shared" si="2"/>
        <v>NO-NO-NO-NO</v>
      </c>
    </row>
    <row r="153" spans="1:5" x14ac:dyDescent="0.3">
      <c r="A153" s="6" t="str">
        <f>IF('Export Decor 1'!H154&lt;&gt;"","L1","NO")</f>
        <v>NO</v>
      </c>
      <c r="B153" s="6" t="str">
        <f>IF('Export Decor 1'!I154&lt;&gt;"","L2","NO")</f>
        <v>NO</v>
      </c>
      <c r="C153" s="6" t="str">
        <f>IF('Export Decor 1'!J154&lt;&gt;"","l1","NO")</f>
        <v>NO</v>
      </c>
      <c r="D153" s="6" t="str">
        <f>IF('Export Decor 1'!K154&lt;&gt;"","l2","NO")</f>
        <v>NO</v>
      </c>
      <c r="E153" t="str">
        <f t="shared" si="2"/>
        <v>NO-NO-NO-NO</v>
      </c>
    </row>
    <row r="154" spans="1:5" x14ac:dyDescent="0.3">
      <c r="A154" s="6" t="str">
        <f>IF('Export Decor 1'!H155&lt;&gt;"","L1","NO")</f>
        <v>NO</v>
      </c>
      <c r="B154" s="6" t="str">
        <f>IF('Export Decor 1'!I155&lt;&gt;"","L2","NO")</f>
        <v>NO</v>
      </c>
      <c r="C154" s="6" t="str">
        <f>IF('Export Decor 1'!J155&lt;&gt;"","l1","NO")</f>
        <v>NO</v>
      </c>
      <c r="D154" s="6" t="str">
        <f>IF('Export Decor 1'!K155&lt;&gt;"","l2","NO")</f>
        <v>NO</v>
      </c>
      <c r="E154" t="str">
        <f t="shared" si="2"/>
        <v>NO-NO-NO-NO</v>
      </c>
    </row>
    <row r="155" spans="1:5" x14ac:dyDescent="0.3">
      <c r="A155" s="6" t="str">
        <f>IF('Export Decor 1'!H156&lt;&gt;"","L1","NO")</f>
        <v>NO</v>
      </c>
      <c r="B155" s="6" t="str">
        <f>IF('Export Decor 1'!I156&lt;&gt;"","L2","NO")</f>
        <v>NO</v>
      </c>
      <c r="C155" s="6" t="str">
        <f>IF('Export Decor 1'!J156&lt;&gt;"","l1","NO")</f>
        <v>NO</v>
      </c>
      <c r="D155" s="6" t="str">
        <f>IF('Export Decor 1'!K156&lt;&gt;"","l2","NO")</f>
        <v>NO</v>
      </c>
      <c r="E155" t="str">
        <f t="shared" si="2"/>
        <v>NO-NO-NO-NO</v>
      </c>
    </row>
    <row r="156" spans="1:5" x14ac:dyDescent="0.3">
      <c r="A156" s="6" t="str">
        <f>IF('Export Decor 1'!H157&lt;&gt;"","L1","NO")</f>
        <v>NO</v>
      </c>
      <c r="B156" s="6" t="str">
        <f>IF('Export Decor 1'!I157&lt;&gt;"","L2","NO")</f>
        <v>NO</v>
      </c>
      <c r="C156" s="6" t="str">
        <f>IF('Export Decor 1'!J157&lt;&gt;"","l1","NO")</f>
        <v>NO</v>
      </c>
      <c r="D156" s="6" t="str">
        <f>IF('Export Decor 1'!K157&lt;&gt;"","l2","NO")</f>
        <v>NO</v>
      </c>
      <c r="E156" t="str">
        <f t="shared" si="2"/>
        <v>NO-NO-NO-NO</v>
      </c>
    </row>
    <row r="157" spans="1:5" x14ac:dyDescent="0.3">
      <c r="A157" s="6" t="str">
        <f>IF('Export Decor 1'!H158&lt;&gt;"","L1","NO")</f>
        <v>NO</v>
      </c>
      <c r="B157" s="6" t="str">
        <f>IF('Export Decor 1'!I158&lt;&gt;"","L2","NO")</f>
        <v>NO</v>
      </c>
      <c r="C157" s="6" t="str">
        <f>IF('Export Decor 1'!J158&lt;&gt;"","l1","NO")</f>
        <v>NO</v>
      </c>
      <c r="D157" s="6" t="str">
        <f>IF('Export Decor 1'!K158&lt;&gt;"","l2","NO")</f>
        <v>NO</v>
      </c>
      <c r="E157" t="str">
        <f t="shared" si="2"/>
        <v>NO-NO-NO-NO</v>
      </c>
    </row>
    <row r="158" spans="1:5" x14ac:dyDescent="0.3">
      <c r="A158" s="6" t="str">
        <f>IF('Export Decor 1'!H159&lt;&gt;"","L1","NO")</f>
        <v>NO</v>
      </c>
      <c r="B158" s="6" t="str">
        <f>IF('Export Decor 1'!I159&lt;&gt;"","L2","NO")</f>
        <v>NO</v>
      </c>
      <c r="C158" s="6" t="str">
        <f>IF('Export Decor 1'!J159&lt;&gt;"","l1","NO")</f>
        <v>NO</v>
      </c>
      <c r="D158" s="6" t="str">
        <f>IF('Export Decor 1'!K159&lt;&gt;"","l2","NO")</f>
        <v>NO</v>
      </c>
      <c r="E158" t="str">
        <f t="shared" si="2"/>
        <v>NO-NO-NO-NO</v>
      </c>
    </row>
    <row r="159" spans="1:5" x14ac:dyDescent="0.3">
      <c r="A159" s="6" t="str">
        <f>IF('Export Decor 1'!H160&lt;&gt;"","L1","NO")</f>
        <v>NO</v>
      </c>
      <c r="B159" s="6" t="str">
        <f>IF('Export Decor 1'!I160&lt;&gt;"","L2","NO")</f>
        <v>NO</v>
      </c>
      <c r="C159" s="6" t="str">
        <f>IF('Export Decor 1'!J160&lt;&gt;"","l1","NO")</f>
        <v>NO</v>
      </c>
      <c r="D159" s="6" t="str">
        <f>IF('Export Decor 1'!K160&lt;&gt;"","l2","NO")</f>
        <v>NO</v>
      </c>
      <c r="E159" t="str">
        <f t="shared" si="2"/>
        <v>NO-NO-NO-NO</v>
      </c>
    </row>
    <row r="160" spans="1:5" x14ac:dyDescent="0.3">
      <c r="A160" s="6" t="str">
        <f>IF('Export Decor 1'!H161&lt;&gt;"","L1","NO")</f>
        <v>NO</v>
      </c>
      <c r="B160" s="6" t="str">
        <f>IF('Export Decor 1'!I161&lt;&gt;"","L2","NO")</f>
        <v>NO</v>
      </c>
      <c r="C160" s="6" t="str">
        <f>IF('Export Decor 1'!J161&lt;&gt;"","l1","NO")</f>
        <v>NO</v>
      </c>
      <c r="D160" s="6" t="str">
        <f>IF('Export Decor 1'!K161&lt;&gt;"","l2","NO")</f>
        <v>NO</v>
      </c>
      <c r="E160" t="str">
        <f t="shared" si="2"/>
        <v>NO-NO-NO-NO</v>
      </c>
    </row>
    <row r="161" spans="1:5" x14ac:dyDescent="0.3">
      <c r="A161" s="6" t="str">
        <f>IF('Export Decor 1'!H162&lt;&gt;"","L1","NO")</f>
        <v>NO</v>
      </c>
      <c r="B161" s="6" t="str">
        <f>IF('Export Decor 1'!I162&lt;&gt;"","L2","NO")</f>
        <v>NO</v>
      </c>
      <c r="C161" s="6" t="str">
        <f>IF('Export Decor 1'!J162&lt;&gt;"","l1","NO")</f>
        <v>NO</v>
      </c>
      <c r="D161" s="6" t="str">
        <f>IF('Export Decor 1'!K162&lt;&gt;"","l2","NO")</f>
        <v>NO</v>
      </c>
      <c r="E161" t="str">
        <f t="shared" si="2"/>
        <v>NO-NO-NO-NO</v>
      </c>
    </row>
    <row r="162" spans="1:5" x14ac:dyDescent="0.3">
      <c r="A162" s="6" t="str">
        <f>IF('Export Decor 1'!H163&lt;&gt;"","L1","NO")</f>
        <v>NO</v>
      </c>
      <c r="B162" s="6" t="str">
        <f>IF('Export Decor 1'!I163&lt;&gt;"","L2","NO")</f>
        <v>NO</v>
      </c>
      <c r="C162" s="6" t="str">
        <f>IF('Export Decor 1'!J163&lt;&gt;"","l1","NO")</f>
        <v>NO</v>
      </c>
      <c r="D162" s="6" t="str">
        <f>IF('Export Decor 1'!K163&lt;&gt;"","l2","NO")</f>
        <v>NO</v>
      </c>
      <c r="E162" t="str">
        <f t="shared" si="2"/>
        <v>NO-NO-NO-NO</v>
      </c>
    </row>
    <row r="163" spans="1:5" x14ac:dyDescent="0.3">
      <c r="A163" s="6" t="str">
        <f>IF('Export Decor 1'!H164&lt;&gt;"","L1","NO")</f>
        <v>NO</v>
      </c>
      <c r="B163" s="6" t="str">
        <f>IF('Export Decor 1'!I164&lt;&gt;"","L2","NO")</f>
        <v>NO</v>
      </c>
      <c r="C163" s="6" t="str">
        <f>IF('Export Decor 1'!J164&lt;&gt;"","l1","NO")</f>
        <v>NO</v>
      </c>
      <c r="D163" s="6" t="str">
        <f>IF('Export Decor 1'!K164&lt;&gt;"","l2","NO")</f>
        <v>NO</v>
      </c>
      <c r="E163" t="str">
        <f t="shared" si="2"/>
        <v>NO-NO-NO-NO</v>
      </c>
    </row>
    <row r="164" spans="1:5" x14ac:dyDescent="0.3">
      <c r="A164" s="6" t="str">
        <f>IF('Export Decor 1'!H165&lt;&gt;"","L1","NO")</f>
        <v>NO</v>
      </c>
      <c r="B164" s="6" t="str">
        <f>IF('Export Decor 1'!I165&lt;&gt;"","L2","NO")</f>
        <v>NO</v>
      </c>
      <c r="C164" s="6" t="str">
        <f>IF('Export Decor 1'!J165&lt;&gt;"","l1","NO")</f>
        <v>NO</v>
      </c>
      <c r="D164" s="6" t="str">
        <f>IF('Export Decor 1'!K165&lt;&gt;"","l2","NO")</f>
        <v>NO</v>
      </c>
      <c r="E164" t="str">
        <f t="shared" si="2"/>
        <v>NO-NO-NO-NO</v>
      </c>
    </row>
    <row r="165" spans="1:5" x14ac:dyDescent="0.3">
      <c r="A165" s="6" t="str">
        <f>IF('Export Decor 1'!H166&lt;&gt;"","L1","NO")</f>
        <v>NO</v>
      </c>
      <c r="B165" s="6" t="str">
        <f>IF('Export Decor 1'!I166&lt;&gt;"","L2","NO")</f>
        <v>NO</v>
      </c>
      <c r="C165" s="6" t="str">
        <f>IF('Export Decor 1'!J166&lt;&gt;"","l1","NO")</f>
        <v>NO</v>
      </c>
      <c r="D165" s="6" t="str">
        <f>IF('Export Decor 1'!K166&lt;&gt;"","l2","NO")</f>
        <v>NO</v>
      </c>
      <c r="E165" t="str">
        <f t="shared" si="2"/>
        <v>NO-NO-NO-NO</v>
      </c>
    </row>
    <row r="166" spans="1:5" x14ac:dyDescent="0.3">
      <c r="A166" s="6" t="str">
        <f>IF('Export Decor 1'!H167&lt;&gt;"","L1","NO")</f>
        <v>NO</v>
      </c>
      <c r="B166" s="6" t="str">
        <f>IF('Export Decor 1'!I167&lt;&gt;"","L2","NO")</f>
        <v>NO</v>
      </c>
      <c r="C166" s="6" t="str">
        <f>IF('Export Decor 1'!J167&lt;&gt;"","l1","NO")</f>
        <v>NO</v>
      </c>
      <c r="D166" s="6" t="str">
        <f>IF('Export Decor 1'!K167&lt;&gt;"","l2","NO")</f>
        <v>NO</v>
      </c>
      <c r="E166" t="str">
        <f t="shared" si="2"/>
        <v>NO-NO-NO-NO</v>
      </c>
    </row>
    <row r="167" spans="1:5" x14ac:dyDescent="0.3">
      <c r="A167" s="6" t="str">
        <f>IF('Export Decor 1'!H168&lt;&gt;"","L1","NO")</f>
        <v>NO</v>
      </c>
      <c r="B167" s="6" t="str">
        <f>IF('Export Decor 1'!I168&lt;&gt;"","L2","NO")</f>
        <v>NO</v>
      </c>
      <c r="C167" s="6" t="str">
        <f>IF('Export Decor 1'!J168&lt;&gt;"","l1","NO")</f>
        <v>NO</v>
      </c>
      <c r="D167" s="6" t="str">
        <f>IF('Export Decor 1'!K168&lt;&gt;"","l2","NO")</f>
        <v>NO</v>
      </c>
      <c r="E167" t="str">
        <f t="shared" si="2"/>
        <v>NO-NO-NO-NO</v>
      </c>
    </row>
    <row r="168" spans="1:5" x14ac:dyDescent="0.3">
      <c r="A168" s="6" t="str">
        <f>IF('Export Decor 1'!H169&lt;&gt;"","L1","NO")</f>
        <v>NO</v>
      </c>
      <c r="B168" s="6" t="str">
        <f>IF('Export Decor 1'!I169&lt;&gt;"","L2","NO")</f>
        <v>NO</v>
      </c>
      <c r="C168" s="6" t="str">
        <f>IF('Export Decor 1'!J169&lt;&gt;"","l1","NO")</f>
        <v>NO</v>
      </c>
      <c r="D168" s="6" t="str">
        <f>IF('Export Decor 1'!K169&lt;&gt;"","l2","NO")</f>
        <v>NO</v>
      </c>
      <c r="E168" t="str">
        <f t="shared" si="2"/>
        <v>NO-NO-NO-NO</v>
      </c>
    </row>
    <row r="169" spans="1:5" x14ac:dyDescent="0.3">
      <c r="A169" s="6" t="str">
        <f>IF('Export Decor 1'!H170&lt;&gt;"","L1","NO")</f>
        <v>NO</v>
      </c>
      <c r="B169" s="6" t="str">
        <f>IF('Export Decor 1'!I170&lt;&gt;"","L2","NO")</f>
        <v>NO</v>
      </c>
      <c r="C169" s="6" t="str">
        <f>IF('Export Decor 1'!J170&lt;&gt;"","l1","NO")</f>
        <v>NO</v>
      </c>
      <c r="D169" s="6" t="str">
        <f>IF('Export Decor 1'!K170&lt;&gt;"","l2","NO")</f>
        <v>NO</v>
      </c>
      <c r="E169" t="str">
        <f t="shared" si="2"/>
        <v>NO-NO-NO-NO</v>
      </c>
    </row>
    <row r="170" spans="1:5" x14ac:dyDescent="0.3">
      <c r="A170" s="6" t="str">
        <f>IF('Export Decor 1'!H171&lt;&gt;"","L1","NO")</f>
        <v>NO</v>
      </c>
      <c r="B170" s="6" t="str">
        <f>IF('Export Decor 1'!I171&lt;&gt;"","L2","NO")</f>
        <v>NO</v>
      </c>
      <c r="C170" s="6" t="str">
        <f>IF('Export Decor 1'!J171&lt;&gt;"","l1","NO")</f>
        <v>NO</v>
      </c>
      <c r="D170" s="6" t="str">
        <f>IF('Export Decor 1'!K171&lt;&gt;"","l2","NO")</f>
        <v>NO</v>
      </c>
      <c r="E170" t="str">
        <f t="shared" si="2"/>
        <v>NO-NO-NO-NO</v>
      </c>
    </row>
    <row r="171" spans="1:5" x14ac:dyDescent="0.3">
      <c r="A171" s="6" t="str">
        <f>IF('Export Decor 1'!H172&lt;&gt;"","L1","NO")</f>
        <v>NO</v>
      </c>
      <c r="B171" s="6" t="str">
        <f>IF('Export Decor 1'!I172&lt;&gt;"","L2","NO")</f>
        <v>NO</v>
      </c>
      <c r="C171" s="6" t="str">
        <f>IF('Export Decor 1'!J172&lt;&gt;"","l1","NO")</f>
        <v>NO</v>
      </c>
      <c r="D171" s="6" t="str">
        <f>IF('Export Decor 1'!K172&lt;&gt;"","l2","NO")</f>
        <v>NO</v>
      </c>
      <c r="E171" t="str">
        <f t="shared" si="2"/>
        <v>NO-NO-NO-NO</v>
      </c>
    </row>
    <row r="172" spans="1:5" x14ac:dyDescent="0.3">
      <c r="A172" s="6" t="str">
        <f>IF('Export Decor 1'!H173&lt;&gt;"","L1","NO")</f>
        <v>NO</v>
      </c>
      <c r="B172" s="6" t="str">
        <f>IF('Export Decor 1'!I173&lt;&gt;"","L2","NO")</f>
        <v>NO</v>
      </c>
      <c r="C172" s="6" t="str">
        <f>IF('Export Decor 1'!J173&lt;&gt;"","l1","NO")</f>
        <v>NO</v>
      </c>
      <c r="D172" s="6" t="str">
        <f>IF('Export Decor 1'!K173&lt;&gt;"","l2","NO")</f>
        <v>NO</v>
      </c>
      <c r="E172" t="str">
        <f t="shared" si="2"/>
        <v>NO-NO-NO-NO</v>
      </c>
    </row>
    <row r="173" spans="1:5" x14ac:dyDescent="0.3">
      <c r="A173" s="6" t="str">
        <f>IF('Export Decor 1'!H174&lt;&gt;"","L1","NO")</f>
        <v>NO</v>
      </c>
      <c r="B173" s="6" t="str">
        <f>IF('Export Decor 1'!I174&lt;&gt;"","L2","NO")</f>
        <v>NO</v>
      </c>
      <c r="C173" s="6" t="str">
        <f>IF('Export Decor 1'!J174&lt;&gt;"","l1","NO")</f>
        <v>NO</v>
      </c>
      <c r="D173" s="6" t="str">
        <f>IF('Export Decor 1'!K174&lt;&gt;"","l2","NO")</f>
        <v>NO</v>
      </c>
      <c r="E173" t="str">
        <f t="shared" si="2"/>
        <v>NO-NO-NO-NO</v>
      </c>
    </row>
    <row r="174" spans="1:5" x14ac:dyDescent="0.3">
      <c r="A174" s="6" t="str">
        <f>IF('Export Decor 1'!H175&lt;&gt;"","L1","NO")</f>
        <v>NO</v>
      </c>
      <c r="B174" s="6" t="str">
        <f>IF('Export Decor 1'!I175&lt;&gt;"","L2","NO")</f>
        <v>NO</v>
      </c>
      <c r="C174" s="6" t="str">
        <f>IF('Export Decor 1'!J175&lt;&gt;"","l1","NO")</f>
        <v>NO</v>
      </c>
      <c r="D174" s="6" t="str">
        <f>IF('Export Decor 1'!K175&lt;&gt;"","l2","NO")</f>
        <v>NO</v>
      </c>
      <c r="E174" t="str">
        <f t="shared" si="2"/>
        <v>NO-NO-NO-NO</v>
      </c>
    </row>
    <row r="175" spans="1:5" x14ac:dyDescent="0.3">
      <c r="A175" s="6" t="str">
        <f>IF('Export Decor 1'!H176&lt;&gt;"","L1","NO")</f>
        <v>NO</v>
      </c>
      <c r="B175" s="6" t="str">
        <f>IF('Export Decor 1'!I176&lt;&gt;"","L2","NO")</f>
        <v>NO</v>
      </c>
      <c r="C175" s="6" t="str">
        <f>IF('Export Decor 1'!J176&lt;&gt;"","l1","NO")</f>
        <v>NO</v>
      </c>
      <c r="D175" s="6" t="str">
        <f>IF('Export Decor 1'!K176&lt;&gt;"","l2","NO")</f>
        <v>NO</v>
      </c>
      <c r="E175" t="str">
        <f t="shared" si="2"/>
        <v>NO-NO-NO-NO</v>
      </c>
    </row>
    <row r="176" spans="1:5" x14ac:dyDescent="0.3">
      <c r="A176" s="6" t="str">
        <f>IF('Export Decor 1'!H177&lt;&gt;"","L1","NO")</f>
        <v>NO</v>
      </c>
      <c r="B176" s="6" t="str">
        <f>IF('Export Decor 1'!I177&lt;&gt;"","L2","NO")</f>
        <v>NO</v>
      </c>
      <c r="C176" s="6" t="str">
        <f>IF('Export Decor 1'!J177&lt;&gt;"","l1","NO")</f>
        <v>NO</v>
      </c>
      <c r="D176" s="6" t="str">
        <f>IF('Export Decor 1'!K177&lt;&gt;"","l2","NO")</f>
        <v>NO</v>
      </c>
      <c r="E176" t="str">
        <f t="shared" si="2"/>
        <v>NO-NO-NO-NO</v>
      </c>
    </row>
    <row r="177" spans="1:5" x14ac:dyDescent="0.3">
      <c r="A177" s="6" t="str">
        <f>IF('Export Decor 1'!H178&lt;&gt;"","L1","NO")</f>
        <v>NO</v>
      </c>
      <c r="B177" s="6" t="str">
        <f>IF('Export Decor 1'!I178&lt;&gt;"","L2","NO")</f>
        <v>NO</v>
      </c>
      <c r="C177" s="6" t="str">
        <f>IF('Export Decor 1'!J178&lt;&gt;"","l1","NO")</f>
        <v>NO</v>
      </c>
      <c r="D177" s="6" t="str">
        <f>IF('Export Decor 1'!K178&lt;&gt;"","l2","NO")</f>
        <v>NO</v>
      </c>
      <c r="E177" t="str">
        <f t="shared" si="2"/>
        <v>NO-NO-NO-NO</v>
      </c>
    </row>
    <row r="178" spans="1:5" x14ac:dyDescent="0.3">
      <c r="A178" s="6" t="str">
        <f>IF('Export Decor 1'!H179&lt;&gt;"","L1","NO")</f>
        <v>NO</v>
      </c>
      <c r="B178" s="6" t="str">
        <f>IF('Export Decor 1'!I179&lt;&gt;"","L2","NO")</f>
        <v>NO</v>
      </c>
      <c r="C178" s="6" t="str">
        <f>IF('Export Decor 1'!J179&lt;&gt;"","l1","NO")</f>
        <v>NO</v>
      </c>
      <c r="D178" s="6" t="str">
        <f>IF('Export Decor 1'!K179&lt;&gt;"","l2","NO")</f>
        <v>NO</v>
      </c>
      <c r="E178" t="str">
        <f t="shared" si="2"/>
        <v>NO-NO-NO-NO</v>
      </c>
    </row>
    <row r="179" spans="1:5" x14ac:dyDescent="0.3">
      <c r="A179" s="6" t="str">
        <f>IF('Export Decor 1'!H180&lt;&gt;"","L1","NO")</f>
        <v>NO</v>
      </c>
      <c r="B179" s="6" t="str">
        <f>IF('Export Decor 1'!I180&lt;&gt;"","L2","NO")</f>
        <v>NO</v>
      </c>
      <c r="C179" s="6" t="str">
        <f>IF('Export Decor 1'!J180&lt;&gt;"","l1","NO")</f>
        <v>NO</v>
      </c>
      <c r="D179" s="6" t="str">
        <f>IF('Export Decor 1'!K180&lt;&gt;"","l2","NO")</f>
        <v>NO</v>
      </c>
      <c r="E179" t="str">
        <f t="shared" si="2"/>
        <v>NO-NO-NO-NO</v>
      </c>
    </row>
    <row r="180" spans="1:5" x14ac:dyDescent="0.3">
      <c r="A180" s="6" t="str">
        <f>IF('Export Decor 1'!H181&lt;&gt;"","L1","NO")</f>
        <v>NO</v>
      </c>
      <c r="B180" s="6" t="str">
        <f>IF('Export Decor 1'!I181&lt;&gt;"","L2","NO")</f>
        <v>NO</v>
      </c>
      <c r="C180" s="6" t="str">
        <f>IF('Export Decor 1'!J181&lt;&gt;"","l1","NO")</f>
        <v>NO</v>
      </c>
      <c r="D180" s="6" t="str">
        <f>IF('Export Decor 1'!K181&lt;&gt;"","l2","NO")</f>
        <v>NO</v>
      </c>
      <c r="E180" t="str">
        <f t="shared" si="2"/>
        <v>NO-NO-NO-NO</v>
      </c>
    </row>
    <row r="181" spans="1:5" x14ac:dyDescent="0.3">
      <c r="A181" s="6" t="str">
        <f>IF('Export Decor 1'!H182&lt;&gt;"","L1","NO")</f>
        <v>NO</v>
      </c>
      <c r="B181" s="6" t="str">
        <f>IF('Export Decor 1'!I182&lt;&gt;"","L2","NO")</f>
        <v>NO</v>
      </c>
      <c r="C181" s="6" t="str">
        <f>IF('Export Decor 1'!J182&lt;&gt;"","l1","NO")</f>
        <v>NO</v>
      </c>
      <c r="D181" s="6" t="str">
        <f>IF('Export Decor 1'!K182&lt;&gt;"","l2","NO")</f>
        <v>NO</v>
      </c>
      <c r="E181" t="str">
        <f t="shared" si="2"/>
        <v>NO-NO-NO-NO</v>
      </c>
    </row>
    <row r="182" spans="1:5" x14ac:dyDescent="0.3">
      <c r="A182" s="6" t="str">
        <f>IF('Export Decor 1'!H183&lt;&gt;"","L1","NO")</f>
        <v>NO</v>
      </c>
      <c r="B182" s="6" t="str">
        <f>IF('Export Decor 1'!I183&lt;&gt;"","L2","NO")</f>
        <v>NO</v>
      </c>
      <c r="C182" s="6" t="str">
        <f>IF('Export Decor 1'!J183&lt;&gt;"","l1","NO")</f>
        <v>NO</v>
      </c>
      <c r="D182" s="6" t="str">
        <f>IF('Export Decor 1'!K183&lt;&gt;"","l2","NO")</f>
        <v>NO</v>
      </c>
      <c r="E182" t="str">
        <f t="shared" si="2"/>
        <v>NO-NO-NO-NO</v>
      </c>
    </row>
    <row r="183" spans="1:5" x14ac:dyDescent="0.3">
      <c r="A183" s="6" t="str">
        <f>IF('Export Decor 1'!H184&lt;&gt;"","L1","NO")</f>
        <v>NO</v>
      </c>
      <c r="B183" s="6" t="str">
        <f>IF('Export Decor 1'!I184&lt;&gt;"","L2","NO")</f>
        <v>NO</v>
      </c>
      <c r="C183" s="6" t="str">
        <f>IF('Export Decor 1'!J184&lt;&gt;"","l1","NO")</f>
        <v>NO</v>
      </c>
      <c r="D183" s="6" t="str">
        <f>IF('Export Decor 1'!K184&lt;&gt;"","l2","NO")</f>
        <v>NO</v>
      </c>
      <c r="E183" t="str">
        <f t="shared" si="2"/>
        <v>NO-NO-NO-NO</v>
      </c>
    </row>
    <row r="184" spans="1:5" x14ac:dyDescent="0.3">
      <c r="A184" s="6" t="str">
        <f>IF('Export Decor 1'!H185&lt;&gt;"","L1","NO")</f>
        <v>NO</v>
      </c>
      <c r="B184" s="6" t="str">
        <f>IF('Export Decor 1'!I185&lt;&gt;"","L2","NO")</f>
        <v>NO</v>
      </c>
      <c r="C184" s="6" t="str">
        <f>IF('Export Decor 1'!J185&lt;&gt;"","l1","NO")</f>
        <v>NO</v>
      </c>
      <c r="D184" s="6" t="str">
        <f>IF('Export Decor 1'!K185&lt;&gt;"","l2","NO")</f>
        <v>NO</v>
      </c>
      <c r="E184" t="str">
        <f t="shared" si="2"/>
        <v>NO-NO-NO-NO</v>
      </c>
    </row>
    <row r="185" spans="1:5" x14ac:dyDescent="0.3">
      <c r="A185" s="6" t="str">
        <f>IF('Export Decor 1'!H186&lt;&gt;"","L1","NO")</f>
        <v>NO</v>
      </c>
      <c r="B185" s="6" t="str">
        <f>IF('Export Decor 1'!I186&lt;&gt;"","L2","NO")</f>
        <v>NO</v>
      </c>
      <c r="C185" s="6" t="str">
        <f>IF('Export Decor 1'!J186&lt;&gt;"","l1","NO")</f>
        <v>NO</v>
      </c>
      <c r="D185" s="6" t="str">
        <f>IF('Export Decor 1'!K186&lt;&gt;"","l2","NO")</f>
        <v>NO</v>
      </c>
      <c r="E185" t="str">
        <f t="shared" si="2"/>
        <v>NO-NO-NO-NO</v>
      </c>
    </row>
    <row r="186" spans="1:5" x14ac:dyDescent="0.3">
      <c r="A186" s="6" t="str">
        <f>IF('Export Decor 1'!H187&lt;&gt;"","L1","NO")</f>
        <v>NO</v>
      </c>
      <c r="B186" s="6" t="str">
        <f>IF('Export Decor 1'!I187&lt;&gt;"","L2","NO")</f>
        <v>NO</v>
      </c>
      <c r="C186" s="6" t="str">
        <f>IF('Export Decor 1'!J187&lt;&gt;"","l1","NO")</f>
        <v>NO</v>
      </c>
      <c r="D186" s="6" t="str">
        <f>IF('Export Decor 1'!K187&lt;&gt;"","l2","NO")</f>
        <v>NO</v>
      </c>
      <c r="E186" t="str">
        <f t="shared" si="2"/>
        <v>NO-NO-NO-NO</v>
      </c>
    </row>
    <row r="187" spans="1:5" x14ac:dyDescent="0.3">
      <c r="A187" s="6" t="str">
        <f>IF('Export Decor 1'!H188&lt;&gt;"","L1","NO")</f>
        <v>NO</v>
      </c>
      <c r="B187" s="6" t="str">
        <f>IF('Export Decor 1'!I188&lt;&gt;"","L2","NO")</f>
        <v>NO</v>
      </c>
      <c r="C187" s="6" t="str">
        <f>IF('Export Decor 1'!J188&lt;&gt;"","l1","NO")</f>
        <v>NO</v>
      </c>
      <c r="D187" s="6" t="str">
        <f>IF('Export Decor 1'!K188&lt;&gt;"","l2","NO")</f>
        <v>NO</v>
      </c>
      <c r="E187" t="str">
        <f t="shared" si="2"/>
        <v>NO-NO-NO-NO</v>
      </c>
    </row>
    <row r="188" spans="1:5" x14ac:dyDescent="0.3">
      <c r="A188" s="6" t="str">
        <f>IF('Export Decor 1'!H189&lt;&gt;"","L1","NO")</f>
        <v>NO</v>
      </c>
      <c r="B188" s="6" t="str">
        <f>IF('Export Decor 1'!I189&lt;&gt;"","L2","NO")</f>
        <v>NO</v>
      </c>
      <c r="C188" s="6" t="str">
        <f>IF('Export Decor 1'!J189&lt;&gt;"","l1","NO")</f>
        <v>NO</v>
      </c>
      <c r="D188" s="6" t="str">
        <f>IF('Export Decor 1'!K189&lt;&gt;"","l2","NO")</f>
        <v>NO</v>
      </c>
      <c r="E188" t="str">
        <f t="shared" si="2"/>
        <v>NO-NO-NO-NO</v>
      </c>
    </row>
    <row r="189" spans="1:5" x14ac:dyDescent="0.3">
      <c r="A189" s="6" t="str">
        <f>IF('Export Decor 1'!H190&lt;&gt;"","L1","NO")</f>
        <v>NO</v>
      </c>
      <c r="B189" s="6" t="str">
        <f>IF('Export Decor 1'!I190&lt;&gt;"","L2","NO")</f>
        <v>NO</v>
      </c>
      <c r="C189" s="6" t="str">
        <f>IF('Export Decor 1'!J190&lt;&gt;"","l1","NO")</f>
        <v>NO</v>
      </c>
      <c r="D189" s="6" t="str">
        <f>IF('Export Decor 1'!K190&lt;&gt;"","l2","NO")</f>
        <v>NO</v>
      </c>
      <c r="E189" t="str">
        <f t="shared" si="2"/>
        <v>NO-NO-NO-NO</v>
      </c>
    </row>
    <row r="190" spans="1:5" x14ac:dyDescent="0.3">
      <c r="A190" s="6" t="str">
        <f>IF('Export Decor 1'!H191&lt;&gt;"","L1","NO")</f>
        <v>NO</v>
      </c>
      <c r="B190" s="6" t="str">
        <f>IF('Export Decor 1'!I191&lt;&gt;"","L2","NO")</f>
        <v>NO</v>
      </c>
      <c r="C190" s="6" t="str">
        <f>IF('Export Decor 1'!J191&lt;&gt;"","l1","NO")</f>
        <v>NO</v>
      </c>
      <c r="D190" s="6" t="str">
        <f>IF('Export Decor 1'!K191&lt;&gt;"","l2","NO")</f>
        <v>NO</v>
      </c>
      <c r="E190" t="str">
        <f t="shared" si="2"/>
        <v>NO-NO-NO-NO</v>
      </c>
    </row>
    <row r="191" spans="1:5" x14ac:dyDescent="0.3">
      <c r="A191" s="6" t="str">
        <f>IF('Export Decor 1'!H192&lt;&gt;"","L1","NO")</f>
        <v>NO</v>
      </c>
      <c r="B191" s="6" t="str">
        <f>IF('Export Decor 1'!I192&lt;&gt;"","L2","NO")</f>
        <v>NO</v>
      </c>
      <c r="C191" s="6" t="str">
        <f>IF('Export Decor 1'!J192&lt;&gt;"","l1","NO")</f>
        <v>NO</v>
      </c>
      <c r="D191" s="6" t="str">
        <f>IF('Export Decor 1'!K192&lt;&gt;"","l2","NO")</f>
        <v>NO</v>
      </c>
      <c r="E191" t="str">
        <f t="shared" si="2"/>
        <v>NO-NO-NO-NO</v>
      </c>
    </row>
    <row r="192" spans="1:5" x14ac:dyDescent="0.3">
      <c r="A192" s="6" t="str">
        <f>IF('Export Decor 1'!H193&lt;&gt;"","L1","NO")</f>
        <v>NO</v>
      </c>
      <c r="B192" s="6" t="str">
        <f>IF('Export Decor 1'!I193&lt;&gt;"","L2","NO")</f>
        <v>NO</v>
      </c>
      <c r="C192" s="6" t="str">
        <f>IF('Export Decor 1'!J193&lt;&gt;"","l1","NO")</f>
        <v>NO</v>
      </c>
      <c r="D192" s="6" t="str">
        <f>IF('Export Decor 1'!K193&lt;&gt;"","l2","NO")</f>
        <v>NO</v>
      </c>
      <c r="E192" t="str">
        <f t="shared" si="2"/>
        <v>NO-NO-NO-NO</v>
      </c>
    </row>
    <row r="193" spans="1:5" x14ac:dyDescent="0.3">
      <c r="A193" s="6" t="str">
        <f>IF('Export Decor 1'!H194&lt;&gt;"","L1","NO")</f>
        <v>NO</v>
      </c>
      <c r="B193" s="6" t="str">
        <f>IF('Export Decor 1'!I194&lt;&gt;"","L2","NO")</f>
        <v>NO</v>
      </c>
      <c r="C193" s="6" t="str">
        <f>IF('Export Decor 1'!J194&lt;&gt;"","l1","NO")</f>
        <v>NO</v>
      </c>
      <c r="D193" s="6" t="str">
        <f>IF('Export Decor 1'!K194&lt;&gt;"","l2","NO")</f>
        <v>NO</v>
      </c>
      <c r="E193" t="str">
        <f t="shared" si="2"/>
        <v>NO-NO-NO-NO</v>
      </c>
    </row>
    <row r="194" spans="1:5" x14ac:dyDescent="0.3">
      <c r="A194" s="6" t="str">
        <f>IF('Export Decor 1'!H195&lt;&gt;"","L1","NO")</f>
        <v>NO</v>
      </c>
      <c r="B194" s="6" t="str">
        <f>IF('Export Decor 1'!I195&lt;&gt;"","L2","NO")</f>
        <v>NO</v>
      </c>
      <c r="C194" s="6" t="str">
        <f>IF('Export Decor 1'!J195&lt;&gt;"","l1","NO")</f>
        <v>NO</v>
      </c>
      <c r="D194" s="6" t="str">
        <f>IF('Export Decor 1'!K195&lt;&gt;"","l2","NO")</f>
        <v>NO</v>
      </c>
      <c r="E194" t="str">
        <f t="shared" si="2"/>
        <v>NO-NO-NO-NO</v>
      </c>
    </row>
    <row r="195" spans="1:5" x14ac:dyDescent="0.3">
      <c r="A195" s="6" t="str">
        <f>IF('Export Decor 1'!H196&lt;&gt;"","L1","NO")</f>
        <v>NO</v>
      </c>
      <c r="B195" s="6" t="str">
        <f>IF('Export Decor 1'!I196&lt;&gt;"","L2","NO")</f>
        <v>NO</v>
      </c>
      <c r="C195" s="6" t="str">
        <f>IF('Export Decor 1'!J196&lt;&gt;"","l1","NO")</f>
        <v>NO</v>
      </c>
      <c r="D195" s="6" t="str">
        <f>IF('Export Decor 1'!K196&lt;&gt;"","l2","NO")</f>
        <v>NO</v>
      </c>
      <c r="E195" t="str">
        <f t="shared" ref="E195:E258" si="3">CONCATENATE(A195,"-",B195,"-",C195,"-",D195)</f>
        <v>NO-NO-NO-NO</v>
      </c>
    </row>
    <row r="196" spans="1:5" x14ac:dyDescent="0.3">
      <c r="A196" s="6" t="str">
        <f>IF('Export Decor 1'!H197&lt;&gt;"","L1","NO")</f>
        <v>NO</v>
      </c>
      <c r="B196" s="6" t="str">
        <f>IF('Export Decor 1'!I197&lt;&gt;"","L2","NO")</f>
        <v>NO</v>
      </c>
      <c r="C196" s="6" t="str">
        <f>IF('Export Decor 1'!J197&lt;&gt;"","l1","NO")</f>
        <v>NO</v>
      </c>
      <c r="D196" s="6" t="str">
        <f>IF('Export Decor 1'!K197&lt;&gt;"","l2","NO")</f>
        <v>NO</v>
      </c>
      <c r="E196" t="str">
        <f t="shared" si="3"/>
        <v>NO-NO-NO-NO</v>
      </c>
    </row>
    <row r="197" spans="1:5" x14ac:dyDescent="0.3">
      <c r="A197" s="6" t="str">
        <f>IF('Export Decor 1'!H198&lt;&gt;"","L1","NO")</f>
        <v>NO</v>
      </c>
      <c r="B197" s="6" t="str">
        <f>IF('Export Decor 1'!I198&lt;&gt;"","L2","NO")</f>
        <v>NO</v>
      </c>
      <c r="C197" s="6" t="str">
        <f>IF('Export Decor 1'!J198&lt;&gt;"","l1","NO")</f>
        <v>NO</v>
      </c>
      <c r="D197" s="6" t="str">
        <f>IF('Export Decor 1'!K198&lt;&gt;"","l2","NO")</f>
        <v>NO</v>
      </c>
      <c r="E197" t="str">
        <f t="shared" si="3"/>
        <v>NO-NO-NO-NO</v>
      </c>
    </row>
    <row r="198" spans="1:5" x14ac:dyDescent="0.3">
      <c r="A198" s="6" t="str">
        <f>IF('Export Decor 1'!H199&lt;&gt;"","L1","NO")</f>
        <v>NO</v>
      </c>
      <c r="B198" s="6" t="str">
        <f>IF('Export Decor 1'!I199&lt;&gt;"","L2","NO")</f>
        <v>NO</v>
      </c>
      <c r="C198" s="6" t="str">
        <f>IF('Export Decor 1'!J199&lt;&gt;"","l1","NO")</f>
        <v>NO</v>
      </c>
      <c r="D198" s="6" t="str">
        <f>IF('Export Decor 1'!K199&lt;&gt;"","l2","NO")</f>
        <v>NO</v>
      </c>
      <c r="E198" t="str">
        <f t="shared" si="3"/>
        <v>NO-NO-NO-NO</v>
      </c>
    </row>
    <row r="199" spans="1:5" x14ac:dyDescent="0.3">
      <c r="A199" s="6" t="str">
        <f>IF('Export Decor 1'!H200&lt;&gt;"","L1","NO")</f>
        <v>NO</v>
      </c>
      <c r="B199" s="6" t="str">
        <f>IF('Export Decor 1'!I200&lt;&gt;"","L2","NO")</f>
        <v>NO</v>
      </c>
      <c r="C199" s="6" t="str">
        <f>IF('Export Decor 1'!J200&lt;&gt;"","l1","NO")</f>
        <v>NO</v>
      </c>
      <c r="D199" s="6" t="str">
        <f>IF('Export Decor 1'!K200&lt;&gt;"","l2","NO")</f>
        <v>NO</v>
      </c>
      <c r="E199" t="str">
        <f t="shared" si="3"/>
        <v>NO-NO-NO-NO</v>
      </c>
    </row>
    <row r="200" spans="1:5" x14ac:dyDescent="0.3">
      <c r="A200" s="6" t="str">
        <f>IF('Export Decor 1'!H201&lt;&gt;"","L1","NO")</f>
        <v>NO</v>
      </c>
      <c r="B200" s="6" t="str">
        <f>IF('Export Decor 1'!I201&lt;&gt;"","L2","NO")</f>
        <v>NO</v>
      </c>
      <c r="C200" s="6" t="str">
        <f>IF('Export Decor 1'!J201&lt;&gt;"","l1","NO")</f>
        <v>NO</v>
      </c>
      <c r="D200" s="6" t="str">
        <f>IF('Export Decor 1'!K201&lt;&gt;"","l2","NO")</f>
        <v>NO</v>
      </c>
      <c r="E200" t="str">
        <f t="shared" si="3"/>
        <v>NO-NO-NO-NO</v>
      </c>
    </row>
    <row r="201" spans="1:5" x14ac:dyDescent="0.3">
      <c r="A201" s="6" t="str">
        <f>IF('Export Decor 1'!H202&lt;&gt;"","L1","NO")</f>
        <v>NO</v>
      </c>
      <c r="B201" s="6" t="str">
        <f>IF('Export Decor 1'!I202&lt;&gt;"","L2","NO")</f>
        <v>NO</v>
      </c>
      <c r="C201" s="6" t="str">
        <f>IF('Export Decor 1'!J202&lt;&gt;"","l1","NO")</f>
        <v>NO</v>
      </c>
      <c r="D201" s="6" t="str">
        <f>IF('Export Decor 1'!K202&lt;&gt;"","l2","NO")</f>
        <v>NO</v>
      </c>
      <c r="E201" t="str">
        <f t="shared" si="3"/>
        <v>NO-NO-NO-NO</v>
      </c>
    </row>
    <row r="202" spans="1:5" x14ac:dyDescent="0.3">
      <c r="A202" s="6" t="str">
        <f>IF('Export Decor 1'!H203&lt;&gt;"","L1","NO")</f>
        <v>NO</v>
      </c>
      <c r="B202" s="6" t="str">
        <f>IF('Export Decor 1'!I203&lt;&gt;"","L2","NO")</f>
        <v>NO</v>
      </c>
      <c r="C202" s="6" t="str">
        <f>IF('Export Decor 1'!J203&lt;&gt;"","l1","NO")</f>
        <v>NO</v>
      </c>
      <c r="D202" s="6" t="str">
        <f>IF('Export Decor 1'!K203&lt;&gt;"","l2","NO")</f>
        <v>NO</v>
      </c>
      <c r="E202" t="str">
        <f t="shared" si="3"/>
        <v>NO-NO-NO-NO</v>
      </c>
    </row>
    <row r="203" spans="1:5" x14ac:dyDescent="0.3">
      <c r="A203" s="6" t="str">
        <f>IF('Export Decor 1'!H204&lt;&gt;"","L1","NO")</f>
        <v>NO</v>
      </c>
      <c r="B203" s="6" t="str">
        <f>IF('Export Decor 1'!I204&lt;&gt;"","L2","NO")</f>
        <v>NO</v>
      </c>
      <c r="C203" s="6" t="str">
        <f>IF('Export Decor 1'!J204&lt;&gt;"","l1","NO")</f>
        <v>NO</v>
      </c>
      <c r="D203" s="6" t="str">
        <f>IF('Export Decor 1'!K204&lt;&gt;"","l2","NO")</f>
        <v>NO</v>
      </c>
      <c r="E203" t="str">
        <f t="shared" si="3"/>
        <v>NO-NO-NO-NO</v>
      </c>
    </row>
    <row r="204" spans="1:5" x14ac:dyDescent="0.3">
      <c r="A204" s="6" t="str">
        <f>IF('Export Decor 1'!H205&lt;&gt;"","L1","NO")</f>
        <v>NO</v>
      </c>
      <c r="B204" s="6" t="str">
        <f>IF('Export Decor 1'!I205&lt;&gt;"","L2","NO")</f>
        <v>NO</v>
      </c>
      <c r="C204" s="6" t="str">
        <f>IF('Export Decor 1'!J205&lt;&gt;"","l1","NO")</f>
        <v>NO</v>
      </c>
      <c r="D204" s="6" t="str">
        <f>IF('Export Decor 1'!K205&lt;&gt;"","l2","NO")</f>
        <v>NO</v>
      </c>
      <c r="E204" t="str">
        <f t="shared" si="3"/>
        <v>NO-NO-NO-NO</v>
      </c>
    </row>
    <row r="205" spans="1:5" x14ac:dyDescent="0.3">
      <c r="A205" s="6" t="str">
        <f>IF('Export Decor 1'!H206&lt;&gt;"","L1","NO")</f>
        <v>NO</v>
      </c>
      <c r="B205" s="6" t="str">
        <f>IF('Export Decor 1'!I206&lt;&gt;"","L2","NO")</f>
        <v>NO</v>
      </c>
      <c r="C205" s="6" t="str">
        <f>IF('Export Decor 1'!J206&lt;&gt;"","l1","NO")</f>
        <v>NO</v>
      </c>
      <c r="D205" s="6" t="str">
        <f>IF('Export Decor 1'!K206&lt;&gt;"","l2","NO")</f>
        <v>NO</v>
      </c>
      <c r="E205" t="str">
        <f t="shared" si="3"/>
        <v>NO-NO-NO-NO</v>
      </c>
    </row>
    <row r="206" spans="1:5" x14ac:dyDescent="0.3">
      <c r="A206" s="6" t="str">
        <f>IF('Export Decor 1'!H207&lt;&gt;"","L1","NO")</f>
        <v>NO</v>
      </c>
      <c r="B206" s="6" t="str">
        <f>IF('Export Decor 1'!I207&lt;&gt;"","L2","NO")</f>
        <v>NO</v>
      </c>
      <c r="C206" s="6" t="str">
        <f>IF('Export Decor 1'!J207&lt;&gt;"","l1","NO")</f>
        <v>NO</v>
      </c>
      <c r="D206" s="6" t="str">
        <f>IF('Export Decor 1'!K207&lt;&gt;"","l2","NO")</f>
        <v>NO</v>
      </c>
      <c r="E206" t="str">
        <f t="shared" si="3"/>
        <v>NO-NO-NO-NO</v>
      </c>
    </row>
    <row r="207" spans="1:5" x14ac:dyDescent="0.3">
      <c r="A207" s="6" t="str">
        <f>IF('Export Decor 1'!H208&lt;&gt;"","L1","NO")</f>
        <v>NO</v>
      </c>
      <c r="B207" s="6" t="str">
        <f>IF('Export Decor 1'!I208&lt;&gt;"","L2","NO")</f>
        <v>NO</v>
      </c>
      <c r="C207" s="6" t="str">
        <f>IF('Export Decor 1'!J208&lt;&gt;"","l1","NO")</f>
        <v>NO</v>
      </c>
      <c r="D207" s="6" t="str">
        <f>IF('Export Decor 1'!K208&lt;&gt;"","l2","NO")</f>
        <v>NO</v>
      </c>
      <c r="E207" t="str">
        <f t="shared" si="3"/>
        <v>NO-NO-NO-NO</v>
      </c>
    </row>
    <row r="208" spans="1:5" x14ac:dyDescent="0.3">
      <c r="A208" s="6" t="str">
        <f>IF('Export Decor 1'!H209&lt;&gt;"","L1","NO")</f>
        <v>NO</v>
      </c>
      <c r="B208" s="6" t="str">
        <f>IF('Export Decor 1'!I209&lt;&gt;"","L2","NO")</f>
        <v>NO</v>
      </c>
      <c r="C208" s="6" t="str">
        <f>IF('Export Decor 1'!J209&lt;&gt;"","l1","NO")</f>
        <v>NO</v>
      </c>
      <c r="D208" s="6" t="str">
        <f>IF('Export Decor 1'!K209&lt;&gt;"","l2","NO")</f>
        <v>NO</v>
      </c>
      <c r="E208" t="str">
        <f t="shared" si="3"/>
        <v>NO-NO-NO-NO</v>
      </c>
    </row>
    <row r="209" spans="1:5" x14ac:dyDescent="0.3">
      <c r="A209" s="6" t="str">
        <f>IF('Export Decor 1'!H210&lt;&gt;"","L1","NO")</f>
        <v>NO</v>
      </c>
      <c r="B209" s="6" t="str">
        <f>IF('Export Decor 1'!I210&lt;&gt;"","L2","NO")</f>
        <v>NO</v>
      </c>
      <c r="C209" s="6" t="str">
        <f>IF('Export Decor 1'!J210&lt;&gt;"","l1","NO")</f>
        <v>NO</v>
      </c>
      <c r="D209" s="6" t="str">
        <f>IF('Export Decor 1'!K210&lt;&gt;"","l2","NO")</f>
        <v>NO</v>
      </c>
      <c r="E209" t="str">
        <f t="shared" si="3"/>
        <v>NO-NO-NO-NO</v>
      </c>
    </row>
    <row r="210" spans="1:5" x14ac:dyDescent="0.3">
      <c r="A210" s="6" t="str">
        <f>IF('Export Decor 1'!H211&lt;&gt;"","L1","NO")</f>
        <v>NO</v>
      </c>
      <c r="B210" s="6" t="str">
        <f>IF('Export Decor 1'!I211&lt;&gt;"","L2","NO")</f>
        <v>NO</v>
      </c>
      <c r="C210" s="6" t="str">
        <f>IF('Export Decor 1'!J211&lt;&gt;"","l1","NO")</f>
        <v>NO</v>
      </c>
      <c r="D210" s="6" t="str">
        <f>IF('Export Decor 1'!K211&lt;&gt;"","l2","NO")</f>
        <v>NO</v>
      </c>
      <c r="E210" t="str">
        <f t="shared" si="3"/>
        <v>NO-NO-NO-NO</v>
      </c>
    </row>
    <row r="211" spans="1:5" x14ac:dyDescent="0.3">
      <c r="A211" s="6" t="str">
        <f>IF('Export Decor 1'!H212&lt;&gt;"","L1","NO")</f>
        <v>NO</v>
      </c>
      <c r="B211" s="6" t="str">
        <f>IF('Export Decor 1'!I212&lt;&gt;"","L2","NO")</f>
        <v>NO</v>
      </c>
      <c r="C211" s="6" t="str">
        <f>IF('Export Decor 1'!J212&lt;&gt;"","l1","NO")</f>
        <v>NO</v>
      </c>
      <c r="D211" s="6" t="str">
        <f>IF('Export Decor 1'!K212&lt;&gt;"","l2","NO")</f>
        <v>NO</v>
      </c>
      <c r="E211" t="str">
        <f t="shared" si="3"/>
        <v>NO-NO-NO-NO</v>
      </c>
    </row>
    <row r="212" spans="1:5" x14ac:dyDescent="0.3">
      <c r="A212" s="6" t="str">
        <f>IF('Export Decor 1'!H213&lt;&gt;"","L1","NO")</f>
        <v>NO</v>
      </c>
      <c r="B212" s="6" t="str">
        <f>IF('Export Decor 1'!I213&lt;&gt;"","L2","NO")</f>
        <v>NO</v>
      </c>
      <c r="C212" s="6" t="str">
        <f>IF('Export Decor 1'!J213&lt;&gt;"","l1","NO")</f>
        <v>NO</v>
      </c>
      <c r="D212" s="6" t="str">
        <f>IF('Export Decor 1'!K213&lt;&gt;"","l2","NO")</f>
        <v>NO</v>
      </c>
      <c r="E212" t="str">
        <f t="shared" si="3"/>
        <v>NO-NO-NO-NO</v>
      </c>
    </row>
    <row r="213" spans="1:5" x14ac:dyDescent="0.3">
      <c r="A213" s="6" t="str">
        <f>IF('Export Decor 1'!H214&lt;&gt;"","L1","NO")</f>
        <v>NO</v>
      </c>
      <c r="B213" s="6" t="str">
        <f>IF('Export Decor 1'!I214&lt;&gt;"","L2","NO")</f>
        <v>NO</v>
      </c>
      <c r="C213" s="6" t="str">
        <f>IF('Export Decor 1'!J214&lt;&gt;"","l1","NO")</f>
        <v>NO</v>
      </c>
      <c r="D213" s="6" t="str">
        <f>IF('Export Decor 1'!K214&lt;&gt;"","l2","NO")</f>
        <v>NO</v>
      </c>
      <c r="E213" t="str">
        <f t="shared" si="3"/>
        <v>NO-NO-NO-NO</v>
      </c>
    </row>
    <row r="214" spans="1:5" x14ac:dyDescent="0.3">
      <c r="A214" s="6" t="str">
        <f>IF('Export Decor 1'!H215&lt;&gt;"","L1","NO")</f>
        <v>NO</v>
      </c>
      <c r="B214" s="6" t="str">
        <f>IF('Export Decor 1'!I215&lt;&gt;"","L2","NO")</f>
        <v>NO</v>
      </c>
      <c r="C214" s="6" t="str">
        <f>IF('Export Decor 1'!J215&lt;&gt;"","l1","NO")</f>
        <v>NO</v>
      </c>
      <c r="D214" s="6" t="str">
        <f>IF('Export Decor 1'!K215&lt;&gt;"","l2","NO")</f>
        <v>NO</v>
      </c>
      <c r="E214" t="str">
        <f t="shared" si="3"/>
        <v>NO-NO-NO-NO</v>
      </c>
    </row>
    <row r="215" spans="1:5" x14ac:dyDescent="0.3">
      <c r="A215" s="6" t="str">
        <f>IF('Export Decor 1'!H216&lt;&gt;"","L1","NO")</f>
        <v>NO</v>
      </c>
      <c r="B215" s="6" t="str">
        <f>IF('Export Decor 1'!I216&lt;&gt;"","L2","NO")</f>
        <v>NO</v>
      </c>
      <c r="C215" s="6" t="str">
        <f>IF('Export Decor 1'!J216&lt;&gt;"","l1","NO")</f>
        <v>NO</v>
      </c>
      <c r="D215" s="6" t="str">
        <f>IF('Export Decor 1'!K216&lt;&gt;"","l2","NO")</f>
        <v>NO</v>
      </c>
      <c r="E215" t="str">
        <f t="shared" si="3"/>
        <v>NO-NO-NO-NO</v>
      </c>
    </row>
    <row r="216" spans="1:5" x14ac:dyDescent="0.3">
      <c r="A216" s="6" t="str">
        <f>IF('Export Decor 1'!H217&lt;&gt;"","L1","NO")</f>
        <v>NO</v>
      </c>
      <c r="B216" s="6" t="str">
        <f>IF('Export Decor 1'!I217&lt;&gt;"","L2","NO")</f>
        <v>NO</v>
      </c>
      <c r="C216" s="6" t="str">
        <f>IF('Export Decor 1'!J217&lt;&gt;"","l1","NO")</f>
        <v>NO</v>
      </c>
      <c r="D216" s="6" t="str">
        <f>IF('Export Decor 1'!K217&lt;&gt;"","l2","NO")</f>
        <v>NO</v>
      </c>
      <c r="E216" t="str">
        <f t="shared" si="3"/>
        <v>NO-NO-NO-NO</v>
      </c>
    </row>
    <row r="217" spans="1:5" x14ac:dyDescent="0.3">
      <c r="A217" s="6" t="str">
        <f>IF('Export Decor 1'!H218&lt;&gt;"","L1","NO")</f>
        <v>NO</v>
      </c>
      <c r="B217" s="6" t="str">
        <f>IF('Export Decor 1'!I218&lt;&gt;"","L2","NO")</f>
        <v>NO</v>
      </c>
      <c r="C217" s="6" t="str">
        <f>IF('Export Decor 1'!J218&lt;&gt;"","l1","NO")</f>
        <v>NO</v>
      </c>
      <c r="D217" s="6" t="str">
        <f>IF('Export Decor 1'!K218&lt;&gt;"","l2","NO")</f>
        <v>NO</v>
      </c>
      <c r="E217" t="str">
        <f t="shared" si="3"/>
        <v>NO-NO-NO-NO</v>
      </c>
    </row>
    <row r="218" spans="1:5" x14ac:dyDescent="0.3">
      <c r="A218" s="6" t="str">
        <f>IF('Export Decor 1'!H219&lt;&gt;"","L1","NO")</f>
        <v>NO</v>
      </c>
      <c r="B218" s="6" t="str">
        <f>IF('Export Decor 1'!I219&lt;&gt;"","L2","NO")</f>
        <v>NO</v>
      </c>
      <c r="C218" s="6" t="str">
        <f>IF('Export Decor 1'!J219&lt;&gt;"","l1","NO")</f>
        <v>NO</v>
      </c>
      <c r="D218" s="6" t="str">
        <f>IF('Export Decor 1'!K219&lt;&gt;"","l2","NO")</f>
        <v>NO</v>
      </c>
      <c r="E218" t="str">
        <f t="shared" si="3"/>
        <v>NO-NO-NO-NO</v>
      </c>
    </row>
    <row r="219" spans="1:5" x14ac:dyDescent="0.3">
      <c r="A219" s="6" t="str">
        <f>IF('Export Decor 1'!H220&lt;&gt;"","L1","NO")</f>
        <v>NO</v>
      </c>
      <c r="B219" s="6" t="str">
        <f>IF('Export Decor 1'!I220&lt;&gt;"","L2","NO")</f>
        <v>NO</v>
      </c>
      <c r="C219" s="6" t="str">
        <f>IF('Export Decor 1'!J220&lt;&gt;"","l1","NO")</f>
        <v>NO</v>
      </c>
      <c r="D219" s="6" t="str">
        <f>IF('Export Decor 1'!K220&lt;&gt;"","l2","NO")</f>
        <v>NO</v>
      </c>
      <c r="E219" t="str">
        <f t="shared" si="3"/>
        <v>NO-NO-NO-NO</v>
      </c>
    </row>
    <row r="220" spans="1:5" x14ac:dyDescent="0.3">
      <c r="A220" s="6" t="str">
        <f>IF('Export Decor 1'!H221&lt;&gt;"","L1","NO")</f>
        <v>NO</v>
      </c>
      <c r="B220" s="6" t="str">
        <f>IF('Export Decor 1'!I221&lt;&gt;"","L2","NO")</f>
        <v>NO</v>
      </c>
      <c r="C220" s="6" t="str">
        <f>IF('Export Decor 1'!J221&lt;&gt;"","l1","NO")</f>
        <v>NO</v>
      </c>
      <c r="D220" s="6" t="str">
        <f>IF('Export Decor 1'!K221&lt;&gt;"","l2","NO")</f>
        <v>NO</v>
      </c>
      <c r="E220" t="str">
        <f t="shared" si="3"/>
        <v>NO-NO-NO-NO</v>
      </c>
    </row>
    <row r="221" spans="1:5" x14ac:dyDescent="0.3">
      <c r="A221" s="6" t="str">
        <f>IF('Export Decor 1'!H222&lt;&gt;"","L1","NO")</f>
        <v>NO</v>
      </c>
      <c r="B221" s="6" t="str">
        <f>IF('Export Decor 1'!I222&lt;&gt;"","L2","NO")</f>
        <v>NO</v>
      </c>
      <c r="C221" s="6" t="str">
        <f>IF('Export Decor 1'!J222&lt;&gt;"","l1","NO")</f>
        <v>NO</v>
      </c>
      <c r="D221" s="6" t="str">
        <f>IF('Export Decor 1'!K222&lt;&gt;"","l2","NO")</f>
        <v>NO</v>
      </c>
      <c r="E221" t="str">
        <f t="shared" si="3"/>
        <v>NO-NO-NO-NO</v>
      </c>
    </row>
    <row r="222" spans="1:5" x14ac:dyDescent="0.3">
      <c r="A222" s="6" t="str">
        <f>IF('Export Decor 1'!H223&lt;&gt;"","L1","NO")</f>
        <v>NO</v>
      </c>
      <c r="B222" s="6" t="str">
        <f>IF('Export Decor 1'!I223&lt;&gt;"","L2","NO")</f>
        <v>NO</v>
      </c>
      <c r="C222" s="6" t="str">
        <f>IF('Export Decor 1'!J223&lt;&gt;"","l1","NO")</f>
        <v>NO</v>
      </c>
      <c r="D222" s="6" t="str">
        <f>IF('Export Decor 1'!K223&lt;&gt;"","l2","NO")</f>
        <v>NO</v>
      </c>
      <c r="E222" t="str">
        <f t="shared" si="3"/>
        <v>NO-NO-NO-NO</v>
      </c>
    </row>
    <row r="223" spans="1:5" x14ac:dyDescent="0.3">
      <c r="A223" s="6" t="str">
        <f>IF('Export Decor 1'!H224&lt;&gt;"","L1","NO")</f>
        <v>NO</v>
      </c>
      <c r="B223" s="6" t="str">
        <f>IF('Export Decor 1'!I224&lt;&gt;"","L2","NO")</f>
        <v>NO</v>
      </c>
      <c r="C223" s="6" t="str">
        <f>IF('Export Decor 1'!J224&lt;&gt;"","l1","NO")</f>
        <v>NO</v>
      </c>
      <c r="D223" s="6" t="str">
        <f>IF('Export Decor 1'!K224&lt;&gt;"","l2","NO")</f>
        <v>NO</v>
      </c>
      <c r="E223" t="str">
        <f t="shared" si="3"/>
        <v>NO-NO-NO-NO</v>
      </c>
    </row>
    <row r="224" spans="1:5" x14ac:dyDescent="0.3">
      <c r="A224" s="6" t="str">
        <f>IF('Export Decor 1'!H225&lt;&gt;"","L1","NO")</f>
        <v>NO</v>
      </c>
      <c r="B224" s="6" t="str">
        <f>IF('Export Decor 1'!I225&lt;&gt;"","L2","NO")</f>
        <v>NO</v>
      </c>
      <c r="C224" s="6" t="str">
        <f>IF('Export Decor 1'!J225&lt;&gt;"","l1","NO")</f>
        <v>NO</v>
      </c>
      <c r="D224" s="6" t="str">
        <f>IF('Export Decor 1'!K225&lt;&gt;"","l2","NO")</f>
        <v>NO</v>
      </c>
      <c r="E224" t="str">
        <f t="shared" si="3"/>
        <v>NO-NO-NO-NO</v>
      </c>
    </row>
    <row r="225" spans="1:5" x14ac:dyDescent="0.3">
      <c r="A225" s="6" t="str">
        <f>IF('Export Decor 1'!H226&lt;&gt;"","L1","NO")</f>
        <v>NO</v>
      </c>
      <c r="B225" s="6" t="str">
        <f>IF('Export Decor 1'!I226&lt;&gt;"","L2","NO")</f>
        <v>NO</v>
      </c>
      <c r="C225" s="6" t="str">
        <f>IF('Export Decor 1'!J226&lt;&gt;"","l1","NO")</f>
        <v>NO</v>
      </c>
      <c r="D225" s="6" t="str">
        <f>IF('Export Decor 1'!K226&lt;&gt;"","l2","NO")</f>
        <v>NO</v>
      </c>
      <c r="E225" t="str">
        <f t="shared" si="3"/>
        <v>NO-NO-NO-NO</v>
      </c>
    </row>
    <row r="226" spans="1:5" x14ac:dyDescent="0.3">
      <c r="A226" s="6" t="str">
        <f>IF('Export Decor 1'!H227&lt;&gt;"","L1","NO")</f>
        <v>NO</v>
      </c>
      <c r="B226" s="6" t="str">
        <f>IF('Export Decor 1'!I227&lt;&gt;"","L2","NO")</f>
        <v>NO</v>
      </c>
      <c r="C226" s="6" t="str">
        <f>IF('Export Decor 1'!J227&lt;&gt;"","l1","NO")</f>
        <v>NO</v>
      </c>
      <c r="D226" s="6" t="str">
        <f>IF('Export Decor 1'!K227&lt;&gt;"","l2","NO")</f>
        <v>NO</v>
      </c>
      <c r="E226" t="str">
        <f t="shared" si="3"/>
        <v>NO-NO-NO-NO</v>
      </c>
    </row>
    <row r="227" spans="1:5" x14ac:dyDescent="0.3">
      <c r="A227" s="6" t="str">
        <f>IF('Export Decor 1'!H228&lt;&gt;"","L1","NO")</f>
        <v>NO</v>
      </c>
      <c r="B227" s="6" t="str">
        <f>IF('Export Decor 1'!I228&lt;&gt;"","L2","NO")</f>
        <v>NO</v>
      </c>
      <c r="C227" s="6" t="str">
        <f>IF('Export Decor 1'!J228&lt;&gt;"","l1","NO")</f>
        <v>NO</v>
      </c>
      <c r="D227" s="6" t="str">
        <f>IF('Export Decor 1'!K228&lt;&gt;"","l2","NO")</f>
        <v>NO</v>
      </c>
      <c r="E227" t="str">
        <f t="shared" si="3"/>
        <v>NO-NO-NO-NO</v>
      </c>
    </row>
    <row r="228" spans="1:5" x14ac:dyDescent="0.3">
      <c r="A228" s="6" t="str">
        <f>IF('Export Decor 1'!H229&lt;&gt;"","L1","NO")</f>
        <v>NO</v>
      </c>
      <c r="B228" s="6" t="str">
        <f>IF('Export Decor 1'!I229&lt;&gt;"","L2","NO")</f>
        <v>NO</v>
      </c>
      <c r="C228" s="6" t="str">
        <f>IF('Export Decor 1'!J229&lt;&gt;"","l1","NO")</f>
        <v>NO</v>
      </c>
      <c r="D228" s="6" t="str">
        <f>IF('Export Decor 1'!K229&lt;&gt;"","l2","NO")</f>
        <v>NO</v>
      </c>
      <c r="E228" t="str">
        <f t="shared" si="3"/>
        <v>NO-NO-NO-NO</v>
      </c>
    </row>
    <row r="229" spans="1:5" x14ac:dyDescent="0.3">
      <c r="A229" s="6" t="str">
        <f>IF('Export Decor 1'!H230&lt;&gt;"","L1","NO")</f>
        <v>NO</v>
      </c>
      <c r="B229" s="6" t="str">
        <f>IF('Export Decor 1'!I230&lt;&gt;"","L2","NO")</f>
        <v>NO</v>
      </c>
      <c r="C229" s="6" t="str">
        <f>IF('Export Decor 1'!J230&lt;&gt;"","l1","NO")</f>
        <v>NO</v>
      </c>
      <c r="D229" s="6" t="str">
        <f>IF('Export Decor 1'!K230&lt;&gt;"","l2","NO")</f>
        <v>NO</v>
      </c>
      <c r="E229" t="str">
        <f t="shared" si="3"/>
        <v>NO-NO-NO-NO</v>
      </c>
    </row>
    <row r="230" spans="1:5" x14ac:dyDescent="0.3">
      <c r="A230" s="6" t="str">
        <f>IF('Export Decor 1'!H231&lt;&gt;"","L1","NO")</f>
        <v>NO</v>
      </c>
      <c r="B230" s="6" t="str">
        <f>IF('Export Decor 1'!I231&lt;&gt;"","L2","NO")</f>
        <v>NO</v>
      </c>
      <c r="C230" s="6" t="str">
        <f>IF('Export Decor 1'!J231&lt;&gt;"","l1","NO")</f>
        <v>NO</v>
      </c>
      <c r="D230" s="6" t="str">
        <f>IF('Export Decor 1'!K231&lt;&gt;"","l2","NO")</f>
        <v>NO</v>
      </c>
      <c r="E230" t="str">
        <f t="shared" si="3"/>
        <v>NO-NO-NO-NO</v>
      </c>
    </row>
    <row r="231" spans="1:5" x14ac:dyDescent="0.3">
      <c r="A231" s="6" t="str">
        <f>IF('Export Decor 1'!H232&lt;&gt;"","L1","NO")</f>
        <v>NO</v>
      </c>
      <c r="B231" s="6" t="str">
        <f>IF('Export Decor 1'!I232&lt;&gt;"","L2","NO")</f>
        <v>NO</v>
      </c>
      <c r="C231" s="6" t="str">
        <f>IF('Export Decor 1'!J232&lt;&gt;"","l1","NO")</f>
        <v>NO</v>
      </c>
      <c r="D231" s="6" t="str">
        <f>IF('Export Decor 1'!K232&lt;&gt;"","l2","NO")</f>
        <v>NO</v>
      </c>
      <c r="E231" t="str">
        <f t="shared" si="3"/>
        <v>NO-NO-NO-NO</v>
      </c>
    </row>
    <row r="232" spans="1:5" x14ac:dyDescent="0.3">
      <c r="A232" s="6" t="str">
        <f>IF('Export Decor 1'!H233&lt;&gt;"","L1","NO")</f>
        <v>NO</v>
      </c>
      <c r="B232" s="6" t="str">
        <f>IF('Export Decor 1'!I233&lt;&gt;"","L2","NO")</f>
        <v>NO</v>
      </c>
      <c r="C232" s="6" t="str">
        <f>IF('Export Decor 1'!J233&lt;&gt;"","l1","NO")</f>
        <v>NO</v>
      </c>
      <c r="D232" s="6" t="str">
        <f>IF('Export Decor 1'!K233&lt;&gt;"","l2","NO")</f>
        <v>NO</v>
      </c>
      <c r="E232" t="str">
        <f t="shared" si="3"/>
        <v>NO-NO-NO-NO</v>
      </c>
    </row>
    <row r="233" spans="1:5" x14ac:dyDescent="0.3">
      <c r="A233" s="6" t="str">
        <f>IF('Export Decor 1'!H234&lt;&gt;"","L1","NO")</f>
        <v>NO</v>
      </c>
      <c r="B233" s="6" t="str">
        <f>IF('Export Decor 1'!I234&lt;&gt;"","L2","NO")</f>
        <v>NO</v>
      </c>
      <c r="C233" s="6" t="str">
        <f>IF('Export Decor 1'!J234&lt;&gt;"","l1","NO")</f>
        <v>NO</v>
      </c>
      <c r="D233" s="6" t="str">
        <f>IF('Export Decor 1'!K234&lt;&gt;"","l2","NO")</f>
        <v>NO</v>
      </c>
      <c r="E233" t="str">
        <f t="shared" si="3"/>
        <v>NO-NO-NO-NO</v>
      </c>
    </row>
    <row r="234" spans="1:5" x14ac:dyDescent="0.3">
      <c r="A234" s="6" t="str">
        <f>IF('Export Decor 1'!H235&lt;&gt;"","L1","NO")</f>
        <v>NO</v>
      </c>
      <c r="B234" s="6" t="str">
        <f>IF('Export Decor 1'!I235&lt;&gt;"","L2","NO")</f>
        <v>NO</v>
      </c>
      <c r="C234" s="6" t="str">
        <f>IF('Export Decor 1'!J235&lt;&gt;"","l1","NO")</f>
        <v>NO</v>
      </c>
      <c r="D234" s="6" t="str">
        <f>IF('Export Decor 1'!K235&lt;&gt;"","l2","NO")</f>
        <v>NO</v>
      </c>
      <c r="E234" t="str">
        <f t="shared" si="3"/>
        <v>NO-NO-NO-NO</v>
      </c>
    </row>
    <row r="235" spans="1:5" x14ac:dyDescent="0.3">
      <c r="A235" s="6" t="str">
        <f>IF('Export Decor 1'!H236&lt;&gt;"","L1","NO")</f>
        <v>NO</v>
      </c>
      <c r="B235" s="6" t="str">
        <f>IF('Export Decor 1'!I236&lt;&gt;"","L2","NO")</f>
        <v>NO</v>
      </c>
      <c r="C235" s="6" t="str">
        <f>IF('Export Decor 1'!J236&lt;&gt;"","l1","NO")</f>
        <v>NO</v>
      </c>
      <c r="D235" s="6" t="str">
        <f>IF('Export Decor 1'!K236&lt;&gt;"","l2","NO")</f>
        <v>NO</v>
      </c>
      <c r="E235" t="str">
        <f t="shared" si="3"/>
        <v>NO-NO-NO-NO</v>
      </c>
    </row>
    <row r="236" spans="1:5" x14ac:dyDescent="0.3">
      <c r="A236" s="6" t="str">
        <f>IF('Export Decor 1'!H237&lt;&gt;"","L1","NO")</f>
        <v>NO</v>
      </c>
      <c r="B236" s="6" t="str">
        <f>IF('Export Decor 1'!I237&lt;&gt;"","L2","NO")</f>
        <v>NO</v>
      </c>
      <c r="C236" s="6" t="str">
        <f>IF('Export Decor 1'!J237&lt;&gt;"","l1","NO")</f>
        <v>NO</v>
      </c>
      <c r="D236" s="6" t="str">
        <f>IF('Export Decor 1'!K237&lt;&gt;"","l2","NO")</f>
        <v>NO</v>
      </c>
      <c r="E236" t="str">
        <f t="shared" si="3"/>
        <v>NO-NO-NO-NO</v>
      </c>
    </row>
    <row r="237" spans="1:5" x14ac:dyDescent="0.3">
      <c r="A237" s="6" t="str">
        <f>IF('Export Decor 1'!H238&lt;&gt;"","L1","NO")</f>
        <v>NO</v>
      </c>
      <c r="B237" s="6" t="str">
        <f>IF('Export Decor 1'!I238&lt;&gt;"","L2","NO")</f>
        <v>NO</v>
      </c>
      <c r="C237" s="6" t="str">
        <f>IF('Export Decor 1'!J238&lt;&gt;"","l1","NO")</f>
        <v>NO</v>
      </c>
      <c r="D237" s="6" t="str">
        <f>IF('Export Decor 1'!K238&lt;&gt;"","l2","NO")</f>
        <v>NO</v>
      </c>
      <c r="E237" t="str">
        <f t="shared" si="3"/>
        <v>NO-NO-NO-NO</v>
      </c>
    </row>
    <row r="238" spans="1:5" x14ac:dyDescent="0.3">
      <c r="A238" s="6" t="str">
        <f>IF('Export Decor 1'!H239&lt;&gt;"","L1","NO")</f>
        <v>NO</v>
      </c>
      <c r="B238" s="6" t="str">
        <f>IF('Export Decor 1'!I239&lt;&gt;"","L2","NO")</f>
        <v>NO</v>
      </c>
      <c r="C238" s="6" t="str">
        <f>IF('Export Decor 1'!J239&lt;&gt;"","l1","NO")</f>
        <v>NO</v>
      </c>
      <c r="D238" s="6" t="str">
        <f>IF('Export Decor 1'!K239&lt;&gt;"","l2","NO")</f>
        <v>NO</v>
      </c>
      <c r="E238" t="str">
        <f t="shared" si="3"/>
        <v>NO-NO-NO-NO</v>
      </c>
    </row>
    <row r="239" spans="1:5" x14ac:dyDescent="0.3">
      <c r="A239" s="6" t="str">
        <f>IF('Export Decor 1'!H240&lt;&gt;"","L1","NO")</f>
        <v>NO</v>
      </c>
      <c r="B239" s="6" t="str">
        <f>IF('Export Decor 1'!I240&lt;&gt;"","L2","NO")</f>
        <v>NO</v>
      </c>
      <c r="C239" s="6" t="str">
        <f>IF('Export Decor 1'!J240&lt;&gt;"","l1","NO")</f>
        <v>NO</v>
      </c>
      <c r="D239" s="6" t="str">
        <f>IF('Export Decor 1'!K240&lt;&gt;"","l2","NO")</f>
        <v>NO</v>
      </c>
      <c r="E239" t="str">
        <f t="shared" si="3"/>
        <v>NO-NO-NO-NO</v>
      </c>
    </row>
    <row r="240" spans="1:5" x14ac:dyDescent="0.3">
      <c r="A240" s="6" t="str">
        <f>IF('Export Decor 1'!H241&lt;&gt;"","L1","NO")</f>
        <v>NO</v>
      </c>
      <c r="B240" s="6" t="str">
        <f>IF('Export Decor 1'!I241&lt;&gt;"","L2","NO")</f>
        <v>NO</v>
      </c>
      <c r="C240" s="6" t="str">
        <f>IF('Export Decor 1'!J241&lt;&gt;"","l1","NO")</f>
        <v>NO</v>
      </c>
      <c r="D240" s="6" t="str">
        <f>IF('Export Decor 1'!K241&lt;&gt;"","l2","NO")</f>
        <v>NO</v>
      </c>
      <c r="E240" t="str">
        <f t="shared" si="3"/>
        <v>NO-NO-NO-NO</v>
      </c>
    </row>
    <row r="241" spans="1:5" x14ac:dyDescent="0.3">
      <c r="A241" s="6" t="str">
        <f>IF('Export Decor 1'!H242&lt;&gt;"","L1","NO")</f>
        <v>NO</v>
      </c>
      <c r="B241" s="6" t="str">
        <f>IF('Export Decor 1'!I242&lt;&gt;"","L2","NO")</f>
        <v>NO</v>
      </c>
      <c r="C241" s="6" t="str">
        <f>IF('Export Decor 1'!J242&lt;&gt;"","l1","NO")</f>
        <v>NO</v>
      </c>
      <c r="D241" s="6" t="str">
        <f>IF('Export Decor 1'!K242&lt;&gt;"","l2","NO")</f>
        <v>NO</v>
      </c>
      <c r="E241" t="str">
        <f t="shared" si="3"/>
        <v>NO-NO-NO-NO</v>
      </c>
    </row>
    <row r="242" spans="1:5" x14ac:dyDescent="0.3">
      <c r="A242" s="6" t="str">
        <f>IF('Export Decor 1'!H243&lt;&gt;"","L1","NO")</f>
        <v>NO</v>
      </c>
      <c r="B242" s="6" t="str">
        <f>IF('Export Decor 1'!I243&lt;&gt;"","L2","NO")</f>
        <v>NO</v>
      </c>
      <c r="C242" s="6" t="str">
        <f>IF('Export Decor 1'!J243&lt;&gt;"","l1","NO")</f>
        <v>NO</v>
      </c>
      <c r="D242" s="6" t="str">
        <f>IF('Export Decor 1'!K243&lt;&gt;"","l2","NO")</f>
        <v>NO</v>
      </c>
      <c r="E242" t="str">
        <f t="shared" si="3"/>
        <v>NO-NO-NO-NO</v>
      </c>
    </row>
    <row r="243" spans="1:5" x14ac:dyDescent="0.3">
      <c r="A243" s="6" t="str">
        <f>IF('Export Decor 1'!H244&lt;&gt;"","L1","NO")</f>
        <v>NO</v>
      </c>
      <c r="B243" s="6" t="str">
        <f>IF('Export Decor 1'!I244&lt;&gt;"","L2","NO")</f>
        <v>NO</v>
      </c>
      <c r="C243" s="6" t="str">
        <f>IF('Export Decor 1'!J244&lt;&gt;"","l1","NO")</f>
        <v>NO</v>
      </c>
      <c r="D243" s="6" t="str">
        <f>IF('Export Decor 1'!K244&lt;&gt;"","l2","NO")</f>
        <v>NO</v>
      </c>
      <c r="E243" t="str">
        <f t="shared" si="3"/>
        <v>NO-NO-NO-NO</v>
      </c>
    </row>
    <row r="244" spans="1:5" x14ac:dyDescent="0.3">
      <c r="A244" s="6" t="str">
        <f>IF('Export Decor 1'!H245&lt;&gt;"","L1","NO")</f>
        <v>NO</v>
      </c>
      <c r="B244" s="6" t="str">
        <f>IF('Export Decor 1'!I245&lt;&gt;"","L2","NO")</f>
        <v>NO</v>
      </c>
      <c r="C244" s="6" t="str">
        <f>IF('Export Decor 1'!J245&lt;&gt;"","l1","NO")</f>
        <v>NO</v>
      </c>
      <c r="D244" s="6" t="str">
        <f>IF('Export Decor 1'!K245&lt;&gt;"","l2","NO")</f>
        <v>NO</v>
      </c>
      <c r="E244" t="str">
        <f t="shared" si="3"/>
        <v>NO-NO-NO-NO</v>
      </c>
    </row>
    <row r="245" spans="1:5" x14ac:dyDescent="0.3">
      <c r="A245" s="6" t="str">
        <f>IF('Export Decor 1'!H246&lt;&gt;"","L1","NO")</f>
        <v>NO</v>
      </c>
      <c r="B245" s="6" t="str">
        <f>IF('Export Decor 1'!I246&lt;&gt;"","L2","NO")</f>
        <v>NO</v>
      </c>
      <c r="C245" s="6" t="str">
        <f>IF('Export Decor 1'!J246&lt;&gt;"","l1","NO")</f>
        <v>NO</v>
      </c>
      <c r="D245" s="6" t="str">
        <f>IF('Export Decor 1'!K246&lt;&gt;"","l2","NO")</f>
        <v>NO</v>
      </c>
      <c r="E245" t="str">
        <f t="shared" si="3"/>
        <v>NO-NO-NO-NO</v>
      </c>
    </row>
    <row r="246" spans="1:5" x14ac:dyDescent="0.3">
      <c r="A246" s="6" t="str">
        <f>IF('Export Decor 1'!H247&lt;&gt;"","L1","NO")</f>
        <v>NO</v>
      </c>
      <c r="B246" s="6" t="str">
        <f>IF('Export Decor 1'!I247&lt;&gt;"","L2","NO")</f>
        <v>NO</v>
      </c>
      <c r="C246" s="6" t="str">
        <f>IF('Export Decor 1'!J247&lt;&gt;"","l1","NO")</f>
        <v>NO</v>
      </c>
      <c r="D246" s="6" t="str">
        <f>IF('Export Decor 1'!K247&lt;&gt;"","l2","NO")</f>
        <v>NO</v>
      </c>
      <c r="E246" t="str">
        <f t="shared" si="3"/>
        <v>NO-NO-NO-NO</v>
      </c>
    </row>
    <row r="247" spans="1:5" x14ac:dyDescent="0.3">
      <c r="A247" s="6" t="str">
        <f>IF('Export Decor 1'!H248&lt;&gt;"","L1","NO")</f>
        <v>NO</v>
      </c>
      <c r="B247" s="6" t="str">
        <f>IF('Export Decor 1'!I248&lt;&gt;"","L2","NO")</f>
        <v>NO</v>
      </c>
      <c r="C247" s="6" t="str">
        <f>IF('Export Decor 1'!J248&lt;&gt;"","l1","NO")</f>
        <v>NO</v>
      </c>
      <c r="D247" s="6" t="str">
        <f>IF('Export Decor 1'!K248&lt;&gt;"","l2","NO")</f>
        <v>NO</v>
      </c>
      <c r="E247" t="str">
        <f t="shared" si="3"/>
        <v>NO-NO-NO-NO</v>
      </c>
    </row>
    <row r="248" spans="1:5" x14ac:dyDescent="0.3">
      <c r="A248" s="6" t="str">
        <f>IF('Export Decor 1'!H249&lt;&gt;"","L1","NO")</f>
        <v>NO</v>
      </c>
      <c r="B248" s="6" t="str">
        <f>IF('Export Decor 1'!I249&lt;&gt;"","L2","NO")</f>
        <v>NO</v>
      </c>
      <c r="C248" s="6" t="str">
        <f>IF('Export Decor 1'!J249&lt;&gt;"","l1","NO")</f>
        <v>NO</v>
      </c>
      <c r="D248" s="6" t="str">
        <f>IF('Export Decor 1'!K249&lt;&gt;"","l2","NO")</f>
        <v>NO</v>
      </c>
      <c r="E248" t="str">
        <f t="shared" si="3"/>
        <v>NO-NO-NO-NO</v>
      </c>
    </row>
    <row r="249" spans="1:5" x14ac:dyDescent="0.3">
      <c r="A249" s="6" t="str">
        <f>IF('Export Decor 1'!H250&lt;&gt;"","L1","NO")</f>
        <v>NO</v>
      </c>
      <c r="B249" s="6" t="str">
        <f>IF('Export Decor 1'!I250&lt;&gt;"","L2","NO")</f>
        <v>NO</v>
      </c>
      <c r="C249" s="6" t="str">
        <f>IF('Export Decor 1'!J250&lt;&gt;"","l1","NO")</f>
        <v>NO</v>
      </c>
      <c r="D249" s="6" t="str">
        <f>IF('Export Decor 1'!K250&lt;&gt;"","l2","NO")</f>
        <v>NO</v>
      </c>
      <c r="E249" t="str">
        <f t="shared" si="3"/>
        <v>NO-NO-NO-NO</v>
      </c>
    </row>
    <row r="250" spans="1:5" x14ac:dyDescent="0.3">
      <c r="A250" s="6" t="str">
        <f>IF('Export Decor 1'!H251&lt;&gt;"","L1","NO")</f>
        <v>NO</v>
      </c>
      <c r="B250" s="6" t="str">
        <f>IF('Export Decor 1'!I251&lt;&gt;"","L2","NO")</f>
        <v>NO</v>
      </c>
      <c r="C250" s="6" t="str">
        <f>IF('Export Decor 1'!J251&lt;&gt;"","l1","NO")</f>
        <v>NO</v>
      </c>
      <c r="D250" s="6" t="str">
        <f>IF('Export Decor 1'!K251&lt;&gt;"","l2","NO")</f>
        <v>NO</v>
      </c>
      <c r="E250" t="str">
        <f t="shared" si="3"/>
        <v>NO-NO-NO-NO</v>
      </c>
    </row>
    <row r="251" spans="1:5" x14ac:dyDescent="0.3">
      <c r="A251" s="6" t="str">
        <f>IF('Export Decor 1'!H252&lt;&gt;"","L1","NO")</f>
        <v>NO</v>
      </c>
      <c r="B251" s="6" t="str">
        <f>IF('Export Decor 1'!I252&lt;&gt;"","L2","NO")</f>
        <v>NO</v>
      </c>
      <c r="C251" s="6" t="str">
        <f>IF('Export Decor 1'!J252&lt;&gt;"","l1","NO")</f>
        <v>NO</v>
      </c>
      <c r="D251" s="6" t="str">
        <f>IF('Export Decor 1'!K252&lt;&gt;"","l2","NO")</f>
        <v>NO</v>
      </c>
      <c r="E251" t="str">
        <f t="shared" si="3"/>
        <v>NO-NO-NO-NO</v>
      </c>
    </row>
    <row r="252" spans="1:5" x14ac:dyDescent="0.3">
      <c r="A252" s="6" t="str">
        <f>IF('Export Decor 1'!H253&lt;&gt;"","L1","NO")</f>
        <v>NO</v>
      </c>
      <c r="B252" s="6" t="str">
        <f>IF('Export Decor 1'!I253&lt;&gt;"","L2","NO")</f>
        <v>NO</v>
      </c>
      <c r="C252" s="6" t="str">
        <f>IF('Export Decor 1'!J253&lt;&gt;"","l1","NO")</f>
        <v>NO</v>
      </c>
      <c r="D252" s="6" t="str">
        <f>IF('Export Decor 1'!K253&lt;&gt;"","l2","NO")</f>
        <v>NO</v>
      </c>
      <c r="E252" t="str">
        <f t="shared" si="3"/>
        <v>NO-NO-NO-NO</v>
      </c>
    </row>
    <row r="253" spans="1:5" x14ac:dyDescent="0.3">
      <c r="A253" s="6" t="str">
        <f>IF('Export Decor 1'!H254&lt;&gt;"","L1","NO")</f>
        <v>NO</v>
      </c>
      <c r="B253" s="6" t="str">
        <f>IF('Export Decor 1'!I254&lt;&gt;"","L2","NO")</f>
        <v>NO</v>
      </c>
      <c r="C253" s="6" t="str">
        <f>IF('Export Decor 1'!J254&lt;&gt;"","l1","NO")</f>
        <v>NO</v>
      </c>
      <c r="D253" s="6" t="str">
        <f>IF('Export Decor 1'!K254&lt;&gt;"","l2","NO")</f>
        <v>NO</v>
      </c>
      <c r="E253" t="str">
        <f t="shared" si="3"/>
        <v>NO-NO-NO-NO</v>
      </c>
    </row>
    <row r="254" spans="1:5" x14ac:dyDescent="0.3">
      <c r="A254" s="6" t="str">
        <f>IF('Export Decor 1'!H255&lt;&gt;"","L1","NO")</f>
        <v>NO</v>
      </c>
      <c r="B254" s="6" t="str">
        <f>IF('Export Decor 1'!I255&lt;&gt;"","L2","NO")</f>
        <v>NO</v>
      </c>
      <c r="C254" s="6" t="str">
        <f>IF('Export Decor 1'!J255&lt;&gt;"","l1","NO")</f>
        <v>NO</v>
      </c>
      <c r="D254" s="6" t="str">
        <f>IF('Export Decor 1'!K255&lt;&gt;"","l2","NO")</f>
        <v>NO</v>
      </c>
      <c r="E254" t="str">
        <f t="shared" si="3"/>
        <v>NO-NO-NO-NO</v>
      </c>
    </row>
    <row r="255" spans="1:5" x14ac:dyDescent="0.3">
      <c r="A255" s="6" t="str">
        <f>IF('Export Decor 1'!H256&lt;&gt;"","L1","NO")</f>
        <v>NO</v>
      </c>
      <c r="B255" s="6" t="str">
        <f>IF('Export Decor 1'!I256&lt;&gt;"","L2","NO")</f>
        <v>NO</v>
      </c>
      <c r="C255" s="6" t="str">
        <f>IF('Export Decor 1'!J256&lt;&gt;"","l1","NO")</f>
        <v>NO</v>
      </c>
      <c r="D255" s="6" t="str">
        <f>IF('Export Decor 1'!K256&lt;&gt;"","l2","NO")</f>
        <v>NO</v>
      </c>
      <c r="E255" t="str">
        <f t="shared" si="3"/>
        <v>NO-NO-NO-NO</v>
      </c>
    </row>
    <row r="256" spans="1:5" x14ac:dyDescent="0.3">
      <c r="A256" s="6" t="str">
        <f>IF('Export Decor 1'!H257&lt;&gt;"","L1","NO")</f>
        <v>NO</v>
      </c>
      <c r="B256" s="6" t="str">
        <f>IF('Export Decor 1'!I257&lt;&gt;"","L2","NO")</f>
        <v>NO</v>
      </c>
      <c r="C256" s="6" t="str">
        <f>IF('Export Decor 1'!J257&lt;&gt;"","l1","NO")</f>
        <v>NO</v>
      </c>
      <c r="D256" s="6" t="str">
        <f>IF('Export Decor 1'!K257&lt;&gt;"","l2","NO")</f>
        <v>NO</v>
      </c>
      <c r="E256" t="str">
        <f t="shared" si="3"/>
        <v>NO-NO-NO-NO</v>
      </c>
    </row>
    <row r="257" spans="1:5" x14ac:dyDescent="0.3">
      <c r="A257" s="6" t="str">
        <f>IF('Export Decor 1'!H258&lt;&gt;"","L1","NO")</f>
        <v>NO</v>
      </c>
      <c r="B257" s="6" t="str">
        <f>IF('Export Decor 1'!I258&lt;&gt;"","L2","NO")</f>
        <v>NO</v>
      </c>
      <c r="C257" s="6" t="str">
        <f>IF('Export Decor 1'!J258&lt;&gt;"","l1","NO")</f>
        <v>NO</v>
      </c>
      <c r="D257" s="6" t="str">
        <f>IF('Export Decor 1'!K258&lt;&gt;"","l2","NO")</f>
        <v>NO</v>
      </c>
      <c r="E257" t="str">
        <f t="shared" si="3"/>
        <v>NO-NO-NO-NO</v>
      </c>
    </row>
    <row r="258" spans="1:5" x14ac:dyDescent="0.3">
      <c r="A258" s="6" t="str">
        <f>IF('Export Decor 1'!H259&lt;&gt;"","L1","NO")</f>
        <v>NO</v>
      </c>
      <c r="B258" s="6" t="str">
        <f>IF('Export Decor 1'!I259&lt;&gt;"","L2","NO")</f>
        <v>NO</v>
      </c>
      <c r="C258" s="6" t="str">
        <f>IF('Export Decor 1'!J259&lt;&gt;"","l1","NO")</f>
        <v>NO</v>
      </c>
      <c r="D258" s="6" t="str">
        <f>IF('Export Decor 1'!K259&lt;&gt;"","l2","NO")</f>
        <v>NO</v>
      </c>
      <c r="E258" t="str">
        <f t="shared" si="3"/>
        <v>NO-NO-NO-NO</v>
      </c>
    </row>
    <row r="259" spans="1:5" x14ac:dyDescent="0.3">
      <c r="A259" s="6" t="str">
        <f>IF('Export Decor 1'!H260&lt;&gt;"","L1","NO")</f>
        <v>NO</v>
      </c>
      <c r="B259" s="6" t="str">
        <f>IF('Export Decor 1'!I260&lt;&gt;"","L2","NO")</f>
        <v>NO</v>
      </c>
      <c r="C259" s="6" t="str">
        <f>IF('Export Decor 1'!J260&lt;&gt;"","l1","NO")</f>
        <v>NO</v>
      </c>
      <c r="D259" s="6" t="str">
        <f>IF('Export Decor 1'!K260&lt;&gt;"","l2","NO")</f>
        <v>NO</v>
      </c>
      <c r="E259" t="str">
        <f t="shared" ref="E259:E301" si="4">CONCATENATE(A259,"-",B259,"-",C259,"-",D259)</f>
        <v>NO-NO-NO-NO</v>
      </c>
    </row>
    <row r="260" spans="1:5" x14ac:dyDescent="0.3">
      <c r="A260" s="6" t="str">
        <f>IF('Export Decor 1'!H261&lt;&gt;"","L1","NO")</f>
        <v>NO</v>
      </c>
      <c r="B260" s="6" t="str">
        <f>IF('Export Decor 1'!I261&lt;&gt;"","L2","NO")</f>
        <v>NO</v>
      </c>
      <c r="C260" s="6" t="str">
        <f>IF('Export Decor 1'!J261&lt;&gt;"","l1","NO")</f>
        <v>NO</v>
      </c>
      <c r="D260" s="6" t="str">
        <f>IF('Export Decor 1'!K261&lt;&gt;"","l2","NO")</f>
        <v>NO</v>
      </c>
      <c r="E260" t="str">
        <f t="shared" si="4"/>
        <v>NO-NO-NO-NO</v>
      </c>
    </row>
    <row r="261" spans="1:5" x14ac:dyDescent="0.3">
      <c r="A261" s="6" t="str">
        <f>IF('Export Decor 1'!H262&lt;&gt;"","L1","NO")</f>
        <v>NO</v>
      </c>
      <c r="B261" s="6" t="str">
        <f>IF('Export Decor 1'!I262&lt;&gt;"","L2","NO")</f>
        <v>NO</v>
      </c>
      <c r="C261" s="6" t="str">
        <f>IF('Export Decor 1'!J262&lt;&gt;"","l1","NO")</f>
        <v>NO</v>
      </c>
      <c r="D261" s="6" t="str">
        <f>IF('Export Decor 1'!K262&lt;&gt;"","l2","NO")</f>
        <v>NO</v>
      </c>
      <c r="E261" t="str">
        <f t="shared" si="4"/>
        <v>NO-NO-NO-NO</v>
      </c>
    </row>
    <row r="262" spans="1:5" x14ac:dyDescent="0.3">
      <c r="A262" s="6" t="str">
        <f>IF('Export Decor 1'!H263&lt;&gt;"","L1","NO")</f>
        <v>NO</v>
      </c>
      <c r="B262" s="6" t="str">
        <f>IF('Export Decor 1'!I263&lt;&gt;"","L2","NO")</f>
        <v>NO</v>
      </c>
      <c r="C262" s="6" t="str">
        <f>IF('Export Decor 1'!J263&lt;&gt;"","l1","NO")</f>
        <v>NO</v>
      </c>
      <c r="D262" s="6" t="str">
        <f>IF('Export Decor 1'!K263&lt;&gt;"","l2","NO")</f>
        <v>NO</v>
      </c>
      <c r="E262" t="str">
        <f t="shared" si="4"/>
        <v>NO-NO-NO-NO</v>
      </c>
    </row>
    <row r="263" spans="1:5" x14ac:dyDescent="0.3">
      <c r="A263" s="6" t="str">
        <f>IF('Export Decor 1'!H264&lt;&gt;"","L1","NO")</f>
        <v>NO</v>
      </c>
      <c r="B263" s="6" t="str">
        <f>IF('Export Decor 1'!I264&lt;&gt;"","L2","NO")</f>
        <v>NO</v>
      </c>
      <c r="C263" s="6" t="str">
        <f>IF('Export Decor 1'!J264&lt;&gt;"","l1","NO")</f>
        <v>NO</v>
      </c>
      <c r="D263" s="6" t="str">
        <f>IF('Export Decor 1'!K264&lt;&gt;"","l2","NO")</f>
        <v>NO</v>
      </c>
      <c r="E263" t="str">
        <f t="shared" si="4"/>
        <v>NO-NO-NO-NO</v>
      </c>
    </row>
    <row r="264" spans="1:5" x14ac:dyDescent="0.3">
      <c r="A264" s="6" t="str">
        <f>IF('Export Decor 1'!H265&lt;&gt;"","L1","NO")</f>
        <v>NO</v>
      </c>
      <c r="B264" s="6" t="str">
        <f>IF('Export Decor 1'!I265&lt;&gt;"","L2","NO")</f>
        <v>NO</v>
      </c>
      <c r="C264" s="6" t="str">
        <f>IF('Export Decor 1'!J265&lt;&gt;"","l1","NO")</f>
        <v>NO</v>
      </c>
      <c r="D264" s="6" t="str">
        <f>IF('Export Decor 1'!K265&lt;&gt;"","l2","NO")</f>
        <v>NO</v>
      </c>
      <c r="E264" t="str">
        <f t="shared" si="4"/>
        <v>NO-NO-NO-NO</v>
      </c>
    </row>
    <row r="265" spans="1:5" x14ac:dyDescent="0.3">
      <c r="A265" s="6" t="str">
        <f>IF('Export Decor 1'!H266&lt;&gt;"","L1","NO")</f>
        <v>NO</v>
      </c>
      <c r="B265" s="6" t="str">
        <f>IF('Export Decor 1'!I266&lt;&gt;"","L2","NO")</f>
        <v>NO</v>
      </c>
      <c r="C265" s="6" t="str">
        <f>IF('Export Decor 1'!J266&lt;&gt;"","l1","NO")</f>
        <v>NO</v>
      </c>
      <c r="D265" s="6" t="str">
        <f>IF('Export Decor 1'!K266&lt;&gt;"","l2","NO")</f>
        <v>NO</v>
      </c>
      <c r="E265" t="str">
        <f t="shared" si="4"/>
        <v>NO-NO-NO-NO</v>
      </c>
    </row>
    <row r="266" spans="1:5" x14ac:dyDescent="0.3">
      <c r="A266" s="6" t="str">
        <f>IF('Export Decor 1'!H267&lt;&gt;"","L1","NO")</f>
        <v>NO</v>
      </c>
      <c r="B266" s="6" t="str">
        <f>IF('Export Decor 1'!I267&lt;&gt;"","L2","NO")</f>
        <v>NO</v>
      </c>
      <c r="C266" s="6" t="str">
        <f>IF('Export Decor 1'!J267&lt;&gt;"","l1","NO")</f>
        <v>NO</v>
      </c>
      <c r="D266" s="6" t="str">
        <f>IF('Export Decor 1'!K267&lt;&gt;"","l2","NO")</f>
        <v>NO</v>
      </c>
      <c r="E266" t="str">
        <f t="shared" si="4"/>
        <v>NO-NO-NO-NO</v>
      </c>
    </row>
    <row r="267" spans="1:5" x14ac:dyDescent="0.3">
      <c r="A267" s="6" t="str">
        <f>IF('Export Decor 1'!H268&lt;&gt;"","L1","NO")</f>
        <v>NO</v>
      </c>
      <c r="B267" s="6" t="str">
        <f>IF('Export Decor 1'!I268&lt;&gt;"","L2","NO")</f>
        <v>NO</v>
      </c>
      <c r="C267" s="6" t="str">
        <f>IF('Export Decor 1'!J268&lt;&gt;"","l1","NO")</f>
        <v>NO</v>
      </c>
      <c r="D267" s="6" t="str">
        <f>IF('Export Decor 1'!K268&lt;&gt;"","l2","NO")</f>
        <v>NO</v>
      </c>
      <c r="E267" t="str">
        <f t="shared" si="4"/>
        <v>NO-NO-NO-NO</v>
      </c>
    </row>
    <row r="268" spans="1:5" x14ac:dyDescent="0.3">
      <c r="A268" s="6" t="str">
        <f>IF('Export Decor 1'!H269&lt;&gt;"","L1","NO")</f>
        <v>NO</v>
      </c>
      <c r="B268" s="6" t="str">
        <f>IF('Export Decor 1'!I269&lt;&gt;"","L2","NO")</f>
        <v>NO</v>
      </c>
      <c r="C268" s="6" t="str">
        <f>IF('Export Decor 1'!J269&lt;&gt;"","l1","NO")</f>
        <v>NO</v>
      </c>
      <c r="D268" s="6" t="str">
        <f>IF('Export Decor 1'!K269&lt;&gt;"","l2","NO")</f>
        <v>NO</v>
      </c>
      <c r="E268" t="str">
        <f t="shared" si="4"/>
        <v>NO-NO-NO-NO</v>
      </c>
    </row>
    <row r="269" spans="1:5" x14ac:dyDescent="0.3">
      <c r="A269" s="6" t="str">
        <f>IF('Export Decor 1'!H270&lt;&gt;"","L1","NO")</f>
        <v>NO</v>
      </c>
      <c r="B269" s="6" t="str">
        <f>IF('Export Decor 1'!I270&lt;&gt;"","L2","NO")</f>
        <v>NO</v>
      </c>
      <c r="C269" s="6" t="str">
        <f>IF('Export Decor 1'!J270&lt;&gt;"","l1","NO")</f>
        <v>NO</v>
      </c>
      <c r="D269" s="6" t="str">
        <f>IF('Export Decor 1'!K270&lt;&gt;"","l2","NO")</f>
        <v>NO</v>
      </c>
      <c r="E269" t="str">
        <f t="shared" si="4"/>
        <v>NO-NO-NO-NO</v>
      </c>
    </row>
    <row r="270" spans="1:5" x14ac:dyDescent="0.3">
      <c r="A270" s="6" t="str">
        <f>IF('Export Decor 1'!H271&lt;&gt;"","L1","NO")</f>
        <v>NO</v>
      </c>
      <c r="B270" s="6" t="str">
        <f>IF('Export Decor 1'!I271&lt;&gt;"","L2","NO")</f>
        <v>NO</v>
      </c>
      <c r="C270" s="6" t="str">
        <f>IF('Export Decor 1'!J271&lt;&gt;"","l1","NO")</f>
        <v>NO</v>
      </c>
      <c r="D270" s="6" t="str">
        <f>IF('Export Decor 1'!K271&lt;&gt;"","l2","NO")</f>
        <v>NO</v>
      </c>
      <c r="E270" t="str">
        <f t="shared" si="4"/>
        <v>NO-NO-NO-NO</v>
      </c>
    </row>
    <row r="271" spans="1:5" x14ac:dyDescent="0.3">
      <c r="A271" s="6" t="str">
        <f>IF('Export Decor 1'!H272&lt;&gt;"","L1","NO")</f>
        <v>NO</v>
      </c>
      <c r="B271" s="6" t="str">
        <f>IF('Export Decor 1'!I272&lt;&gt;"","L2","NO")</f>
        <v>NO</v>
      </c>
      <c r="C271" s="6" t="str">
        <f>IF('Export Decor 1'!J272&lt;&gt;"","l1","NO")</f>
        <v>NO</v>
      </c>
      <c r="D271" s="6" t="str">
        <f>IF('Export Decor 1'!K272&lt;&gt;"","l2","NO")</f>
        <v>NO</v>
      </c>
      <c r="E271" t="str">
        <f t="shared" si="4"/>
        <v>NO-NO-NO-NO</v>
      </c>
    </row>
    <row r="272" spans="1:5" x14ac:dyDescent="0.3">
      <c r="A272" s="6" t="str">
        <f>IF('Export Decor 1'!H273&lt;&gt;"","L1","NO")</f>
        <v>NO</v>
      </c>
      <c r="B272" s="6" t="str">
        <f>IF('Export Decor 1'!I273&lt;&gt;"","L2","NO")</f>
        <v>NO</v>
      </c>
      <c r="C272" s="6" t="str">
        <f>IF('Export Decor 1'!J273&lt;&gt;"","l1","NO")</f>
        <v>NO</v>
      </c>
      <c r="D272" s="6" t="str">
        <f>IF('Export Decor 1'!K273&lt;&gt;"","l2","NO")</f>
        <v>NO</v>
      </c>
      <c r="E272" t="str">
        <f t="shared" si="4"/>
        <v>NO-NO-NO-NO</v>
      </c>
    </row>
    <row r="273" spans="1:5" x14ac:dyDescent="0.3">
      <c r="A273" s="6" t="str">
        <f>IF('Export Decor 1'!H274&lt;&gt;"","L1","NO")</f>
        <v>NO</v>
      </c>
      <c r="B273" s="6" t="str">
        <f>IF('Export Decor 1'!I274&lt;&gt;"","L2","NO")</f>
        <v>NO</v>
      </c>
      <c r="C273" s="6" t="str">
        <f>IF('Export Decor 1'!J274&lt;&gt;"","l1","NO")</f>
        <v>NO</v>
      </c>
      <c r="D273" s="6" t="str">
        <f>IF('Export Decor 1'!K274&lt;&gt;"","l2","NO")</f>
        <v>NO</v>
      </c>
      <c r="E273" t="str">
        <f t="shared" si="4"/>
        <v>NO-NO-NO-NO</v>
      </c>
    </row>
    <row r="274" spans="1:5" x14ac:dyDescent="0.3">
      <c r="A274" s="6" t="str">
        <f>IF('Export Decor 1'!H275&lt;&gt;"","L1","NO")</f>
        <v>NO</v>
      </c>
      <c r="B274" s="6" t="str">
        <f>IF('Export Decor 1'!I275&lt;&gt;"","L2","NO")</f>
        <v>NO</v>
      </c>
      <c r="C274" s="6" t="str">
        <f>IF('Export Decor 1'!J275&lt;&gt;"","l1","NO")</f>
        <v>NO</v>
      </c>
      <c r="D274" s="6" t="str">
        <f>IF('Export Decor 1'!K275&lt;&gt;"","l2","NO")</f>
        <v>NO</v>
      </c>
      <c r="E274" t="str">
        <f t="shared" si="4"/>
        <v>NO-NO-NO-NO</v>
      </c>
    </row>
    <row r="275" spans="1:5" x14ac:dyDescent="0.3">
      <c r="A275" s="6" t="str">
        <f>IF('Export Decor 1'!H276&lt;&gt;"","L1","NO")</f>
        <v>NO</v>
      </c>
      <c r="B275" s="6" t="str">
        <f>IF('Export Decor 1'!I276&lt;&gt;"","L2","NO")</f>
        <v>NO</v>
      </c>
      <c r="C275" s="6" t="str">
        <f>IF('Export Decor 1'!J276&lt;&gt;"","l1","NO")</f>
        <v>NO</v>
      </c>
      <c r="D275" s="6" t="str">
        <f>IF('Export Decor 1'!K276&lt;&gt;"","l2","NO")</f>
        <v>NO</v>
      </c>
      <c r="E275" t="str">
        <f t="shared" si="4"/>
        <v>NO-NO-NO-NO</v>
      </c>
    </row>
    <row r="276" spans="1:5" x14ac:dyDescent="0.3">
      <c r="A276" s="6" t="str">
        <f>IF('Export Decor 1'!H277&lt;&gt;"","L1","NO")</f>
        <v>NO</v>
      </c>
      <c r="B276" s="6" t="str">
        <f>IF('Export Decor 1'!I277&lt;&gt;"","L2","NO")</f>
        <v>NO</v>
      </c>
      <c r="C276" s="6" t="str">
        <f>IF('Export Decor 1'!J277&lt;&gt;"","l1","NO")</f>
        <v>NO</v>
      </c>
      <c r="D276" s="6" t="str">
        <f>IF('Export Decor 1'!K277&lt;&gt;"","l2","NO")</f>
        <v>NO</v>
      </c>
      <c r="E276" t="str">
        <f t="shared" si="4"/>
        <v>NO-NO-NO-NO</v>
      </c>
    </row>
    <row r="277" spans="1:5" x14ac:dyDescent="0.3">
      <c r="A277" s="6" t="str">
        <f>IF('Export Decor 1'!H278&lt;&gt;"","L1","NO")</f>
        <v>NO</v>
      </c>
      <c r="B277" s="6" t="str">
        <f>IF('Export Decor 1'!I278&lt;&gt;"","L2","NO")</f>
        <v>NO</v>
      </c>
      <c r="C277" s="6" t="str">
        <f>IF('Export Decor 1'!J278&lt;&gt;"","l1","NO")</f>
        <v>NO</v>
      </c>
      <c r="D277" s="6" t="str">
        <f>IF('Export Decor 1'!K278&lt;&gt;"","l2","NO")</f>
        <v>NO</v>
      </c>
      <c r="E277" t="str">
        <f t="shared" si="4"/>
        <v>NO-NO-NO-NO</v>
      </c>
    </row>
    <row r="278" spans="1:5" x14ac:dyDescent="0.3">
      <c r="A278" s="6" t="str">
        <f>IF('Export Decor 1'!H279&lt;&gt;"","L1","NO")</f>
        <v>NO</v>
      </c>
      <c r="B278" s="6" t="str">
        <f>IF('Export Decor 1'!I279&lt;&gt;"","L2","NO")</f>
        <v>NO</v>
      </c>
      <c r="C278" s="6" t="str">
        <f>IF('Export Decor 1'!J279&lt;&gt;"","l1","NO")</f>
        <v>NO</v>
      </c>
      <c r="D278" s="6" t="str">
        <f>IF('Export Decor 1'!K279&lt;&gt;"","l2","NO")</f>
        <v>NO</v>
      </c>
      <c r="E278" t="str">
        <f t="shared" si="4"/>
        <v>NO-NO-NO-NO</v>
      </c>
    </row>
    <row r="279" spans="1:5" x14ac:dyDescent="0.3">
      <c r="A279" s="6" t="str">
        <f>IF('Export Decor 1'!H280&lt;&gt;"","L1","NO")</f>
        <v>NO</v>
      </c>
      <c r="B279" s="6" t="str">
        <f>IF('Export Decor 1'!I280&lt;&gt;"","L2","NO")</f>
        <v>NO</v>
      </c>
      <c r="C279" s="6" t="str">
        <f>IF('Export Decor 1'!J280&lt;&gt;"","l1","NO")</f>
        <v>NO</v>
      </c>
      <c r="D279" s="6" t="str">
        <f>IF('Export Decor 1'!K280&lt;&gt;"","l2","NO")</f>
        <v>NO</v>
      </c>
      <c r="E279" t="str">
        <f t="shared" si="4"/>
        <v>NO-NO-NO-NO</v>
      </c>
    </row>
    <row r="280" spans="1:5" x14ac:dyDescent="0.3">
      <c r="A280" s="6" t="str">
        <f>IF('Export Decor 1'!H281&lt;&gt;"","L1","NO")</f>
        <v>NO</v>
      </c>
      <c r="B280" s="6" t="str">
        <f>IF('Export Decor 1'!I281&lt;&gt;"","L2","NO")</f>
        <v>NO</v>
      </c>
      <c r="C280" s="6" t="str">
        <f>IF('Export Decor 1'!J281&lt;&gt;"","l1","NO")</f>
        <v>NO</v>
      </c>
      <c r="D280" s="6" t="str">
        <f>IF('Export Decor 1'!K281&lt;&gt;"","l2","NO")</f>
        <v>NO</v>
      </c>
      <c r="E280" t="str">
        <f t="shared" si="4"/>
        <v>NO-NO-NO-NO</v>
      </c>
    </row>
    <row r="281" spans="1:5" x14ac:dyDescent="0.3">
      <c r="A281" s="6" t="str">
        <f>IF('Export Decor 1'!H282&lt;&gt;"","L1","NO")</f>
        <v>NO</v>
      </c>
      <c r="B281" s="6" t="str">
        <f>IF('Export Decor 1'!I282&lt;&gt;"","L2","NO")</f>
        <v>NO</v>
      </c>
      <c r="C281" s="6" t="str">
        <f>IF('Export Decor 1'!J282&lt;&gt;"","l1","NO")</f>
        <v>NO</v>
      </c>
      <c r="D281" s="6" t="str">
        <f>IF('Export Decor 1'!K282&lt;&gt;"","l2","NO")</f>
        <v>NO</v>
      </c>
      <c r="E281" t="str">
        <f t="shared" si="4"/>
        <v>NO-NO-NO-NO</v>
      </c>
    </row>
    <row r="282" spans="1:5" x14ac:dyDescent="0.3">
      <c r="A282" s="6" t="str">
        <f>IF('Export Decor 1'!H283&lt;&gt;"","L1","NO")</f>
        <v>NO</v>
      </c>
      <c r="B282" s="6" t="str">
        <f>IF('Export Decor 1'!I283&lt;&gt;"","L2","NO")</f>
        <v>NO</v>
      </c>
      <c r="C282" s="6" t="str">
        <f>IF('Export Decor 1'!J283&lt;&gt;"","l1","NO")</f>
        <v>NO</v>
      </c>
      <c r="D282" s="6" t="str">
        <f>IF('Export Decor 1'!K283&lt;&gt;"","l2","NO")</f>
        <v>NO</v>
      </c>
      <c r="E282" t="str">
        <f t="shared" si="4"/>
        <v>NO-NO-NO-NO</v>
      </c>
    </row>
    <row r="283" spans="1:5" x14ac:dyDescent="0.3">
      <c r="A283" s="6" t="str">
        <f>IF('Export Decor 1'!H284&lt;&gt;"","L1","NO")</f>
        <v>NO</v>
      </c>
      <c r="B283" s="6" t="str">
        <f>IF('Export Decor 1'!I284&lt;&gt;"","L2","NO")</f>
        <v>NO</v>
      </c>
      <c r="C283" s="6" t="str">
        <f>IF('Export Decor 1'!J284&lt;&gt;"","l1","NO")</f>
        <v>NO</v>
      </c>
      <c r="D283" s="6" t="str">
        <f>IF('Export Decor 1'!K284&lt;&gt;"","l2","NO")</f>
        <v>NO</v>
      </c>
      <c r="E283" t="str">
        <f t="shared" si="4"/>
        <v>NO-NO-NO-NO</v>
      </c>
    </row>
    <row r="284" spans="1:5" x14ac:dyDescent="0.3">
      <c r="A284" s="6" t="str">
        <f>IF('Export Decor 1'!H285&lt;&gt;"","L1","NO")</f>
        <v>NO</v>
      </c>
      <c r="B284" s="6" t="str">
        <f>IF('Export Decor 1'!I285&lt;&gt;"","L2","NO")</f>
        <v>NO</v>
      </c>
      <c r="C284" s="6" t="str">
        <f>IF('Export Decor 1'!J285&lt;&gt;"","l1","NO")</f>
        <v>NO</v>
      </c>
      <c r="D284" s="6" t="str">
        <f>IF('Export Decor 1'!K285&lt;&gt;"","l2","NO")</f>
        <v>NO</v>
      </c>
      <c r="E284" t="str">
        <f t="shared" si="4"/>
        <v>NO-NO-NO-NO</v>
      </c>
    </row>
    <row r="285" spans="1:5" x14ac:dyDescent="0.3">
      <c r="A285" s="6" t="str">
        <f>IF('Export Decor 1'!H286&lt;&gt;"","L1","NO")</f>
        <v>NO</v>
      </c>
      <c r="B285" s="6" t="str">
        <f>IF('Export Decor 1'!I286&lt;&gt;"","L2","NO")</f>
        <v>NO</v>
      </c>
      <c r="C285" s="6" t="str">
        <f>IF('Export Decor 1'!J286&lt;&gt;"","l1","NO")</f>
        <v>NO</v>
      </c>
      <c r="D285" s="6" t="str">
        <f>IF('Export Decor 1'!K286&lt;&gt;"","l2","NO")</f>
        <v>NO</v>
      </c>
      <c r="E285" t="str">
        <f t="shared" si="4"/>
        <v>NO-NO-NO-NO</v>
      </c>
    </row>
    <row r="286" spans="1:5" x14ac:dyDescent="0.3">
      <c r="A286" s="6" t="str">
        <f>IF('Export Decor 1'!H287&lt;&gt;"","L1","NO")</f>
        <v>NO</v>
      </c>
      <c r="B286" s="6" t="str">
        <f>IF('Export Decor 1'!I287&lt;&gt;"","L2","NO")</f>
        <v>NO</v>
      </c>
      <c r="C286" s="6" t="str">
        <f>IF('Export Decor 1'!J287&lt;&gt;"","l1","NO")</f>
        <v>NO</v>
      </c>
      <c r="D286" s="6" t="str">
        <f>IF('Export Decor 1'!K287&lt;&gt;"","l2","NO")</f>
        <v>NO</v>
      </c>
      <c r="E286" t="str">
        <f t="shared" si="4"/>
        <v>NO-NO-NO-NO</v>
      </c>
    </row>
    <row r="287" spans="1:5" x14ac:dyDescent="0.3">
      <c r="A287" s="6" t="str">
        <f>IF('Export Decor 1'!H288&lt;&gt;"","L1","NO")</f>
        <v>NO</v>
      </c>
      <c r="B287" s="6" t="str">
        <f>IF('Export Decor 1'!I288&lt;&gt;"","L2","NO")</f>
        <v>NO</v>
      </c>
      <c r="C287" s="6" t="str">
        <f>IF('Export Decor 1'!J288&lt;&gt;"","l1","NO")</f>
        <v>NO</v>
      </c>
      <c r="D287" s="6" t="str">
        <f>IF('Export Decor 1'!K288&lt;&gt;"","l2","NO")</f>
        <v>NO</v>
      </c>
      <c r="E287" t="str">
        <f t="shared" si="4"/>
        <v>NO-NO-NO-NO</v>
      </c>
    </row>
    <row r="288" spans="1:5" x14ac:dyDescent="0.3">
      <c r="A288" s="6" t="str">
        <f>IF('Export Decor 1'!H289&lt;&gt;"","L1","NO")</f>
        <v>NO</v>
      </c>
      <c r="B288" s="6" t="str">
        <f>IF('Export Decor 1'!I289&lt;&gt;"","L2","NO")</f>
        <v>NO</v>
      </c>
      <c r="C288" s="6" t="str">
        <f>IF('Export Decor 1'!J289&lt;&gt;"","l1","NO")</f>
        <v>NO</v>
      </c>
      <c r="D288" s="6" t="str">
        <f>IF('Export Decor 1'!K289&lt;&gt;"","l2","NO")</f>
        <v>NO</v>
      </c>
      <c r="E288" t="str">
        <f t="shared" si="4"/>
        <v>NO-NO-NO-NO</v>
      </c>
    </row>
    <row r="289" spans="1:5" x14ac:dyDescent="0.3">
      <c r="A289" s="6" t="str">
        <f>IF('Export Decor 1'!H290&lt;&gt;"","L1","NO")</f>
        <v>NO</v>
      </c>
      <c r="B289" s="6" t="str">
        <f>IF('Export Decor 1'!I290&lt;&gt;"","L2","NO")</f>
        <v>NO</v>
      </c>
      <c r="C289" s="6" t="str">
        <f>IF('Export Decor 1'!J290&lt;&gt;"","l1","NO")</f>
        <v>NO</v>
      </c>
      <c r="D289" s="6" t="str">
        <f>IF('Export Decor 1'!K290&lt;&gt;"","l2","NO")</f>
        <v>NO</v>
      </c>
      <c r="E289" t="str">
        <f t="shared" si="4"/>
        <v>NO-NO-NO-NO</v>
      </c>
    </row>
    <row r="290" spans="1:5" x14ac:dyDescent="0.3">
      <c r="A290" s="6" t="str">
        <f>IF('Export Decor 1'!H291&lt;&gt;"","L1","NO")</f>
        <v>NO</v>
      </c>
      <c r="B290" s="6" t="str">
        <f>IF('Export Decor 1'!I291&lt;&gt;"","L2","NO")</f>
        <v>NO</v>
      </c>
      <c r="C290" s="6" t="str">
        <f>IF('Export Decor 1'!J291&lt;&gt;"","l1","NO")</f>
        <v>NO</v>
      </c>
      <c r="D290" s="6" t="str">
        <f>IF('Export Decor 1'!K291&lt;&gt;"","l2","NO")</f>
        <v>NO</v>
      </c>
      <c r="E290" t="str">
        <f t="shared" si="4"/>
        <v>NO-NO-NO-NO</v>
      </c>
    </row>
    <row r="291" spans="1:5" x14ac:dyDescent="0.3">
      <c r="A291" s="6" t="str">
        <f>IF('Export Decor 1'!H292&lt;&gt;"","L1","NO")</f>
        <v>NO</v>
      </c>
      <c r="B291" s="6" t="str">
        <f>IF('Export Decor 1'!I292&lt;&gt;"","L2","NO")</f>
        <v>NO</v>
      </c>
      <c r="C291" s="6" t="str">
        <f>IF('Export Decor 1'!J292&lt;&gt;"","l1","NO")</f>
        <v>NO</v>
      </c>
      <c r="D291" s="6" t="str">
        <f>IF('Export Decor 1'!K292&lt;&gt;"","l2","NO")</f>
        <v>NO</v>
      </c>
      <c r="E291" t="str">
        <f t="shared" si="4"/>
        <v>NO-NO-NO-NO</v>
      </c>
    </row>
    <row r="292" spans="1:5" x14ac:dyDescent="0.3">
      <c r="A292" s="6" t="str">
        <f>IF('Export Decor 1'!H293&lt;&gt;"","L1","NO")</f>
        <v>NO</v>
      </c>
      <c r="B292" s="6" t="str">
        <f>IF('Export Decor 1'!I293&lt;&gt;"","L2","NO")</f>
        <v>NO</v>
      </c>
      <c r="C292" s="6" t="str">
        <f>IF('Export Decor 1'!J293&lt;&gt;"","l1","NO")</f>
        <v>NO</v>
      </c>
      <c r="D292" s="6" t="str">
        <f>IF('Export Decor 1'!K293&lt;&gt;"","l2","NO")</f>
        <v>NO</v>
      </c>
      <c r="E292" t="str">
        <f t="shared" si="4"/>
        <v>NO-NO-NO-NO</v>
      </c>
    </row>
    <row r="293" spans="1:5" x14ac:dyDescent="0.3">
      <c r="A293" s="6" t="str">
        <f>IF('Export Decor 1'!H294&lt;&gt;"","L1","NO")</f>
        <v>NO</v>
      </c>
      <c r="B293" s="6" t="str">
        <f>IF('Export Decor 1'!I294&lt;&gt;"","L2","NO")</f>
        <v>NO</v>
      </c>
      <c r="C293" s="6" t="str">
        <f>IF('Export Decor 1'!J294&lt;&gt;"","l1","NO")</f>
        <v>NO</v>
      </c>
      <c r="D293" s="6" t="str">
        <f>IF('Export Decor 1'!K294&lt;&gt;"","l2","NO")</f>
        <v>NO</v>
      </c>
      <c r="E293" t="str">
        <f t="shared" si="4"/>
        <v>NO-NO-NO-NO</v>
      </c>
    </row>
    <row r="294" spans="1:5" x14ac:dyDescent="0.3">
      <c r="A294" s="6" t="str">
        <f>IF('Export Decor 1'!H295&lt;&gt;"","L1","NO")</f>
        <v>NO</v>
      </c>
      <c r="B294" s="6" t="str">
        <f>IF('Export Decor 1'!I295&lt;&gt;"","L2","NO")</f>
        <v>NO</v>
      </c>
      <c r="C294" s="6" t="str">
        <f>IF('Export Decor 1'!J295&lt;&gt;"","l1","NO")</f>
        <v>NO</v>
      </c>
      <c r="D294" s="6" t="str">
        <f>IF('Export Decor 1'!K295&lt;&gt;"","l2","NO")</f>
        <v>NO</v>
      </c>
      <c r="E294" t="str">
        <f t="shared" si="4"/>
        <v>NO-NO-NO-NO</v>
      </c>
    </row>
    <row r="295" spans="1:5" x14ac:dyDescent="0.3">
      <c r="A295" s="6" t="str">
        <f>IF('Export Decor 1'!H296&lt;&gt;"","L1","NO")</f>
        <v>NO</v>
      </c>
      <c r="B295" s="6" t="str">
        <f>IF('Export Decor 1'!I296&lt;&gt;"","L2","NO")</f>
        <v>NO</v>
      </c>
      <c r="C295" s="6" t="str">
        <f>IF('Export Decor 1'!J296&lt;&gt;"","l1","NO")</f>
        <v>NO</v>
      </c>
      <c r="D295" s="6" t="str">
        <f>IF('Export Decor 1'!K296&lt;&gt;"","l2","NO")</f>
        <v>NO</v>
      </c>
      <c r="E295" t="str">
        <f t="shared" si="4"/>
        <v>NO-NO-NO-NO</v>
      </c>
    </row>
    <row r="296" spans="1:5" x14ac:dyDescent="0.3">
      <c r="A296" s="6" t="str">
        <f>IF('Export Decor 1'!H297&lt;&gt;"","L1","NO")</f>
        <v>NO</v>
      </c>
      <c r="B296" s="6" t="str">
        <f>IF('Export Decor 1'!I297&lt;&gt;"","L2","NO")</f>
        <v>NO</v>
      </c>
      <c r="C296" s="6" t="str">
        <f>IF('Export Decor 1'!J297&lt;&gt;"","l1","NO")</f>
        <v>NO</v>
      </c>
      <c r="D296" s="6" t="str">
        <f>IF('Export Decor 1'!K297&lt;&gt;"","l2","NO")</f>
        <v>NO</v>
      </c>
      <c r="E296" t="str">
        <f t="shared" si="4"/>
        <v>NO-NO-NO-NO</v>
      </c>
    </row>
    <row r="297" spans="1:5" x14ac:dyDescent="0.3">
      <c r="A297" s="6" t="str">
        <f>IF('Export Decor 1'!H298&lt;&gt;"","L1","NO")</f>
        <v>NO</v>
      </c>
      <c r="B297" s="6" t="str">
        <f>IF('Export Decor 1'!I298&lt;&gt;"","L2","NO")</f>
        <v>NO</v>
      </c>
      <c r="C297" s="6" t="str">
        <f>IF('Export Decor 1'!J298&lt;&gt;"","l1","NO")</f>
        <v>NO</v>
      </c>
      <c r="D297" s="6" t="str">
        <f>IF('Export Decor 1'!K298&lt;&gt;"","l2","NO")</f>
        <v>NO</v>
      </c>
      <c r="E297" t="str">
        <f t="shared" si="4"/>
        <v>NO-NO-NO-NO</v>
      </c>
    </row>
    <row r="298" spans="1:5" x14ac:dyDescent="0.3">
      <c r="A298" s="6" t="str">
        <f>IF('Export Decor 1'!H299&lt;&gt;"","L1","NO")</f>
        <v>NO</v>
      </c>
      <c r="B298" s="6" t="str">
        <f>IF('Export Decor 1'!I299&lt;&gt;"","L2","NO")</f>
        <v>NO</v>
      </c>
      <c r="C298" s="6" t="str">
        <f>IF('Export Decor 1'!J299&lt;&gt;"","l1","NO")</f>
        <v>NO</v>
      </c>
      <c r="D298" s="6" t="str">
        <f>IF('Export Decor 1'!K299&lt;&gt;"","l2","NO")</f>
        <v>NO</v>
      </c>
      <c r="E298" t="str">
        <f t="shared" si="4"/>
        <v>NO-NO-NO-NO</v>
      </c>
    </row>
    <row r="299" spans="1:5" x14ac:dyDescent="0.3">
      <c r="A299" s="6" t="str">
        <f>IF('Export Decor 1'!H300&lt;&gt;"","L1","NO")</f>
        <v>NO</v>
      </c>
      <c r="B299" s="6" t="str">
        <f>IF('Export Decor 1'!I300&lt;&gt;"","L2","NO")</f>
        <v>NO</v>
      </c>
      <c r="C299" s="6" t="str">
        <f>IF('Export Decor 1'!J300&lt;&gt;"","l1","NO")</f>
        <v>NO</v>
      </c>
      <c r="D299" s="6" t="str">
        <f>IF('Export Decor 1'!K300&lt;&gt;"","l2","NO")</f>
        <v>NO</v>
      </c>
      <c r="E299" t="str">
        <f t="shared" si="4"/>
        <v>NO-NO-NO-NO</v>
      </c>
    </row>
    <row r="300" spans="1:5" x14ac:dyDescent="0.3">
      <c r="A300" s="6" t="str">
        <f>IF('Export Decor 1'!H301&lt;&gt;"","L1","NO")</f>
        <v>NO</v>
      </c>
      <c r="B300" s="6" t="str">
        <f>IF('Export Decor 1'!I301&lt;&gt;"","L2","NO")</f>
        <v>NO</v>
      </c>
      <c r="C300" s="6" t="str">
        <f>IF('Export Decor 1'!J301&lt;&gt;"","l1","NO")</f>
        <v>NO</v>
      </c>
      <c r="D300" s="6" t="str">
        <f>IF('Export Decor 1'!K301&lt;&gt;"","l2","NO")</f>
        <v>NO</v>
      </c>
      <c r="E300" t="str">
        <f t="shared" si="4"/>
        <v>NO-NO-NO-NO</v>
      </c>
    </row>
    <row r="301" spans="1:5" x14ac:dyDescent="0.3">
      <c r="A301" s="6" t="str">
        <f>IF('Export Decor 1'!H302&lt;&gt;"","L1","NO")</f>
        <v>NO</v>
      </c>
      <c r="B301" s="6" t="str">
        <f>IF('Export Decor 1'!I302&lt;&gt;"","L2","NO")</f>
        <v>NO</v>
      </c>
      <c r="C301" s="6" t="str">
        <f>IF('Export Decor 1'!J302&lt;&gt;"","l1","NO")</f>
        <v>NO</v>
      </c>
      <c r="D301" s="6" t="str">
        <f>IF('Export Decor 1'!K302&lt;&gt;"","l2","NO")</f>
        <v>NO</v>
      </c>
      <c r="E301" t="str">
        <f t="shared" si="4"/>
        <v>NO-NO-NO-NO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F8AE-DD8B-451D-AB3A-349D9005ED30}">
  <sheetPr codeName="Sheet8"/>
  <dimension ref="A1:E301"/>
  <sheetViews>
    <sheetView workbookViewId="0">
      <selection activeCell="D2" sqref="D2:D301"/>
    </sheetView>
  </sheetViews>
  <sheetFormatPr defaultColWidth="8.6640625" defaultRowHeight="14.4" x14ac:dyDescent="0.3"/>
  <cols>
    <col min="5" max="5" width="13.6640625" bestFit="1" customWidth="1"/>
  </cols>
  <sheetData>
    <row r="1" spans="1:5" x14ac:dyDescent="0.3">
      <c r="A1" s="1" t="s">
        <v>44</v>
      </c>
      <c r="B1" s="1" t="s">
        <v>45</v>
      </c>
      <c r="C1" s="1" t="s">
        <v>46</v>
      </c>
      <c r="D1" s="1" t="s">
        <v>47</v>
      </c>
      <c r="E1" s="1" t="s">
        <v>5</v>
      </c>
    </row>
    <row r="2" spans="1:5" x14ac:dyDescent="0.3">
      <c r="A2" s="6" t="str">
        <f>IF('Export Decor 2'!H3&lt;&gt;"","L1","NO")</f>
        <v>NO</v>
      </c>
      <c r="B2" s="6" t="str">
        <f>IF('Export Decor 2'!I3&lt;&gt;"","L2","NO")</f>
        <v>NO</v>
      </c>
      <c r="C2" s="6" t="str">
        <f>IF('Export Decor 2'!J3&lt;&gt;"","l1","NO")</f>
        <v>NO</v>
      </c>
      <c r="D2" s="6" t="str">
        <f>IF('Export Decor 2'!K3&lt;&gt;"","l2","NO")</f>
        <v>NO</v>
      </c>
      <c r="E2" t="str">
        <f t="shared" ref="E2:E65" si="0">CONCATENATE(A2,"-",B2,"-",C2,"-",D2)</f>
        <v>NO-NO-NO-NO</v>
      </c>
    </row>
    <row r="3" spans="1:5" x14ac:dyDescent="0.3">
      <c r="A3" s="6" t="str">
        <f>IF('Export Decor 2'!H4&lt;&gt;"","L1","NO")</f>
        <v>NO</v>
      </c>
      <c r="B3" s="6" t="str">
        <f>IF('Export Decor 2'!I4&lt;&gt;"","L2","NO")</f>
        <v>NO</v>
      </c>
      <c r="C3" s="6" t="str">
        <f>IF('Export Decor 2'!J4&lt;&gt;"","l1","NO")</f>
        <v>NO</v>
      </c>
      <c r="D3" s="6" t="str">
        <f>IF('Export Decor 2'!K4&lt;&gt;"","l2","NO")</f>
        <v>NO</v>
      </c>
      <c r="E3" t="str">
        <f t="shared" si="0"/>
        <v>NO-NO-NO-NO</v>
      </c>
    </row>
    <row r="4" spans="1:5" x14ac:dyDescent="0.3">
      <c r="A4" s="6" t="str">
        <f>IF('Export Decor 2'!H5&lt;&gt;"","L1","NO")</f>
        <v>NO</v>
      </c>
      <c r="B4" s="6" t="str">
        <f>IF('Export Decor 2'!I5&lt;&gt;"","L2","NO")</f>
        <v>NO</v>
      </c>
      <c r="C4" s="6" t="str">
        <f>IF('Export Decor 2'!J5&lt;&gt;"","l1","NO")</f>
        <v>NO</v>
      </c>
      <c r="D4" s="6" t="str">
        <f>IF('Export Decor 2'!K5&lt;&gt;"","l2","NO")</f>
        <v>NO</v>
      </c>
      <c r="E4" t="str">
        <f t="shared" si="0"/>
        <v>NO-NO-NO-NO</v>
      </c>
    </row>
    <row r="5" spans="1:5" x14ac:dyDescent="0.3">
      <c r="A5" s="6" t="str">
        <f>IF('Export Decor 2'!H6&lt;&gt;"","L1","NO")</f>
        <v>NO</v>
      </c>
      <c r="B5" s="6" t="str">
        <f>IF('Export Decor 2'!I6&lt;&gt;"","L2","NO")</f>
        <v>NO</v>
      </c>
      <c r="C5" s="6" t="str">
        <f>IF('Export Decor 2'!J6&lt;&gt;"","l1","NO")</f>
        <v>NO</v>
      </c>
      <c r="D5" s="6" t="str">
        <f>IF('Export Decor 2'!K6&lt;&gt;"","l2","NO")</f>
        <v>NO</v>
      </c>
      <c r="E5" t="str">
        <f t="shared" si="0"/>
        <v>NO-NO-NO-NO</v>
      </c>
    </row>
    <row r="6" spans="1:5" x14ac:dyDescent="0.3">
      <c r="A6" s="6" t="str">
        <f>IF('Export Decor 2'!H7&lt;&gt;"","L1","NO")</f>
        <v>NO</v>
      </c>
      <c r="B6" s="6" t="str">
        <f>IF('Export Decor 2'!I7&lt;&gt;"","L2","NO")</f>
        <v>NO</v>
      </c>
      <c r="C6" s="6" t="str">
        <f>IF('Export Decor 2'!J7&lt;&gt;"","l1","NO")</f>
        <v>NO</v>
      </c>
      <c r="D6" s="6" t="str">
        <f>IF('Export Decor 2'!K7&lt;&gt;"","l2","NO")</f>
        <v>NO</v>
      </c>
      <c r="E6" t="str">
        <f t="shared" si="0"/>
        <v>NO-NO-NO-NO</v>
      </c>
    </row>
    <row r="7" spans="1:5" x14ac:dyDescent="0.3">
      <c r="A7" s="6" t="str">
        <f>IF('Export Decor 2'!H8&lt;&gt;"","L1","NO")</f>
        <v>NO</v>
      </c>
      <c r="B7" s="6" t="str">
        <f>IF('Export Decor 2'!I8&lt;&gt;"","L2","NO")</f>
        <v>NO</v>
      </c>
      <c r="C7" s="6" t="str">
        <f>IF('Export Decor 2'!J8&lt;&gt;"","l1","NO")</f>
        <v>NO</v>
      </c>
      <c r="D7" s="6" t="str">
        <f>IF('Export Decor 2'!K8&lt;&gt;"","l2","NO")</f>
        <v>NO</v>
      </c>
      <c r="E7" t="str">
        <f t="shared" si="0"/>
        <v>NO-NO-NO-NO</v>
      </c>
    </row>
    <row r="8" spans="1:5" x14ac:dyDescent="0.3">
      <c r="A8" s="6" t="str">
        <f>IF('Export Decor 2'!H9&lt;&gt;"","L1","NO")</f>
        <v>NO</v>
      </c>
      <c r="B8" s="6" t="str">
        <f>IF('Export Decor 2'!I9&lt;&gt;"","L2","NO")</f>
        <v>NO</v>
      </c>
      <c r="C8" s="6" t="str">
        <f>IF('Export Decor 2'!J9&lt;&gt;"","l1","NO")</f>
        <v>NO</v>
      </c>
      <c r="D8" s="6" t="str">
        <f>IF('Export Decor 2'!K9&lt;&gt;"","l2","NO")</f>
        <v>NO</v>
      </c>
      <c r="E8" t="str">
        <f t="shared" si="0"/>
        <v>NO-NO-NO-NO</v>
      </c>
    </row>
    <row r="9" spans="1:5" x14ac:dyDescent="0.3">
      <c r="A9" s="6" t="str">
        <f>IF('Export Decor 2'!H10&lt;&gt;"","L1","NO")</f>
        <v>NO</v>
      </c>
      <c r="B9" s="6" t="str">
        <f>IF('Export Decor 2'!I10&lt;&gt;"","L2","NO")</f>
        <v>NO</v>
      </c>
      <c r="C9" s="6" t="str">
        <f>IF('Export Decor 2'!J10&lt;&gt;"","l1","NO")</f>
        <v>NO</v>
      </c>
      <c r="D9" s="6" t="str">
        <f>IF('Export Decor 2'!K10&lt;&gt;"","l2","NO")</f>
        <v>NO</v>
      </c>
      <c r="E9" t="str">
        <f t="shared" si="0"/>
        <v>NO-NO-NO-NO</v>
      </c>
    </row>
    <row r="10" spans="1:5" x14ac:dyDescent="0.3">
      <c r="A10" s="6" t="str">
        <f>IF('Export Decor 2'!H11&lt;&gt;"","L1","NO")</f>
        <v>NO</v>
      </c>
      <c r="B10" s="6" t="str">
        <f>IF('Export Decor 2'!I11&lt;&gt;"","L2","NO")</f>
        <v>NO</v>
      </c>
      <c r="C10" s="6" t="str">
        <f>IF('Export Decor 2'!J11&lt;&gt;"","l1","NO")</f>
        <v>NO</v>
      </c>
      <c r="D10" s="6" t="str">
        <f>IF('Export Decor 2'!K11&lt;&gt;"","l2","NO")</f>
        <v>NO</v>
      </c>
      <c r="E10" t="str">
        <f t="shared" si="0"/>
        <v>NO-NO-NO-NO</v>
      </c>
    </row>
    <row r="11" spans="1:5" x14ac:dyDescent="0.3">
      <c r="A11" s="6" t="str">
        <f>IF('Export Decor 2'!H12&lt;&gt;"","L1","NO")</f>
        <v>NO</v>
      </c>
      <c r="B11" s="6" t="str">
        <f>IF('Export Decor 2'!I12&lt;&gt;"","L2","NO")</f>
        <v>NO</v>
      </c>
      <c r="C11" s="6" t="str">
        <f>IF('Export Decor 2'!J12&lt;&gt;"","l1","NO")</f>
        <v>NO</v>
      </c>
      <c r="D11" s="6" t="str">
        <f>IF('Export Decor 2'!K12&lt;&gt;"","l2","NO")</f>
        <v>NO</v>
      </c>
      <c r="E11" t="str">
        <f t="shared" si="0"/>
        <v>NO-NO-NO-NO</v>
      </c>
    </row>
    <row r="12" spans="1:5" x14ac:dyDescent="0.3">
      <c r="A12" s="6" t="str">
        <f>IF('Export Decor 2'!H13&lt;&gt;"","L1","NO")</f>
        <v>NO</v>
      </c>
      <c r="B12" s="6" t="str">
        <f>IF('Export Decor 2'!I13&lt;&gt;"","L2","NO")</f>
        <v>NO</v>
      </c>
      <c r="C12" s="6" t="str">
        <f>IF('Export Decor 2'!J13&lt;&gt;"","l1","NO")</f>
        <v>NO</v>
      </c>
      <c r="D12" s="6" t="str">
        <f>IF('Export Decor 2'!K13&lt;&gt;"","l2","NO")</f>
        <v>NO</v>
      </c>
      <c r="E12" t="str">
        <f t="shared" si="0"/>
        <v>NO-NO-NO-NO</v>
      </c>
    </row>
    <row r="13" spans="1:5" x14ac:dyDescent="0.3">
      <c r="A13" s="6" t="str">
        <f>IF('Export Decor 2'!H14&lt;&gt;"","L1","NO")</f>
        <v>NO</v>
      </c>
      <c r="B13" s="6" t="str">
        <f>IF('Export Decor 2'!I14&lt;&gt;"","L2","NO")</f>
        <v>NO</v>
      </c>
      <c r="C13" s="6" t="str">
        <f>IF('Export Decor 2'!J14&lt;&gt;"","l1","NO")</f>
        <v>NO</v>
      </c>
      <c r="D13" s="6" t="str">
        <f>IF('Export Decor 2'!K14&lt;&gt;"","l2","NO")</f>
        <v>NO</v>
      </c>
      <c r="E13" t="str">
        <f t="shared" si="0"/>
        <v>NO-NO-NO-NO</v>
      </c>
    </row>
    <row r="14" spans="1:5" x14ac:dyDescent="0.3">
      <c r="A14" s="6" t="str">
        <f>IF('Export Decor 2'!H15&lt;&gt;"","L1","NO")</f>
        <v>NO</v>
      </c>
      <c r="B14" s="6" t="str">
        <f>IF('Export Decor 2'!I15&lt;&gt;"","L2","NO")</f>
        <v>NO</v>
      </c>
      <c r="C14" s="6" t="str">
        <f>IF('Export Decor 2'!J15&lt;&gt;"","l1","NO")</f>
        <v>NO</v>
      </c>
      <c r="D14" s="6" t="str">
        <f>IF('Export Decor 2'!K15&lt;&gt;"","l2","NO")</f>
        <v>NO</v>
      </c>
      <c r="E14" t="str">
        <f t="shared" si="0"/>
        <v>NO-NO-NO-NO</v>
      </c>
    </row>
    <row r="15" spans="1:5" x14ac:dyDescent="0.3">
      <c r="A15" s="6" t="str">
        <f>IF('Export Decor 2'!H16&lt;&gt;"","L1","NO")</f>
        <v>NO</v>
      </c>
      <c r="B15" s="6" t="str">
        <f>IF('Export Decor 2'!I16&lt;&gt;"","L2","NO")</f>
        <v>NO</v>
      </c>
      <c r="C15" s="6" t="str">
        <f>IF('Export Decor 2'!J16&lt;&gt;"","l1","NO")</f>
        <v>NO</v>
      </c>
      <c r="D15" s="6" t="str">
        <f>IF('Export Decor 2'!K16&lt;&gt;"","l2","NO")</f>
        <v>NO</v>
      </c>
      <c r="E15" t="str">
        <f t="shared" si="0"/>
        <v>NO-NO-NO-NO</v>
      </c>
    </row>
    <row r="16" spans="1:5" x14ac:dyDescent="0.3">
      <c r="A16" s="6" t="str">
        <f>IF('Export Decor 2'!H17&lt;&gt;"","L1","NO")</f>
        <v>NO</v>
      </c>
      <c r="B16" s="6" t="str">
        <f>IF('Export Decor 2'!I17&lt;&gt;"","L2","NO")</f>
        <v>NO</v>
      </c>
      <c r="C16" s="6" t="str">
        <f>IF('Export Decor 2'!J17&lt;&gt;"","l1","NO")</f>
        <v>NO</v>
      </c>
      <c r="D16" s="6" t="str">
        <f>IF('Export Decor 2'!K17&lt;&gt;"","l2","NO")</f>
        <v>NO</v>
      </c>
      <c r="E16" t="str">
        <f t="shared" si="0"/>
        <v>NO-NO-NO-NO</v>
      </c>
    </row>
    <row r="17" spans="1:5" x14ac:dyDescent="0.3">
      <c r="A17" s="6" t="str">
        <f>IF('Export Decor 2'!H18&lt;&gt;"","L1","NO")</f>
        <v>NO</v>
      </c>
      <c r="B17" s="6" t="str">
        <f>IF('Export Decor 2'!I18&lt;&gt;"","L2","NO")</f>
        <v>NO</v>
      </c>
      <c r="C17" s="6" t="str">
        <f>IF('Export Decor 2'!J18&lt;&gt;"","l1","NO")</f>
        <v>NO</v>
      </c>
      <c r="D17" s="6" t="str">
        <f>IF('Export Decor 2'!K18&lt;&gt;"","l2","NO")</f>
        <v>NO</v>
      </c>
      <c r="E17" t="str">
        <f t="shared" si="0"/>
        <v>NO-NO-NO-NO</v>
      </c>
    </row>
    <row r="18" spans="1:5" x14ac:dyDescent="0.3">
      <c r="A18" s="6" t="str">
        <f>IF('Export Decor 2'!H19&lt;&gt;"","L1","NO")</f>
        <v>NO</v>
      </c>
      <c r="B18" s="6" t="str">
        <f>IF('Export Decor 2'!I19&lt;&gt;"","L2","NO")</f>
        <v>NO</v>
      </c>
      <c r="C18" s="6" t="str">
        <f>IF('Export Decor 2'!J19&lt;&gt;"","l1","NO")</f>
        <v>NO</v>
      </c>
      <c r="D18" s="6" t="str">
        <f>IF('Export Decor 2'!K19&lt;&gt;"","l2","NO")</f>
        <v>NO</v>
      </c>
      <c r="E18" t="str">
        <f t="shared" si="0"/>
        <v>NO-NO-NO-NO</v>
      </c>
    </row>
    <row r="19" spans="1:5" x14ac:dyDescent="0.3">
      <c r="A19" s="6" t="str">
        <f>IF('Export Decor 2'!H20&lt;&gt;"","L1","NO")</f>
        <v>NO</v>
      </c>
      <c r="B19" s="6" t="str">
        <f>IF('Export Decor 2'!I20&lt;&gt;"","L2","NO")</f>
        <v>NO</v>
      </c>
      <c r="C19" s="6" t="str">
        <f>IF('Export Decor 2'!J20&lt;&gt;"","l1","NO")</f>
        <v>NO</v>
      </c>
      <c r="D19" s="6" t="str">
        <f>IF('Export Decor 2'!K20&lt;&gt;"","l2","NO")</f>
        <v>NO</v>
      </c>
      <c r="E19" t="str">
        <f t="shared" si="0"/>
        <v>NO-NO-NO-NO</v>
      </c>
    </row>
    <row r="20" spans="1:5" x14ac:dyDescent="0.3">
      <c r="A20" s="6" t="str">
        <f>IF('Export Decor 2'!H21&lt;&gt;"","L1","NO")</f>
        <v>NO</v>
      </c>
      <c r="B20" s="6" t="str">
        <f>IF('Export Decor 2'!I21&lt;&gt;"","L2","NO")</f>
        <v>NO</v>
      </c>
      <c r="C20" s="6" t="str">
        <f>IF('Export Decor 2'!J21&lt;&gt;"","l1","NO")</f>
        <v>NO</v>
      </c>
      <c r="D20" s="6" t="str">
        <f>IF('Export Decor 2'!K21&lt;&gt;"","l2","NO")</f>
        <v>NO</v>
      </c>
      <c r="E20" t="str">
        <f t="shared" si="0"/>
        <v>NO-NO-NO-NO</v>
      </c>
    </row>
    <row r="21" spans="1:5" x14ac:dyDescent="0.3">
      <c r="A21" s="6" t="str">
        <f>IF('Export Decor 2'!H22&lt;&gt;"","L1","NO")</f>
        <v>NO</v>
      </c>
      <c r="B21" s="6" t="str">
        <f>IF('Export Decor 2'!I22&lt;&gt;"","L2","NO")</f>
        <v>NO</v>
      </c>
      <c r="C21" s="6" t="str">
        <f>IF('Export Decor 2'!J22&lt;&gt;"","l1","NO")</f>
        <v>NO</v>
      </c>
      <c r="D21" s="6" t="str">
        <f>IF('Export Decor 2'!K22&lt;&gt;"","l2","NO")</f>
        <v>NO</v>
      </c>
      <c r="E21" t="str">
        <f t="shared" si="0"/>
        <v>NO-NO-NO-NO</v>
      </c>
    </row>
    <row r="22" spans="1:5" x14ac:dyDescent="0.3">
      <c r="A22" s="6" t="str">
        <f>IF('Export Decor 2'!H23&lt;&gt;"","L1","NO")</f>
        <v>NO</v>
      </c>
      <c r="B22" s="6" t="str">
        <f>IF('Export Decor 2'!I23&lt;&gt;"","L2","NO")</f>
        <v>NO</v>
      </c>
      <c r="C22" s="6" t="str">
        <f>IF('Export Decor 2'!J23&lt;&gt;"","l1","NO")</f>
        <v>NO</v>
      </c>
      <c r="D22" s="6" t="str">
        <f>IF('Export Decor 2'!K23&lt;&gt;"","l2","NO")</f>
        <v>NO</v>
      </c>
      <c r="E22" t="str">
        <f t="shared" si="0"/>
        <v>NO-NO-NO-NO</v>
      </c>
    </row>
    <row r="23" spans="1:5" x14ac:dyDescent="0.3">
      <c r="A23" s="6" t="str">
        <f>IF('Export Decor 2'!H24&lt;&gt;"","L1","NO")</f>
        <v>NO</v>
      </c>
      <c r="B23" s="6" t="str">
        <f>IF('Export Decor 2'!I24&lt;&gt;"","L2","NO")</f>
        <v>NO</v>
      </c>
      <c r="C23" s="6" t="str">
        <f>IF('Export Decor 2'!J24&lt;&gt;"","l1","NO")</f>
        <v>NO</v>
      </c>
      <c r="D23" s="6" t="str">
        <f>IF('Export Decor 2'!K24&lt;&gt;"","l2","NO")</f>
        <v>NO</v>
      </c>
      <c r="E23" t="str">
        <f t="shared" si="0"/>
        <v>NO-NO-NO-NO</v>
      </c>
    </row>
    <row r="24" spans="1:5" x14ac:dyDescent="0.3">
      <c r="A24" s="6" t="str">
        <f>IF('Export Decor 2'!H25&lt;&gt;"","L1","NO")</f>
        <v>NO</v>
      </c>
      <c r="B24" s="6" t="str">
        <f>IF('Export Decor 2'!I25&lt;&gt;"","L2","NO")</f>
        <v>NO</v>
      </c>
      <c r="C24" s="6" t="str">
        <f>IF('Export Decor 2'!J25&lt;&gt;"","l1","NO")</f>
        <v>NO</v>
      </c>
      <c r="D24" s="6" t="str">
        <f>IF('Export Decor 2'!K25&lt;&gt;"","l2","NO")</f>
        <v>NO</v>
      </c>
      <c r="E24" t="str">
        <f t="shared" si="0"/>
        <v>NO-NO-NO-NO</v>
      </c>
    </row>
    <row r="25" spans="1:5" x14ac:dyDescent="0.3">
      <c r="A25" s="6" t="str">
        <f>IF('Export Decor 2'!H26&lt;&gt;"","L1","NO")</f>
        <v>NO</v>
      </c>
      <c r="B25" s="6" t="str">
        <f>IF('Export Decor 2'!I26&lt;&gt;"","L2","NO")</f>
        <v>NO</v>
      </c>
      <c r="C25" s="6" t="str">
        <f>IF('Export Decor 2'!J26&lt;&gt;"","l1","NO")</f>
        <v>NO</v>
      </c>
      <c r="D25" s="6" t="str">
        <f>IF('Export Decor 2'!K26&lt;&gt;"","l2","NO")</f>
        <v>NO</v>
      </c>
      <c r="E25" t="str">
        <f t="shared" si="0"/>
        <v>NO-NO-NO-NO</v>
      </c>
    </row>
    <row r="26" spans="1:5" x14ac:dyDescent="0.3">
      <c r="A26" s="6" t="str">
        <f>IF('Export Decor 2'!H27&lt;&gt;"","L1","NO")</f>
        <v>NO</v>
      </c>
      <c r="B26" s="6" t="str">
        <f>IF('Export Decor 2'!I27&lt;&gt;"","L2","NO")</f>
        <v>NO</v>
      </c>
      <c r="C26" s="6" t="str">
        <f>IF('Export Decor 2'!J27&lt;&gt;"","l1","NO")</f>
        <v>NO</v>
      </c>
      <c r="D26" s="6" t="str">
        <f>IF('Export Decor 2'!K27&lt;&gt;"","l2","NO")</f>
        <v>NO</v>
      </c>
      <c r="E26" t="str">
        <f t="shared" si="0"/>
        <v>NO-NO-NO-NO</v>
      </c>
    </row>
    <row r="27" spans="1:5" x14ac:dyDescent="0.3">
      <c r="A27" s="6" t="str">
        <f>IF('Export Decor 2'!H28&lt;&gt;"","L1","NO")</f>
        <v>NO</v>
      </c>
      <c r="B27" s="6" t="str">
        <f>IF('Export Decor 2'!I28&lt;&gt;"","L2","NO")</f>
        <v>NO</v>
      </c>
      <c r="C27" s="6" t="str">
        <f>IF('Export Decor 2'!J28&lt;&gt;"","l1","NO")</f>
        <v>NO</v>
      </c>
      <c r="D27" s="6" t="str">
        <f>IF('Export Decor 2'!K28&lt;&gt;"","l2","NO")</f>
        <v>NO</v>
      </c>
      <c r="E27" t="str">
        <f t="shared" si="0"/>
        <v>NO-NO-NO-NO</v>
      </c>
    </row>
    <row r="28" spans="1:5" x14ac:dyDescent="0.3">
      <c r="A28" s="6" t="str">
        <f>IF('Export Decor 2'!H29&lt;&gt;"","L1","NO")</f>
        <v>NO</v>
      </c>
      <c r="B28" s="6" t="str">
        <f>IF('Export Decor 2'!I29&lt;&gt;"","L2","NO")</f>
        <v>NO</v>
      </c>
      <c r="C28" s="6" t="str">
        <f>IF('Export Decor 2'!J29&lt;&gt;"","l1","NO")</f>
        <v>NO</v>
      </c>
      <c r="D28" s="6" t="str">
        <f>IF('Export Decor 2'!K29&lt;&gt;"","l2","NO")</f>
        <v>NO</v>
      </c>
      <c r="E28" t="str">
        <f t="shared" si="0"/>
        <v>NO-NO-NO-NO</v>
      </c>
    </row>
    <row r="29" spans="1:5" x14ac:dyDescent="0.3">
      <c r="A29" s="6" t="str">
        <f>IF('Export Decor 2'!H30&lt;&gt;"","L1","NO")</f>
        <v>NO</v>
      </c>
      <c r="B29" s="6" t="str">
        <f>IF('Export Decor 2'!I30&lt;&gt;"","L2","NO")</f>
        <v>NO</v>
      </c>
      <c r="C29" s="6" t="str">
        <f>IF('Export Decor 2'!J30&lt;&gt;"","l1","NO")</f>
        <v>NO</v>
      </c>
      <c r="D29" s="6" t="str">
        <f>IF('Export Decor 2'!K30&lt;&gt;"","l2","NO")</f>
        <v>NO</v>
      </c>
      <c r="E29" t="str">
        <f t="shared" si="0"/>
        <v>NO-NO-NO-NO</v>
      </c>
    </row>
    <row r="30" spans="1:5" x14ac:dyDescent="0.3">
      <c r="A30" s="6" t="str">
        <f>IF('Export Decor 2'!H31&lt;&gt;"","L1","NO")</f>
        <v>NO</v>
      </c>
      <c r="B30" s="6" t="str">
        <f>IF('Export Decor 2'!I31&lt;&gt;"","L2","NO")</f>
        <v>NO</v>
      </c>
      <c r="C30" s="6" t="str">
        <f>IF('Export Decor 2'!J31&lt;&gt;"","l1","NO")</f>
        <v>NO</v>
      </c>
      <c r="D30" s="6" t="str">
        <f>IF('Export Decor 2'!K31&lt;&gt;"","l2","NO")</f>
        <v>NO</v>
      </c>
      <c r="E30" t="str">
        <f t="shared" si="0"/>
        <v>NO-NO-NO-NO</v>
      </c>
    </row>
    <row r="31" spans="1:5" x14ac:dyDescent="0.3">
      <c r="A31" s="6" t="str">
        <f>IF('Export Decor 2'!H32&lt;&gt;"","L1","NO")</f>
        <v>NO</v>
      </c>
      <c r="B31" s="6" t="str">
        <f>IF('Export Decor 2'!I32&lt;&gt;"","L2","NO")</f>
        <v>NO</v>
      </c>
      <c r="C31" s="6" t="str">
        <f>IF('Export Decor 2'!J32&lt;&gt;"","l1","NO")</f>
        <v>NO</v>
      </c>
      <c r="D31" s="6" t="str">
        <f>IF('Export Decor 2'!K32&lt;&gt;"","l2","NO")</f>
        <v>NO</v>
      </c>
      <c r="E31" t="str">
        <f t="shared" si="0"/>
        <v>NO-NO-NO-NO</v>
      </c>
    </row>
    <row r="32" spans="1:5" x14ac:dyDescent="0.3">
      <c r="A32" s="6" t="str">
        <f>IF('Export Decor 2'!H33&lt;&gt;"","L1","NO")</f>
        <v>NO</v>
      </c>
      <c r="B32" s="6" t="str">
        <f>IF('Export Decor 2'!I33&lt;&gt;"","L2","NO")</f>
        <v>NO</v>
      </c>
      <c r="C32" s="6" t="str">
        <f>IF('Export Decor 2'!J33&lt;&gt;"","l1","NO")</f>
        <v>NO</v>
      </c>
      <c r="D32" s="6" t="str">
        <f>IF('Export Decor 2'!K33&lt;&gt;"","l2","NO")</f>
        <v>NO</v>
      </c>
      <c r="E32" t="str">
        <f t="shared" si="0"/>
        <v>NO-NO-NO-NO</v>
      </c>
    </row>
    <row r="33" spans="1:5" x14ac:dyDescent="0.3">
      <c r="A33" s="6" t="str">
        <f>IF('Export Decor 2'!H34&lt;&gt;"","L1","NO")</f>
        <v>NO</v>
      </c>
      <c r="B33" s="6" t="str">
        <f>IF('Export Decor 2'!I34&lt;&gt;"","L2","NO")</f>
        <v>NO</v>
      </c>
      <c r="C33" s="6" t="str">
        <f>IF('Export Decor 2'!J34&lt;&gt;"","l1","NO")</f>
        <v>NO</v>
      </c>
      <c r="D33" s="6" t="str">
        <f>IF('Export Decor 2'!K34&lt;&gt;"","l2","NO")</f>
        <v>NO</v>
      </c>
      <c r="E33" t="str">
        <f t="shared" si="0"/>
        <v>NO-NO-NO-NO</v>
      </c>
    </row>
    <row r="34" spans="1:5" x14ac:dyDescent="0.3">
      <c r="A34" s="6" t="str">
        <f>IF('Export Decor 2'!H35&lt;&gt;"","L1","NO")</f>
        <v>NO</v>
      </c>
      <c r="B34" s="6" t="str">
        <f>IF('Export Decor 2'!I35&lt;&gt;"","L2","NO")</f>
        <v>NO</v>
      </c>
      <c r="C34" s="6" t="str">
        <f>IF('Export Decor 2'!J35&lt;&gt;"","l1","NO")</f>
        <v>NO</v>
      </c>
      <c r="D34" s="6" t="str">
        <f>IF('Export Decor 2'!K35&lt;&gt;"","l2","NO")</f>
        <v>NO</v>
      </c>
      <c r="E34" t="str">
        <f t="shared" si="0"/>
        <v>NO-NO-NO-NO</v>
      </c>
    </row>
    <row r="35" spans="1:5" x14ac:dyDescent="0.3">
      <c r="A35" s="6" t="str">
        <f>IF('Export Decor 2'!H36&lt;&gt;"","L1","NO")</f>
        <v>NO</v>
      </c>
      <c r="B35" s="6" t="str">
        <f>IF('Export Decor 2'!I36&lt;&gt;"","L2","NO")</f>
        <v>NO</v>
      </c>
      <c r="C35" s="6" t="str">
        <f>IF('Export Decor 2'!J36&lt;&gt;"","l1","NO")</f>
        <v>NO</v>
      </c>
      <c r="D35" s="6" t="str">
        <f>IF('Export Decor 2'!K36&lt;&gt;"","l2","NO")</f>
        <v>NO</v>
      </c>
      <c r="E35" t="str">
        <f t="shared" si="0"/>
        <v>NO-NO-NO-NO</v>
      </c>
    </row>
    <row r="36" spans="1:5" x14ac:dyDescent="0.3">
      <c r="A36" s="6" t="str">
        <f>IF('Export Decor 2'!H37&lt;&gt;"","L1","NO")</f>
        <v>NO</v>
      </c>
      <c r="B36" s="6" t="str">
        <f>IF('Export Decor 2'!I37&lt;&gt;"","L2","NO")</f>
        <v>NO</v>
      </c>
      <c r="C36" s="6" t="str">
        <f>IF('Export Decor 2'!J37&lt;&gt;"","l1","NO")</f>
        <v>NO</v>
      </c>
      <c r="D36" s="6" t="str">
        <f>IF('Export Decor 2'!K37&lt;&gt;"","l2","NO")</f>
        <v>NO</v>
      </c>
      <c r="E36" t="str">
        <f t="shared" si="0"/>
        <v>NO-NO-NO-NO</v>
      </c>
    </row>
    <row r="37" spans="1:5" x14ac:dyDescent="0.3">
      <c r="A37" s="6" t="str">
        <f>IF('Export Decor 2'!H38&lt;&gt;"","L1","NO")</f>
        <v>NO</v>
      </c>
      <c r="B37" s="6" t="str">
        <f>IF('Export Decor 2'!I38&lt;&gt;"","L2","NO")</f>
        <v>NO</v>
      </c>
      <c r="C37" s="6" t="str">
        <f>IF('Export Decor 2'!J38&lt;&gt;"","l1","NO")</f>
        <v>NO</v>
      </c>
      <c r="D37" s="6" t="str">
        <f>IF('Export Decor 2'!K38&lt;&gt;"","l2","NO")</f>
        <v>NO</v>
      </c>
      <c r="E37" t="str">
        <f t="shared" si="0"/>
        <v>NO-NO-NO-NO</v>
      </c>
    </row>
    <row r="38" spans="1:5" x14ac:dyDescent="0.3">
      <c r="A38" s="6" t="str">
        <f>IF('Export Decor 2'!H39&lt;&gt;"","L1","NO")</f>
        <v>NO</v>
      </c>
      <c r="B38" s="6" t="str">
        <f>IF('Export Decor 2'!I39&lt;&gt;"","L2","NO")</f>
        <v>NO</v>
      </c>
      <c r="C38" s="6" t="str">
        <f>IF('Export Decor 2'!J39&lt;&gt;"","l1","NO")</f>
        <v>NO</v>
      </c>
      <c r="D38" s="6" t="str">
        <f>IF('Export Decor 2'!K39&lt;&gt;"","l2","NO")</f>
        <v>NO</v>
      </c>
      <c r="E38" t="str">
        <f t="shared" si="0"/>
        <v>NO-NO-NO-NO</v>
      </c>
    </row>
    <row r="39" spans="1:5" x14ac:dyDescent="0.3">
      <c r="A39" s="6" t="str">
        <f>IF('Export Decor 2'!H40&lt;&gt;"","L1","NO")</f>
        <v>NO</v>
      </c>
      <c r="B39" s="6" t="str">
        <f>IF('Export Decor 2'!I40&lt;&gt;"","L2","NO")</f>
        <v>NO</v>
      </c>
      <c r="C39" s="6" t="str">
        <f>IF('Export Decor 2'!J40&lt;&gt;"","l1","NO")</f>
        <v>NO</v>
      </c>
      <c r="D39" s="6" t="str">
        <f>IF('Export Decor 2'!K40&lt;&gt;"","l2","NO")</f>
        <v>NO</v>
      </c>
      <c r="E39" t="str">
        <f t="shared" si="0"/>
        <v>NO-NO-NO-NO</v>
      </c>
    </row>
    <row r="40" spans="1:5" x14ac:dyDescent="0.3">
      <c r="A40" s="6" t="str">
        <f>IF('Export Decor 2'!H41&lt;&gt;"","L1","NO")</f>
        <v>NO</v>
      </c>
      <c r="B40" s="6" t="str">
        <f>IF('Export Decor 2'!I41&lt;&gt;"","L2","NO")</f>
        <v>NO</v>
      </c>
      <c r="C40" s="6" t="str">
        <f>IF('Export Decor 2'!J41&lt;&gt;"","l1","NO")</f>
        <v>NO</v>
      </c>
      <c r="D40" s="6" t="str">
        <f>IF('Export Decor 2'!K41&lt;&gt;"","l2","NO")</f>
        <v>NO</v>
      </c>
      <c r="E40" t="str">
        <f t="shared" si="0"/>
        <v>NO-NO-NO-NO</v>
      </c>
    </row>
    <row r="41" spans="1:5" x14ac:dyDescent="0.3">
      <c r="A41" s="6" t="str">
        <f>IF('Export Decor 2'!H42&lt;&gt;"","L1","NO")</f>
        <v>NO</v>
      </c>
      <c r="B41" s="6" t="str">
        <f>IF('Export Decor 2'!I42&lt;&gt;"","L2","NO")</f>
        <v>NO</v>
      </c>
      <c r="C41" s="6" t="str">
        <f>IF('Export Decor 2'!J42&lt;&gt;"","l1","NO")</f>
        <v>NO</v>
      </c>
      <c r="D41" s="6" t="str">
        <f>IF('Export Decor 2'!K42&lt;&gt;"","l2","NO")</f>
        <v>NO</v>
      </c>
      <c r="E41" t="str">
        <f t="shared" si="0"/>
        <v>NO-NO-NO-NO</v>
      </c>
    </row>
    <row r="42" spans="1:5" x14ac:dyDescent="0.3">
      <c r="A42" s="6" t="str">
        <f>IF('Export Decor 2'!H43&lt;&gt;"","L1","NO")</f>
        <v>NO</v>
      </c>
      <c r="B42" s="6" t="str">
        <f>IF('Export Decor 2'!I43&lt;&gt;"","L2","NO")</f>
        <v>NO</v>
      </c>
      <c r="C42" s="6" t="str">
        <f>IF('Export Decor 2'!J43&lt;&gt;"","l1","NO")</f>
        <v>NO</v>
      </c>
      <c r="D42" s="6" t="str">
        <f>IF('Export Decor 2'!K43&lt;&gt;"","l2","NO")</f>
        <v>NO</v>
      </c>
      <c r="E42" t="str">
        <f t="shared" si="0"/>
        <v>NO-NO-NO-NO</v>
      </c>
    </row>
    <row r="43" spans="1:5" x14ac:dyDescent="0.3">
      <c r="A43" s="6" t="str">
        <f>IF('Export Decor 2'!H44&lt;&gt;"","L1","NO")</f>
        <v>NO</v>
      </c>
      <c r="B43" s="6" t="str">
        <f>IF('Export Decor 2'!I44&lt;&gt;"","L2","NO")</f>
        <v>NO</v>
      </c>
      <c r="C43" s="6" t="str">
        <f>IF('Export Decor 2'!J44&lt;&gt;"","l1","NO")</f>
        <v>NO</v>
      </c>
      <c r="D43" s="6" t="str">
        <f>IF('Export Decor 2'!K44&lt;&gt;"","l2","NO")</f>
        <v>NO</v>
      </c>
      <c r="E43" t="str">
        <f t="shared" si="0"/>
        <v>NO-NO-NO-NO</v>
      </c>
    </row>
    <row r="44" spans="1:5" x14ac:dyDescent="0.3">
      <c r="A44" s="6" t="str">
        <f>IF('Export Decor 2'!H45&lt;&gt;"","L1","NO")</f>
        <v>NO</v>
      </c>
      <c r="B44" s="6" t="str">
        <f>IF('Export Decor 2'!I45&lt;&gt;"","L2","NO")</f>
        <v>NO</v>
      </c>
      <c r="C44" s="6" t="str">
        <f>IF('Export Decor 2'!J45&lt;&gt;"","l1","NO")</f>
        <v>NO</v>
      </c>
      <c r="D44" s="6" t="str">
        <f>IF('Export Decor 2'!K45&lt;&gt;"","l2","NO")</f>
        <v>NO</v>
      </c>
      <c r="E44" t="str">
        <f t="shared" si="0"/>
        <v>NO-NO-NO-NO</v>
      </c>
    </row>
    <row r="45" spans="1:5" x14ac:dyDescent="0.3">
      <c r="A45" s="6" t="str">
        <f>IF('Export Decor 2'!H46&lt;&gt;"","L1","NO")</f>
        <v>NO</v>
      </c>
      <c r="B45" s="6" t="str">
        <f>IF('Export Decor 2'!I46&lt;&gt;"","L2","NO")</f>
        <v>NO</v>
      </c>
      <c r="C45" s="6" t="str">
        <f>IF('Export Decor 2'!J46&lt;&gt;"","l1","NO")</f>
        <v>NO</v>
      </c>
      <c r="D45" s="6" t="str">
        <f>IF('Export Decor 2'!K46&lt;&gt;"","l2","NO")</f>
        <v>NO</v>
      </c>
      <c r="E45" t="str">
        <f t="shared" si="0"/>
        <v>NO-NO-NO-NO</v>
      </c>
    </row>
    <row r="46" spans="1:5" x14ac:dyDescent="0.3">
      <c r="A46" s="6" t="str">
        <f>IF('Export Decor 2'!H47&lt;&gt;"","L1","NO")</f>
        <v>NO</v>
      </c>
      <c r="B46" s="6" t="str">
        <f>IF('Export Decor 2'!I47&lt;&gt;"","L2","NO")</f>
        <v>NO</v>
      </c>
      <c r="C46" s="6" t="str">
        <f>IF('Export Decor 2'!J47&lt;&gt;"","l1","NO")</f>
        <v>NO</v>
      </c>
      <c r="D46" s="6" t="str">
        <f>IF('Export Decor 2'!K47&lt;&gt;"","l2","NO")</f>
        <v>NO</v>
      </c>
      <c r="E46" t="str">
        <f t="shared" si="0"/>
        <v>NO-NO-NO-NO</v>
      </c>
    </row>
    <row r="47" spans="1:5" x14ac:dyDescent="0.3">
      <c r="A47" s="6" t="str">
        <f>IF('Export Decor 2'!H48&lt;&gt;"","L1","NO")</f>
        <v>NO</v>
      </c>
      <c r="B47" s="6" t="str">
        <f>IF('Export Decor 2'!I48&lt;&gt;"","L2","NO")</f>
        <v>NO</v>
      </c>
      <c r="C47" s="6" t="str">
        <f>IF('Export Decor 2'!J48&lt;&gt;"","l1","NO")</f>
        <v>NO</v>
      </c>
      <c r="D47" s="6" t="str">
        <f>IF('Export Decor 2'!K48&lt;&gt;"","l2","NO")</f>
        <v>NO</v>
      </c>
      <c r="E47" t="str">
        <f t="shared" si="0"/>
        <v>NO-NO-NO-NO</v>
      </c>
    </row>
    <row r="48" spans="1:5" x14ac:dyDescent="0.3">
      <c r="A48" s="6" t="str">
        <f>IF('Export Decor 2'!H49&lt;&gt;"","L1","NO")</f>
        <v>NO</v>
      </c>
      <c r="B48" s="6" t="str">
        <f>IF('Export Decor 2'!I49&lt;&gt;"","L2","NO")</f>
        <v>NO</v>
      </c>
      <c r="C48" s="6" t="str">
        <f>IF('Export Decor 2'!J49&lt;&gt;"","l1","NO")</f>
        <v>NO</v>
      </c>
      <c r="D48" s="6" t="str">
        <f>IF('Export Decor 2'!K49&lt;&gt;"","l2","NO")</f>
        <v>NO</v>
      </c>
      <c r="E48" t="str">
        <f t="shared" si="0"/>
        <v>NO-NO-NO-NO</v>
      </c>
    </row>
    <row r="49" spans="1:5" x14ac:dyDescent="0.3">
      <c r="A49" s="6" t="str">
        <f>IF('Export Decor 2'!H50&lt;&gt;"","L1","NO")</f>
        <v>NO</v>
      </c>
      <c r="B49" s="6" t="str">
        <f>IF('Export Decor 2'!I50&lt;&gt;"","L2","NO")</f>
        <v>NO</v>
      </c>
      <c r="C49" s="6" t="str">
        <f>IF('Export Decor 2'!J50&lt;&gt;"","l1","NO")</f>
        <v>NO</v>
      </c>
      <c r="D49" s="6" t="str">
        <f>IF('Export Decor 2'!K50&lt;&gt;"","l2","NO")</f>
        <v>NO</v>
      </c>
      <c r="E49" t="str">
        <f t="shared" si="0"/>
        <v>NO-NO-NO-NO</v>
      </c>
    </row>
    <row r="50" spans="1:5" x14ac:dyDescent="0.3">
      <c r="A50" s="6" t="str">
        <f>IF('Export Decor 2'!H51&lt;&gt;"","L1","NO")</f>
        <v>NO</v>
      </c>
      <c r="B50" s="6" t="str">
        <f>IF('Export Decor 2'!I51&lt;&gt;"","L2","NO")</f>
        <v>NO</v>
      </c>
      <c r="C50" s="6" t="str">
        <f>IF('Export Decor 2'!J51&lt;&gt;"","l1","NO")</f>
        <v>NO</v>
      </c>
      <c r="D50" s="6" t="str">
        <f>IF('Export Decor 2'!K51&lt;&gt;"","l2","NO")</f>
        <v>NO</v>
      </c>
      <c r="E50" t="str">
        <f t="shared" si="0"/>
        <v>NO-NO-NO-NO</v>
      </c>
    </row>
    <row r="51" spans="1:5" x14ac:dyDescent="0.3">
      <c r="A51" s="6" t="str">
        <f>IF('Export Decor 2'!H52&lt;&gt;"","L1","NO")</f>
        <v>NO</v>
      </c>
      <c r="B51" s="6" t="str">
        <f>IF('Export Decor 2'!I52&lt;&gt;"","L2","NO")</f>
        <v>NO</v>
      </c>
      <c r="C51" s="6" t="str">
        <f>IF('Export Decor 2'!J52&lt;&gt;"","l1","NO")</f>
        <v>NO</v>
      </c>
      <c r="D51" s="6" t="str">
        <f>IF('Export Decor 2'!K52&lt;&gt;"","l2","NO")</f>
        <v>NO</v>
      </c>
      <c r="E51" t="str">
        <f t="shared" si="0"/>
        <v>NO-NO-NO-NO</v>
      </c>
    </row>
    <row r="52" spans="1:5" x14ac:dyDescent="0.3">
      <c r="A52" s="6" t="str">
        <f>IF('Export Decor 2'!H53&lt;&gt;"","L1","NO")</f>
        <v>NO</v>
      </c>
      <c r="B52" s="6" t="str">
        <f>IF('Export Decor 2'!I53&lt;&gt;"","L2","NO")</f>
        <v>NO</v>
      </c>
      <c r="C52" s="6" t="str">
        <f>IF('Export Decor 2'!J53&lt;&gt;"","l1","NO")</f>
        <v>NO</v>
      </c>
      <c r="D52" s="6" t="str">
        <f>IF('Export Decor 2'!K53&lt;&gt;"","l2","NO")</f>
        <v>NO</v>
      </c>
      <c r="E52" t="str">
        <f t="shared" si="0"/>
        <v>NO-NO-NO-NO</v>
      </c>
    </row>
    <row r="53" spans="1:5" x14ac:dyDescent="0.3">
      <c r="A53" s="6" t="str">
        <f>IF('Export Decor 2'!H54&lt;&gt;"","L1","NO")</f>
        <v>NO</v>
      </c>
      <c r="B53" s="6" t="str">
        <f>IF('Export Decor 2'!I54&lt;&gt;"","L2","NO")</f>
        <v>NO</v>
      </c>
      <c r="C53" s="6" t="str">
        <f>IF('Export Decor 2'!J54&lt;&gt;"","l1","NO")</f>
        <v>NO</v>
      </c>
      <c r="D53" s="6" t="str">
        <f>IF('Export Decor 2'!K54&lt;&gt;"","l2","NO")</f>
        <v>NO</v>
      </c>
      <c r="E53" t="str">
        <f t="shared" si="0"/>
        <v>NO-NO-NO-NO</v>
      </c>
    </row>
    <row r="54" spans="1:5" x14ac:dyDescent="0.3">
      <c r="A54" s="6" t="str">
        <f>IF('Export Decor 2'!H55&lt;&gt;"","L1","NO")</f>
        <v>NO</v>
      </c>
      <c r="B54" s="6" t="str">
        <f>IF('Export Decor 2'!I55&lt;&gt;"","L2","NO")</f>
        <v>NO</v>
      </c>
      <c r="C54" s="6" t="str">
        <f>IF('Export Decor 2'!J55&lt;&gt;"","l1","NO")</f>
        <v>NO</v>
      </c>
      <c r="D54" s="6" t="str">
        <f>IF('Export Decor 2'!K55&lt;&gt;"","l2","NO")</f>
        <v>NO</v>
      </c>
      <c r="E54" t="str">
        <f t="shared" si="0"/>
        <v>NO-NO-NO-NO</v>
      </c>
    </row>
    <row r="55" spans="1:5" x14ac:dyDescent="0.3">
      <c r="A55" s="6" t="str">
        <f>IF('Export Decor 2'!H56&lt;&gt;"","L1","NO")</f>
        <v>NO</v>
      </c>
      <c r="B55" s="6" t="str">
        <f>IF('Export Decor 2'!I56&lt;&gt;"","L2","NO")</f>
        <v>NO</v>
      </c>
      <c r="C55" s="6" t="str">
        <f>IF('Export Decor 2'!J56&lt;&gt;"","l1","NO")</f>
        <v>NO</v>
      </c>
      <c r="D55" s="6" t="str">
        <f>IF('Export Decor 2'!K56&lt;&gt;"","l2","NO")</f>
        <v>NO</v>
      </c>
      <c r="E55" t="str">
        <f t="shared" si="0"/>
        <v>NO-NO-NO-NO</v>
      </c>
    </row>
    <row r="56" spans="1:5" x14ac:dyDescent="0.3">
      <c r="A56" s="6" t="str">
        <f>IF('Export Decor 2'!H57&lt;&gt;"","L1","NO")</f>
        <v>NO</v>
      </c>
      <c r="B56" s="6" t="str">
        <f>IF('Export Decor 2'!I57&lt;&gt;"","L2","NO")</f>
        <v>NO</v>
      </c>
      <c r="C56" s="6" t="str">
        <f>IF('Export Decor 2'!J57&lt;&gt;"","l1","NO")</f>
        <v>NO</v>
      </c>
      <c r="D56" s="6" t="str">
        <f>IF('Export Decor 2'!K57&lt;&gt;"","l2","NO")</f>
        <v>NO</v>
      </c>
      <c r="E56" t="str">
        <f t="shared" si="0"/>
        <v>NO-NO-NO-NO</v>
      </c>
    </row>
    <row r="57" spans="1:5" x14ac:dyDescent="0.3">
      <c r="A57" s="6" t="str">
        <f>IF('Export Decor 2'!H58&lt;&gt;"","L1","NO")</f>
        <v>NO</v>
      </c>
      <c r="B57" s="6" t="str">
        <f>IF('Export Decor 2'!I58&lt;&gt;"","L2","NO")</f>
        <v>NO</v>
      </c>
      <c r="C57" s="6" t="str">
        <f>IF('Export Decor 2'!J58&lt;&gt;"","l1","NO")</f>
        <v>NO</v>
      </c>
      <c r="D57" s="6" t="str">
        <f>IF('Export Decor 2'!K58&lt;&gt;"","l2","NO")</f>
        <v>NO</v>
      </c>
      <c r="E57" t="str">
        <f t="shared" si="0"/>
        <v>NO-NO-NO-NO</v>
      </c>
    </row>
    <row r="58" spans="1:5" x14ac:dyDescent="0.3">
      <c r="A58" s="6" t="str">
        <f>IF('Export Decor 2'!H59&lt;&gt;"","L1","NO")</f>
        <v>NO</v>
      </c>
      <c r="B58" s="6" t="str">
        <f>IF('Export Decor 2'!I59&lt;&gt;"","L2","NO")</f>
        <v>NO</v>
      </c>
      <c r="C58" s="6" t="str">
        <f>IF('Export Decor 2'!J59&lt;&gt;"","l1","NO")</f>
        <v>NO</v>
      </c>
      <c r="D58" s="6" t="str">
        <f>IF('Export Decor 2'!K59&lt;&gt;"","l2","NO")</f>
        <v>NO</v>
      </c>
      <c r="E58" t="str">
        <f t="shared" si="0"/>
        <v>NO-NO-NO-NO</v>
      </c>
    </row>
    <row r="59" spans="1:5" x14ac:dyDescent="0.3">
      <c r="A59" s="6" t="str">
        <f>IF('Export Decor 2'!H60&lt;&gt;"","L1","NO")</f>
        <v>NO</v>
      </c>
      <c r="B59" s="6" t="str">
        <f>IF('Export Decor 2'!I60&lt;&gt;"","L2","NO")</f>
        <v>NO</v>
      </c>
      <c r="C59" s="6" t="str">
        <f>IF('Export Decor 2'!J60&lt;&gt;"","l1","NO")</f>
        <v>NO</v>
      </c>
      <c r="D59" s="6" t="str">
        <f>IF('Export Decor 2'!K60&lt;&gt;"","l2","NO")</f>
        <v>NO</v>
      </c>
      <c r="E59" t="str">
        <f t="shared" si="0"/>
        <v>NO-NO-NO-NO</v>
      </c>
    </row>
    <row r="60" spans="1:5" x14ac:dyDescent="0.3">
      <c r="A60" s="6" t="str">
        <f>IF('Export Decor 2'!H61&lt;&gt;"","L1","NO")</f>
        <v>NO</v>
      </c>
      <c r="B60" s="6" t="str">
        <f>IF('Export Decor 2'!I61&lt;&gt;"","L2","NO")</f>
        <v>NO</v>
      </c>
      <c r="C60" s="6" t="str">
        <f>IF('Export Decor 2'!J61&lt;&gt;"","l1","NO")</f>
        <v>NO</v>
      </c>
      <c r="D60" s="6" t="str">
        <f>IF('Export Decor 2'!K61&lt;&gt;"","l2","NO")</f>
        <v>NO</v>
      </c>
      <c r="E60" t="str">
        <f t="shared" si="0"/>
        <v>NO-NO-NO-NO</v>
      </c>
    </row>
    <row r="61" spans="1:5" x14ac:dyDescent="0.3">
      <c r="A61" s="6" t="str">
        <f>IF('Export Decor 2'!H62&lt;&gt;"","L1","NO")</f>
        <v>NO</v>
      </c>
      <c r="B61" s="6" t="str">
        <f>IF('Export Decor 2'!I62&lt;&gt;"","L2","NO")</f>
        <v>NO</v>
      </c>
      <c r="C61" s="6" t="str">
        <f>IF('Export Decor 2'!J62&lt;&gt;"","l1","NO")</f>
        <v>NO</v>
      </c>
      <c r="D61" s="6" t="str">
        <f>IF('Export Decor 2'!K62&lt;&gt;"","l2","NO")</f>
        <v>NO</v>
      </c>
      <c r="E61" t="str">
        <f t="shared" si="0"/>
        <v>NO-NO-NO-NO</v>
      </c>
    </row>
    <row r="62" spans="1:5" x14ac:dyDescent="0.3">
      <c r="A62" s="6" t="str">
        <f>IF('Export Decor 2'!H63&lt;&gt;"","L1","NO")</f>
        <v>NO</v>
      </c>
      <c r="B62" s="6" t="str">
        <f>IF('Export Decor 2'!I63&lt;&gt;"","L2","NO")</f>
        <v>NO</v>
      </c>
      <c r="C62" s="6" t="str">
        <f>IF('Export Decor 2'!J63&lt;&gt;"","l1","NO")</f>
        <v>NO</v>
      </c>
      <c r="D62" s="6" t="str">
        <f>IF('Export Decor 2'!K63&lt;&gt;"","l2","NO")</f>
        <v>NO</v>
      </c>
      <c r="E62" t="str">
        <f t="shared" si="0"/>
        <v>NO-NO-NO-NO</v>
      </c>
    </row>
    <row r="63" spans="1:5" x14ac:dyDescent="0.3">
      <c r="A63" s="6" t="str">
        <f>IF('Export Decor 2'!H64&lt;&gt;"","L1","NO")</f>
        <v>NO</v>
      </c>
      <c r="B63" s="6" t="str">
        <f>IF('Export Decor 2'!I64&lt;&gt;"","L2","NO")</f>
        <v>NO</v>
      </c>
      <c r="C63" s="6" t="str">
        <f>IF('Export Decor 2'!J64&lt;&gt;"","l1","NO")</f>
        <v>NO</v>
      </c>
      <c r="D63" s="6" t="str">
        <f>IF('Export Decor 2'!K64&lt;&gt;"","l2","NO")</f>
        <v>NO</v>
      </c>
      <c r="E63" t="str">
        <f t="shared" si="0"/>
        <v>NO-NO-NO-NO</v>
      </c>
    </row>
    <row r="64" spans="1:5" x14ac:dyDescent="0.3">
      <c r="A64" s="6" t="str">
        <f>IF('Export Decor 2'!H65&lt;&gt;"","L1","NO")</f>
        <v>NO</v>
      </c>
      <c r="B64" s="6" t="str">
        <f>IF('Export Decor 2'!I65&lt;&gt;"","L2","NO")</f>
        <v>NO</v>
      </c>
      <c r="C64" s="6" t="str">
        <f>IF('Export Decor 2'!J65&lt;&gt;"","l1","NO")</f>
        <v>NO</v>
      </c>
      <c r="D64" s="6" t="str">
        <f>IF('Export Decor 2'!K65&lt;&gt;"","l2","NO")</f>
        <v>NO</v>
      </c>
      <c r="E64" t="str">
        <f t="shared" si="0"/>
        <v>NO-NO-NO-NO</v>
      </c>
    </row>
    <row r="65" spans="1:5" x14ac:dyDescent="0.3">
      <c r="A65" s="6" t="str">
        <f>IF('Export Decor 2'!H66&lt;&gt;"","L1","NO")</f>
        <v>NO</v>
      </c>
      <c r="B65" s="6" t="str">
        <f>IF('Export Decor 2'!I66&lt;&gt;"","L2","NO")</f>
        <v>NO</v>
      </c>
      <c r="C65" s="6" t="str">
        <f>IF('Export Decor 2'!J66&lt;&gt;"","l1","NO")</f>
        <v>NO</v>
      </c>
      <c r="D65" s="6" t="str">
        <f>IF('Export Decor 2'!K66&lt;&gt;"","l2","NO")</f>
        <v>NO</v>
      </c>
      <c r="E65" t="str">
        <f t="shared" si="0"/>
        <v>NO-NO-NO-NO</v>
      </c>
    </row>
    <row r="66" spans="1:5" x14ac:dyDescent="0.3">
      <c r="A66" s="6" t="str">
        <f>IF('Export Decor 2'!H67&lt;&gt;"","L1","NO")</f>
        <v>NO</v>
      </c>
      <c r="B66" s="6" t="str">
        <f>IF('Export Decor 2'!I67&lt;&gt;"","L2","NO")</f>
        <v>NO</v>
      </c>
      <c r="C66" s="6" t="str">
        <f>IF('Export Decor 2'!J67&lt;&gt;"","l1","NO")</f>
        <v>NO</v>
      </c>
      <c r="D66" s="6" t="str">
        <f>IF('Export Decor 2'!K67&lt;&gt;"","l2","NO")</f>
        <v>NO</v>
      </c>
      <c r="E66" t="str">
        <f t="shared" ref="E66:E129" si="1">CONCATENATE(A66,"-",B66,"-",C66,"-",D66)</f>
        <v>NO-NO-NO-NO</v>
      </c>
    </row>
    <row r="67" spans="1:5" x14ac:dyDescent="0.3">
      <c r="A67" s="6" t="str">
        <f>IF('Export Decor 2'!H68&lt;&gt;"","L1","NO")</f>
        <v>NO</v>
      </c>
      <c r="B67" s="6" t="str">
        <f>IF('Export Decor 2'!I68&lt;&gt;"","L2","NO")</f>
        <v>NO</v>
      </c>
      <c r="C67" s="6" t="str">
        <f>IF('Export Decor 2'!J68&lt;&gt;"","l1","NO")</f>
        <v>NO</v>
      </c>
      <c r="D67" s="6" t="str">
        <f>IF('Export Decor 2'!K68&lt;&gt;"","l2","NO")</f>
        <v>NO</v>
      </c>
      <c r="E67" t="str">
        <f t="shared" si="1"/>
        <v>NO-NO-NO-NO</v>
      </c>
    </row>
    <row r="68" spans="1:5" x14ac:dyDescent="0.3">
      <c r="A68" s="6" t="str">
        <f>IF('Export Decor 2'!H69&lt;&gt;"","L1","NO")</f>
        <v>NO</v>
      </c>
      <c r="B68" s="6" t="str">
        <f>IF('Export Decor 2'!I69&lt;&gt;"","L2","NO")</f>
        <v>NO</v>
      </c>
      <c r="C68" s="6" t="str">
        <f>IF('Export Decor 2'!J69&lt;&gt;"","l1","NO")</f>
        <v>NO</v>
      </c>
      <c r="D68" s="6" t="str">
        <f>IF('Export Decor 2'!K69&lt;&gt;"","l2","NO")</f>
        <v>NO</v>
      </c>
      <c r="E68" t="str">
        <f t="shared" si="1"/>
        <v>NO-NO-NO-NO</v>
      </c>
    </row>
    <row r="69" spans="1:5" x14ac:dyDescent="0.3">
      <c r="A69" s="6" t="str">
        <f>IF('Export Decor 2'!H70&lt;&gt;"","L1","NO")</f>
        <v>NO</v>
      </c>
      <c r="B69" s="6" t="str">
        <f>IF('Export Decor 2'!I70&lt;&gt;"","L2","NO")</f>
        <v>NO</v>
      </c>
      <c r="C69" s="6" t="str">
        <f>IF('Export Decor 2'!J70&lt;&gt;"","l1","NO")</f>
        <v>NO</v>
      </c>
      <c r="D69" s="6" t="str">
        <f>IF('Export Decor 2'!K70&lt;&gt;"","l2","NO")</f>
        <v>NO</v>
      </c>
      <c r="E69" t="str">
        <f t="shared" si="1"/>
        <v>NO-NO-NO-NO</v>
      </c>
    </row>
    <row r="70" spans="1:5" x14ac:dyDescent="0.3">
      <c r="A70" s="6" t="str">
        <f>IF('Export Decor 2'!H71&lt;&gt;"","L1","NO")</f>
        <v>NO</v>
      </c>
      <c r="B70" s="6" t="str">
        <f>IF('Export Decor 2'!I71&lt;&gt;"","L2","NO")</f>
        <v>NO</v>
      </c>
      <c r="C70" s="6" t="str">
        <f>IF('Export Decor 2'!J71&lt;&gt;"","l1","NO")</f>
        <v>NO</v>
      </c>
      <c r="D70" s="6" t="str">
        <f>IF('Export Decor 2'!K71&lt;&gt;"","l2","NO")</f>
        <v>NO</v>
      </c>
      <c r="E70" t="str">
        <f t="shared" si="1"/>
        <v>NO-NO-NO-NO</v>
      </c>
    </row>
    <row r="71" spans="1:5" x14ac:dyDescent="0.3">
      <c r="A71" s="6" t="str">
        <f>IF('Export Decor 2'!H72&lt;&gt;"","L1","NO")</f>
        <v>NO</v>
      </c>
      <c r="B71" s="6" t="str">
        <f>IF('Export Decor 2'!I72&lt;&gt;"","L2","NO")</f>
        <v>NO</v>
      </c>
      <c r="C71" s="6" t="str">
        <f>IF('Export Decor 2'!J72&lt;&gt;"","l1","NO")</f>
        <v>NO</v>
      </c>
      <c r="D71" s="6" t="str">
        <f>IF('Export Decor 2'!K72&lt;&gt;"","l2","NO")</f>
        <v>NO</v>
      </c>
      <c r="E71" t="str">
        <f t="shared" si="1"/>
        <v>NO-NO-NO-NO</v>
      </c>
    </row>
    <row r="72" spans="1:5" x14ac:dyDescent="0.3">
      <c r="A72" s="6" t="str">
        <f>IF('Export Decor 2'!H73&lt;&gt;"","L1","NO")</f>
        <v>NO</v>
      </c>
      <c r="B72" s="6" t="str">
        <f>IF('Export Decor 2'!I73&lt;&gt;"","L2","NO")</f>
        <v>NO</v>
      </c>
      <c r="C72" s="6" t="str">
        <f>IF('Export Decor 2'!J73&lt;&gt;"","l1","NO")</f>
        <v>NO</v>
      </c>
      <c r="D72" s="6" t="str">
        <f>IF('Export Decor 2'!K73&lt;&gt;"","l2","NO")</f>
        <v>NO</v>
      </c>
      <c r="E72" t="str">
        <f t="shared" si="1"/>
        <v>NO-NO-NO-NO</v>
      </c>
    </row>
    <row r="73" spans="1:5" x14ac:dyDescent="0.3">
      <c r="A73" s="6" t="str">
        <f>IF('Export Decor 2'!H74&lt;&gt;"","L1","NO")</f>
        <v>NO</v>
      </c>
      <c r="B73" s="6" t="str">
        <f>IF('Export Decor 2'!I74&lt;&gt;"","L2","NO")</f>
        <v>NO</v>
      </c>
      <c r="C73" s="6" t="str">
        <f>IF('Export Decor 2'!J74&lt;&gt;"","l1","NO")</f>
        <v>NO</v>
      </c>
      <c r="D73" s="6" t="str">
        <f>IF('Export Decor 2'!K74&lt;&gt;"","l2","NO")</f>
        <v>NO</v>
      </c>
      <c r="E73" t="str">
        <f t="shared" si="1"/>
        <v>NO-NO-NO-NO</v>
      </c>
    </row>
    <row r="74" spans="1:5" x14ac:dyDescent="0.3">
      <c r="A74" s="6" t="str">
        <f>IF('Export Decor 2'!H75&lt;&gt;"","L1","NO")</f>
        <v>NO</v>
      </c>
      <c r="B74" s="6" t="str">
        <f>IF('Export Decor 2'!I75&lt;&gt;"","L2","NO")</f>
        <v>NO</v>
      </c>
      <c r="C74" s="6" t="str">
        <f>IF('Export Decor 2'!J75&lt;&gt;"","l1","NO")</f>
        <v>NO</v>
      </c>
      <c r="D74" s="6" t="str">
        <f>IF('Export Decor 2'!K75&lt;&gt;"","l2","NO")</f>
        <v>NO</v>
      </c>
      <c r="E74" t="str">
        <f t="shared" si="1"/>
        <v>NO-NO-NO-NO</v>
      </c>
    </row>
    <row r="75" spans="1:5" x14ac:dyDescent="0.3">
      <c r="A75" s="6" t="str">
        <f>IF('Export Decor 2'!H76&lt;&gt;"","L1","NO")</f>
        <v>NO</v>
      </c>
      <c r="B75" s="6" t="str">
        <f>IF('Export Decor 2'!I76&lt;&gt;"","L2","NO")</f>
        <v>NO</v>
      </c>
      <c r="C75" s="6" t="str">
        <f>IF('Export Decor 2'!J76&lt;&gt;"","l1","NO")</f>
        <v>NO</v>
      </c>
      <c r="D75" s="6" t="str">
        <f>IF('Export Decor 2'!K76&lt;&gt;"","l2","NO")</f>
        <v>NO</v>
      </c>
      <c r="E75" t="str">
        <f t="shared" si="1"/>
        <v>NO-NO-NO-NO</v>
      </c>
    </row>
    <row r="76" spans="1:5" x14ac:dyDescent="0.3">
      <c r="A76" s="6" t="str">
        <f>IF('Export Decor 2'!H77&lt;&gt;"","L1","NO")</f>
        <v>NO</v>
      </c>
      <c r="B76" s="6" t="str">
        <f>IF('Export Decor 2'!I77&lt;&gt;"","L2","NO")</f>
        <v>NO</v>
      </c>
      <c r="C76" s="6" t="str">
        <f>IF('Export Decor 2'!J77&lt;&gt;"","l1","NO")</f>
        <v>NO</v>
      </c>
      <c r="D76" s="6" t="str">
        <f>IF('Export Decor 2'!K77&lt;&gt;"","l2","NO")</f>
        <v>NO</v>
      </c>
      <c r="E76" t="str">
        <f t="shared" si="1"/>
        <v>NO-NO-NO-NO</v>
      </c>
    </row>
    <row r="77" spans="1:5" x14ac:dyDescent="0.3">
      <c r="A77" s="6" t="str">
        <f>IF('Export Decor 2'!H78&lt;&gt;"","L1","NO")</f>
        <v>NO</v>
      </c>
      <c r="B77" s="6" t="str">
        <f>IF('Export Decor 2'!I78&lt;&gt;"","L2","NO")</f>
        <v>NO</v>
      </c>
      <c r="C77" s="6" t="str">
        <f>IF('Export Decor 2'!J78&lt;&gt;"","l1","NO")</f>
        <v>NO</v>
      </c>
      <c r="D77" s="6" t="str">
        <f>IF('Export Decor 2'!K78&lt;&gt;"","l2","NO")</f>
        <v>NO</v>
      </c>
      <c r="E77" t="str">
        <f t="shared" si="1"/>
        <v>NO-NO-NO-NO</v>
      </c>
    </row>
    <row r="78" spans="1:5" x14ac:dyDescent="0.3">
      <c r="A78" s="6" t="str">
        <f>IF('Export Decor 2'!H79&lt;&gt;"","L1","NO")</f>
        <v>NO</v>
      </c>
      <c r="B78" s="6" t="str">
        <f>IF('Export Decor 2'!I79&lt;&gt;"","L2","NO")</f>
        <v>NO</v>
      </c>
      <c r="C78" s="6" t="str">
        <f>IF('Export Decor 2'!J79&lt;&gt;"","l1","NO")</f>
        <v>NO</v>
      </c>
      <c r="D78" s="6" t="str">
        <f>IF('Export Decor 2'!K79&lt;&gt;"","l2","NO")</f>
        <v>NO</v>
      </c>
      <c r="E78" t="str">
        <f t="shared" si="1"/>
        <v>NO-NO-NO-NO</v>
      </c>
    </row>
    <row r="79" spans="1:5" x14ac:dyDescent="0.3">
      <c r="A79" s="6" t="str">
        <f>IF('Export Decor 2'!H80&lt;&gt;"","L1","NO")</f>
        <v>NO</v>
      </c>
      <c r="B79" s="6" t="str">
        <f>IF('Export Decor 2'!I80&lt;&gt;"","L2","NO")</f>
        <v>NO</v>
      </c>
      <c r="C79" s="6" t="str">
        <f>IF('Export Decor 2'!J80&lt;&gt;"","l1","NO")</f>
        <v>NO</v>
      </c>
      <c r="D79" s="6" t="str">
        <f>IF('Export Decor 2'!K80&lt;&gt;"","l2","NO")</f>
        <v>NO</v>
      </c>
      <c r="E79" t="str">
        <f t="shared" si="1"/>
        <v>NO-NO-NO-NO</v>
      </c>
    </row>
    <row r="80" spans="1:5" x14ac:dyDescent="0.3">
      <c r="A80" s="6" t="str">
        <f>IF('Export Decor 2'!H81&lt;&gt;"","L1","NO")</f>
        <v>NO</v>
      </c>
      <c r="B80" s="6" t="str">
        <f>IF('Export Decor 2'!I81&lt;&gt;"","L2","NO")</f>
        <v>NO</v>
      </c>
      <c r="C80" s="6" t="str">
        <f>IF('Export Decor 2'!J81&lt;&gt;"","l1","NO")</f>
        <v>NO</v>
      </c>
      <c r="D80" s="6" t="str">
        <f>IF('Export Decor 2'!K81&lt;&gt;"","l2","NO")</f>
        <v>NO</v>
      </c>
      <c r="E80" t="str">
        <f t="shared" si="1"/>
        <v>NO-NO-NO-NO</v>
      </c>
    </row>
    <row r="81" spans="1:5" x14ac:dyDescent="0.3">
      <c r="A81" s="6" t="str">
        <f>IF('Export Decor 2'!H82&lt;&gt;"","L1","NO")</f>
        <v>NO</v>
      </c>
      <c r="B81" s="6" t="str">
        <f>IF('Export Decor 2'!I82&lt;&gt;"","L2","NO")</f>
        <v>NO</v>
      </c>
      <c r="C81" s="6" t="str">
        <f>IF('Export Decor 2'!J82&lt;&gt;"","l1","NO")</f>
        <v>NO</v>
      </c>
      <c r="D81" s="6" t="str">
        <f>IF('Export Decor 2'!K82&lt;&gt;"","l2","NO")</f>
        <v>NO</v>
      </c>
      <c r="E81" t="str">
        <f t="shared" si="1"/>
        <v>NO-NO-NO-NO</v>
      </c>
    </row>
    <row r="82" spans="1:5" x14ac:dyDescent="0.3">
      <c r="A82" s="6" t="str">
        <f>IF('Export Decor 2'!H83&lt;&gt;"","L1","NO")</f>
        <v>NO</v>
      </c>
      <c r="B82" s="6" t="str">
        <f>IF('Export Decor 2'!I83&lt;&gt;"","L2","NO")</f>
        <v>NO</v>
      </c>
      <c r="C82" s="6" t="str">
        <f>IF('Export Decor 2'!J83&lt;&gt;"","l1","NO")</f>
        <v>NO</v>
      </c>
      <c r="D82" s="6" t="str">
        <f>IF('Export Decor 2'!K83&lt;&gt;"","l2","NO")</f>
        <v>NO</v>
      </c>
      <c r="E82" t="str">
        <f t="shared" si="1"/>
        <v>NO-NO-NO-NO</v>
      </c>
    </row>
    <row r="83" spans="1:5" x14ac:dyDescent="0.3">
      <c r="A83" s="6" t="str">
        <f>IF('Export Decor 2'!H84&lt;&gt;"","L1","NO")</f>
        <v>NO</v>
      </c>
      <c r="B83" s="6" t="str">
        <f>IF('Export Decor 2'!I84&lt;&gt;"","L2","NO")</f>
        <v>NO</v>
      </c>
      <c r="C83" s="6" t="str">
        <f>IF('Export Decor 2'!J84&lt;&gt;"","l1","NO")</f>
        <v>NO</v>
      </c>
      <c r="D83" s="6" t="str">
        <f>IF('Export Decor 2'!K84&lt;&gt;"","l2","NO")</f>
        <v>NO</v>
      </c>
      <c r="E83" t="str">
        <f t="shared" si="1"/>
        <v>NO-NO-NO-NO</v>
      </c>
    </row>
    <row r="84" spans="1:5" x14ac:dyDescent="0.3">
      <c r="A84" s="6" t="str">
        <f>IF('Export Decor 2'!H85&lt;&gt;"","L1","NO")</f>
        <v>NO</v>
      </c>
      <c r="B84" s="6" t="str">
        <f>IF('Export Decor 2'!I85&lt;&gt;"","L2","NO")</f>
        <v>NO</v>
      </c>
      <c r="C84" s="6" t="str">
        <f>IF('Export Decor 2'!J85&lt;&gt;"","l1","NO")</f>
        <v>NO</v>
      </c>
      <c r="D84" s="6" t="str">
        <f>IF('Export Decor 2'!K85&lt;&gt;"","l2","NO")</f>
        <v>NO</v>
      </c>
      <c r="E84" t="str">
        <f t="shared" si="1"/>
        <v>NO-NO-NO-NO</v>
      </c>
    </row>
    <row r="85" spans="1:5" x14ac:dyDescent="0.3">
      <c r="A85" s="6" t="str">
        <f>IF('Export Decor 2'!H86&lt;&gt;"","L1","NO")</f>
        <v>NO</v>
      </c>
      <c r="B85" s="6" t="str">
        <f>IF('Export Decor 2'!I86&lt;&gt;"","L2","NO")</f>
        <v>NO</v>
      </c>
      <c r="C85" s="6" t="str">
        <f>IF('Export Decor 2'!J86&lt;&gt;"","l1","NO")</f>
        <v>NO</v>
      </c>
      <c r="D85" s="6" t="str">
        <f>IF('Export Decor 2'!K86&lt;&gt;"","l2","NO")</f>
        <v>NO</v>
      </c>
      <c r="E85" t="str">
        <f t="shared" si="1"/>
        <v>NO-NO-NO-NO</v>
      </c>
    </row>
    <row r="86" spans="1:5" x14ac:dyDescent="0.3">
      <c r="A86" s="6" t="str">
        <f>IF('Export Decor 2'!H87&lt;&gt;"","L1","NO")</f>
        <v>NO</v>
      </c>
      <c r="B86" s="6" t="str">
        <f>IF('Export Decor 2'!I87&lt;&gt;"","L2","NO")</f>
        <v>NO</v>
      </c>
      <c r="C86" s="6" t="str">
        <f>IF('Export Decor 2'!J87&lt;&gt;"","l1","NO")</f>
        <v>NO</v>
      </c>
      <c r="D86" s="6" t="str">
        <f>IF('Export Decor 2'!K87&lt;&gt;"","l2","NO")</f>
        <v>NO</v>
      </c>
      <c r="E86" t="str">
        <f t="shared" si="1"/>
        <v>NO-NO-NO-NO</v>
      </c>
    </row>
    <row r="87" spans="1:5" x14ac:dyDescent="0.3">
      <c r="A87" s="6" t="str">
        <f>IF('Export Decor 2'!H88&lt;&gt;"","L1","NO")</f>
        <v>NO</v>
      </c>
      <c r="B87" s="6" t="str">
        <f>IF('Export Decor 2'!I88&lt;&gt;"","L2","NO")</f>
        <v>NO</v>
      </c>
      <c r="C87" s="6" t="str">
        <f>IF('Export Decor 2'!J88&lt;&gt;"","l1","NO")</f>
        <v>NO</v>
      </c>
      <c r="D87" s="6" t="str">
        <f>IF('Export Decor 2'!K88&lt;&gt;"","l2","NO")</f>
        <v>NO</v>
      </c>
      <c r="E87" t="str">
        <f t="shared" si="1"/>
        <v>NO-NO-NO-NO</v>
      </c>
    </row>
    <row r="88" spans="1:5" x14ac:dyDescent="0.3">
      <c r="A88" s="6" t="str">
        <f>IF('Export Decor 2'!H89&lt;&gt;"","L1","NO")</f>
        <v>NO</v>
      </c>
      <c r="B88" s="6" t="str">
        <f>IF('Export Decor 2'!I89&lt;&gt;"","L2","NO")</f>
        <v>NO</v>
      </c>
      <c r="C88" s="6" t="str">
        <f>IF('Export Decor 2'!J89&lt;&gt;"","l1","NO")</f>
        <v>NO</v>
      </c>
      <c r="D88" s="6" t="str">
        <f>IF('Export Decor 2'!K89&lt;&gt;"","l2","NO")</f>
        <v>NO</v>
      </c>
      <c r="E88" t="str">
        <f t="shared" si="1"/>
        <v>NO-NO-NO-NO</v>
      </c>
    </row>
    <row r="89" spans="1:5" x14ac:dyDescent="0.3">
      <c r="A89" s="6" t="str">
        <f>IF('Export Decor 2'!H90&lt;&gt;"","L1","NO")</f>
        <v>NO</v>
      </c>
      <c r="B89" s="6" t="str">
        <f>IF('Export Decor 2'!I90&lt;&gt;"","L2","NO")</f>
        <v>NO</v>
      </c>
      <c r="C89" s="6" t="str">
        <f>IF('Export Decor 2'!J90&lt;&gt;"","l1","NO")</f>
        <v>NO</v>
      </c>
      <c r="D89" s="6" t="str">
        <f>IF('Export Decor 2'!K90&lt;&gt;"","l2","NO")</f>
        <v>NO</v>
      </c>
      <c r="E89" t="str">
        <f t="shared" si="1"/>
        <v>NO-NO-NO-NO</v>
      </c>
    </row>
    <row r="90" spans="1:5" x14ac:dyDescent="0.3">
      <c r="A90" s="6" t="str">
        <f>IF('Export Decor 2'!H91&lt;&gt;"","L1","NO")</f>
        <v>NO</v>
      </c>
      <c r="B90" s="6" t="str">
        <f>IF('Export Decor 2'!I91&lt;&gt;"","L2","NO")</f>
        <v>NO</v>
      </c>
      <c r="C90" s="6" t="str">
        <f>IF('Export Decor 2'!J91&lt;&gt;"","l1","NO")</f>
        <v>NO</v>
      </c>
      <c r="D90" s="6" t="str">
        <f>IF('Export Decor 2'!K91&lt;&gt;"","l2","NO")</f>
        <v>NO</v>
      </c>
      <c r="E90" t="str">
        <f t="shared" si="1"/>
        <v>NO-NO-NO-NO</v>
      </c>
    </row>
    <row r="91" spans="1:5" x14ac:dyDescent="0.3">
      <c r="A91" s="6" t="str">
        <f>IF('Export Decor 2'!H92&lt;&gt;"","L1","NO")</f>
        <v>NO</v>
      </c>
      <c r="B91" s="6" t="str">
        <f>IF('Export Decor 2'!I92&lt;&gt;"","L2","NO")</f>
        <v>NO</v>
      </c>
      <c r="C91" s="6" t="str">
        <f>IF('Export Decor 2'!J92&lt;&gt;"","l1","NO")</f>
        <v>NO</v>
      </c>
      <c r="D91" s="6" t="str">
        <f>IF('Export Decor 2'!K92&lt;&gt;"","l2","NO")</f>
        <v>NO</v>
      </c>
      <c r="E91" t="str">
        <f t="shared" si="1"/>
        <v>NO-NO-NO-NO</v>
      </c>
    </row>
    <row r="92" spans="1:5" x14ac:dyDescent="0.3">
      <c r="A92" s="6" t="str">
        <f>IF('Export Decor 2'!H93&lt;&gt;"","L1","NO")</f>
        <v>NO</v>
      </c>
      <c r="B92" s="6" t="str">
        <f>IF('Export Decor 2'!I93&lt;&gt;"","L2","NO")</f>
        <v>NO</v>
      </c>
      <c r="C92" s="6" t="str">
        <f>IF('Export Decor 2'!J93&lt;&gt;"","l1","NO")</f>
        <v>NO</v>
      </c>
      <c r="D92" s="6" t="str">
        <f>IF('Export Decor 2'!K93&lt;&gt;"","l2","NO")</f>
        <v>NO</v>
      </c>
      <c r="E92" t="str">
        <f t="shared" si="1"/>
        <v>NO-NO-NO-NO</v>
      </c>
    </row>
    <row r="93" spans="1:5" x14ac:dyDescent="0.3">
      <c r="A93" s="6" t="str">
        <f>IF('Export Decor 2'!H94&lt;&gt;"","L1","NO")</f>
        <v>NO</v>
      </c>
      <c r="B93" s="6" t="str">
        <f>IF('Export Decor 2'!I94&lt;&gt;"","L2","NO")</f>
        <v>NO</v>
      </c>
      <c r="C93" s="6" t="str">
        <f>IF('Export Decor 2'!J94&lt;&gt;"","l1","NO")</f>
        <v>NO</v>
      </c>
      <c r="D93" s="6" t="str">
        <f>IF('Export Decor 2'!K94&lt;&gt;"","l2","NO")</f>
        <v>NO</v>
      </c>
      <c r="E93" t="str">
        <f t="shared" si="1"/>
        <v>NO-NO-NO-NO</v>
      </c>
    </row>
    <row r="94" spans="1:5" x14ac:dyDescent="0.3">
      <c r="A94" s="6" t="str">
        <f>IF('Export Decor 2'!H95&lt;&gt;"","L1","NO")</f>
        <v>NO</v>
      </c>
      <c r="B94" s="6" t="str">
        <f>IF('Export Decor 2'!I95&lt;&gt;"","L2","NO")</f>
        <v>NO</v>
      </c>
      <c r="C94" s="6" t="str">
        <f>IF('Export Decor 2'!J95&lt;&gt;"","l1","NO")</f>
        <v>NO</v>
      </c>
      <c r="D94" s="6" t="str">
        <f>IF('Export Decor 2'!K95&lt;&gt;"","l2","NO")</f>
        <v>NO</v>
      </c>
      <c r="E94" t="str">
        <f t="shared" si="1"/>
        <v>NO-NO-NO-NO</v>
      </c>
    </row>
    <row r="95" spans="1:5" x14ac:dyDescent="0.3">
      <c r="A95" s="6" t="str">
        <f>IF('Export Decor 2'!H96&lt;&gt;"","L1","NO")</f>
        <v>NO</v>
      </c>
      <c r="B95" s="6" t="str">
        <f>IF('Export Decor 2'!I96&lt;&gt;"","L2","NO")</f>
        <v>NO</v>
      </c>
      <c r="C95" s="6" t="str">
        <f>IF('Export Decor 2'!J96&lt;&gt;"","l1","NO")</f>
        <v>NO</v>
      </c>
      <c r="D95" s="6" t="str">
        <f>IF('Export Decor 2'!K96&lt;&gt;"","l2","NO")</f>
        <v>NO</v>
      </c>
      <c r="E95" t="str">
        <f t="shared" si="1"/>
        <v>NO-NO-NO-NO</v>
      </c>
    </row>
    <row r="96" spans="1:5" x14ac:dyDescent="0.3">
      <c r="A96" s="6" t="str">
        <f>IF('Export Decor 2'!H97&lt;&gt;"","L1","NO")</f>
        <v>NO</v>
      </c>
      <c r="B96" s="6" t="str">
        <f>IF('Export Decor 2'!I97&lt;&gt;"","L2","NO")</f>
        <v>NO</v>
      </c>
      <c r="C96" s="6" t="str">
        <f>IF('Export Decor 2'!J97&lt;&gt;"","l1","NO")</f>
        <v>NO</v>
      </c>
      <c r="D96" s="6" t="str">
        <f>IF('Export Decor 2'!K97&lt;&gt;"","l2","NO")</f>
        <v>NO</v>
      </c>
      <c r="E96" t="str">
        <f t="shared" si="1"/>
        <v>NO-NO-NO-NO</v>
      </c>
    </row>
    <row r="97" spans="1:5" x14ac:dyDescent="0.3">
      <c r="A97" s="6" t="str">
        <f>IF('Export Decor 2'!H98&lt;&gt;"","L1","NO")</f>
        <v>NO</v>
      </c>
      <c r="B97" s="6" t="str">
        <f>IF('Export Decor 2'!I98&lt;&gt;"","L2","NO")</f>
        <v>NO</v>
      </c>
      <c r="C97" s="6" t="str">
        <f>IF('Export Decor 2'!J98&lt;&gt;"","l1","NO")</f>
        <v>NO</v>
      </c>
      <c r="D97" s="6" t="str">
        <f>IF('Export Decor 2'!K98&lt;&gt;"","l2","NO")</f>
        <v>NO</v>
      </c>
      <c r="E97" t="str">
        <f t="shared" si="1"/>
        <v>NO-NO-NO-NO</v>
      </c>
    </row>
    <row r="98" spans="1:5" x14ac:dyDescent="0.3">
      <c r="A98" s="6" t="str">
        <f>IF('Export Decor 2'!H99&lt;&gt;"","L1","NO")</f>
        <v>NO</v>
      </c>
      <c r="B98" s="6" t="str">
        <f>IF('Export Decor 2'!I99&lt;&gt;"","L2","NO")</f>
        <v>NO</v>
      </c>
      <c r="C98" s="6" t="str">
        <f>IF('Export Decor 2'!J99&lt;&gt;"","l1","NO")</f>
        <v>NO</v>
      </c>
      <c r="D98" s="6" t="str">
        <f>IF('Export Decor 2'!K99&lt;&gt;"","l2","NO")</f>
        <v>NO</v>
      </c>
      <c r="E98" t="str">
        <f t="shared" si="1"/>
        <v>NO-NO-NO-NO</v>
      </c>
    </row>
    <row r="99" spans="1:5" x14ac:dyDescent="0.3">
      <c r="A99" s="6" t="str">
        <f>IF('Export Decor 2'!H100&lt;&gt;"","L1","NO")</f>
        <v>NO</v>
      </c>
      <c r="B99" s="6" t="str">
        <f>IF('Export Decor 2'!I100&lt;&gt;"","L2","NO")</f>
        <v>NO</v>
      </c>
      <c r="C99" s="6" t="str">
        <f>IF('Export Decor 2'!J100&lt;&gt;"","l1","NO")</f>
        <v>NO</v>
      </c>
      <c r="D99" s="6" t="str">
        <f>IF('Export Decor 2'!K100&lt;&gt;"","l2","NO")</f>
        <v>NO</v>
      </c>
      <c r="E99" t="str">
        <f t="shared" si="1"/>
        <v>NO-NO-NO-NO</v>
      </c>
    </row>
    <row r="100" spans="1:5" x14ac:dyDescent="0.3">
      <c r="A100" s="6" t="str">
        <f>IF('Export Decor 2'!H101&lt;&gt;"","L1","NO")</f>
        <v>NO</v>
      </c>
      <c r="B100" s="6" t="str">
        <f>IF('Export Decor 2'!I101&lt;&gt;"","L2","NO")</f>
        <v>NO</v>
      </c>
      <c r="C100" s="6" t="str">
        <f>IF('Export Decor 2'!J101&lt;&gt;"","l1","NO")</f>
        <v>NO</v>
      </c>
      <c r="D100" s="6" t="str">
        <f>IF('Export Decor 2'!K101&lt;&gt;"","l2","NO")</f>
        <v>NO</v>
      </c>
      <c r="E100" t="str">
        <f t="shared" si="1"/>
        <v>NO-NO-NO-NO</v>
      </c>
    </row>
    <row r="101" spans="1:5" x14ac:dyDescent="0.3">
      <c r="A101" s="6" t="str">
        <f>IF('Export Decor 2'!H102&lt;&gt;"","L1","NO")</f>
        <v>NO</v>
      </c>
      <c r="B101" s="6" t="str">
        <f>IF('Export Decor 2'!I102&lt;&gt;"","L2","NO")</f>
        <v>NO</v>
      </c>
      <c r="C101" s="6" t="str">
        <f>IF('Export Decor 2'!J102&lt;&gt;"","l1","NO")</f>
        <v>NO</v>
      </c>
      <c r="D101" s="6" t="str">
        <f>IF('Export Decor 2'!K102&lt;&gt;"","l2","NO")</f>
        <v>NO</v>
      </c>
      <c r="E101" t="str">
        <f t="shared" si="1"/>
        <v>NO-NO-NO-NO</v>
      </c>
    </row>
    <row r="102" spans="1:5" x14ac:dyDescent="0.3">
      <c r="A102" s="6" t="str">
        <f>IF('Export Decor 2'!H103&lt;&gt;"","L1","NO")</f>
        <v>NO</v>
      </c>
      <c r="B102" s="6" t="str">
        <f>IF('Export Decor 2'!I103&lt;&gt;"","L2","NO")</f>
        <v>NO</v>
      </c>
      <c r="C102" s="6" t="str">
        <f>IF('Export Decor 2'!J103&lt;&gt;"","l1","NO")</f>
        <v>NO</v>
      </c>
      <c r="D102" s="6" t="str">
        <f>IF('Export Decor 2'!K103&lt;&gt;"","l2","NO")</f>
        <v>NO</v>
      </c>
      <c r="E102" t="str">
        <f t="shared" si="1"/>
        <v>NO-NO-NO-NO</v>
      </c>
    </row>
    <row r="103" spans="1:5" x14ac:dyDescent="0.3">
      <c r="A103" s="6" t="str">
        <f>IF('Export Decor 2'!H104&lt;&gt;"","L1","NO")</f>
        <v>NO</v>
      </c>
      <c r="B103" s="6" t="str">
        <f>IF('Export Decor 2'!I104&lt;&gt;"","L2","NO")</f>
        <v>NO</v>
      </c>
      <c r="C103" s="6" t="str">
        <f>IF('Export Decor 2'!J104&lt;&gt;"","l1","NO")</f>
        <v>NO</v>
      </c>
      <c r="D103" s="6" t="str">
        <f>IF('Export Decor 2'!K104&lt;&gt;"","l2","NO")</f>
        <v>NO</v>
      </c>
      <c r="E103" t="str">
        <f t="shared" si="1"/>
        <v>NO-NO-NO-NO</v>
      </c>
    </row>
    <row r="104" spans="1:5" x14ac:dyDescent="0.3">
      <c r="A104" s="6" t="str">
        <f>IF('Export Decor 2'!H105&lt;&gt;"","L1","NO")</f>
        <v>NO</v>
      </c>
      <c r="B104" s="6" t="str">
        <f>IF('Export Decor 2'!I105&lt;&gt;"","L2","NO")</f>
        <v>NO</v>
      </c>
      <c r="C104" s="6" t="str">
        <f>IF('Export Decor 2'!J105&lt;&gt;"","l1","NO")</f>
        <v>NO</v>
      </c>
      <c r="D104" s="6" t="str">
        <f>IF('Export Decor 2'!K105&lt;&gt;"","l2","NO")</f>
        <v>NO</v>
      </c>
      <c r="E104" t="str">
        <f t="shared" si="1"/>
        <v>NO-NO-NO-NO</v>
      </c>
    </row>
    <row r="105" spans="1:5" x14ac:dyDescent="0.3">
      <c r="A105" s="6" t="str">
        <f>IF('Export Decor 2'!H106&lt;&gt;"","L1","NO")</f>
        <v>NO</v>
      </c>
      <c r="B105" s="6" t="str">
        <f>IF('Export Decor 2'!I106&lt;&gt;"","L2","NO")</f>
        <v>NO</v>
      </c>
      <c r="C105" s="6" t="str">
        <f>IF('Export Decor 2'!J106&lt;&gt;"","l1","NO")</f>
        <v>NO</v>
      </c>
      <c r="D105" s="6" t="str">
        <f>IF('Export Decor 2'!K106&lt;&gt;"","l2","NO")</f>
        <v>NO</v>
      </c>
      <c r="E105" t="str">
        <f t="shared" si="1"/>
        <v>NO-NO-NO-NO</v>
      </c>
    </row>
    <row r="106" spans="1:5" x14ac:dyDescent="0.3">
      <c r="A106" s="6" t="str">
        <f>IF('Export Decor 2'!H107&lt;&gt;"","L1","NO")</f>
        <v>NO</v>
      </c>
      <c r="B106" s="6" t="str">
        <f>IF('Export Decor 2'!I107&lt;&gt;"","L2","NO")</f>
        <v>NO</v>
      </c>
      <c r="C106" s="6" t="str">
        <f>IF('Export Decor 2'!J107&lt;&gt;"","l1","NO")</f>
        <v>NO</v>
      </c>
      <c r="D106" s="6" t="str">
        <f>IF('Export Decor 2'!K107&lt;&gt;"","l2","NO")</f>
        <v>NO</v>
      </c>
      <c r="E106" t="str">
        <f t="shared" si="1"/>
        <v>NO-NO-NO-NO</v>
      </c>
    </row>
    <row r="107" spans="1:5" x14ac:dyDescent="0.3">
      <c r="A107" s="6" t="str">
        <f>IF('Export Decor 2'!H108&lt;&gt;"","L1","NO")</f>
        <v>NO</v>
      </c>
      <c r="B107" s="6" t="str">
        <f>IF('Export Decor 2'!I108&lt;&gt;"","L2","NO")</f>
        <v>NO</v>
      </c>
      <c r="C107" s="6" t="str">
        <f>IF('Export Decor 2'!J108&lt;&gt;"","l1","NO")</f>
        <v>NO</v>
      </c>
      <c r="D107" s="6" t="str">
        <f>IF('Export Decor 2'!K108&lt;&gt;"","l2","NO")</f>
        <v>NO</v>
      </c>
      <c r="E107" t="str">
        <f t="shared" si="1"/>
        <v>NO-NO-NO-NO</v>
      </c>
    </row>
    <row r="108" spans="1:5" x14ac:dyDescent="0.3">
      <c r="A108" s="6" t="str">
        <f>IF('Export Decor 2'!H109&lt;&gt;"","L1","NO")</f>
        <v>NO</v>
      </c>
      <c r="B108" s="6" t="str">
        <f>IF('Export Decor 2'!I109&lt;&gt;"","L2","NO")</f>
        <v>NO</v>
      </c>
      <c r="C108" s="6" t="str">
        <f>IF('Export Decor 2'!J109&lt;&gt;"","l1","NO")</f>
        <v>NO</v>
      </c>
      <c r="D108" s="6" t="str">
        <f>IF('Export Decor 2'!K109&lt;&gt;"","l2","NO")</f>
        <v>NO</v>
      </c>
      <c r="E108" t="str">
        <f t="shared" si="1"/>
        <v>NO-NO-NO-NO</v>
      </c>
    </row>
    <row r="109" spans="1:5" x14ac:dyDescent="0.3">
      <c r="A109" s="6" t="str">
        <f>IF('Export Decor 2'!H110&lt;&gt;"","L1","NO")</f>
        <v>NO</v>
      </c>
      <c r="B109" s="6" t="str">
        <f>IF('Export Decor 2'!I110&lt;&gt;"","L2","NO")</f>
        <v>NO</v>
      </c>
      <c r="C109" s="6" t="str">
        <f>IF('Export Decor 2'!J110&lt;&gt;"","l1","NO")</f>
        <v>NO</v>
      </c>
      <c r="D109" s="6" t="str">
        <f>IF('Export Decor 2'!K110&lt;&gt;"","l2","NO")</f>
        <v>NO</v>
      </c>
      <c r="E109" t="str">
        <f t="shared" si="1"/>
        <v>NO-NO-NO-NO</v>
      </c>
    </row>
    <row r="110" spans="1:5" x14ac:dyDescent="0.3">
      <c r="A110" s="6" t="str">
        <f>IF('Export Decor 2'!H111&lt;&gt;"","L1","NO")</f>
        <v>NO</v>
      </c>
      <c r="B110" s="6" t="str">
        <f>IF('Export Decor 2'!I111&lt;&gt;"","L2","NO")</f>
        <v>NO</v>
      </c>
      <c r="C110" s="6" t="str">
        <f>IF('Export Decor 2'!J111&lt;&gt;"","l1","NO")</f>
        <v>NO</v>
      </c>
      <c r="D110" s="6" t="str">
        <f>IF('Export Decor 2'!K111&lt;&gt;"","l2","NO")</f>
        <v>NO</v>
      </c>
      <c r="E110" t="str">
        <f t="shared" si="1"/>
        <v>NO-NO-NO-NO</v>
      </c>
    </row>
    <row r="111" spans="1:5" x14ac:dyDescent="0.3">
      <c r="A111" s="6" t="str">
        <f>IF('Export Decor 2'!H112&lt;&gt;"","L1","NO")</f>
        <v>NO</v>
      </c>
      <c r="B111" s="6" t="str">
        <f>IF('Export Decor 2'!I112&lt;&gt;"","L2","NO")</f>
        <v>NO</v>
      </c>
      <c r="C111" s="6" t="str">
        <f>IF('Export Decor 2'!J112&lt;&gt;"","l1","NO")</f>
        <v>NO</v>
      </c>
      <c r="D111" s="6" t="str">
        <f>IF('Export Decor 2'!K112&lt;&gt;"","l2","NO")</f>
        <v>NO</v>
      </c>
      <c r="E111" t="str">
        <f t="shared" si="1"/>
        <v>NO-NO-NO-NO</v>
      </c>
    </row>
    <row r="112" spans="1:5" x14ac:dyDescent="0.3">
      <c r="A112" s="6" t="str">
        <f>IF('Export Decor 2'!H113&lt;&gt;"","L1","NO")</f>
        <v>NO</v>
      </c>
      <c r="B112" s="6" t="str">
        <f>IF('Export Decor 2'!I113&lt;&gt;"","L2","NO")</f>
        <v>NO</v>
      </c>
      <c r="C112" s="6" t="str">
        <f>IF('Export Decor 2'!J113&lt;&gt;"","l1","NO")</f>
        <v>NO</v>
      </c>
      <c r="D112" s="6" t="str">
        <f>IF('Export Decor 2'!K113&lt;&gt;"","l2","NO")</f>
        <v>NO</v>
      </c>
      <c r="E112" t="str">
        <f t="shared" si="1"/>
        <v>NO-NO-NO-NO</v>
      </c>
    </row>
    <row r="113" spans="1:5" x14ac:dyDescent="0.3">
      <c r="A113" s="6" t="str">
        <f>IF('Export Decor 2'!H114&lt;&gt;"","L1","NO")</f>
        <v>NO</v>
      </c>
      <c r="B113" s="6" t="str">
        <f>IF('Export Decor 2'!I114&lt;&gt;"","L2","NO")</f>
        <v>NO</v>
      </c>
      <c r="C113" s="6" t="str">
        <f>IF('Export Decor 2'!J114&lt;&gt;"","l1","NO")</f>
        <v>NO</v>
      </c>
      <c r="D113" s="6" t="str">
        <f>IF('Export Decor 2'!K114&lt;&gt;"","l2","NO")</f>
        <v>NO</v>
      </c>
      <c r="E113" t="str">
        <f t="shared" si="1"/>
        <v>NO-NO-NO-NO</v>
      </c>
    </row>
    <row r="114" spans="1:5" x14ac:dyDescent="0.3">
      <c r="A114" s="6" t="str">
        <f>IF('Export Decor 2'!H115&lt;&gt;"","L1","NO")</f>
        <v>NO</v>
      </c>
      <c r="B114" s="6" t="str">
        <f>IF('Export Decor 2'!I115&lt;&gt;"","L2","NO")</f>
        <v>NO</v>
      </c>
      <c r="C114" s="6" t="str">
        <f>IF('Export Decor 2'!J115&lt;&gt;"","l1","NO")</f>
        <v>NO</v>
      </c>
      <c r="D114" s="6" t="str">
        <f>IF('Export Decor 2'!K115&lt;&gt;"","l2","NO")</f>
        <v>NO</v>
      </c>
      <c r="E114" t="str">
        <f t="shared" si="1"/>
        <v>NO-NO-NO-NO</v>
      </c>
    </row>
    <row r="115" spans="1:5" x14ac:dyDescent="0.3">
      <c r="A115" s="6" t="str">
        <f>IF('Export Decor 2'!H116&lt;&gt;"","L1","NO")</f>
        <v>NO</v>
      </c>
      <c r="B115" s="6" t="str">
        <f>IF('Export Decor 2'!I116&lt;&gt;"","L2","NO")</f>
        <v>NO</v>
      </c>
      <c r="C115" s="6" t="str">
        <f>IF('Export Decor 2'!J116&lt;&gt;"","l1","NO")</f>
        <v>NO</v>
      </c>
      <c r="D115" s="6" t="str">
        <f>IF('Export Decor 2'!K116&lt;&gt;"","l2","NO")</f>
        <v>NO</v>
      </c>
      <c r="E115" t="str">
        <f t="shared" si="1"/>
        <v>NO-NO-NO-NO</v>
      </c>
    </row>
    <row r="116" spans="1:5" x14ac:dyDescent="0.3">
      <c r="A116" s="6" t="str">
        <f>IF('Export Decor 2'!H117&lt;&gt;"","L1","NO")</f>
        <v>NO</v>
      </c>
      <c r="B116" s="6" t="str">
        <f>IF('Export Decor 2'!I117&lt;&gt;"","L2","NO")</f>
        <v>NO</v>
      </c>
      <c r="C116" s="6" t="str">
        <f>IF('Export Decor 2'!J117&lt;&gt;"","l1","NO")</f>
        <v>NO</v>
      </c>
      <c r="D116" s="6" t="str">
        <f>IF('Export Decor 2'!K117&lt;&gt;"","l2","NO")</f>
        <v>NO</v>
      </c>
      <c r="E116" t="str">
        <f t="shared" si="1"/>
        <v>NO-NO-NO-NO</v>
      </c>
    </row>
    <row r="117" spans="1:5" x14ac:dyDescent="0.3">
      <c r="A117" s="6" t="str">
        <f>IF('Export Decor 2'!H118&lt;&gt;"","L1","NO")</f>
        <v>NO</v>
      </c>
      <c r="B117" s="6" t="str">
        <f>IF('Export Decor 2'!I118&lt;&gt;"","L2","NO")</f>
        <v>NO</v>
      </c>
      <c r="C117" s="6" t="str">
        <f>IF('Export Decor 2'!J118&lt;&gt;"","l1","NO")</f>
        <v>NO</v>
      </c>
      <c r="D117" s="6" t="str">
        <f>IF('Export Decor 2'!K118&lt;&gt;"","l2","NO")</f>
        <v>NO</v>
      </c>
      <c r="E117" t="str">
        <f t="shared" si="1"/>
        <v>NO-NO-NO-NO</v>
      </c>
    </row>
    <row r="118" spans="1:5" x14ac:dyDescent="0.3">
      <c r="A118" s="6" t="str">
        <f>IF('Export Decor 2'!H119&lt;&gt;"","L1","NO")</f>
        <v>NO</v>
      </c>
      <c r="B118" s="6" t="str">
        <f>IF('Export Decor 2'!I119&lt;&gt;"","L2","NO")</f>
        <v>NO</v>
      </c>
      <c r="C118" s="6" t="str">
        <f>IF('Export Decor 2'!J119&lt;&gt;"","l1","NO")</f>
        <v>NO</v>
      </c>
      <c r="D118" s="6" t="str">
        <f>IF('Export Decor 2'!K119&lt;&gt;"","l2","NO")</f>
        <v>NO</v>
      </c>
      <c r="E118" t="str">
        <f t="shared" si="1"/>
        <v>NO-NO-NO-NO</v>
      </c>
    </row>
    <row r="119" spans="1:5" x14ac:dyDescent="0.3">
      <c r="A119" s="6" t="str">
        <f>IF('Export Decor 2'!H120&lt;&gt;"","L1","NO")</f>
        <v>NO</v>
      </c>
      <c r="B119" s="6" t="str">
        <f>IF('Export Decor 2'!I120&lt;&gt;"","L2","NO")</f>
        <v>NO</v>
      </c>
      <c r="C119" s="6" t="str">
        <f>IF('Export Decor 2'!J120&lt;&gt;"","l1","NO")</f>
        <v>NO</v>
      </c>
      <c r="D119" s="6" t="str">
        <f>IF('Export Decor 2'!K120&lt;&gt;"","l2","NO")</f>
        <v>NO</v>
      </c>
      <c r="E119" t="str">
        <f t="shared" si="1"/>
        <v>NO-NO-NO-NO</v>
      </c>
    </row>
    <row r="120" spans="1:5" x14ac:dyDescent="0.3">
      <c r="A120" s="6" t="str">
        <f>IF('Export Decor 2'!H121&lt;&gt;"","L1","NO")</f>
        <v>NO</v>
      </c>
      <c r="B120" s="6" t="str">
        <f>IF('Export Decor 2'!I121&lt;&gt;"","L2","NO")</f>
        <v>NO</v>
      </c>
      <c r="C120" s="6" t="str">
        <f>IF('Export Decor 2'!J121&lt;&gt;"","l1","NO")</f>
        <v>NO</v>
      </c>
      <c r="D120" s="6" t="str">
        <f>IF('Export Decor 2'!K121&lt;&gt;"","l2","NO")</f>
        <v>NO</v>
      </c>
      <c r="E120" t="str">
        <f t="shared" si="1"/>
        <v>NO-NO-NO-NO</v>
      </c>
    </row>
    <row r="121" spans="1:5" x14ac:dyDescent="0.3">
      <c r="A121" s="6" t="str">
        <f>IF('Export Decor 2'!H122&lt;&gt;"","L1","NO")</f>
        <v>NO</v>
      </c>
      <c r="B121" s="6" t="str">
        <f>IF('Export Decor 2'!I122&lt;&gt;"","L2","NO")</f>
        <v>NO</v>
      </c>
      <c r="C121" s="6" t="str">
        <f>IF('Export Decor 2'!J122&lt;&gt;"","l1","NO")</f>
        <v>NO</v>
      </c>
      <c r="D121" s="6" t="str">
        <f>IF('Export Decor 2'!K122&lt;&gt;"","l2","NO")</f>
        <v>NO</v>
      </c>
      <c r="E121" t="str">
        <f t="shared" si="1"/>
        <v>NO-NO-NO-NO</v>
      </c>
    </row>
    <row r="122" spans="1:5" x14ac:dyDescent="0.3">
      <c r="A122" s="6" t="str">
        <f>IF('Export Decor 2'!H123&lt;&gt;"","L1","NO")</f>
        <v>NO</v>
      </c>
      <c r="B122" s="6" t="str">
        <f>IF('Export Decor 2'!I123&lt;&gt;"","L2","NO")</f>
        <v>NO</v>
      </c>
      <c r="C122" s="6" t="str">
        <f>IF('Export Decor 2'!J123&lt;&gt;"","l1","NO")</f>
        <v>NO</v>
      </c>
      <c r="D122" s="6" t="str">
        <f>IF('Export Decor 2'!K123&lt;&gt;"","l2","NO")</f>
        <v>NO</v>
      </c>
      <c r="E122" t="str">
        <f t="shared" si="1"/>
        <v>NO-NO-NO-NO</v>
      </c>
    </row>
    <row r="123" spans="1:5" x14ac:dyDescent="0.3">
      <c r="A123" s="6" t="str">
        <f>IF('Export Decor 2'!H124&lt;&gt;"","L1","NO")</f>
        <v>NO</v>
      </c>
      <c r="B123" s="6" t="str">
        <f>IF('Export Decor 2'!I124&lt;&gt;"","L2","NO")</f>
        <v>NO</v>
      </c>
      <c r="C123" s="6" t="str">
        <f>IF('Export Decor 2'!J124&lt;&gt;"","l1","NO")</f>
        <v>NO</v>
      </c>
      <c r="D123" s="6" t="str">
        <f>IF('Export Decor 2'!K124&lt;&gt;"","l2","NO")</f>
        <v>NO</v>
      </c>
      <c r="E123" t="str">
        <f t="shared" si="1"/>
        <v>NO-NO-NO-NO</v>
      </c>
    </row>
    <row r="124" spans="1:5" x14ac:dyDescent="0.3">
      <c r="A124" s="6" t="str">
        <f>IF('Export Decor 2'!H125&lt;&gt;"","L1","NO")</f>
        <v>NO</v>
      </c>
      <c r="B124" s="6" t="str">
        <f>IF('Export Decor 2'!I125&lt;&gt;"","L2","NO")</f>
        <v>NO</v>
      </c>
      <c r="C124" s="6" t="str">
        <f>IF('Export Decor 2'!J125&lt;&gt;"","l1","NO")</f>
        <v>NO</v>
      </c>
      <c r="D124" s="6" t="str">
        <f>IF('Export Decor 2'!K125&lt;&gt;"","l2","NO")</f>
        <v>NO</v>
      </c>
      <c r="E124" t="str">
        <f t="shared" si="1"/>
        <v>NO-NO-NO-NO</v>
      </c>
    </row>
    <row r="125" spans="1:5" x14ac:dyDescent="0.3">
      <c r="A125" s="6" t="str">
        <f>IF('Export Decor 2'!H126&lt;&gt;"","L1","NO")</f>
        <v>NO</v>
      </c>
      <c r="B125" s="6" t="str">
        <f>IF('Export Decor 2'!I126&lt;&gt;"","L2","NO")</f>
        <v>NO</v>
      </c>
      <c r="C125" s="6" t="str">
        <f>IF('Export Decor 2'!J126&lt;&gt;"","l1","NO")</f>
        <v>NO</v>
      </c>
      <c r="D125" s="6" t="str">
        <f>IF('Export Decor 2'!K126&lt;&gt;"","l2","NO")</f>
        <v>NO</v>
      </c>
      <c r="E125" t="str">
        <f t="shared" si="1"/>
        <v>NO-NO-NO-NO</v>
      </c>
    </row>
    <row r="126" spans="1:5" x14ac:dyDescent="0.3">
      <c r="A126" s="6" t="str">
        <f>IF('Export Decor 2'!H127&lt;&gt;"","L1","NO")</f>
        <v>NO</v>
      </c>
      <c r="B126" s="6" t="str">
        <f>IF('Export Decor 2'!I127&lt;&gt;"","L2","NO")</f>
        <v>NO</v>
      </c>
      <c r="C126" s="6" t="str">
        <f>IF('Export Decor 2'!J127&lt;&gt;"","l1","NO")</f>
        <v>NO</v>
      </c>
      <c r="D126" s="6" t="str">
        <f>IF('Export Decor 2'!K127&lt;&gt;"","l2","NO")</f>
        <v>NO</v>
      </c>
      <c r="E126" t="str">
        <f t="shared" si="1"/>
        <v>NO-NO-NO-NO</v>
      </c>
    </row>
    <row r="127" spans="1:5" x14ac:dyDescent="0.3">
      <c r="A127" s="6" t="str">
        <f>IF('Export Decor 2'!H128&lt;&gt;"","L1","NO")</f>
        <v>NO</v>
      </c>
      <c r="B127" s="6" t="str">
        <f>IF('Export Decor 2'!I128&lt;&gt;"","L2","NO")</f>
        <v>NO</v>
      </c>
      <c r="C127" s="6" t="str">
        <f>IF('Export Decor 2'!J128&lt;&gt;"","l1","NO")</f>
        <v>NO</v>
      </c>
      <c r="D127" s="6" t="str">
        <f>IF('Export Decor 2'!K128&lt;&gt;"","l2","NO")</f>
        <v>NO</v>
      </c>
      <c r="E127" t="str">
        <f t="shared" si="1"/>
        <v>NO-NO-NO-NO</v>
      </c>
    </row>
    <row r="128" spans="1:5" x14ac:dyDescent="0.3">
      <c r="A128" s="6" t="str">
        <f>IF('Export Decor 2'!H129&lt;&gt;"","L1","NO")</f>
        <v>NO</v>
      </c>
      <c r="B128" s="6" t="str">
        <f>IF('Export Decor 2'!I129&lt;&gt;"","L2","NO")</f>
        <v>NO</v>
      </c>
      <c r="C128" s="6" t="str">
        <f>IF('Export Decor 2'!J129&lt;&gt;"","l1","NO")</f>
        <v>NO</v>
      </c>
      <c r="D128" s="6" t="str">
        <f>IF('Export Decor 2'!K129&lt;&gt;"","l2","NO")</f>
        <v>NO</v>
      </c>
      <c r="E128" t="str">
        <f t="shared" si="1"/>
        <v>NO-NO-NO-NO</v>
      </c>
    </row>
    <row r="129" spans="1:5" x14ac:dyDescent="0.3">
      <c r="A129" s="6" t="str">
        <f>IF('Export Decor 2'!H130&lt;&gt;"","L1","NO")</f>
        <v>NO</v>
      </c>
      <c r="B129" s="6" t="str">
        <f>IF('Export Decor 2'!I130&lt;&gt;"","L2","NO")</f>
        <v>NO</v>
      </c>
      <c r="C129" s="6" t="str">
        <f>IF('Export Decor 2'!J130&lt;&gt;"","l1","NO")</f>
        <v>NO</v>
      </c>
      <c r="D129" s="6" t="str">
        <f>IF('Export Decor 2'!K130&lt;&gt;"","l2","NO")</f>
        <v>NO</v>
      </c>
      <c r="E129" t="str">
        <f t="shared" si="1"/>
        <v>NO-NO-NO-NO</v>
      </c>
    </row>
    <row r="130" spans="1:5" x14ac:dyDescent="0.3">
      <c r="A130" s="6" t="str">
        <f>IF('Export Decor 2'!H131&lt;&gt;"","L1","NO")</f>
        <v>NO</v>
      </c>
      <c r="B130" s="6" t="str">
        <f>IF('Export Decor 2'!I131&lt;&gt;"","L2","NO")</f>
        <v>NO</v>
      </c>
      <c r="C130" s="6" t="str">
        <f>IF('Export Decor 2'!J131&lt;&gt;"","l1","NO")</f>
        <v>NO</v>
      </c>
      <c r="D130" s="6" t="str">
        <f>IF('Export Decor 2'!K131&lt;&gt;"","l2","NO")</f>
        <v>NO</v>
      </c>
      <c r="E130" t="str">
        <f t="shared" ref="E130:E193" si="2">CONCATENATE(A130,"-",B130,"-",C130,"-",D130)</f>
        <v>NO-NO-NO-NO</v>
      </c>
    </row>
    <row r="131" spans="1:5" x14ac:dyDescent="0.3">
      <c r="A131" s="6" t="str">
        <f>IF('Export Decor 2'!H132&lt;&gt;"","L1","NO")</f>
        <v>NO</v>
      </c>
      <c r="B131" s="6" t="str">
        <f>IF('Export Decor 2'!I132&lt;&gt;"","L2","NO")</f>
        <v>NO</v>
      </c>
      <c r="C131" s="6" t="str">
        <f>IF('Export Decor 2'!J132&lt;&gt;"","l1","NO")</f>
        <v>NO</v>
      </c>
      <c r="D131" s="6" t="str">
        <f>IF('Export Decor 2'!K132&lt;&gt;"","l2","NO")</f>
        <v>NO</v>
      </c>
      <c r="E131" t="str">
        <f t="shared" si="2"/>
        <v>NO-NO-NO-NO</v>
      </c>
    </row>
    <row r="132" spans="1:5" x14ac:dyDescent="0.3">
      <c r="A132" s="6" t="str">
        <f>IF('Export Decor 2'!H133&lt;&gt;"","L1","NO")</f>
        <v>NO</v>
      </c>
      <c r="B132" s="6" t="str">
        <f>IF('Export Decor 2'!I133&lt;&gt;"","L2","NO")</f>
        <v>NO</v>
      </c>
      <c r="C132" s="6" t="str">
        <f>IF('Export Decor 2'!J133&lt;&gt;"","l1","NO")</f>
        <v>NO</v>
      </c>
      <c r="D132" s="6" t="str">
        <f>IF('Export Decor 2'!K133&lt;&gt;"","l2","NO")</f>
        <v>NO</v>
      </c>
      <c r="E132" t="str">
        <f t="shared" si="2"/>
        <v>NO-NO-NO-NO</v>
      </c>
    </row>
    <row r="133" spans="1:5" x14ac:dyDescent="0.3">
      <c r="A133" s="6" t="str">
        <f>IF('Export Decor 2'!H134&lt;&gt;"","L1","NO")</f>
        <v>NO</v>
      </c>
      <c r="B133" s="6" t="str">
        <f>IF('Export Decor 2'!I134&lt;&gt;"","L2","NO")</f>
        <v>NO</v>
      </c>
      <c r="C133" s="6" t="str">
        <f>IF('Export Decor 2'!J134&lt;&gt;"","l1","NO")</f>
        <v>NO</v>
      </c>
      <c r="D133" s="6" t="str">
        <f>IF('Export Decor 2'!K134&lt;&gt;"","l2","NO")</f>
        <v>NO</v>
      </c>
      <c r="E133" t="str">
        <f t="shared" si="2"/>
        <v>NO-NO-NO-NO</v>
      </c>
    </row>
    <row r="134" spans="1:5" x14ac:dyDescent="0.3">
      <c r="A134" s="6" t="str">
        <f>IF('Export Decor 2'!H135&lt;&gt;"","L1","NO")</f>
        <v>NO</v>
      </c>
      <c r="B134" s="6" t="str">
        <f>IF('Export Decor 2'!I135&lt;&gt;"","L2","NO")</f>
        <v>NO</v>
      </c>
      <c r="C134" s="6" t="str">
        <f>IF('Export Decor 2'!J135&lt;&gt;"","l1","NO")</f>
        <v>NO</v>
      </c>
      <c r="D134" s="6" t="str">
        <f>IF('Export Decor 2'!K135&lt;&gt;"","l2","NO")</f>
        <v>NO</v>
      </c>
      <c r="E134" t="str">
        <f t="shared" si="2"/>
        <v>NO-NO-NO-NO</v>
      </c>
    </row>
    <row r="135" spans="1:5" x14ac:dyDescent="0.3">
      <c r="A135" s="6" t="str">
        <f>IF('Export Decor 2'!H136&lt;&gt;"","L1","NO")</f>
        <v>NO</v>
      </c>
      <c r="B135" s="6" t="str">
        <f>IF('Export Decor 2'!I136&lt;&gt;"","L2","NO")</f>
        <v>NO</v>
      </c>
      <c r="C135" s="6" t="str">
        <f>IF('Export Decor 2'!J136&lt;&gt;"","l1","NO")</f>
        <v>NO</v>
      </c>
      <c r="D135" s="6" t="str">
        <f>IF('Export Decor 2'!K136&lt;&gt;"","l2","NO")</f>
        <v>NO</v>
      </c>
      <c r="E135" t="str">
        <f t="shared" si="2"/>
        <v>NO-NO-NO-NO</v>
      </c>
    </row>
    <row r="136" spans="1:5" x14ac:dyDescent="0.3">
      <c r="A136" s="6" t="str">
        <f>IF('Export Decor 2'!H137&lt;&gt;"","L1","NO")</f>
        <v>NO</v>
      </c>
      <c r="B136" s="6" t="str">
        <f>IF('Export Decor 2'!I137&lt;&gt;"","L2","NO")</f>
        <v>NO</v>
      </c>
      <c r="C136" s="6" t="str">
        <f>IF('Export Decor 2'!J137&lt;&gt;"","l1","NO")</f>
        <v>NO</v>
      </c>
      <c r="D136" s="6" t="str">
        <f>IF('Export Decor 2'!K137&lt;&gt;"","l2","NO")</f>
        <v>NO</v>
      </c>
      <c r="E136" t="str">
        <f t="shared" si="2"/>
        <v>NO-NO-NO-NO</v>
      </c>
    </row>
    <row r="137" spans="1:5" x14ac:dyDescent="0.3">
      <c r="A137" s="6" t="str">
        <f>IF('Export Decor 2'!H138&lt;&gt;"","L1","NO")</f>
        <v>NO</v>
      </c>
      <c r="B137" s="6" t="str">
        <f>IF('Export Decor 2'!I138&lt;&gt;"","L2","NO")</f>
        <v>NO</v>
      </c>
      <c r="C137" s="6" t="str">
        <f>IF('Export Decor 2'!J138&lt;&gt;"","l1","NO")</f>
        <v>NO</v>
      </c>
      <c r="D137" s="6" t="str">
        <f>IF('Export Decor 2'!K138&lt;&gt;"","l2","NO")</f>
        <v>NO</v>
      </c>
      <c r="E137" t="str">
        <f t="shared" si="2"/>
        <v>NO-NO-NO-NO</v>
      </c>
    </row>
    <row r="138" spans="1:5" x14ac:dyDescent="0.3">
      <c r="A138" s="6" t="str">
        <f>IF('Export Decor 2'!H139&lt;&gt;"","L1","NO")</f>
        <v>NO</v>
      </c>
      <c r="B138" s="6" t="str">
        <f>IF('Export Decor 2'!I139&lt;&gt;"","L2","NO")</f>
        <v>NO</v>
      </c>
      <c r="C138" s="6" t="str">
        <f>IF('Export Decor 2'!J139&lt;&gt;"","l1","NO")</f>
        <v>NO</v>
      </c>
      <c r="D138" s="6" t="str">
        <f>IF('Export Decor 2'!K139&lt;&gt;"","l2","NO")</f>
        <v>NO</v>
      </c>
      <c r="E138" t="str">
        <f t="shared" si="2"/>
        <v>NO-NO-NO-NO</v>
      </c>
    </row>
    <row r="139" spans="1:5" x14ac:dyDescent="0.3">
      <c r="A139" s="6" t="str">
        <f>IF('Export Decor 2'!H140&lt;&gt;"","L1","NO")</f>
        <v>NO</v>
      </c>
      <c r="B139" s="6" t="str">
        <f>IF('Export Decor 2'!I140&lt;&gt;"","L2","NO")</f>
        <v>NO</v>
      </c>
      <c r="C139" s="6" t="str">
        <f>IF('Export Decor 2'!J140&lt;&gt;"","l1","NO")</f>
        <v>NO</v>
      </c>
      <c r="D139" s="6" t="str">
        <f>IF('Export Decor 2'!K140&lt;&gt;"","l2","NO")</f>
        <v>NO</v>
      </c>
      <c r="E139" t="str">
        <f t="shared" si="2"/>
        <v>NO-NO-NO-NO</v>
      </c>
    </row>
    <row r="140" spans="1:5" x14ac:dyDescent="0.3">
      <c r="A140" s="6" t="str">
        <f>IF('Export Decor 2'!H141&lt;&gt;"","L1","NO")</f>
        <v>NO</v>
      </c>
      <c r="B140" s="6" t="str">
        <f>IF('Export Decor 2'!I141&lt;&gt;"","L2","NO")</f>
        <v>NO</v>
      </c>
      <c r="C140" s="6" t="str">
        <f>IF('Export Decor 2'!J141&lt;&gt;"","l1","NO")</f>
        <v>NO</v>
      </c>
      <c r="D140" s="6" t="str">
        <f>IF('Export Decor 2'!K141&lt;&gt;"","l2","NO")</f>
        <v>NO</v>
      </c>
      <c r="E140" t="str">
        <f t="shared" si="2"/>
        <v>NO-NO-NO-NO</v>
      </c>
    </row>
    <row r="141" spans="1:5" x14ac:dyDescent="0.3">
      <c r="A141" s="6" t="str">
        <f>IF('Export Decor 2'!H142&lt;&gt;"","L1","NO")</f>
        <v>NO</v>
      </c>
      <c r="B141" s="6" t="str">
        <f>IF('Export Decor 2'!I142&lt;&gt;"","L2","NO")</f>
        <v>NO</v>
      </c>
      <c r="C141" s="6" t="str">
        <f>IF('Export Decor 2'!J142&lt;&gt;"","l1","NO")</f>
        <v>NO</v>
      </c>
      <c r="D141" s="6" t="str">
        <f>IF('Export Decor 2'!K142&lt;&gt;"","l2","NO")</f>
        <v>NO</v>
      </c>
      <c r="E141" t="str">
        <f t="shared" si="2"/>
        <v>NO-NO-NO-NO</v>
      </c>
    </row>
    <row r="142" spans="1:5" x14ac:dyDescent="0.3">
      <c r="A142" s="6" t="str">
        <f>IF('Export Decor 2'!H143&lt;&gt;"","L1","NO")</f>
        <v>NO</v>
      </c>
      <c r="B142" s="6" t="str">
        <f>IF('Export Decor 2'!I143&lt;&gt;"","L2","NO")</f>
        <v>NO</v>
      </c>
      <c r="C142" s="6" t="str">
        <f>IF('Export Decor 2'!J143&lt;&gt;"","l1","NO")</f>
        <v>NO</v>
      </c>
      <c r="D142" s="6" t="str">
        <f>IF('Export Decor 2'!K143&lt;&gt;"","l2","NO")</f>
        <v>NO</v>
      </c>
      <c r="E142" t="str">
        <f t="shared" si="2"/>
        <v>NO-NO-NO-NO</v>
      </c>
    </row>
    <row r="143" spans="1:5" x14ac:dyDescent="0.3">
      <c r="A143" s="6" t="str">
        <f>IF('Export Decor 2'!H144&lt;&gt;"","L1","NO")</f>
        <v>NO</v>
      </c>
      <c r="B143" s="6" t="str">
        <f>IF('Export Decor 2'!I144&lt;&gt;"","L2","NO")</f>
        <v>NO</v>
      </c>
      <c r="C143" s="6" t="str">
        <f>IF('Export Decor 2'!J144&lt;&gt;"","l1","NO")</f>
        <v>NO</v>
      </c>
      <c r="D143" s="6" t="str">
        <f>IF('Export Decor 2'!K144&lt;&gt;"","l2","NO")</f>
        <v>NO</v>
      </c>
      <c r="E143" t="str">
        <f t="shared" si="2"/>
        <v>NO-NO-NO-NO</v>
      </c>
    </row>
    <row r="144" spans="1:5" x14ac:dyDescent="0.3">
      <c r="A144" s="6" t="str">
        <f>IF('Export Decor 2'!H145&lt;&gt;"","L1","NO")</f>
        <v>NO</v>
      </c>
      <c r="B144" s="6" t="str">
        <f>IF('Export Decor 2'!I145&lt;&gt;"","L2","NO")</f>
        <v>NO</v>
      </c>
      <c r="C144" s="6" t="str">
        <f>IF('Export Decor 2'!J145&lt;&gt;"","l1","NO")</f>
        <v>NO</v>
      </c>
      <c r="D144" s="6" t="str">
        <f>IF('Export Decor 2'!K145&lt;&gt;"","l2","NO")</f>
        <v>NO</v>
      </c>
      <c r="E144" t="str">
        <f t="shared" si="2"/>
        <v>NO-NO-NO-NO</v>
      </c>
    </row>
    <row r="145" spans="1:5" x14ac:dyDescent="0.3">
      <c r="A145" s="6" t="str">
        <f>IF('Export Decor 2'!H146&lt;&gt;"","L1","NO")</f>
        <v>NO</v>
      </c>
      <c r="B145" s="6" t="str">
        <f>IF('Export Decor 2'!I146&lt;&gt;"","L2","NO")</f>
        <v>NO</v>
      </c>
      <c r="C145" s="6" t="str">
        <f>IF('Export Decor 2'!J146&lt;&gt;"","l1","NO")</f>
        <v>NO</v>
      </c>
      <c r="D145" s="6" t="str">
        <f>IF('Export Decor 2'!K146&lt;&gt;"","l2","NO")</f>
        <v>NO</v>
      </c>
      <c r="E145" t="str">
        <f t="shared" si="2"/>
        <v>NO-NO-NO-NO</v>
      </c>
    </row>
    <row r="146" spans="1:5" x14ac:dyDescent="0.3">
      <c r="A146" s="6" t="str">
        <f>IF('Export Decor 2'!H147&lt;&gt;"","L1","NO")</f>
        <v>NO</v>
      </c>
      <c r="B146" s="6" t="str">
        <f>IF('Export Decor 2'!I147&lt;&gt;"","L2","NO")</f>
        <v>NO</v>
      </c>
      <c r="C146" s="6" t="str">
        <f>IF('Export Decor 2'!J147&lt;&gt;"","l1","NO")</f>
        <v>NO</v>
      </c>
      <c r="D146" s="6" t="str">
        <f>IF('Export Decor 2'!K147&lt;&gt;"","l2","NO")</f>
        <v>NO</v>
      </c>
      <c r="E146" t="str">
        <f t="shared" si="2"/>
        <v>NO-NO-NO-NO</v>
      </c>
    </row>
    <row r="147" spans="1:5" x14ac:dyDescent="0.3">
      <c r="A147" s="6" t="str">
        <f>IF('Export Decor 2'!H148&lt;&gt;"","L1","NO")</f>
        <v>NO</v>
      </c>
      <c r="B147" s="6" t="str">
        <f>IF('Export Decor 2'!I148&lt;&gt;"","L2","NO")</f>
        <v>NO</v>
      </c>
      <c r="C147" s="6" t="str">
        <f>IF('Export Decor 2'!J148&lt;&gt;"","l1","NO")</f>
        <v>NO</v>
      </c>
      <c r="D147" s="6" t="str">
        <f>IF('Export Decor 2'!K148&lt;&gt;"","l2","NO")</f>
        <v>NO</v>
      </c>
      <c r="E147" t="str">
        <f t="shared" si="2"/>
        <v>NO-NO-NO-NO</v>
      </c>
    </row>
    <row r="148" spans="1:5" x14ac:dyDescent="0.3">
      <c r="A148" s="6" t="str">
        <f>IF('Export Decor 2'!H149&lt;&gt;"","L1","NO")</f>
        <v>NO</v>
      </c>
      <c r="B148" s="6" t="str">
        <f>IF('Export Decor 2'!I149&lt;&gt;"","L2","NO")</f>
        <v>NO</v>
      </c>
      <c r="C148" s="6" t="str">
        <f>IF('Export Decor 2'!J149&lt;&gt;"","l1","NO")</f>
        <v>NO</v>
      </c>
      <c r="D148" s="6" t="str">
        <f>IF('Export Decor 2'!K149&lt;&gt;"","l2","NO")</f>
        <v>NO</v>
      </c>
      <c r="E148" t="str">
        <f t="shared" si="2"/>
        <v>NO-NO-NO-NO</v>
      </c>
    </row>
    <row r="149" spans="1:5" x14ac:dyDescent="0.3">
      <c r="A149" s="6" t="str">
        <f>IF('Export Decor 2'!H150&lt;&gt;"","L1","NO")</f>
        <v>NO</v>
      </c>
      <c r="B149" s="6" t="str">
        <f>IF('Export Decor 2'!I150&lt;&gt;"","L2","NO")</f>
        <v>NO</v>
      </c>
      <c r="C149" s="6" t="str">
        <f>IF('Export Decor 2'!J150&lt;&gt;"","l1","NO")</f>
        <v>NO</v>
      </c>
      <c r="D149" s="6" t="str">
        <f>IF('Export Decor 2'!K150&lt;&gt;"","l2","NO")</f>
        <v>NO</v>
      </c>
      <c r="E149" t="str">
        <f t="shared" si="2"/>
        <v>NO-NO-NO-NO</v>
      </c>
    </row>
    <row r="150" spans="1:5" x14ac:dyDescent="0.3">
      <c r="A150" s="6" t="str">
        <f>IF('Export Decor 2'!H151&lt;&gt;"","L1","NO")</f>
        <v>NO</v>
      </c>
      <c r="B150" s="6" t="str">
        <f>IF('Export Decor 2'!I151&lt;&gt;"","L2","NO")</f>
        <v>NO</v>
      </c>
      <c r="C150" s="6" t="str">
        <f>IF('Export Decor 2'!J151&lt;&gt;"","l1","NO")</f>
        <v>NO</v>
      </c>
      <c r="D150" s="6" t="str">
        <f>IF('Export Decor 2'!K151&lt;&gt;"","l2","NO")</f>
        <v>NO</v>
      </c>
      <c r="E150" t="str">
        <f t="shared" si="2"/>
        <v>NO-NO-NO-NO</v>
      </c>
    </row>
    <row r="151" spans="1:5" x14ac:dyDescent="0.3">
      <c r="A151" s="6" t="str">
        <f>IF('Export Decor 2'!H152&lt;&gt;"","L1","NO")</f>
        <v>NO</v>
      </c>
      <c r="B151" s="6" t="str">
        <f>IF('Export Decor 2'!I152&lt;&gt;"","L2","NO")</f>
        <v>NO</v>
      </c>
      <c r="C151" s="6" t="str">
        <f>IF('Export Decor 2'!J152&lt;&gt;"","l1","NO")</f>
        <v>NO</v>
      </c>
      <c r="D151" s="6" t="str">
        <f>IF('Export Decor 2'!K152&lt;&gt;"","l2","NO")</f>
        <v>NO</v>
      </c>
      <c r="E151" t="str">
        <f t="shared" si="2"/>
        <v>NO-NO-NO-NO</v>
      </c>
    </row>
    <row r="152" spans="1:5" x14ac:dyDescent="0.3">
      <c r="A152" s="6" t="str">
        <f>IF('Export Decor 2'!H153&lt;&gt;"","L1","NO")</f>
        <v>NO</v>
      </c>
      <c r="B152" s="6" t="str">
        <f>IF('Export Decor 2'!I153&lt;&gt;"","L2","NO")</f>
        <v>NO</v>
      </c>
      <c r="C152" s="6" t="str">
        <f>IF('Export Decor 2'!J153&lt;&gt;"","l1","NO")</f>
        <v>NO</v>
      </c>
      <c r="D152" s="6" t="str">
        <f>IF('Export Decor 2'!K153&lt;&gt;"","l2","NO")</f>
        <v>NO</v>
      </c>
      <c r="E152" t="str">
        <f t="shared" si="2"/>
        <v>NO-NO-NO-NO</v>
      </c>
    </row>
    <row r="153" spans="1:5" x14ac:dyDescent="0.3">
      <c r="A153" s="6" t="str">
        <f>IF('Export Decor 2'!H154&lt;&gt;"","L1","NO")</f>
        <v>NO</v>
      </c>
      <c r="B153" s="6" t="str">
        <f>IF('Export Decor 2'!I154&lt;&gt;"","L2","NO")</f>
        <v>NO</v>
      </c>
      <c r="C153" s="6" t="str">
        <f>IF('Export Decor 2'!J154&lt;&gt;"","l1","NO")</f>
        <v>NO</v>
      </c>
      <c r="D153" s="6" t="str">
        <f>IF('Export Decor 2'!K154&lt;&gt;"","l2","NO")</f>
        <v>NO</v>
      </c>
      <c r="E153" t="str">
        <f t="shared" si="2"/>
        <v>NO-NO-NO-NO</v>
      </c>
    </row>
    <row r="154" spans="1:5" x14ac:dyDescent="0.3">
      <c r="A154" s="6" t="str">
        <f>IF('Export Decor 2'!H155&lt;&gt;"","L1","NO")</f>
        <v>NO</v>
      </c>
      <c r="B154" s="6" t="str">
        <f>IF('Export Decor 2'!I155&lt;&gt;"","L2","NO")</f>
        <v>NO</v>
      </c>
      <c r="C154" s="6" t="str">
        <f>IF('Export Decor 2'!J155&lt;&gt;"","l1","NO")</f>
        <v>NO</v>
      </c>
      <c r="D154" s="6" t="str">
        <f>IF('Export Decor 2'!K155&lt;&gt;"","l2","NO")</f>
        <v>NO</v>
      </c>
      <c r="E154" t="str">
        <f t="shared" si="2"/>
        <v>NO-NO-NO-NO</v>
      </c>
    </row>
    <row r="155" spans="1:5" x14ac:dyDescent="0.3">
      <c r="A155" s="6" t="str">
        <f>IF('Export Decor 2'!H156&lt;&gt;"","L1","NO")</f>
        <v>NO</v>
      </c>
      <c r="B155" s="6" t="str">
        <f>IF('Export Decor 2'!I156&lt;&gt;"","L2","NO")</f>
        <v>NO</v>
      </c>
      <c r="C155" s="6" t="str">
        <f>IF('Export Decor 2'!J156&lt;&gt;"","l1","NO")</f>
        <v>NO</v>
      </c>
      <c r="D155" s="6" t="str">
        <f>IF('Export Decor 2'!K156&lt;&gt;"","l2","NO")</f>
        <v>NO</v>
      </c>
      <c r="E155" t="str">
        <f t="shared" si="2"/>
        <v>NO-NO-NO-NO</v>
      </c>
    </row>
    <row r="156" spans="1:5" x14ac:dyDescent="0.3">
      <c r="A156" s="6" t="str">
        <f>IF('Export Decor 2'!H157&lt;&gt;"","L1","NO")</f>
        <v>NO</v>
      </c>
      <c r="B156" s="6" t="str">
        <f>IF('Export Decor 2'!I157&lt;&gt;"","L2","NO")</f>
        <v>NO</v>
      </c>
      <c r="C156" s="6" t="str">
        <f>IF('Export Decor 2'!J157&lt;&gt;"","l1","NO")</f>
        <v>NO</v>
      </c>
      <c r="D156" s="6" t="str">
        <f>IF('Export Decor 2'!K157&lt;&gt;"","l2","NO")</f>
        <v>NO</v>
      </c>
      <c r="E156" t="str">
        <f t="shared" si="2"/>
        <v>NO-NO-NO-NO</v>
      </c>
    </row>
    <row r="157" spans="1:5" x14ac:dyDescent="0.3">
      <c r="A157" s="6" t="str">
        <f>IF('Export Decor 2'!H158&lt;&gt;"","L1","NO")</f>
        <v>NO</v>
      </c>
      <c r="B157" s="6" t="str">
        <f>IF('Export Decor 2'!I158&lt;&gt;"","L2","NO")</f>
        <v>NO</v>
      </c>
      <c r="C157" s="6" t="str">
        <f>IF('Export Decor 2'!J158&lt;&gt;"","l1","NO")</f>
        <v>NO</v>
      </c>
      <c r="D157" s="6" t="str">
        <f>IF('Export Decor 2'!K158&lt;&gt;"","l2","NO")</f>
        <v>NO</v>
      </c>
      <c r="E157" t="str">
        <f t="shared" si="2"/>
        <v>NO-NO-NO-NO</v>
      </c>
    </row>
    <row r="158" spans="1:5" x14ac:dyDescent="0.3">
      <c r="A158" s="6" t="str">
        <f>IF('Export Decor 2'!H159&lt;&gt;"","L1","NO")</f>
        <v>NO</v>
      </c>
      <c r="B158" s="6" t="str">
        <f>IF('Export Decor 2'!I159&lt;&gt;"","L2","NO")</f>
        <v>NO</v>
      </c>
      <c r="C158" s="6" t="str">
        <f>IF('Export Decor 2'!J159&lt;&gt;"","l1","NO")</f>
        <v>NO</v>
      </c>
      <c r="D158" s="6" t="str">
        <f>IF('Export Decor 2'!K159&lt;&gt;"","l2","NO")</f>
        <v>NO</v>
      </c>
      <c r="E158" t="str">
        <f t="shared" si="2"/>
        <v>NO-NO-NO-NO</v>
      </c>
    </row>
    <row r="159" spans="1:5" x14ac:dyDescent="0.3">
      <c r="A159" s="6" t="str">
        <f>IF('Export Decor 2'!H160&lt;&gt;"","L1","NO")</f>
        <v>NO</v>
      </c>
      <c r="B159" s="6" t="str">
        <f>IF('Export Decor 2'!I160&lt;&gt;"","L2","NO")</f>
        <v>NO</v>
      </c>
      <c r="C159" s="6" t="str">
        <f>IF('Export Decor 2'!J160&lt;&gt;"","l1","NO")</f>
        <v>NO</v>
      </c>
      <c r="D159" s="6" t="str">
        <f>IF('Export Decor 2'!K160&lt;&gt;"","l2","NO")</f>
        <v>NO</v>
      </c>
      <c r="E159" t="str">
        <f t="shared" si="2"/>
        <v>NO-NO-NO-NO</v>
      </c>
    </row>
    <row r="160" spans="1:5" x14ac:dyDescent="0.3">
      <c r="A160" s="6" t="str">
        <f>IF('Export Decor 2'!H161&lt;&gt;"","L1","NO")</f>
        <v>NO</v>
      </c>
      <c r="B160" s="6" t="str">
        <f>IF('Export Decor 2'!I161&lt;&gt;"","L2","NO")</f>
        <v>NO</v>
      </c>
      <c r="C160" s="6" t="str">
        <f>IF('Export Decor 2'!J161&lt;&gt;"","l1","NO")</f>
        <v>NO</v>
      </c>
      <c r="D160" s="6" t="str">
        <f>IF('Export Decor 2'!K161&lt;&gt;"","l2","NO")</f>
        <v>NO</v>
      </c>
      <c r="E160" t="str">
        <f t="shared" si="2"/>
        <v>NO-NO-NO-NO</v>
      </c>
    </row>
    <row r="161" spans="1:5" x14ac:dyDescent="0.3">
      <c r="A161" s="6" t="str">
        <f>IF('Export Decor 2'!H162&lt;&gt;"","L1","NO")</f>
        <v>NO</v>
      </c>
      <c r="B161" s="6" t="str">
        <f>IF('Export Decor 2'!I162&lt;&gt;"","L2","NO")</f>
        <v>NO</v>
      </c>
      <c r="C161" s="6" t="str">
        <f>IF('Export Decor 2'!J162&lt;&gt;"","l1","NO")</f>
        <v>NO</v>
      </c>
      <c r="D161" s="6" t="str">
        <f>IF('Export Decor 2'!K162&lt;&gt;"","l2","NO")</f>
        <v>NO</v>
      </c>
      <c r="E161" t="str">
        <f t="shared" si="2"/>
        <v>NO-NO-NO-NO</v>
      </c>
    </row>
    <row r="162" spans="1:5" x14ac:dyDescent="0.3">
      <c r="A162" s="6" t="str">
        <f>IF('Export Decor 2'!H163&lt;&gt;"","L1","NO")</f>
        <v>NO</v>
      </c>
      <c r="B162" s="6" t="str">
        <f>IF('Export Decor 2'!I163&lt;&gt;"","L2","NO")</f>
        <v>NO</v>
      </c>
      <c r="C162" s="6" t="str">
        <f>IF('Export Decor 2'!J163&lt;&gt;"","l1","NO")</f>
        <v>NO</v>
      </c>
      <c r="D162" s="6" t="str">
        <f>IF('Export Decor 2'!K163&lt;&gt;"","l2","NO")</f>
        <v>NO</v>
      </c>
      <c r="E162" t="str">
        <f t="shared" si="2"/>
        <v>NO-NO-NO-NO</v>
      </c>
    </row>
    <row r="163" spans="1:5" x14ac:dyDescent="0.3">
      <c r="A163" s="6" t="str">
        <f>IF('Export Decor 2'!H164&lt;&gt;"","L1","NO")</f>
        <v>NO</v>
      </c>
      <c r="B163" s="6" t="str">
        <f>IF('Export Decor 2'!I164&lt;&gt;"","L2","NO")</f>
        <v>NO</v>
      </c>
      <c r="C163" s="6" t="str">
        <f>IF('Export Decor 2'!J164&lt;&gt;"","l1","NO")</f>
        <v>NO</v>
      </c>
      <c r="D163" s="6" t="str">
        <f>IF('Export Decor 2'!K164&lt;&gt;"","l2","NO")</f>
        <v>NO</v>
      </c>
      <c r="E163" t="str">
        <f t="shared" si="2"/>
        <v>NO-NO-NO-NO</v>
      </c>
    </row>
    <row r="164" spans="1:5" x14ac:dyDescent="0.3">
      <c r="A164" s="6" t="str">
        <f>IF('Export Decor 2'!H165&lt;&gt;"","L1","NO")</f>
        <v>NO</v>
      </c>
      <c r="B164" s="6" t="str">
        <f>IF('Export Decor 2'!I165&lt;&gt;"","L2","NO")</f>
        <v>NO</v>
      </c>
      <c r="C164" s="6" t="str">
        <f>IF('Export Decor 2'!J165&lt;&gt;"","l1","NO")</f>
        <v>NO</v>
      </c>
      <c r="D164" s="6" t="str">
        <f>IF('Export Decor 2'!K165&lt;&gt;"","l2","NO")</f>
        <v>NO</v>
      </c>
      <c r="E164" t="str">
        <f t="shared" si="2"/>
        <v>NO-NO-NO-NO</v>
      </c>
    </row>
    <row r="165" spans="1:5" x14ac:dyDescent="0.3">
      <c r="A165" s="6" t="str">
        <f>IF('Export Decor 2'!H166&lt;&gt;"","L1","NO")</f>
        <v>NO</v>
      </c>
      <c r="B165" s="6" t="str">
        <f>IF('Export Decor 2'!I166&lt;&gt;"","L2","NO")</f>
        <v>NO</v>
      </c>
      <c r="C165" s="6" t="str">
        <f>IF('Export Decor 2'!J166&lt;&gt;"","l1","NO")</f>
        <v>NO</v>
      </c>
      <c r="D165" s="6" t="str">
        <f>IF('Export Decor 2'!K166&lt;&gt;"","l2","NO")</f>
        <v>NO</v>
      </c>
      <c r="E165" t="str">
        <f t="shared" si="2"/>
        <v>NO-NO-NO-NO</v>
      </c>
    </row>
    <row r="166" spans="1:5" x14ac:dyDescent="0.3">
      <c r="A166" s="6" t="str">
        <f>IF('Export Decor 2'!H167&lt;&gt;"","L1","NO")</f>
        <v>NO</v>
      </c>
      <c r="B166" s="6" t="str">
        <f>IF('Export Decor 2'!I167&lt;&gt;"","L2","NO")</f>
        <v>NO</v>
      </c>
      <c r="C166" s="6" t="str">
        <f>IF('Export Decor 2'!J167&lt;&gt;"","l1","NO")</f>
        <v>NO</v>
      </c>
      <c r="D166" s="6" t="str">
        <f>IF('Export Decor 2'!K167&lt;&gt;"","l2","NO")</f>
        <v>NO</v>
      </c>
      <c r="E166" t="str">
        <f t="shared" si="2"/>
        <v>NO-NO-NO-NO</v>
      </c>
    </row>
    <row r="167" spans="1:5" x14ac:dyDescent="0.3">
      <c r="A167" s="6" t="str">
        <f>IF('Export Decor 2'!H168&lt;&gt;"","L1","NO")</f>
        <v>NO</v>
      </c>
      <c r="B167" s="6" t="str">
        <f>IF('Export Decor 2'!I168&lt;&gt;"","L2","NO")</f>
        <v>NO</v>
      </c>
      <c r="C167" s="6" t="str">
        <f>IF('Export Decor 2'!J168&lt;&gt;"","l1","NO")</f>
        <v>NO</v>
      </c>
      <c r="D167" s="6" t="str">
        <f>IF('Export Decor 2'!K168&lt;&gt;"","l2","NO")</f>
        <v>NO</v>
      </c>
      <c r="E167" t="str">
        <f t="shared" si="2"/>
        <v>NO-NO-NO-NO</v>
      </c>
    </row>
    <row r="168" spans="1:5" x14ac:dyDescent="0.3">
      <c r="A168" s="6" t="str">
        <f>IF('Export Decor 2'!H169&lt;&gt;"","L1","NO")</f>
        <v>NO</v>
      </c>
      <c r="B168" s="6" t="str">
        <f>IF('Export Decor 2'!I169&lt;&gt;"","L2","NO")</f>
        <v>NO</v>
      </c>
      <c r="C168" s="6" t="str">
        <f>IF('Export Decor 2'!J169&lt;&gt;"","l1","NO")</f>
        <v>NO</v>
      </c>
      <c r="D168" s="6" t="str">
        <f>IF('Export Decor 2'!K169&lt;&gt;"","l2","NO")</f>
        <v>NO</v>
      </c>
      <c r="E168" t="str">
        <f t="shared" si="2"/>
        <v>NO-NO-NO-NO</v>
      </c>
    </row>
    <row r="169" spans="1:5" x14ac:dyDescent="0.3">
      <c r="A169" s="6" t="str">
        <f>IF('Export Decor 2'!H170&lt;&gt;"","L1","NO")</f>
        <v>NO</v>
      </c>
      <c r="B169" s="6" t="str">
        <f>IF('Export Decor 2'!I170&lt;&gt;"","L2","NO")</f>
        <v>NO</v>
      </c>
      <c r="C169" s="6" t="str">
        <f>IF('Export Decor 2'!J170&lt;&gt;"","l1","NO")</f>
        <v>NO</v>
      </c>
      <c r="D169" s="6" t="str">
        <f>IF('Export Decor 2'!K170&lt;&gt;"","l2","NO")</f>
        <v>NO</v>
      </c>
      <c r="E169" t="str">
        <f t="shared" si="2"/>
        <v>NO-NO-NO-NO</v>
      </c>
    </row>
    <row r="170" spans="1:5" x14ac:dyDescent="0.3">
      <c r="A170" s="6" t="str">
        <f>IF('Export Decor 2'!H171&lt;&gt;"","L1","NO")</f>
        <v>NO</v>
      </c>
      <c r="B170" s="6" t="str">
        <f>IF('Export Decor 2'!I171&lt;&gt;"","L2","NO")</f>
        <v>NO</v>
      </c>
      <c r="C170" s="6" t="str">
        <f>IF('Export Decor 2'!J171&lt;&gt;"","l1","NO")</f>
        <v>NO</v>
      </c>
      <c r="D170" s="6" t="str">
        <f>IF('Export Decor 2'!K171&lt;&gt;"","l2","NO")</f>
        <v>NO</v>
      </c>
      <c r="E170" t="str">
        <f t="shared" si="2"/>
        <v>NO-NO-NO-NO</v>
      </c>
    </row>
    <row r="171" spans="1:5" x14ac:dyDescent="0.3">
      <c r="A171" s="6" t="str">
        <f>IF('Export Decor 2'!H172&lt;&gt;"","L1","NO")</f>
        <v>NO</v>
      </c>
      <c r="B171" s="6" t="str">
        <f>IF('Export Decor 2'!I172&lt;&gt;"","L2","NO")</f>
        <v>NO</v>
      </c>
      <c r="C171" s="6" t="str">
        <f>IF('Export Decor 2'!J172&lt;&gt;"","l1","NO")</f>
        <v>NO</v>
      </c>
      <c r="D171" s="6" t="str">
        <f>IF('Export Decor 2'!K172&lt;&gt;"","l2","NO")</f>
        <v>NO</v>
      </c>
      <c r="E171" t="str">
        <f t="shared" si="2"/>
        <v>NO-NO-NO-NO</v>
      </c>
    </row>
    <row r="172" spans="1:5" x14ac:dyDescent="0.3">
      <c r="A172" s="6" t="str">
        <f>IF('Export Decor 2'!H173&lt;&gt;"","L1","NO")</f>
        <v>NO</v>
      </c>
      <c r="B172" s="6" t="str">
        <f>IF('Export Decor 2'!I173&lt;&gt;"","L2","NO")</f>
        <v>NO</v>
      </c>
      <c r="C172" s="6" t="str">
        <f>IF('Export Decor 2'!J173&lt;&gt;"","l1","NO")</f>
        <v>NO</v>
      </c>
      <c r="D172" s="6" t="str">
        <f>IF('Export Decor 2'!K173&lt;&gt;"","l2","NO")</f>
        <v>NO</v>
      </c>
      <c r="E172" t="str">
        <f t="shared" si="2"/>
        <v>NO-NO-NO-NO</v>
      </c>
    </row>
    <row r="173" spans="1:5" x14ac:dyDescent="0.3">
      <c r="A173" s="6" t="str">
        <f>IF('Export Decor 2'!H174&lt;&gt;"","L1","NO")</f>
        <v>NO</v>
      </c>
      <c r="B173" s="6" t="str">
        <f>IF('Export Decor 2'!I174&lt;&gt;"","L2","NO")</f>
        <v>NO</v>
      </c>
      <c r="C173" s="6" t="str">
        <f>IF('Export Decor 2'!J174&lt;&gt;"","l1","NO")</f>
        <v>NO</v>
      </c>
      <c r="D173" s="6" t="str">
        <f>IF('Export Decor 2'!K174&lt;&gt;"","l2","NO")</f>
        <v>NO</v>
      </c>
      <c r="E173" t="str">
        <f t="shared" si="2"/>
        <v>NO-NO-NO-NO</v>
      </c>
    </row>
    <row r="174" spans="1:5" x14ac:dyDescent="0.3">
      <c r="A174" s="6" t="str">
        <f>IF('Export Decor 2'!H175&lt;&gt;"","L1","NO")</f>
        <v>NO</v>
      </c>
      <c r="B174" s="6" t="str">
        <f>IF('Export Decor 2'!I175&lt;&gt;"","L2","NO")</f>
        <v>NO</v>
      </c>
      <c r="C174" s="6" t="str">
        <f>IF('Export Decor 2'!J175&lt;&gt;"","l1","NO")</f>
        <v>NO</v>
      </c>
      <c r="D174" s="6" t="str">
        <f>IF('Export Decor 2'!K175&lt;&gt;"","l2","NO")</f>
        <v>NO</v>
      </c>
      <c r="E174" t="str">
        <f t="shared" si="2"/>
        <v>NO-NO-NO-NO</v>
      </c>
    </row>
    <row r="175" spans="1:5" x14ac:dyDescent="0.3">
      <c r="A175" s="6" t="str">
        <f>IF('Export Decor 2'!H176&lt;&gt;"","L1","NO")</f>
        <v>NO</v>
      </c>
      <c r="B175" s="6" t="str">
        <f>IF('Export Decor 2'!I176&lt;&gt;"","L2","NO")</f>
        <v>NO</v>
      </c>
      <c r="C175" s="6" t="str">
        <f>IF('Export Decor 2'!J176&lt;&gt;"","l1","NO")</f>
        <v>NO</v>
      </c>
      <c r="D175" s="6" t="str">
        <f>IF('Export Decor 2'!K176&lt;&gt;"","l2","NO")</f>
        <v>NO</v>
      </c>
      <c r="E175" t="str">
        <f t="shared" si="2"/>
        <v>NO-NO-NO-NO</v>
      </c>
    </row>
    <row r="176" spans="1:5" x14ac:dyDescent="0.3">
      <c r="A176" s="6" t="str">
        <f>IF('Export Decor 2'!H177&lt;&gt;"","L1","NO")</f>
        <v>NO</v>
      </c>
      <c r="B176" s="6" t="str">
        <f>IF('Export Decor 2'!I177&lt;&gt;"","L2","NO")</f>
        <v>NO</v>
      </c>
      <c r="C176" s="6" t="str">
        <f>IF('Export Decor 2'!J177&lt;&gt;"","l1","NO")</f>
        <v>NO</v>
      </c>
      <c r="D176" s="6" t="str">
        <f>IF('Export Decor 2'!K177&lt;&gt;"","l2","NO")</f>
        <v>NO</v>
      </c>
      <c r="E176" t="str">
        <f t="shared" si="2"/>
        <v>NO-NO-NO-NO</v>
      </c>
    </row>
    <row r="177" spans="1:5" x14ac:dyDescent="0.3">
      <c r="A177" s="6" t="str">
        <f>IF('Export Decor 2'!H178&lt;&gt;"","L1","NO")</f>
        <v>NO</v>
      </c>
      <c r="B177" s="6" t="str">
        <f>IF('Export Decor 2'!I178&lt;&gt;"","L2","NO")</f>
        <v>NO</v>
      </c>
      <c r="C177" s="6" t="str">
        <f>IF('Export Decor 2'!J178&lt;&gt;"","l1","NO")</f>
        <v>NO</v>
      </c>
      <c r="D177" s="6" t="str">
        <f>IF('Export Decor 2'!K178&lt;&gt;"","l2","NO")</f>
        <v>NO</v>
      </c>
      <c r="E177" t="str">
        <f t="shared" si="2"/>
        <v>NO-NO-NO-NO</v>
      </c>
    </row>
    <row r="178" spans="1:5" x14ac:dyDescent="0.3">
      <c r="A178" s="6" t="str">
        <f>IF('Export Decor 2'!H179&lt;&gt;"","L1","NO")</f>
        <v>NO</v>
      </c>
      <c r="B178" s="6" t="str">
        <f>IF('Export Decor 2'!I179&lt;&gt;"","L2","NO")</f>
        <v>NO</v>
      </c>
      <c r="C178" s="6" t="str">
        <f>IF('Export Decor 2'!J179&lt;&gt;"","l1","NO")</f>
        <v>NO</v>
      </c>
      <c r="D178" s="6" t="str">
        <f>IF('Export Decor 2'!K179&lt;&gt;"","l2","NO")</f>
        <v>NO</v>
      </c>
      <c r="E178" t="str">
        <f t="shared" si="2"/>
        <v>NO-NO-NO-NO</v>
      </c>
    </row>
    <row r="179" spans="1:5" x14ac:dyDescent="0.3">
      <c r="A179" s="6" t="str">
        <f>IF('Export Decor 2'!H180&lt;&gt;"","L1","NO")</f>
        <v>NO</v>
      </c>
      <c r="B179" s="6" t="str">
        <f>IF('Export Decor 2'!I180&lt;&gt;"","L2","NO")</f>
        <v>NO</v>
      </c>
      <c r="C179" s="6" t="str">
        <f>IF('Export Decor 2'!J180&lt;&gt;"","l1","NO")</f>
        <v>NO</v>
      </c>
      <c r="D179" s="6" t="str">
        <f>IF('Export Decor 2'!K180&lt;&gt;"","l2","NO")</f>
        <v>NO</v>
      </c>
      <c r="E179" t="str">
        <f t="shared" si="2"/>
        <v>NO-NO-NO-NO</v>
      </c>
    </row>
    <row r="180" spans="1:5" x14ac:dyDescent="0.3">
      <c r="A180" s="6" t="str">
        <f>IF('Export Decor 2'!H181&lt;&gt;"","L1","NO")</f>
        <v>NO</v>
      </c>
      <c r="B180" s="6" t="str">
        <f>IF('Export Decor 2'!I181&lt;&gt;"","L2","NO")</f>
        <v>NO</v>
      </c>
      <c r="C180" s="6" t="str">
        <f>IF('Export Decor 2'!J181&lt;&gt;"","l1","NO")</f>
        <v>NO</v>
      </c>
      <c r="D180" s="6" t="str">
        <f>IF('Export Decor 2'!K181&lt;&gt;"","l2","NO")</f>
        <v>NO</v>
      </c>
      <c r="E180" t="str">
        <f t="shared" si="2"/>
        <v>NO-NO-NO-NO</v>
      </c>
    </row>
    <row r="181" spans="1:5" x14ac:dyDescent="0.3">
      <c r="A181" s="6" t="str">
        <f>IF('Export Decor 2'!H182&lt;&gt;"","L1","NO")</f>
        <v>NO</v>
      </c>
      <c r="B181" s="6" t="str">
        <f>IF('Export Decor 2'!I182&lt;&gt;"","L2","NO")</f>
        <v>NO</v>
      </c>
      <c r="C181" s="6" t="str">
        <f>IF('Export Decor 2'!J182&lt;&gt;"","l1","NO")</f>
        <v>NO</v>
      </c>
      <c r="D181" s="6" t="str">
        <f>IF('Export Decor 2'!K182&lt;&gt;"","l2","NO")</f>
        <v>NO</v>
      </c>
      <c r="E181" t="str">
        <f t="shared" si="2"/>
        <v>NO-NO-NO-NO</v>
      </c>
    </row>
    <row r="182" spans="1:5" x14ac:dyDescent="0.3">
      <c r="A182" s="6" t="str">
        <f>IF('Export Decor 2'!H183&lt;&gt;"","L1","NO")</f>
        <v>NO</v>
      </c>
      <c r="B182" s="6" t="str">
        <f>IF('Export Decor 2'!I183&lt;&gt;"","L2","NO")</f>
        <v>NO</v>
      </c>
      <c r="C182" s="6" t="str">
        <f>IF('Export Decor 2'!J183&lt;&gt;"","l1","NO")</f>
        <v>NO</v>
      </c>
      <c r="D182" s="6" t="str">
        <f>IF('Export Decor 2'!K183&lt;&gt;"","l2","NO")</f>
        <v>NO</v>
      </c>
      <c r="E182" t="str">
        <f t="shared" si="2"/>
        <v>NO-NO-NO-NO</v>
      </c>
    </row>
    <row r="183" spans="1:5" x14ac:dyDescent="0.3">
      <c r="A183" s="6" t="str">
        <f>IF('Export Decor 2'!H184&lt;&gt;"","L1","NO")</f>
        <v>NO</v>
      </c>
      <c r="B183" s="6" t="str">
        <f>IF('Export Decor 2'!I184&lt;&gt;"","L2","NO")</f>
        <v>NO</v>
      </c>
      <c r="C183" s="6" t="str">
        <f>IF('Export Decor 2'!J184&lt;&gt;"","l1","NO")</f>
        <v>NO</v>
      </c>
      <c r="D183" s="6" t="str">
        <f>IF('Export Decor 2'!K184&lt;&gt;"","l2","NO")</f>
        <v>NO</v>
      </c>
      <c r="E183" t="str">
        <f t="shared" si="2"/>
        <v>NO-NO-NO-NO</v>
      </c>
    </row>
    <row r="184" spans="1:5" x14ac:dyDescent="0.3">
      <c r="A184" s="6" t="str">
        <f>IF('Export Decor 2'!H185&lt;&gt;"","L1","NO")</f>
        <v>NO</v>
      </c>
      <c r="B184" s="6" t="str">
        <f>IF('Export Decor 2'!I185&lt;&gt;"","L2","NO")</f>
        <v>NO</v>
      </c>
      <c r="C184" s="6" t="str">
        <f>IF('Export Decor 2'!J185&lt;&gt;"","l1","NO")</f>
        <v>NO</v>
      </c>
      <c r="D184" s="6" t="str">
        <f>IF('Export Decor 2'!K185&lt;&gt;"","l2","NO")</f>
        <v>NO</v>
      </c>
      <c r="E184" t="str">
        <f t="shared" si="2"/>
        <v>NO-NO-NO-NO</v>
      </c>
    </row>
    <row r="185" spans="1:5" x14ac:dyDescent="0.3">
      <c r="A185" s="6" t="str">
        <f>IF('Export Decor 2'!H186&lt;&gt;"","L1","NO")</f>
        <v>NO</v>
      </c>
      <c r="B185" s="6" t="str">
        <f>IF('Export Decor 2'!I186&lt;&gt;"","L2","NO")</f>
        <v>NO</v>
      </c>
      <c r="C185" s="6" t="str">
        <f>IF('Export Decor 2'!J186&lt;&gt;"","l1","NO")</f>
        <v>NO</v>
      </c>
      <c r="D185" s="6" t="str">
        <f>IF('Export Decor 2'!K186&lt;&gt;"","l2","NO")</f>
        <v>NO</v>
      </c>
      <c r="E185" t="str">
        <f t="shared" si="2"/>
        <v>NO-NO-NO-NO</v>
      </c>
    </row>
    <row r="186" spans="1:5" x14ac:dyDescent="0.3">
      <c r="A186" s="6" t="str">
        <f>IF('Export Decor 2'!H187&lt;&gt;"","L1","NO")</f>
        <v>NO</v>
      </c>
      <c r="B186" s="6" t="str">
        <f>IF('Export Decor 2'!I187&lt;&gt;"","L2","NO")</f>
        <v>NO</v>
      </c>
      <c r="C186" s="6" t="str">
        <f>IF('Export Decor 2'!J187&lt;&gt;"","l1","NO")</f>
        <v>NO</v>
      </c>
      <c r="D186" s="6" t="str">
        <f>IF('Export Decor 2'!K187&lt;&gt;"","l2","NO")</f>
        <v>NO</v>
      </c>
      <c r="E186" t="str">
        <f t="shared" si="2"/>
        <v>NO-NO-NO-NO</v>
      </c>
    </row>
    <row r="187" spans="1:5" x14ac:dyDescent="0.3">
      <c r="A187" s="6" t="str">
        <f>IF('Export Decor 2'!H188&lt;&gt;"","L1","NO")</f>
        <v>NO</v>
      </c>
      <c r="B187" s="6" t="str">
        <f>IF('Export Decor 2'!I188&lt;&gt;"","L2","NO")</f>
        <v>NO</v>
      </c>
      <c r="C187" s="6" t="str">
        <f>IF('Export Decor 2'!J188&lt;&gt;"","l1","NO")</f>
        <v>NO</v>
      </c>
      <c r="D187" s="6" t="str">
        <f>IF('Export Decor 2'!K188&lt;&gt;"","l2","NO")</f>
        <v>NO</v>
      </c>
      <c r="E187" t="str">
        <f t="shared" si="2"/>
        <v>NO-NO-NO-NO</v>
      </c>
    </row>
    <row r="188" spans="1:5" x14ac:dyDescent="0.3">
      <c r="A188" s="6" t="str">
        <f>IF('Export Decor 2'!H189&lt;&gt;"","L1","NO")</f>
        <v>NO</v>
      </c>
      <c r="B188" s="6" t="str">
        <f>IF('Export Decor 2'!I189&lt;&gt;"","L2","NO")</f>
        <v>NO</v>
      </c>
      <c r="C188" s="6" t="str">
        <f>IF('Export Decor 2'!J189&lt;&gt;"","l1","NO")</f>
        <v>NO</v>
      </c>
      <c r="D188" s="6" t="str">
        <f>IF('Export Decor 2'!K189&lt;&gt;"","l2","NO")</f>
        <v>NO</v>
      </c>
      <c r="E188" t="str">
        <f t="shared" si="2"/>
        <v>NO-NO-NO-NO</v>
      </c>
    </row>
    <row r="189" spans="1:5" x14ac:dyDescent="0.3">
      <c r="A189" s="6" t="str">
        <f>IF('Export Decor 2'!H190&lt;&gt;"","L1","NO")</f>
        <v>NO</v>
      </c>
      <c r="B189" s="6" t="str">
        <f>IF('Export Decor 2'!I190&lt;&gt;"","L2","NO")</f>
        <v>NO</v>
      </c>
      <c r="C189" s="6" t="str">
        <f>IF('Export Decor 2'!J190&lt;&gt;"","l1","NO")</f>
        <v>NO</v>
      </c>
      <c r="D189" s="6" t="str">
        <f>IF('Export Decor 2'!K190&lt;&gt;"","l2","NO")</f>
        <v>NO</v>
      </c>
      <c r="E189" t="str">
        <f t="shared" si="2"/>
        <v>NO-NO-NO-NO</v>
      </c>
    </row>
    <row r="190" spans="1:5" x14ac:dyDescent="0.3">
      <c r="A190" s="6" t="str">
        <f>IF('Export Decor 2'!H191&lt;&gt;"","L1","NO")</f>
        <v>NO</v>
      </c>
      <c r="B190" s="6" t="str">
        <f>IF('Export Decor 2'!I191&lt;&gt;"","L2","NO")</f>
        <v>NO</v>
      </c>
      <c r="C190" s="6" t="str">
        <f>IF('Export Decor 2'!J191&lt;&gt;"","l1","NO")</f>
        <v>NO</v>
      </c>
      <c r="D190" s="6" t="str">
        <f>IF('Export Decor 2'!K191&lt;&gt;"","l2","NO")</f>
        <v>NO</v>
      </c>
      <c r="E190" t="str">
        <f t="shared" si="2"/>
        <v>NO-NO-NO-NO</v>
      </c>
    </row>
    <row r="191" spans="1:5" x14ac:dyDescent="0.3">
      <c r="A191" s="6" t="str">
        <f>IF('Export Decor 2'!H192&lt;&gt;"","L1","NO")</f>
        <v>NO</v>
      </c>
      <c r="B191" s="6" t="str">
        <f>IF('Export Decor 2'!I192&lt;&gt;"","L2","NO")</f>
        <v>NO</v>
      </c>
      <c r="C191" s="6" t="str">
        <f>IF('Export Decor 2'!J192&lt;&gt;"","l1","NO")</f>
        <v>NO</v>
      </c>
      <c r="D191" s="6" t="str">
        <f>IF('Export Decor 2'!K192&lt;&gt;"","l2","NO")</f>
        <v>NO</v>
      </c>
      <c r="E191" t="str">
        <f t="shared" si="2"/>
        <v>NO-NO-NO-NO</v>
      </c>
    </row>
    <row r="192" spans="1:5" x14ac:dyDescent="0.3">
      <c r="A192" s="6" t="str">
        <f>IF('Export Decor 2'!H193&lt;&gt;"","L1","NO")</f>
        <v>NO</v>
      </c>
      <c r="B192" s="6" t="str">
        <f>IF('Export Decor 2'!I193&lt;&gt;"","L2","NO")</f>
        <v>NO</v>
      </c>
      <c r="C192" s="6" t="str">
        <f>IF('Export Decor 2'!J193&lt;&gt;"","l1","NO")</f>
        <v>NO</v>
      </c>
      <c r="D192" s="6" t="str">
        <f>IF('Export Decor 2'!K193&lt;&gt;"","l2","NO")</f>
        <v>NO</v>
      </c>
      <c r="E192" t="str">
        <f t="shared" si="2"/>
        <v>NO-NO-NO-NO</v>
      </c>
    </row>
    <row r="193" spans="1:5" x14ac:dyDescent="0.3">
      <c r="A193" s="6" t="str">
        <f>IF('Export Decor 2'!H194&lt;&gt;"","L1","NO")</f>
        <v>NO</v>
      </c>
      <c r="B193" s="6" t="str">
        <f>IF('Export Decor 2'!I194&lt;&gt;"","L2","NO")</f>
        <v>NO</v>
      </c>
      <c r="C193" s="6" t="str">
        <f>IF('Export Decor 2'!J194&lt;&gt;"","l1","NO")</f>
        <v>NO</v>
      </c>
      <c r="D193" s="6" t="str">
        <f>IF('Export Decor 2'!K194&lt;&gt;"","l2","NO")</f>
        <v>NO</v>
      </c>
      <c r="E193" t="str">
        <f t="shared" si="2"/>
        <v>NO-NO-NO-NO</v>
      </c>
    </row>
    <row r="194" spans="1:5" x14ac:dyDescent="0.3">
      <c r="A194" s="6" t="str">
        <f>IF('Export Decor 2'!H195&lt;&gt;"","L1","NO")</f>
        <v>NO</v>
      </c>
      <c r="B194" s="6" t="str">
        <f>IF('Export Decor 2'!I195&lt;&gt;"","L2","NO")</f>
        <v>NO</v>
      </c>
      <c r="C194" s="6" t="str">
        <f>IF('Export Decor 2'!J195&lt;&gt;"","l1","NO")</f>
        <v>NO</v>
      </c>
      <c r="D194" s="6" t="str">
        <f>IF('Export Decor 2'!K195&lt;&gt;"","l2","NO")</f>
        <v>NO</v>
      </c>
      <c r="E194" t="str">
        <f t="shared" ref="E194:E257" si="3">CONCATENATE(A194,"-",B194,"-",C194,"-",D194)</f>
        <v>NO-NO-NO-NO</v>
      </c>
    </row>
    <row r="195" spans="1:5" x14ac:dyDescent="0.3">
      <c r="A195" s="6" t="str">
        <f>IF('Export Decor 2'!H196&lt;&gt;"","L1","NO")</f>
        <v>NO</v>
      </c>
      <c r="B195" s="6" t="str">
        <f>IF('Export Decor 2'!I196&lt;&gt;"","L2","NO")</f>
        <v>NO</v>
      </c>
      <c r="C195" s="6" t="str">
        <f>IF('Export Decor 2'!J196&lt;&gt;"","l1","NO")</f>
        <v>NO</v>
      </c>
      <c r="D195" s="6" t="str">
        <f>IF('Export Decor 2'!K196&lt;&gt;"","l2","NO")</f>
        <v>NO</v>
      </c>
      <c r="E195" t="str">
        <f t="shared" si="3"/>
        <v>NO-NO-NO-NO</v>
      </c>
    </row>
    <row r="196" spans="1:5" x14ac:dyDescent="0.3">
      <c r="A196" s="6" t="str">
        <f>IF('Export Decor 2'!H197&lt;&gt;"","L1","NO")</f>
        <v>NO</v>
      </c>
      <c r="B196" s="6" t="str">
        <f>IF('Export Decor 2'!I197&lt;&gt;"","L2","NO")</f>
        <v>NO</v>
      </c>
      <c r="C196" s="6" t="str">
        <f>IF('Export Decor 2'!J197&lt;&gt;"","l1","NO")</f>
        <v>NO</v>
      </c>
      <c r="D196" s="6" t="str">
        <f>IF('Export Decor 2'!K197&lt;&gt;"","l2","NO")</f>
        <v>NO</v>
      </c>
      <c r="E196" t="str">
        <f t="shared" si="3"/>
        <v>NO-NO-NO-NO</v>
      </c>
    </row>
    <row r="197" spans="1:5" x14ac:dyDescent="0.3">
      <c r="A197" s="6" t="str">
        <f>IF('Export Decor 2'!H198&lt;&gt;"","L1","NO")</f>
        <v>NO</v>
      </c>
      <c r="B197" s="6" t="str">
        <f>IF('Export Decor 2'!I198&lt;&gt;"","L2","NO")</f>
        <v>NO</v>
      </c>
      <c r="C197" s="6" t="str">
        <f>IF('Export Decor 2'!J198&lt;&gt;"","l1","NO")</f>
        <v>NO</v>
      </c>
      <c r="D197" s="6" t="str">
        <f>IF('Export Decor 2'!K198&lt;&gt;"","l2","NO")</f>
        <v>NO</v>
      </c>
      <c r="E197" t="str">
        <f t="shared" si="3"/>
        <v>NO-NO-NO-NO</v>
      </c>
    </row>
    <row r="198" spans="1:5" x14ac:dyDescent="0.3">
      <c r="A198" s="6" t="str">
        <f>IF('Export Decor 2'!H199&lt;&gt;"","L1","NO")</f>
        <v>NO</v>
      </c>
      <c r="B198" s="6" t="str">
        <f>IF('Export Decor 2'!I199&lt;&gt;"","L2","NO")</f>
        <v>NO</v>
      </c>
      <c r="C198" s="6" t="str">
        <f>IF('Export Decor 2'!J199&lt;&gt;"","l1","NO")</f>
        <v>NO</v>
      </c>
      <c r="D198" s="6" t="str">
        <f>IF('Export Decor 2'!K199&lt;&gt;"","l2","NO")</f>
        <v>NO</v>
      </c>
      <c r="E198" t="str">
        <f t="shared" si="3"/>
        <v>NO-NO-NO-NO</v>
      </c>
    </row>
    <row r="199" spans="1:5" x14ac:dyDescent="0.3">
      <c r="A199" s="6" t="str">
        <f>IF('Export Decor 2'!H200&lt;&gt;"","L1","NO")</f>
        <v>NO</v>
      </c>
      <c r="B199" s="6" t="str">
        <f>IF('Export Decor 2'!I200&lt;&gt;"","L2","NO")</f>
        <v>NO</v>
      </c>
      <c r="C199" s="6" t="str">
        <f>IF('Export Decor 2'!J200&lt;&gt;"","l1","NO")</f>
        <v>NO</v>
      </c>
      <c r="D199" s="6" t="str">
        <f>IF('Export Decor 2'!K200&lt;&gt;"","l2","NO")</f>
        <v>NO</v>
      </c>
      <c r="E199" t="str">
        <f t="shared" si="3"/>
        <v>NO-NO-NO-NO</v>
      </c>
    </row>
    <row r="200" spans="1:5" x14ac:dyDescent="0.3">
      <c r="A200" s="6" t="str">
        <f>IF('Export Decor 2'!H201&lt;&gt;"","L1","NO")</f>
        <v>NO</v>
      </c>
      <c r="B200" s="6" t="str">
        <f>IF('Export Decor 2'!I201&lt;&gt;"","L2","NO")</f>
        <v>NO</v>
      </c>
      <c r="C200" s="6" t="str">
        <f>IF('Export Decor 2'!J201&lt;&gt;"","l1","NO")</f>
        <v>NO</v>
      </c>
      <c r="D200" s="6" t="str">
        <f>IF('Export Decor 2'!K201&lt;&gt;"","l2","NO")</f>
        <v>NO</v>
      </c>
      <c r="E200" t="str">
        <f t="shared" si="3"/>
        <v>NO-NO-NO-NO</v>
      </c>
    </row>
    <row r="201" spans="1:5" x14ac:dyDescent="0.3">
      <c r="A201" s="6" t="str">
        <f>IF('Export Decor 2'!H202&lt;&gt;"","L1","NO")</f>
        <v>NO</v>
      </c>
      <c r="B201" s="6" t="str">
        <f>IF('Export Decor 2'!I202&lt;&gt;"","L2","NO")</f>
        <v>NO</v>
      </c>
      <c r="C201" s="6" t="str">
        <f>IF('Export Decor 2'!J202&lt;&gt;"","l1","NO")</f>
        <v>NO</v>
      </c>
      <c r="D201" s="6" t="str">
        <f>IF('Export Decor 2'!K202&lt;&gt;"","l2","NO")</f>
        <v>NO</v>
      </c>
      <c r="E201" t="str">
        <f t="shared" si="3"/>
        <v>NO-NO-NO-NO</v>
      </c>
    </row>
    <row r="202" spans="1:5" x14ac:dyDescent="0.3">
      <c r="A202" s="6" t="str">
        <f>IF('Export Decor 2'!H203&lt;&gt;"","L1","NO")</f>
        <v>NO</v>
      </c>
      <c r="B202" s="6" t="str">
        <f>IF('Export Decor 2'!I203&lt;&gt;"","L2","NO")</f>
        <v>NO</v>
      </c>
      <c r="C202" s="6" t="str">
        <f>IF('Export Decor 2'!J203&lt;&gt;"","l1","NO")</f>
        <v>NO</v>
      </c>
      <c r="D202" s="6" t="str">
        <f>IF('Export Decor 2'!K203&lt;&gt;"","l2","NO")</f>
        <v>NO</v>
      </c>
      <c r="E202" t="str">
        <f t="shared" si="3"/>
        <v>NO-NO-NO-NO</v>
      </c>
    </row>
    <row r="203" spans="1:5" x14ac:dyDescent="0.3">
      <c r="A203" s="6" t="str">
        <f>IF('Export Decor 2'!H204&lt;&gt;"","L1","NO")</f>
        <v>NO</v>
      </c>
      <c r="B203" s="6" t="str">
        <f>IF('Export Decor 2'!I204&lt;&gt;"","L2","NO")</f>
        <v>NO</v>
      </c>
      <c r="C203" s="6" t="str">
        <f>IF('Export Decor 2'!J204&lt;&gt;"","l1","NO")</f>
        <v>NO</v>
      </c>
      <c r="D203" s="6" t="str">
        <f>IF('Export Decor 2'!K204&lt;&gt;"","l2","NO")</f>
        <v>NO</v>
      </c>
      <c r="E203" t="str">
        <f t="shared" si="3"/>
        <v>NO-NO-NO-NO</v>
      </c>
    </row>
    <row r="204" spans="1:5" x14ac:dyDescent="0.3">
      <c r="A204" s="6" t="str">
        <f>IF('Export Decor 2'!H205&lt;&gt;"","L1","NO")</f>
        <v>NO</v>
      </c>
      <c r="B204" s="6" t="str">
        <f>IF('Export Decor 2'!I205&lt;&gt;"","L2","NO")</f>
        <v>NO</v>
      </c>
      <c r="C204" s="6" t="str">
        <f>IF('Export Decor 2'!J205&lt;&gt;"","l1","NO")</f>
        <v>NO</v>
      </c>
      <c r="D204" s="6" t="str">
        <f>IF('Export Decor 2'!K205&lt;&gt;"","l2","NO")</f>
        <v>NO</v>
      </c>
      <c r="E204" t="str">
        <f t="shared" si="3"/>
        <v>NO-NO-NO-NO</v>
      </c>
    </row>
    <row r="205" spans="1:5" x14ac:dyDescent="0.3">
      <c r="A205" s="6" t="str">
        <f>IF('Export Decor 2'!H206&lt;&gt;"","L1","NO")</f>
        <v>NO</v>
      </c>
      <c r="B205" s="6" t="str">
        <f>IF('Export Decor 2'!I206&lt;&gt;"","L2","NO")</f>
        <v>NO</v>
      </c>
      <c r="C205" s="6" t="str">
        <f>IF('Export Decor 2'!J206&lt;&gt;"","l1","NO")</f>
        <v>NO</v>
      </c>
      <c r="D205" s="6" t="str">
        <f>IF('Export Decor 2'!K206&lt;&gt;"","l2","NO")</f>
        <v>NO</v>
      </c>
      <c r="E205" t="str">
        <f t="shared" si="3"/>
        <v>NO-NO-NO-NO</v>
      </c>
    </row>
    <row r="206" spans="1:5" x14ac:dyDescent="0.3">
      <c r="A206" s="6" t="str">
        <f>IF('Export Decor 2'!H207&lt;&gt;"","L1","NO")</f>
        <v>NO</v>
      </c>
      <c r="B206" s="6" t="str">
        <f>IF('Export Decor 2'!I207&lt;&gt;"","L2","NO")</f>
        <v>NO</v>
      </c>
      <c r="C206" s="6" t="str">
        <f>IF('Export Decor 2'!J207&lt;&gt;"","l1","NO")</f>
        <v>NO</v>
      </c>
      <c r="D206" s="6" t="str">
        <f>IF('Export Decor 2'!K207&lt;&gt;"","l2","NO")</f>
        <v>NO</v>
      </c>
      <c r="E206" t="str">
        <f t="shared" si="3"/>
        <v>NO-NO-NO-NO</v>
      </c>
    </row>
    <row r="207" spans="1:5" x14ac:dyDescent="0.3">
      <c r="A207" s="6" t="str">
        <f>IF('Export Decor 2'!H208&lt;&gt;"","L1","NO")</f>
        <v>NO</v>
      </c>
      <c r="B207" s="6" t="str">
        <f>IF('Export Decor 2'!I208&lt;&gt;"","L2","NO")</f>
        <v>NO</v>
      </c>
      <c r="C207" s="6" t="str">
        <f>IF('Export Decor 2'!J208&lt;&gt;"","l1","NO")</f>
        <v>NO</v>
      </c>
      <c r="D207" s="6" t="str">
        <f>IF('Export Decor 2'!K208&lt;&gt;"","l2","NO")</f>
        <v>NO</v>
      </c>
      <c r="E207" t="str">
        <f t="shared" si="3"/>
        <v>NO-NO-NO-NO</v>
      </c>
    </row>
    <row r="208" spans="1:5" x14ac:dyDescent="0.3">
      <c r="A208" s="6" t="str">
        <f>IF('Export Decor 2'!H209&lt;&gt;"","L1","NO")</f>
        <v>NO</v>
      </c>
      <c r="B208" s="6" t="str">
        <f>IF('Export Decor 2'!I209&lt;&gt;"","L2","NO")</f>
        <v>NO</v>
      </c>
      <c r="C208" s="6" t="str">
        <f>IF('Export Decor 2'!J209&lt;&gt;"","l1","NO")</f>
        <v>NO</v>
      </c>
      <c r="D208" s="6" t="str">
        <f>IF('Export Decor 2'!K209&lt;&gt;"","l2","NO")</f>
        <v>NO</v>
      </c>
      <c r="E208" t="str">
        <f t="shared" si="3"/>
        <v>NO-NO-NO-NO</v>
      </c>
    </row>
    <row r="209" spans="1:5" x14ac:dyDescent="0.3">
      <c r="A209" s="6" t="str">
        <f>IF('Export Decor 2'!H210&lt;&gt;"","L1","NO")</f>
        <v>NO</v>
      </c>
      <c r="B209" s="6" t="str">
        <f>IF('Export Decor 2'!I210&lt;&gt;"","L2","NO")</f>
        <v>NO</v>
      </c>
      <c r="C209" s="6" t="str">
        <f>IF('Export Decor 2'!J210&lt;&gt;"","l1","NO")</f>
        <v>NO</v>
      </c>
      <c r="D209" s="6" t="str">
        <f>IF('Export Decor 2'!K210&lt;&gt;"","l2","NO")</f>
        <v>NO</v>
      </c>
      <c r="E209" t="str">
        <f t="shared" si="3"/>
        <v>NO-NO-NO-NO</v>
      </c>
    </row>
    <row r="210" spans="1:5" x14ac:dyDescent="0.3">
      <c r="A210" s="6" t="str">
        <f>IF('Export Decor 2'!H211&lt;&gt;"","L1","NO")</f>
        <v>NO</v>
      </c>
      <c r="B210" s="6" t="str">
        <f>IF('Export Decor 2'!I211&lt;&gt;"","L2","NO")</f>
        <v>NO</v>
      </c>
      <c r="C210" s="6" t="str">
        <f>IF('Export Decor 2'!J211&lt;&gt;"","l1","NO")</f>
        <v>NO</v>
      </c>
      <c r="D210" s="6" t="str">
        <f>IF('Export Decor 2'!K211&lt;&gt;"","l2","NO")</f>
        <v>NO</v>
      </c>
      <c r="E210" t="str">
        <f t="shared" si="3"/>
        <v>NO-NO-NO-NO</v>
      </c>
    </row>
    <row r="211" spans="1:5" x14ac:dyDescent="0.3">
      <c r="A211" s="6" t="str">
        <f>IF('Export Decor 2'!H212&lt;&gt;"","L1","NO")</f>
        <v>NO</v>
      </c>
      <c r="B211" s="6" t="str">
        <f>IF('Export Decor 2'!I212&lt;&gt;"","L2","NO")</f>
        <v>NO</v>
      </c>
      <c r="C211" s="6" t="str">
        <f>IF('Export Decor 2'!J212&lt;&gt;"","l1","NO")</f>
        <v>NO</v>
      </c>
      <c r="D211" s="6" t="str">
        <f>IF('Export Decor 2'!K212&lt;&gt;"","l2","NO")</f>
        <v>NO</v>
      </c>
      <c r="E211" t="str">
        <f t="shared" si="3"/>
        <v>NO-NO-NO-NO</v>
      </c>
    </row>
    <row r="212" spans="1:5" x14ac:dyDescent="0.3">
      <c r="A212" s="6" t="str">
        <f>IF('Export Decor 2'!H213&lt;&gt;"","L1","NO")</f>
        <v>NO</v>
      </c>
      <c r="B212" s="6" t="str">
        <f>IF('Export Decor 2'!I213&lt;&gt;"","L2","NO")</f>
        <v>NO</v>
      </c>
      <c r="C212" s="6" t="str">
        <f>IF('Export Decor 2'!J213&lt;&gt;"","l1","NO")</f>
        <v>NO</v>
      </c>
      <c r="D212" s="6" t="str">
        <f>IF('Export Decor 2'!K213&lt;&gt;"","l2","NO")</f>
        <v>NO</v>
      </c>
      <c r="E212" t="str">
        <f t="shared" si="3"/>
        <v>NO-NO-NO-NO</v>
      </c>
    </row>
    <row r="213" spans="1:5" x14ac:dyDescent="0.3">
      <c r="A213" s="6" t="str">
        <f>IF('Export Decor 2'!H214&lt;&gt;"","L1","NO")</f>
        <v>NO</v>
      </c>
      <c r="B213" s="6" t="str">
        <f>IF('Export Decor 2'!I214&lt;&gt;"","L2","NO")</f>
        <v>NO</v>
      </c>
      <c r="C213" s="6" t="str">
        <f>IF('Export Decor 2'!J214&lt;&gt;"","l1","NO")</f>
        <v>NO</v>
      </c>
      <c r="D213" s="6" t="str">
        <f>IF('Export Decor 2'!K214&lt;&gt;"","l2","NO")</f>
        <v>NO</v>
      </c>
      <c r="E213" t="str">
        <f t="shared" si="3"/>
        <v>NO-NO-NO-NO</v>
      </c>
    </row>
    <row r="214" spans="1:5" x14ac:dyDescent="0.3">
      <c r="A214" s="6" t="str">
        <f>IF('Export Decor 2'!H215&lt;&gt;"","L1","NO")</f>
        <v>NO</v>
      </c>
      <c r="B214" s="6" t="str">
        <f>IF('Export Decor 2'!I215&lt;&gt;"","L2","NO")</f>
        <v>NO</v>
      </c>
      <c r="C214" s="6" t="str">
        <f>IF('Export Decor 2'!J215&lt;&gt;"","l1","NO")</f>
        <v>NO</v>
      </c>
      <c r="D214" s="6" t="str">
        <f>IF('Export Decor 2'!K215&lt;&gt;"","l2","NO")</f>
        <v>NO</v>
      </c>
      <c r="E214" t="str">
        <f t="shared" si="3"/>
        <v>NO-NO-NO-NO</v>
      </c>
    </row>
    <row r="215" spans="1:5" x14ac:dyDescent="0.3">
      <c r="A215" s="6" t="str">
        <f>IF('Export Decor 2'!H216&lt;&gt;"","L1","NO")</f>
        <v>NO</v>
      </c>
      <c r="B215" s="6" t="str">
        <f>IF('Export Decor 2'!I216&lt;&gt;"","L2","NO")</f>
        <v>NO</v>
      </c>
      <c r="C215" s="6" t="str">
        <f>IF('Export Decor 2'!J216&lt;&gt;"","l1","NO")</f>
        <v>NO</v>
      </c>
      <c r="D215" s="6" t="str">
        <f>IF('Export Decor 2'!K216&lt;&gt;"","l2","NO")</f>
        <v>NO</v>
      </c>
      <c r="E215" t="str">
        <f t="shared" si="3"/>
        <v>NO-NO-NO-NO</v>
      </c>
    </row>
    <row r="216" spans="1:5" x14ac:dyDescent="0.3">
      <c r="A216" s="6" t="str">
        <f>IF('Export Decor 2'!H217&lt;&gt;"","L1","NO")</f>
        <v>NO</v>
      </c>
      <c r="B216" s="6" t="str">
        <f>IF('Export Decor 2'!I217&lt;&gt;"","L2","NO")</f>
        <v>NO</v>
      </c>
      <c r="C216" s="6" t="str">
        <f>IF('Export Decor 2'!J217&lt;&gt;"","l1","NO")</f>
        <v>NO</v>
      </c>
      <c r="D216" s="6" t="str">
        <f>IF('Export Decor 2'!K217&lt;&gt;"","l2","NO")</f>
        <v>NO</v>
      </c>
      <c r="E216" t="str">
        <f t="shared" si="3"/>
        <v>NO-NO-NO-NO</v>
      </c>
    </row>
    <row r="217" spans="1:5" x14ac:dyDescent="0.3">
      <c r="A217" s="6" t="str">
        <f>IF('Export Decor 2'!H218&lt;&gt;"","L1","NO")</f>
        <v>NO</v>
      </c>
      <c r="B217" s="6" t="str">
        <f>IF('Export Decor 2'!I218&lt;&gt;"","L2","NO")</f>
        <v>NO</v>
      </c>
      <c r="C217" s="6" t="str">
        <f>IF('Export Decor 2'!J218&lt;&gt;"","l1","NO")</f>
        <v>NO</v>
      </c>
      <c r="D217" s="6" t="str">
        <f>IF('Export Decor 2'!K218&lt;&gt;"","l2","NO")</f>
        <v>NO</v>
      </c>
      <c r="E217" t="str">
        <f t="shared" si="3"/>
        <v>NO-NO-NO-NO</v>
      </c>
    </row>
    <row r="218" spans="1:5" x14ac:dyDescent="0.3">
      <c r="A218" s="6" t="str">
        <f>IF('Export Decor 2'!H219&lt;&gt;"","L1","NO")</f>
        <v>NO</v>
      </c>
      <c r="B218" s="6" t="str">
        <f>IF('Export Decor 2'!I219&lt;&gt;"","L2","NO")</f>
        <v>NO</v>
      </c>
      <c r="C218" s="6" t="str">
        <f>IF('Export Decor 2'!J219&lt;&gt;"","l1","NO")</f>
        <v>NO</v>
      </c>
      <c r="D218" s="6" t="str">
        <f>IF('Export Decor 2'!K219&lt;&gt;"","l2","NO")</f>
        <v>NO</v>
      </c>
      <c r="E218" t="str">
        <f t="shared" si="3"/>
        <v>NO-NO-NO-NO</v>
      </c>
    </row>
    <row r="219" spans="1:5" x14ac:dyDescent="0.3">
      <c r="A219" s="6" t="str">
        <f>IF('Export Decor 2'!H220&lt;&gt;"","L1","NO")</f>
        <v>NO</v>
      </c>
      <c r="B219" s="6" t="str">
        <f>IF('Export Decor 2'!I220&lt;&gt;"","L2","NO")</f>
        <v>NO</v>
      </c>
      <c r="C219" s="6" t="str">
        <f>IF('Export Decor 2'!J220&lt;&gt;"","l1","NO")</f>
        <v>NO</v>
      </c>
      <c r="D219" s="6" t="str">
        <f>IF('Export Decor 2'!K220&lt;&gt;"","l2","NO")</f>
        <v>NO</v>
      </c>
      <c r="E219" t="str">
        <f t="shared" si="3"/>
        <v>NO-NO-NO-NO</v>
      </c>
    </row>
    <row r="220" spans="1:5" x14ac:dyDescent="0.3">
      <c r="A220" s="6" t="str">
        <f>IF('Export Decor 2'!H221&lt;&gt;"","L1","NO")</f>
        <v>NO</v>
      </c>
      <c r="B220" s="6" t="str">
        <f>IF('Export Decor 2'!I221&lt;&gt;"","L2","NO")</f>
        <v>NO</v>
      </c>
      <c r="C220" s="6" t="str">
        <f>IF('Export Decor 2'!J221&lt;&gt;"","l1","NO")</f>
        <v>NO</v>
      </c>
      <c r="D220" s="6" t="str">
        <f>IF('Export Decor 2'!K221&lt;&gt;"","l2","NO")</f>
        <v>NO</v>
      </c>
      <c r="E220" t="str">
        <f t="shared" si="3"/>
        <v>NO-NO-NO-NO</v>
      </c>
    </row>
    <row r="221" spans="1:5" x14ac:dyDescent="0.3">
      <c r="A221" s="6" t="str">
        <f>IF('Export Decor 2'!H222&lt;&gt;"","L1","NO")</f>
        <v>NO</v>
      </c>
      <c r="B221" s="6" t="str">
        <f>IF('Export Decor 2'!I222&lt;&gt;"","L2","NO")</f>
        <v>NO</v>
      </c>
      <c r="C221" s="6" t="str">
        <f>IF('Export Decor 2'!J222&lt;&gt;"","l1","NO")</f>
        <v>NO</v>
      </c>
      <c r="D221" s="6" t="str">
        <f>IF('Export Decor 2'!K222&lt;&gt;"","l2","NO")</f>
        <v>NO</v>
      </c>
      <c r="E221" t="str">
        <f t="shared" si="3"/>
        <v>NO-NO-NO-NO</v>
      </c>
    </row>
    <row r="222" spans="1:5" x14ac:dyDescent="0.3">
      <c r="A222" s="6" t="str">
        <f>IF('Export Decor 2'!H223&lt;&gt;"","L1","NO")</f>
        <v>NO</v>
      </c>
      <c r="B222" s="6" t="str">
        <f>IF('Export Decor 2'!I223&lt;&gt;"","L2","NO")</f>
        <v>NO</v>
      </c>
      <c r="C222" s="6" t="str">
        <f>IF('Export Decor 2'!J223&lt;&gt;"","l1","NO")</f>
        <v>NO</v>
      </c>
      <c r="D222" s="6" t="str">
        <f>IF('Export Decor 2'!K223&lt;&gt;"","l2","NO")</f>
        <v>NO</v>
      </c>
      <c r="E222" t="str">
        <f t="shared" si="3"/>
        <v>NO-NO-NO-NO</v>
      </c>
    </row>
    <row r="223" spans="1:5" x14ac:dyDescent="0.3">
      <c r="A223" s="6" t="str">
        <f>IF('Export Decor 2'!H224&lt;&gt;"","L1","NO")</f>
        <v>NO</v>
      </c>
      <c r="B223" s="6" t="str">
        <f>IF('Export Decor 2'!I224&lt;&gt;"","L2","NO")</f>
        <v>NO</v>
      </c>
      <c r="C223" s="6" t="str">
        <f>IF('Export Decor 2'!J224&lt;&gt;"","l1","NO")</f>
        <v>NO</v>
      </c>
      <c r="D223" s="6" t="str">
        <f>IF('Export Decor 2'!K224&lt;&gt;"","l2","NO")</f>
        <v>NO</v>
      </c>
      <c r="E223" t="str">
        <f t="shared" si="3"/>
        <v>NO-NO-NO-NO</v>
      </c>
    </row>
    <row r="224" spans="1:5" x14ac:dyDescent="0.3">
      <c r="A224" s="6" t="str">
        <f>IF('Export Decor 2'!H225&lt;&gt;"","L1","NO")</f>
        <v>NO</v>
      </c>
      <c r="B224" s="6" t="str">
        <f>IF('Export Decor 2'!I225&lt;&gt;"","L2","NO")</f>
        <v>NO</v>
      </c>
      <c r="C224" s="6" t="str">
        <f>IF('Export Decor 2'!J225&lt;&gt;"","l1","NO")</f>
        <v>NO</v>
      </c>
      <c r="D224" s="6" t="str">
        <f>IF('Export Decor 2'!K225&lt;&gt;"","l2","NO")</f>
        <v>NO</v>
      </c>
      <c r="E224" t="str">
        <f t="shared" si="3"/>
        <v>NO-NO-NO-NO</v>
      </c>
    </row>
    <row r="225" spans="1:5" x14ac:dyDescent="0.3">
      <c r="A225" s="6" t="str">
        <f>IF('Export Decor 2'!H226&lt;&gt;"","L1","NO")</f>
        <v>NO</v>
      </c>
      <c r="B225" s="6" t="str">
        <f>IF('Export Decor 2'!I226&lt;&gt;"","L2","NO")</f>
        <v>NO</v>
      </c>
      <c r="C225" s="6" t="str">
        <f>IF('Export Decor 2'!J226&lt;&gt;"","l1","NO")</f>
        <v>NO</v>
      </c>
      <c r="D225" s="6" t="str">
        <f>IF('Export Decor 2'!K226&lt;&gt;"","l2","NO")</f>
        <v>NO</v>
      </c>
      <c r="E225" t="str">
        <f t="shared" si="3"/>
        <v>NO-NO-NO-NO</v>
      </c>
    </row>
    <row r="226" spans="1:5" x14ac:dyDescent="0.3">
      <c r="A226" s="6" t="str">
        <f>IF('Export Decor 2'!H227&lt;&gt;"","L1","NO")</f>
        <v>NO</v>
      </c>
      <c r="B226" s="6" t="str">
        <f>IF('Export Decor 2'!I227&lt;&gt;"","L2","NO")</f>
        <v>NO</v>
      </c>
      <c r="C226" s="6" t="str">
        <f>IF('Export Decor 2'!J227&lt;&gt;"","l1","NO")</f>
        <v>NO</v>
      </c>
      <c r="D226" s="6" t="str">
        <f>IF('Export Decor 2'!K227&lt;&gt;"","l2","NO")</f>
        <v>NO</v>
      </c>
      <c r="E226" t="str">
        <f t="shared" si="3"/>
        <v>NO-NO-NO-NO</v>
      </c>
    </row>
    <row r="227" spans="1:5" x14ac:dyDescent="0.3">
      <c r="A227" s="6" t="str">
        <f>IF('Export Decor 2'!H228&lt;&gt;"","L1","NO")</f>
        <v>NO</v>
      </c>
      <c r="B227" s="6" t="str">
        <f>IF('Export Decor 2'!I228&lt;&gt;"","L2","NO")</f>
        <v>NO</v>
      </c>
      <c r="C227" s="6" t="str">
        <f>IF('Export Decor 2'!J228&lt;&gt;"","l1","NO")</f>
        <v>NO</v>
      </c>
      <c r="D227" s="6" t="str">
        <f>IF('Export Decor 2'!K228&lt;&gt;"","l2","NO")</f>
        <v>NO</v>
      </c>
      <c r="E227" t="str">
        <f t="shared" si="3"/>
        <v>NO-NO-NO-NO</v>
      </c>
    </row>
    <row r="228" spans="1:5" x14ac:dyDescent="0.3">
      <c r="A228" s="6" t="str">
        <f>IF('Export Decor 2'!H229&lt;&gt;"","L1","NO")</f>
        <v>NO</v>
      </c>
      <c r="B228" s="6" t="str">
        <f>IF('Export Decor 2'!I229&lt;&gt;"","L2","NO")</f>
        <v>NO</v>
      </c>
      <c r="C228" s="6" t="str">
        <f>IF('Export Decor 2'!J229&lt;&gt;"","l1","NO")</f>
        <v>NO</v>
      </c>
      <c r="D228" s="6" t="str">
        <f>IF('Export Decor 2'!K229&lt;&gt;"","l2","NO")</f>
        <v>NO</v>
      </c>
      <c r="E228" t="str">
        <f t="shared" si="3"/>
        <v>NO-NO-NO-NO</v>
      </c>
    </row>
    <row r="229" spans="1:5" x14ac:dyDescent="0.3">
      <c r="A229" s="6" t="str">
        <f>IF('Export Decor 2'!H230&lt;&gt;"","L1","NO")</f>
        <v>NO</v>
      </c>
      <c r="B229" s="6" t="str">
        <f>IF('Export Decor 2'!I230&lt;&gt;"","L2","NO")</f>
        <v>NO</v>
      </c>
      <c r="C229" s="6" t="str">
        <f>IF('Export Decor 2'!J230&lt;&gt;"","l1","NO")</f>
        <v>NO</v>
      </c>
      <c r="D229" s="6" t="str">
        <f>IF('Export Decor 2'!K230&lt;&gt;"","l2","NO")</f>
        <v>NO</v>
      </c>
      <c r="E229" t="str">
        <f t="shared" si="3"/>
        <v>NO-NO-NO-NO</v>
      </c>
    </row>
    <row r="230" spans="1:5" x14ac:dyDescent="0.3">
      <c r="A230" s="6" t="str">
        <f>IF('Export Decor 2'!H231&lt;&gt;"","L1","NO")</f>
        <v>NO</v>
      </c>
      <c r="B230" s="6" t="str">
        <f>IF('Export Decor 2'!I231&lt;&gt;"","L2","NO")</f>
        <v>NO</v>
      </c>
      <c r="C230" s="6" t="str">
        <f>IF('Export Decor 2'!J231&lt;&gt;"","l1","NO")</f>
        <v>NO</v>
      </c>
      <c r="D230" s="6" t="str">
        <f>IF('Export Decor 2'!K231&lt;&gt;"","l2","NO")</f>
        <v>NO</v>
      </c>
      <c r="E230" t="str">
        <f t="shared" si="3"/>
        <v>NO-NO-NO-NO</v>
      </c>
    </row>
    <row r="231" spans="1:5" x14ac:dyDescent="0.3">
      <c r="A231" s="6" t="str">
        <f>IF('Export Decor 2'!H232&lt;&gt;"","L1","NO")</f>
        <v>NO</v>
      </c>
      <c r="B231" s="6" t="str">
        <f>IF('Export Decor 2'!I232&lt;&gt;"","L2","NO")</f>
        <v>NO</v>
      </c>
      <c r="C231" s="6" t="str">
        <f>IF('Export Decor 2'!J232&lt;&gt;"","l1","NO")</f>
        <v>NO</v>
      </c>
      <c r="D231" s="6" t="str">
        <f>IF('Export Decor 2'!K232&lt;&gt;"","l2","NO")</f>
        <v>NO</v>
      </c>
      <c r="E231" t="str">
        <f t="shared" si="3"/>
        <v>NO-NO-NO-NO</v>
      </c>
    </row>
    <row r="232" spans="1:5" x14ac:dyDescent="0.3">
      <c r="A232" s="6" t="str">
        <f>IF('Export Decor 2'!H233&lt;&gt;"","L1","NO")</f>
        <v>NO</v>
      </c>
      <c r="B232" s="6" t="str">
        <f>IF('Export Decor 2'!I233&lt;&gt;"","L2","NO")</f>
        <v>NO</v>
      </c>
      <c r="C232" s="6" t="str">
        <f>IF('Export Decor 2'!J233&lt;&gt;"","l1","NO")</f>
        <v>NO</v>
      </c>
      <c r="D232" s="6" t="str">
        <f>IF('Export Decor 2'!K233&lt;&gt;"","l2","NO")</f>
        <v>NO</v>
      </c>
      <c r="E232" t="str">
        <f t="shared" si="3"/>
        <v>NO-NO-NO-NO</v>
      </c>
    </row>
    <row r="233" spans="1:5" x14ac:dyDescent="0.3">
      <c r="A233" s="6" t="str">
        <f>IF('Export Decor 2'!H234&lt;&gt;"","L1","NO")</f>
        <v>NO</v>
      </c>
      <c r="B233" s="6" t="str">
        <f>IF('Export Decor 2'!I234&lt;&gt;"","L2","NO")</f>
        <v>NO</v>
      </c>
      <c r="C233" s="6" t="str">
        <f>IF('Export Decor 2'!J234&lt;&gt;"","l1","NO")</f>
        <v>NO</v>
      </c>
      <c r="D233" s="6" t="str">
        <f>IF('Export Decor 2'!K234&lt;&gt;"","l2","NO")</f>
        <v>NO</v>
      </c>
      <c r="E233" t="str">
        <f t="shared" si="3"/>
        <v>NO-NO-NO-NO</v>
      </c>
    </row>
    <row r="234" spans="1:5" x14ac:dyDescent="0.3">
      <c r="A234" s="6" t="str">
        <f>IF('Export Decor 2'!H235&lt;&gt;"","L1","NO")</f>
        <v>NO</v>
      </c>
      <c r="B234" s="6" t="str">
        <f>IF('Export Decor 2'!I235&lt;&gt;"","L2","NO")</f>
        <v>NO</v>
      </c>
      <c r="C234" s="6" t="str">
        <f>IF('Export Decor 2'!J235&lt;&gt;"","l1","NO")</f>
        <v>NO</v>
      </c>
      <c r="D234" s="6" t="str">
        <f>IF('Export Decor 2'!K235&lt;&gt;"","l2","NO")</f>
        <v>NO</v>
      </c>
      <c r="E234" t="str">
        <f t="shared" si="3"/>
        <v>NO-NO-NO-NO</v>
      </c>
    </row>
    <row r="235" spans="1:5" x14ac:dyDescent="0.3">
      <c r="A235" s="6" t="str">
        <f>IF('Export Decor 2'!H236&lt;&gt;"","L1","NO")</f>
        <v>NO</v>
      </c>
      <c r="B235" s="6" t="str">
        <f>IF('Export Decor 2'!I236&lt;&gt;"","L2","NO")</f>
        <v>NO</v>
      </c>
      <c r="C235" s="6" t="str">
        <f>IF('Export Decor 2'!J236&lt;&gt;"","l1","NO")</f>
        <v>NO</v>
      </c>
      <c r="D235" s="6" t="str">
        <f>IF('Export Decor 2'!K236&lt;&gt;"","l2","NO")</f>
        <v>NO</v>
      </c>
      <c r="E235" t="str">
        <f t="shared" si="3"/>
        <v>NO-NO-NO-NO</v>
      </c>
    </row>
    <row r="236" spans="1:5" x14ac:dyDescent="0.3">
      <c r="A236" s="6" t="str">
        <f>IF('Export Decor 2'!H237&lt;&gt;"","L1","NO")</f>
        <v>NO</v>
      </c>
      <c r="B236" s="6" t="str">
        <f>IF('Export Decor 2'!I237&lt;&gt;"","L2","NO")</f>
        <v>NO</v>
      </c>
      <c r="C236" s="6" t="str">
        <f>IF('Export Decor 2'!J237&lt;&gt;"","l1","NO")</f>
        <v>NO</v>
      </c>
      <c r="D236" s="6" t="str">
        <f>IF('Export Decor 2'!K237&lt;&gt;"","l2","NO")</f>
        <v>NO</v>
      </c>
      <c r="E236" t="str">
        <f t="shared" si="3"/>
        <v>NO-NO-NO-NO</v>
      </c>
    </row>
    <row r="237" spans="1:5" x14ac:dyDescent="0.3">
      <c r="A237" s="6" t="str">
        <f>IF('Export Decor 2'!H238&lt;&gt;"","L1","NO")</f>
        <v>NO</v>
      </c>
      <c r="B237" s="6" t="str">
        <f>IF('Export Decor 2'!I238&lt;&gt;"","L2","NO")</f>
        <v>NO</v>
      </c>
      <c r="C237" s="6" t="str">
        <f>IF('Export Decor 2'!J238&lt;&gt;"","l1","NO")</f>
        <v>NO</v>
      </c>
      <c r="D237" s="6" t="str">
        <f>IF('Export Decor 2'!K238&lt;&gt;"","l2","NO")</f>
        <v>NO</v>
      </c>
      <c r="E237" t="str">
        <f t="shared" si="3"/>
        <v>NO-NO-NO-NO</v>
      </c>
    </row>
    <row r="238" spans="1:5" x14ac:dyDescent="0.3">
      <c r="A238" s="6" t="str">
        <f>IF('Export Decor 2'!H239&lt;&gt;"","L1","NO")</f>
        <v>NO</v>
      </c>
      <c r="B238" s="6" t="str">
        <f>IF('Export Decor 2'!I239&lt;&gt;"","L2","NO")</f>
        <v>NO</v>
      </c>
      <c r="C238" s="6" t="str">
        <f>IF('Export Decor 2'!J239&lt;&gt;"","l1","NO")</f>
        <v>NO</v>
      </c>
      <c r="D238" s="6" t="str">
        <f>IF('Export Decor 2'!K239&lt;&gt;"","l2","NO")</f>
        <v>NO</v>
      </c>
      <c r="E238" t="str">
        <f t="shared" si="3"/>
        <v>NO-NO-NO-NO</v>
      </c>
    </row>
    <row r="239" spans="1:5" x14ac:dyDescent="0.3">
      <c r="A239" s="6" t="str">
        <f>IF('Export Decor 2'!H240&lt;&gt;"","L1","NO")</f>
        <v>NO</v>
      </c>
      <c r="B239" s="6" t="str">
        <f>IF('Export Decor 2'!I240&lt;&gt;"","L2","NO")</f>
        <v>NO</v>
      </c>
      <c r="C239" s="6" t="str">
        <f>IF('Export Decor 2'!J240&lt;&gt;"","l1","NO")</f>
        <v>NO</v>
      </c>
      <c r="D239" s="6" t="str">
        <f>IF('Export Decor 2'!K240&lt;&gt;"","l2","NO")</f>
        <v>NO</v>
      </c>
      <c r="E239" t="str">
        <f t="shared" si="3"/>
        <v>NO-NO-NO-NO</v>
      </c>
    </row>
    <row r="240" spans="1:5" x14ac:dyDescent="0.3">
      <c r="A240" s="6" t="str">
        <f>IF('Export Decor 2'!H241&lt;&gt;"","L1","NO")</f>
        <v>NO</v>
      </c>
      <c r="B240" s="6" t="str">
        <f>IF('Export Decor 2'!I241&lt;&gt;"","L2","NO")</f>
        <v>NO</v>
      </c>
      <c r="C240" s="6" t="str">
        <f>IF('Export Decor 2'!J241&lt;&gt;"","l1","NO")</f>
        <v>NO</v>
      </c>
      <c r="D240" s="6" t="str">
        <f>IF('Export Decor 2'!K241&lt;&gt;"","l2","NO")</f>
        <v>NO</v>
      </c>
      <c r="E240" t="str">
        <f t="shared" si="3"/>
        <v>NO-NO-NO-NO</v>
      </c>
    </row>
    <row r="241" spans="1:5" x14ac:dyDescent="0.3">
      <c r="A241" s="6" t="str">
        <f>IF('Export Decor 2'!H242&lt;&gt;"","L1","NO")</f>
        <v>NO</v>
      </c>
      <c r="B241" s="6" t="str">
        <f>IF('Export Decor 2'!I242&lt;&gt;"","L2","NO")</f>
        <v>NO</v>
      </c>
      <c r="C241" s="6" t="str">
        <f>IF('Export Decor 2'!J242&lt;&gt;"","l1","NO")</f>
        <v>NO</v>
      </c>
      <c r="D241" s="6" t="str">
        <f>IF('Export Decor 2'!K242&lt;&gt;"","l2","NO")</f>
        <v>NO</v>
      </c>
      <c r="E241" t="str">
        <f t="shared" si="3"/>
        <v>NO-NO-NO-NO</v>
      </c>
    </row>
    <row r="242" spans="1:5" x14ac:dyDescent="0.3">
      <c r="A242" s="6" t="str">
        <f>IF('Export Decor 2'!H243&lt;&gt;"","L1","NO")</f>
        <v>NO</v>
      </c>
      <c r="B242" s="6" t="str">
        <f>IF('Export Decor 2'!I243&lt;&gt;"","L2","NO")</f>
        <v>NO</v>
      </c>
      <c r="C242" s="6" t="str">
        <f>IF('Export Decor 2'!J243&lt;&gt;"","l1","NO")</f>
        <v>NO</v>
      </c>
      <c r="D242" s="6" t="str">
        <f>IF('Export Decor 2'!K243&lt;&gt;"","l2","NO")</f>
        <v>NO</v>
      </c>
      <c r="E242" t="str">
        <f t="shared" si="3"/>
        <v>NO-NO-NO-NO</v>
      </c>
    </row>
    <row r="243" spans="1:5" x14ac:dyDescent="0.3">
      <c r="A243" s="6" t="str">
        <f>IF('Export Decor 2'!H244&lt;&gt;"","L1","NO")</f>
        <v>NO</v>
      </c>
      <c r="B243" s="6" t="str">
        <f>IF('Export Decor 2'!I244&lt;&gt;"","L2","NO")</f>
        <v>NO</v>
      </c>
      <c r="C243" s="6" t="str">
        <f>IF('Export Decor 2'!J244&lt;&gt;"","l1","NO")</f>
        <v>NO</v>
      </c>
      <c r="D243" s="6" t="str">
        <f>IF('Export Decor 2'!K244&lt;&gt;"","l2","NO")</f>
        <v>NO</v>
      </c>
      <c r="E243" t="str">
        <f t="shared" si="3"/>
        <v>NO-NO-NO-NO</v>
      </c>
    </row>
    <row r="244" spans="1:5" x14ac:dyDescent="0.3">
      <c r="A244" s="6" t="str">
        <f>IF('Export Decor 2'!H245&lt;&gt;"","L1","NO")</f>
        <v>NO</v>
      </c>
      <c r="B244" s="6" t="str">
        <f>IF('Export Decor 2'!I245&lt;&gt;"","L2","NO")</f>
        <v>NO</v>
      </c>
      <c r="C244" s="6" t="str">
        <f>IF('Export Decor 2'!J245&lt;&gt;"","l1","NO")</f>
        <v>NO</v>
      </c>
      <c r="D244" s="6" t="str">
        <f>IF('Export Decor 2'!K245&lt;&gt;"","l2","NO")</f>
        <v>NO</v>
      </c>
      <c r="E244" t="str">
        <f t="shared" si="3"/>
        <v>NO-NO-NO-NO</v>
      </c>
    </row>
    <row r="245" spans="1:5" x14ac:dyDescent="0.3">
      <c r="A245" s="6" t="str">
        <f>IF('Export Decor 2'!H246&lt;&gt;"","L1","NO")</f>
        <v>NO</v>
      </c>
      <c r="B245" s="6" t="str">
        <f>IF('Export Decor 2'!I246&lt;&gt;"","L2","NO")</f>
        <v>NO</v>
      </c>
      <c r="C245" s="6" t="str">
        <f>IF('Export Decor 2'!J246&lt;&gt;"","l1","NO")</f>
        <v>NO</v>
      </c>
      <c r="D245" s="6" t="str">
        <f>IF('Export Decor 2'!K246&lt;&gt;"","l2","NO")</f>
        <v>NO</v>
      </c>
      <c r="E245" t="str">
        <f t="shared" si="3"/>
        <v>NO-NO-NO-NO</v>
      </c>
    </row>
    <row r="246" spans="1:5" x14ac:dyDescent="0.3">
      <c r="A246" s="6" t="str">
        <f>IF('Export Decor 2'!H247&lt;&gt;"","L1","NO")</f>
        <v>NO</v>
      </c>
      <c r="B246" s="6" t="str">
        <f>IF('Export Decor 2'!I247&lt;&gt;"","L2","NO")</f>
        <v>NO</v>
      </c>
      <c r="C246" s="6" t="str">
        <f>IF('Export Decor 2'!J247&lt;&gt;"","l1","NO")</f>
        <v>NO</v>
      </c>
      <c r="D246" s="6" t="str">
        <f>IF('Export Decor 2'!K247&lt;&gt;"","l2","NO")</f>
        <v>NO</v>
      </c>
      <c r="E246" t="str">
        <f t="shared" si="3"/>
        <v>NO-NO-NO-NO</v>
      </c>
    </row>
    <row r="247" spans="1:5" x14ac:dyDescent="0.3">
      <c r="A247" s="6" t="str">
        <f>IF('Export Decor 2'!H248&lt;&gt;"","L1","NO")</f>
        <v>NO</v>
      </c>
      <c r="B247" s="6" t="str">
        <f>IF('Export Decor 2'!I248&lt;&gt;"","L2","NO")</f>
        <v>NO</v>
      </c>
      <c r="C247" s="6" t="str">
        <f>IF('Export Decor 2'!J248&lt;&gt;"","l1","NO")</f>
        <v>NO</v>
      </c>
      <c r="D247" s="6" t="str">
        <f>IF('Export Decor 2'!K248&lt;&gt;"","l2","NO")</f>
        <v>NO</v>
      </c>
      <c r="E247" t="str">
        <f t="shared" si="3"/>
        <v>NO-NO-NO-NO</v>
      </c>
    </row>
    <row r="248" spans="1:5" x14ac:dyDescent="0.3">
      <c r="A248" s="6" t="str">
        <f>IF('Export Decor 2'!H249&lt;&gt;"","L1","NO")</f>
        <v>NO</v>
      </c>
      <c r="B248" s="6" t="str">
        <f>IF('Export Decor 2'!I249&lt;&gt;"","L2","NO")</f>
        <v>NO</v>
      </c>
      <c r="C248" s="6" t="str">
        <f>IF('Export Decor 2'!J249&lt;&gt;"","l1","NO")</f>
        <v>NO</v>
      </c>
      <c r="D248" s="6" t="str">
        <f>IF('Export Decor 2'!K249&lt;&gt;"","l2","NO")</f>
        <v>NO</v>
      </c>
      <c r="E248" t="str">
        <f t="shared" si="3"/>
        <v>NO-NO-NO-NO</v>
      </c>
    </row>
    <row r="249" spans="1:5" x14ac:dyDescent="0.3">
      <c r="A249" s="6" t="str">
        <f>IF('Export Decor 2'!H250&lt;&gt;"","L1","NO")</f>
        <v>NO</v>
      </c>
      <c r="B249" s="6" t="str">
        <f>IF('Export Decor 2'!I250&lt;&gt;"","L2","NO")</f>
        <v>NO</v>
      </c>
      <c r="C249" s="6" t="str">
        <f>IF('Export Decor 2'!J250&lt;&gt;"","l1","NO")</f>
        <v>NO</v>
      </c>
      <c r="D249" s="6" t="str">
        <f>IF('Export Decor 2'!K250&lt;&gt;"","l2","NO")</f>
        <v>NO</v>
      </c>
      <c r="E249" t="str">
        <f t="shared" si="3"/>
        <v>NO-NO-NO-NO</v>
      </c>
    </row>
    <row r="250" spans="1:5" x14ac:dyDescent="0.3">
      <c r="A250" s="6" t="str">
        <f>IF('Export Decor 2'!H251&lt;&gt;"","L1","NO")</f>
        <v>NO</v>
      </c>
      <c r="B250" s="6" t="str">
        <f>IF('Export Decor 2'!I251&lt;&gt;"","L2","NO")</f>
        <v>NO</v>
      </c>
      <c r="C250" s="6" t="str">
        <f>IF('Export Decor 2'!J251&lt;&gt;"","l1","NO")</f>
        <v>NO</v>
      </c>
      <c r="D250" s="6" t="str">
        <f>IF('Export Decor 2'!K251&lt;&gt;"","l2","NO")</f>
        <v>NO</v>
      </c>
      <c r="E250" t="str">
        <f t="shared" si="3"/>
        <v>NO-NO-NO-NO</v>
      </c>
    </row>
    <row r="251" spans="1:5" x14ac:dyDescent="0.3">
      <c r="A251" s="6" t="str">
        <f>IF('Export Decor 2'!H252&lt;&gt;"","L1","NO")</f>
        <v>NO</v>
      </c>
      <c r="B251" s="6" t="str">
        <f>IF('Export Decor 2'!I252&lt;&gt;"","L2","NO")</f>
        <v>NO</v>
      </c>
      <c r="C251" s="6" t="str">
        <f>IF('Export Decor 2'!J252&lt;&gt;"","l1","NO")</f>
        <v>NO</v>
      </c>
      <c r="D251" s="6" t="str">
        <f>IF('Export Decor 2'!K252&lt;&gt;"","l2","NO")</f>
        <v>NO</v>
      </c>
      <c r="E251" t="str">
        <f t="shared" si="3"/>
        <v>NO-NO-NO-NO</v>
      </c>
    </row>
    <row r="252" spans="1:5" x14ac:dyDescent="0.3">
      <c r="A252" s="6" t="str">
        <f>IF('Export Decor 2'!H253&lt;&gt;"","L1","NO")</f>
        <v>NO</v>
      </c>
      <c r="B252" s="6" t="str">
        <f>IF('Export Decor 2'!I253&lt;&gt;"","L2","NO")</f>
        <v>NO</v>
      </c>
      <c r="C252" s="6" t="str">
        <f>IF('Export Decor 2'!J253&lt;&gt;"","l1","NO")</f>
        <v>NO</v>
      </c>
      <c r="D252" s="6" t="str">
        <f>IF('Export Decor 2'!K253&lt;&gt;"","l2","NO")</f>
        <v>NO</v>
      </c>
      <c r="E252" t="str">
        <f t="shared" si="3"/>
        <v>NO-NO-NO-NO</v>
      </c>
    </row>
    <row r="253" spans="1:5" x14ac:dyDescent="0.3">
      <c r="A253" s="6" t="str">
        <f>IF('Export Decor 2'!H254&lt;&gt;"","L1","NO")</f>
        <v>NO</v>
      </c>
      <c r="B253" s="6" t="str">
        <f>IF('Export Decor 2'!I254&lt;&gt;"","L2","NO")</f>
        <v>NO</v>
      </c>
      <c r="C253" s="6" t="str">
        <f>IF('Export Decor 2'!J254&lt;&gt;"","l1","NO")</f>
        <v>NO</v>
      </c>
      <c r="D253" s="6" t="str">
        <f>IF('Export Decor 2'!K254&lt;&gt;"","l2","NO")</f>
        <v>NO</v>
      </c>
      <c r="E253" t="str">
        <f t="shared" si="3"/>
        <v>NO-NO-NO-NO</v>
      </c>
    </row>
    <row r="254" spans="1:5" x14ac:dyDescent="0.3">
      <c r="A254" s="6" t="str">
        <f>IF('Export Decor 2'!H255&lt;&gt;"","L1","NO")</f>
        <v>NO</v>
      </c>
      <c r="B254" s="6" t="str">
        <f>IF('Export Decor 2'!I255&lt;&gt;"","L2","NO")</f>
        <v>NO</v>
      </c>
      <c r="C254" s="6" t="str">
        <f>IF('Export Decor 2'!J255&lt;&gt;"","l1","NO")</f>
        <v>NO</v>
      </c>
      <c r="D254" s="6" t="str">
        <f>IF('Export Decor 2'!K255&lt;&gt;"","l2","NO")</f>
        <v>NO</v>
      </c>
      <c r="E254" t="str">
        <f t="shared" si="3"/>
        <v>NO-NO-NO-NO</v>
      </c>
    </row>
    <row r="255" spans="1:5" x14ac:dyDescent="0.3">
      <c r="A255" s="6" t="str">
        <f>IF('Export Decor 2'!H256&lt;&gt;"","L1","NO")</f>
        <v>NO</v>
      </c>
      <c r="B255" s="6" t="str">
        <f>IF('Export Decor 2'!I256&lt;&gt;"","L2","NO")</f>
        <v>NO</v>
      </c>
      <c r="C255" s="6" t="str">
        <f>IF('Export Decor 2'!J256&lt;&gt;"","l1","NO")</f>
        <v>NO</v>
      </c>
      <c r="D255" s="6" t="str">
        <f>IF('Export Decor 2'!K256&lt;&gt;"","l2","NO")</f>
        <v>NO</v>
      </c>
      <c r="E255" t="str">
        <f t="shared" si="3"/>
        <v>NO-NO-NO-NO</v>
      </c>
    </row>
    <row r="256" spans="1:5" x14ac:dyDescent="0.3">
      <c r="A256" s="6" t="str">
        <f>IF('Export Decor 2'!H257&lt;&gt;"","L1","NO")</f>
        <v>NO</v>
      </c>
      <c r="B256" s="6" t="str">
        <f>IF('Export Decor 2'!I257&lt;&gt;"","L2","NO")</f>
        <v>NO</v>
      </c>
      <c r="C256" s="6" t="str">
        <f>IF('Export Decor 2'!J257&lt;&gt;"","l1","NO")</f>
        <v>NO</v>
      </c>
      <c r="D256" s="6" t="str">
        <f>IF('Export Decor 2'!K257&lt;&gt;"","l2","NO")</f>
        <v>NO</v>
      </c>
      <c r="E256" t="str">
        <f t="shared" si="3"/>
        <v>NO-NO-NO-NO</v>
      </c>
    </row>
    <row r="257" spans="1:5" x14ac:dyDescent="0.3">
      <c r="A257" s="6" t="str">
        <f>IF('Export Decor 2'!H258&lt;&gt;"","L1","NO")</f>
        <v>NO</v>
      </c>
      <c r="B257" s="6" t="str">
        <f>IF('Export Decor 2'!I258&lt;&gt;"","L2","NO")</f>
        <v>NO</v>
      </c>
      <c r="C257" s="6" t="str">
        <f>IF('Export Decor 2'!J258&lt;&gt;"","l1","NO")</f>
        <v>NO</v>
      </c>
      <c r="D257" s="6" t="str">
        <f>IF('Export Decor 2'!K258&lt;&gt;"","l2","NO")</f>
        <v>NO</v>
      </c>
      <c r="E257" t="str">
        <f t="shared" si="3"/>
        <v>NO-NO-NO-NO</v>
      </c>
    </row>
    <row r="258" spans="1:5" x14ac:dyDescent="0.3">
      <c r="A258" s="6" t="str">
        <f>IF('Export Decor 2'!H259&lt;&gt;"","L1","NO")</f>
        <v>NO</v>
      </c>
      <c r="B258" s="6" t="str">
        <f>IF('Export Decor 2'!I259&lt;&gt;"","L2","NO")</f>
        <v>NO</v>
      </c>
      <c r="C258" s="6" t="str">
        <f>IF('Export Decor 2'!J259&lt;&gt;"","l1","NO")</f>
        <v>NO</v>
      </c>
      <c r="D258" s="6" t="str">
        <f>IF('Export Decor 2'!K259&lt;&gt;"","l2","NO")</f>
        <v>NO</v>
      </c>
      <c r="E258" t="str">
        <f t="shared" ref="E258:E301" si="4">CONCATENATE(A258,"-",B258,"-",C258,"-",D258)</f>
        <v>NO-NO-NO-NO</v>
      </c>
    </row>
    <row r="259" spans="1:5" x14ac:dyDescent="0.3">
      <c r="A259" s="6" t="str">
        <f>IF('Export Decor 2'!H260&lt;&gt;"","L1","NO")</f>
        <v>NO</v>
      </c>
      <c r="B259" s="6" t="str">
        <f>IF('Export Decor 2'!I260&lt;&gt;"","L2","NO")</f>
        <v>NO</v>
      </c>
      <c r="C259" s="6" t="str">
        <f>IF('Export Decor 2'!J260&lt;&gt;"","l1","NO")</f>
        <v>NO</v>
      </c>
      <c r="D259" s="6" t="str">
        <f>IF('Export Decor 2'!K260&lt;&gt;"","l2","NO")</f>
        <v>NO</v>
      </c>
      <c r="E259" t="str">
        <f t="shared" si="4"/>
        <v>NO-NO-NO-NO</v>
      </c>
    </row>
    <row r="260" spans="1:5" x14ac:dyDescent="0.3">
      <c r="A260" s="6" t="str">
        <f>IF('Export Decor 2'!H261&lt;&gt;"","L1","NO")</f>
        <v>NO</v>
      </c>
      <c r="B260" s="6" t="str">
        <f>IF('Export Decor 2'!I261&lt;&gt;"","L2","NO")</f>
        <v>NO</v>
      </c>
      <c r="C260" s="6" t="str">
        <f>IF('Export Decor 2'!J261&lt;&gt;"","l1","NO")</f>
        <v>NO</v>
      </c>
      <c r="D260" s="6" t="str">
        <f>IF('Export Decor 2'!K261&lt;&gt;"","l2","NO")</f>
        <v>NO</v>
      </c>
      <c r="E260" t="str">
        <f t="shared" si="4"/>
        <v>NO-NO-NO-NO</v>
      </c>
    </row>
    <row r="261" spans="1:5" x14ac:dyDescent="0.3">
      <c r="A261" s="6" t="str">
        <f>IF('Export Decor 2'!H262&lt;&gt;"","L1","NO")</f>
        <v>NO</v>
      </c>
      <c r="B261" s="6" t="str">
        <f>IF('Export Decor 2'!I262&lt;&gt;"","L2","NO")</f>
        <v>NO</v>
      </c>
      <c r="C261" s="6" t="str">
        <f>IF('Export Decor 2'!J262&lt;&gt;"","l1","NO")</f>
        <v>NO</v>
      </c>
      <c r="D261" s="6" t="str">
        <f>IF('Export Decor 2'!K262&lt;&gt;"","l2","NO")</f>
        <v>NO</v>
      </c>
      <c r="E261" t="str">
        <f t="shared" si="4"/>
        <v>NO-NO-NO-NO</v>
      </c>
    </row>
    <row r="262" spans="1:5" x14ac:dyDescent="0.3">
      <c r="A262" s="6" t="str">
        <f>IF('Export Decor 2'!H263&lt;&gt;"","L1","NO")</f>
        <v>NO</v>
      </c>
      <c r="B262" s="6" t="str">
        <f>IF('Export Decor 2'!I263&lt;&gt;"","L2","NO")</f>
        <v>NO</v>
      </c>
      <c r="C262" s="6" t="str">
        <f>IF('Export Decor 2'!J263&lt;&gt;"","l1","NO")</f>
        <v>NO</v>
      </c>
      <c r="D262" s="6" t="str">
        <f>IF('Export Decor 2'!K263&lt;&gt;"","l2","NO")</f>
        <v>NO</v>
      </c>
      <c r="E262" t="str">
        <f t="shared" si="4"/>
        <v>NO-NO-NO-NO</v>
      </c>
    </row>
    <row r="263" spans="1:5" x14ac:dyDescent="0.3">
      <c r="A263" s="6" t="str">
        <f>IF('Export Decor 2'!H264&lt;&gt;"","L1","NO")</f>
        <v>NO</v>
      </c>
      <c r="B263" s="6" t="str">
        <f>IF('Export Decor 2'!I264&lt;&gt;"","L2","NO")</f>
        <v>NO</v>
      </c>
      <c r="C263" s="6" t="str">
        <f>IF('Export Decor 2'!J264&lt;&gt;"","l1","NO")</f>
        <v>NO</v>
      </c>
      <c r="D263" s="6" t="str">
        <f>IF('Export Decor 2'!K264&lt;&gt;"","l2","NO")</f>
        <v>NO</v>
      </c>
      <c r="E263" t="str">
        <f t="shared" si="4"/>
        <v>NO-NO-NO-NO</v>
      </c>
    </row>
    <row r="264" spans="1:5" x14ac:dyDescent="0.3">
      <c r="A264" s="6" t="str">
        <f>IF('Export Decor 2'!H265&lt;&gt;"","L1","NO")</f>
        <v>NO</v>
      </c>
      <c r="B264" s="6" t="str">
        <f>IF('Export Decor 2'!I265&lt;&gt;"","L2","NO")</f>
        <v>NO</v>
      </c>
      <c r="C264" s="6" t="str">
        <f>IF('Export Decor 2'!J265&lt;&gt;"","l1","NO")</f>
        <v>NO</v>
      </c>
      <c r="D264" s="6" t="str">
        <f>IF('Export Decor 2'!K265&lt;&gt;"","l2","NO")</f>
        <v>NO</v>
      </c>
      <c r="E264" t="str">
        <f t="shared" si="4"/>
        <v>NO-NO-NO-NO</v>
      </c>
    </row>
    <row r="265" spans="1:5" x14ac:dyDescent="0.3">
      <c r="A265" s="6" t="str">
        <f>IF('Export Decor 2'!H266&lt;&gt;"","L1","NO")</f>
        <v>NO</v>
      </c>
      <c r="B265" s="6" t="str">
        <f>IF('Export Decor 2'!I266&lt;&gt;"","L2","NO")</f>
        <v>NO</v>
      </c>
      <c r="C265" s="6" t="str">
        <f>IF('Export Decor 2'!J266&lt;&gt;"","l1","NO")</f>
        <v>NO</v>
      </c>
      <c r="D265" s="6" t="str">
        <f>IF('Export Decor 2'!K266&lt;&gt;"","l2","NO")</f>
        <v>NO</v>
      </c>
      <c r="E265" t="str">
        <f t="shared" si="4"/>
        <v>NO-NO-NO-NO</v>
      </c>
    </row>
    <row r="266" spans="1:5" x14ac:dyDescent="0.3">
      <c r="A266" s="6" t="str">
        <f>IF('Export Decor 2'!H267&lt;&gt;"","L1","NO")</f>
        <v>NO</v>
      </c>
      <c r="B266" s="6" t="str">
        <f>IF('Export Decor 2'!I267&lt;&gt;"","L2","NO")</f>
        <v>NO</v>
      </c>
      <c r="C266" s="6" t="str">
        <f>IF('Export Decor 2'!J267&lt;&gt;"","l1","NO")</f>
        <v>NO</v>
      </c>
      <c r="D266" s="6" t="str">
        <f>IF('Export Decor 2'!K267&lt;&gt;"","l2","NO")</f>
        <v>NO</v>
      </c>
      <c r="E266" t="str">
        <f t="shared" si="4"/>
        <v>NO-NO-NO-NO</v>
      </c>
    </row>
    <row r="267" spans="1:5" x14ac:dyDescent="0.3">
      <c r="A267" s="6" t="str">
        <f>IF('Export Decor 2'!H268&lt;&gt;"","L1","NO")</f>
        <v>NO</v>
      </c>
      <c r="B267" s="6" t="str">
        <f>IF('Export Decor 2'!I268&lt;&gt;"","L2","NO")</f>
        <v>NO</v>
      </c>
      <c r="C267" s="6" t="str">
        <f>IF('Export Decor 2'!J268&lt;&gt;"","l1","NO")</f>
        <v>NO</v>
      </c>
      <c r="D267" s="6" t="str">
        <f>IF('Export Decor 2'!K268&lt;&gt;"","l2","NO")</f>
        <v>NO</v>
      </c>
      <c r="E267" t="str">
        <f t="shared" si="4"/>
        <v>NO-NO-NO-NO</v>
      </c>
    </row>
    <row r="268" spans="1:5" x14ac:dyDescent="0.3">
      <c r="A268" s="6" t="str">
        <f>IF('Export Decor 2'!H269&lt;&gt;"","L1","NO")</f>
        <v>NO</v>
      </c>
      <c r="B268" s="6" t="str">
        <f>IF('Export Decor 2'!I269&lt;&gt;"","L2","NO")</f>
        <v>NO</v>
      </c>
      <c r="C268" s="6" t="str">
        <f>IF('Export Decor 2'!J269&lt;&gt;"","l1","NO")</f>
        <v>NO</v>
      </c>
      <c r="D268" s="6" t="str">
        <f>IF('Export Decor 2'!K269&lt;&gt;"","l2","NO")</f>
        <v>NO</v>
      </c>
      <c r="E268" t="str">
        <f t="shared" si="4"/>
        <v>NO-NO-NO-NO</v>
      </c>
    </row>
    <row r="269" spans="1:5" x14ac:dyDescent="0.3">
      <c r="A269" s="6" t="str">
        <f>IF('Export Decor 2'!H270&lt;&gt;"","L1","NO")</f>
        <v>NO</v>
      </c>
      <c r="B269" s="6" t="str">
        <f>IF('Export Decor 2'!I270&lt;&gt;"","L2","NO")</f>
        <v>NO</v>
      </c>
      <c r="C269" s="6" t="str">
        <f>IF('Export Decor 2'!J270&lt;&gt;"","l1","NO")</f>
        <v>NO</v>
      </c>
      <c r="D269" s="6" t="str">
        <f>IF('Export Decor 2'!K270&lt;&gt;"","l2","NO")</f>
        <v>NO</v>
      </c>
      <c r="E269" t="str">
        <f t="shared" si="4"/>
        <v>NO-NO-NO-NO</v>
      </c>
    </row>
    <row r="270" spans="1:5" x14ac:dyDescent="0.3">
      <c r="A270" s="6" t="str">
        <f>IF('Export Decor 2'!H271&lt;&gt;"","L1","NO")</f>
        <v>NO</v>
      </c>
      <c r="B270" s="6" t="str">
        <f>IF('Export Decor 2'!I271&lt;&gt;"","L2","NO")</f>
        <v>NO</v>
      </c>
      <c r="C270" s="6" t="str">
        <f>IF('Export Decor 2'!J271&lt;&gt;"","l1","NO")</f>
        <v>NO</v>
      </c>
      <c r="D270" s="6" t="str">
        <f>IF('Export Decor 2'!K271&lt;&gt;"","l2","NO")</f>
        <v>NO</v>
      </c>
      <c r="E270" t="str">
        <f t="shared" si="4"/>
        <v>NO-NO-NO-NO</v>
      </c>
    </row>
    <row r="271" spans="1:5" x14ac:dyDescent="0.3">
      <c r="A271" s="6" t="str">
        <f>IF('Export Decor 2'!H272&lt;&gt;"","L1","NO")</f>
        <v>NO</v>
      </c>
      <c r="B271" s="6" t="str">
        <f>IF('Export Decor 2'!I272&lt;&gt;"","L2","NO")</f>
        <v>NO</v>
      </c>
      <c r="C271" s="6" t="str">
        <f>IF('Export Decor 2'!J272&lt;&gt;"","l1","NO")</f>
        <v>NO</v>
      </c>
      <c r="D271" s="6" t="str">
        <f>IF('Export Decor 2'!K272&lt;&gt;"","l2","NO")</f>
        <v>NO</v>
      </c>
      <c r="E271" t="str">
        <f t="shared" si="4"/>
        <v>NO-NO-NO-NO</v>
      </c>
    </row>
    <row r="272" spans="1:5" x14ac:dyDescent="0.3">
      <c r="A272" s="6" t="str">
        <f>IF('Export Decor 2'!H273&lt;&gt;"","L1","NO")</f>
        <v>NO</v>
      </c>
      <c r="B272" s="6" t="str">
        <f>IF('Export Decor 2'!I273&lt;&gt;"","L2","NO")</f>
        <v>NO</v>
      </c>
      <c r="C272" s="6" t="str">
        <f>IF('Export Decor 2'!J273&lt;&gt;"","l1","NO")</f>
        <v>NO</v>
      </c>
      <c r="D272" s="6" t="str">
        <f>IF('Export Decor 2'!K273&lt;&gt;"","l2","NO")</f>
        <v>NO</v>
      </c>
      <c r="E272" t="str">
        <f t="shared" si="4"/>
        <v>NO-NO-NO-NO</v>
      </c>
    </row>
    <row r="273" spans="1:5" x14ac:dyDescent="0.3">
      <c r="A273" s="6" t="str">
        <f>IF('Export Decor 2'!H274&lt;&gt;"","L1","NO")</f>
        <v>NO</v>
      </c>
      <c r="B273" s="6" t="str">
        <f>IF('Export Decor 2'!I274&lt;&gt;"","L2","NO")</f>
        <v>NO</v>
      </c>
      <c r="C273" s="6" t="str">
        <f>IF('Export Decor 2'!J274&lt;&gt;"","l1","NO")</f>
        <v>NO</v>
      </c>
      <c r="D273" s="6" t="str">
        <f>IF('Export Decor 2'!K274&lt;&gt;"","l2","NO")</f>
        <v>NO</v>
      </c>
      <c r="E273" t="str">
        <f t="shared" si="4"/>
        <v>NO-NO-NO-NO</v>
      </c>
    </row>
    <row r="274" spans="1:5" x14ac:dyDescent="0.3">
      <c r="A274" s="6" t="str">
        <f>IF('Export Decor 2'!H275&lt;&gt;"","L1","NO")</f>
        <v>NO</v>
      </c>
      <c r="B274" s="6" t="str">
        <f>IF('Export Decor 2'!I275&lt;&gt;"","L2","NO")</f>
        <v>NO</v>
      </c>
      <c r="C274" s="6" t="str">
        <f>IF('Export Decor 2'!J275&lt;&gt;"","l1","NO")</f>
        <v>NO</v>
      </c>
      <c r="D274" s="6" t="str">
        <f>IF('Export Decor 2'!K275&lt;&gt;"","l2","NO")</f>
        <v>NO</v>
      </c>
      <c r="E274" t="str">
        <f t="shared" si="4"/>
        <v>NO-NO-NO-NO</v>
      </c>
    </row>
    <row r="275" spans="1:5" x14ac:dyDescent="0.3">
      <c r="A275" s="6" t="str">
        <f>IF('Export Decor 2'!H276&lt;&gt;"","L1","NO")</f>
        <v>NO</v>
      </c>
      <c r="B275" s="6" t="str">
        <f>IF('Export Decor 2'!I276&lt;&gt;"","L2","NO")</f>
        <v>NO</v>
      </c>
      <c r="C275" s="6" t="str">
        <f>IF('Export Decor 2'!J276&lt;&gt;"","l1","NO")</f>
        <v>NO</v>
      </c>
      <c r="D275" s="6" t="str">
        <f>IF('Export Decor 2'!K276&lt;&gt;"","l2","NO")</f>
        <v>NO</v>
      </c>
      <c r="E275" t="str">
        <f t="shared" si="4"/>
        <v>NO-NO-NO-NO</v>
      </c>
    </row>
    <row r="276" spans="1:5" x14ac:dyDescent="0.3">
      <c r="A276" s="6" t="str">
        <f>IF('Export Decor 2'!H277&lt;&gt;"","L1","NO")</f>
        <v>NO</v>
      </c>
      <c r="B276" s="6" t="str">
        <f>IF('Export Decor 2'!I277&lt;&gt;"","L2","NO")</f>
        <v>NO</v>
      </c>
      <c r="C276" s="6" t="str">
        <f>IF('Export Decor 2'!J277&lt;&gt;"","l1","NO")</f>
        <v>NO</v>
      </c>
      <c r="D276" s="6" t="str">
        <f>IF('Export Decor 2'!K277&lt;&gt;"","l2","NO")</f>
        <v>NO</v>
      </c>
      <c r="E276" t="str">
        <f t="shared" si="4"/>
        <v>NO-NO-NO-NO</v>
      </c>
    </row>
    <row r="277" spans="1:5" x14ac:dyDescent="0.3">
      <c r="A277" s="6" t="str">
        <f>IF('Export Decor 2'!H278&lt;&gt;"","L1","NO")</f>
        <v>NO</v>
      </c>
      <c r="B277" s="6" t="str">
        <f>IF('Export Decor 2'!I278&lt;&gt;"","L2","NO")</f>
        <v>NO</v>
      </c>
      <c r="C277" s="6" t="str">
        <f>IF('Export Decor 2'!J278&lt;&gt;"","l1","NO")</f>
        <v>NO</v>
      </c>
      <c r="D277" s="6" t="str">
        <f>IF('Export Decor 2'!K278&lt;&gt;"","l2","NO")</f>
        <v>NO</v>
      </c>
      <c r="E277" t="str">
        <f t="shared" si="4"/>
        <v>NO-NO-NO-NO</v>
      </c>
    </row>
    <row r="278" spans="1:5" x14ac:dyDescent="0.3">
      <c r="A278" s="6" t="str">
        <f>IF('Export Decor 2'!H279&lt;&gt;"","L1","NO")</f>
        <v>NO</v>
      </c>
      <c r="B278" s="6" t="str">
        <f>IF('Export Decor 2'!I279&lt;&gt;"","L2","NO")</f>
        <v>NO</v>
      </c>
      <c r="C278" s="6" t="str">
        <f>IF('Export Decor 2'!J279&lt;&gt;"","l1","NO")</f>
        <v>NO</v>
      </c>
      <c r="D278" s="6" t="str">
        <f>IF('Export Decor 2'!K279&lt;&gt;"","l2","NO")</f>
        <v>NO</v>
      </c>
      <c r="E278" t="str">
        <f t="shared" si="4"/>
        <v>NO-NO-NO-NO</v>
      </c>
    </row>
    <row r="279" spans="1:5" x14ac:dyDescent="0.3">
      <c r="A279" s="6" t="str">
        <f>IF('Export Decor 2'!H280&lt;&gt;"","L1","NO")</f>
        <v>NO</v>
      </c>
      <c r="B279" s="6" t="str">
        <f>IF('Export Decor 2'!I280&lt;&gt;"","L2","NO")</f>
        <v>NO</v>
      </c>
      <c r="C279" s="6" t="str">
        <f>IF('Export Decor 2'!J280&lt;&gt;"","l1","NO")</f>
        <v>NO</v>
      </c>
      <c r="D279" s="6" t="str">
        <f>IF('Export Decor 2'!K280&lt;&gt;"","l2","NO")</f>
        <v>NO</v>
      </c>
      <c r="E279" t="str">
        <f t="shared" si="4"/>
        <v>NO-NO-NO-NO</v>
      </c>
    </row>
    <row r="280" spans="1:5" x14ac:dyDescent="0.3">
      <c r="A280" s="6" t="str">
        <f>IF('Export Decor 2'!H281&lt;&gt;"","L1","NO")</f>
        <v>NO</v>
      </c>
      <c r="B280" s="6" t="str">
        <f>IF('Export Decor 2'!I281&lt;&gt;"","L2","NO")</f>
        <v>NO</v>
      </c>
      <c r="C280" s="6" t="str">
        <f>IF('Export Decor 2'!J281&lt;&gt;"","l1","NO")</f>
        <v>NO</v>
      </c>
      <c r="D280" s="6" t="str">
        <f>IF('Export Decor 2'!K281&lt;&gt;"","l2","NO")</f>
        <v>NO</v>
      </c>
      <c r="E280" t="str">
        <f t="shared" si="4"/>
        <v>NO-NO-NO-NO</v>
      </c>
    </row>
    <row r="281" spans="1:5" x14ac:dyDescent="0.3">
      <c r="A281" s="6" t="str">
        <f>IF('Export Decor 2'!H282&lt;&gt;"","L1","NO")</f>
        <v>NO</v>
      </c>
      <c r="B281" s="6" t="str">
        <f>IF('Export Decor 2'!I282&lt;&gt;"","L2","NO")</f>
        <v>NO</v>
      </c>
      <c r="C281" s="6" t="str">
        <f>IF('Export Decor 2'!J282&lt;&gt;"","l1","NO")</f>
        <v>NO</v>
      </c>
      <c r="D281" s="6" t="str">
        <f>IF('Export Decor 2'!K282&lt;&gt;"","l2","NO")</f>
        <v>NO</v>
      </c>
      <c r="E281" t="str">
        <f t="shared" si="4"/>
        <v>NO-NO-NO-NO</v>
      </c>
    </row>
    <row r="282" spans="1:5" x14ac:dyDescent="0.3">
      <c r="A282" s="6" t="str">
        <f>IF('Export Decor 2'!H283&lt;&gt;"","L1","NO")</f>
        <v>NO</v>
      </c>
      <c r="B282" s="6" t="str">
        <f>IF('Export Decor 2'!I283&lt;&gt;"","L2","NO")</f>
        <v>NO</v>
      </c>
      <c r="C282" s="6" t="str">
        <f>IF('Export Decor 2'!J283&lt;&gt;"","l1","NO")</f>
        <v>NO</v>
      </c>
      <c r="D282" s="6" t="str">
        <f>IF('Export Decor 2'!K283&lt;&gt;"","l2","NO")</f>
        <v>NO</v>
      </c>
      <c r="E282" t="str">
        <f t="shared" si="4"/>
        <v>NO-NO-NO-NO</v>
      </c>
    </row>
    <row r="283" spans="1:5" x14ac:dyDescent="0.3">
      <c r="A283" s="6" t="str">
        <f>IF('Export Decor 2'!H284&lt;&gt;"","L1","NO")</f>
        <v>NO</v>
      </c>
      <c r="B283" s="6" t="str">
        <f>IF('Export Decor 2'!I284&lt;&gt;"","L2","NO")</f>
        <v>NO</v>
      </c>
      <c r="C283" s="6" t="str">
        <f>IF('Export Decor 2'!J284&lt;&gt;"","l1","NO")</f>
        <v>NO</v>
      </c>
      <c r="D283" s="6" t="str">
        <f>IF('Export Decor 2'!K284&lt;&gt;"","l2","NO")</f>
        <v>NO</v>
      </c>
      <c r="E283" t="str">
        <f t="shared" si="4"/>
        <v>NO-NO-NO-NO</v>
      </c>
    </row>
    <row r="284" spans="1:5" x14ac:dyDescent="0.3">
      <c r="A284" s="6" t="str">
        <f>IF('Export Decor 2'!H285&lt;&gt;"","L1","NO")</f>
        <v>NO</v>
      </c>
      <c r="B284" s="6" t="str">
        <f>IF('Export Decor 2'!I285&lt;&gt;"","L2","NO")</f>
        <v>NO</v>
      </c>
      <c r="C284" s="6" t="str">
        <f>IF('Export Decor 2'!J285&lt;&gt;"","l1","NO")</f>
        <v>NO</v>
      </c>
      <c r="D284" s="6" t="str">
        <f>IF('Export Decor 2'!K285&lt;&gt;"","l2","NO")</f>
        <v>NO</v>
      </c>
      <c r="E284" t="str">
        <f t="shared" si="4"/>
        <v>NO-NO-NO-NO</v>
      </c>
    </row>
    <row r="285" spans="1:5" x14ac:dyDescent="0.3">
      <c r="A285" s="6" t="str">
        <f>IF('Export Decor 2'!H286&lt;&gt;"","L1","NO")</f>
        <v>NO</v>
      </c>
      <c r="B285" s="6" t="str">
        <f>IF('Export Decor 2'!I286&lt;&gt;"","L2","NO")</f>
        <v>NO</v>
      </c>
      <c r="C285" s="6" t="str">
        <f>IF('Export Decor 2'!J286&lt;&gt;"","l1","NO")</f>
        <v>NO</v>
      </c>
      <c r="D285" s="6" t="str">
        <f>IF('Export Decor 2'!K286&lt;&gt;"","l2","NO")</f>
        <v>NO</v>
      </c>
      <c r="E285" t="str">
        <f t="shared" si="4"/>
        <v>NO-NO-NO-NO</v>
      </c>
    </row>
    <row r="286" spans="1:5" x14ac:dyDescent="0.3">
      <c r="A286" s="6" t="str">
        <f>IF('Export Decor 2'!H287&lt;&gt;"","L1","NO")</f>
        <v>NO</v>
      </c>
      <c r="B286" s="6" t="str">
        <f>IF('Export Decor 2'!I287&lt;&gt;"","L2","NO")</f>
        <v>NO</v>
      </c>
      <c r="C286" s="6" t="str">
        <f>IF('Export Decor 2'!J287&lt;&gt;"","l1","NO")</f>
        <v>NO</v>
      </c>
      <c r="D286" s="6" t="str">
        <f>IF('Export Decor 2'!K287&lt;&gt;"","l2","NO")</f>
        <v>NO</v>
      </c>
      <c r="E286" t="str">
        <f t="shared" si="4"/>
        <v>NO-NO-NO-NO</v>
      </c>
    </row>
    <row r="287" spans="1:5" x14ac:dyDescent="0.3">
      <c r="A287" s="6" t="str">
        <f>IF('Export Decor 2'!H288&lt;&gt;"","L1","NO")</f>
        <v>NO</v>
      </c>
      <c r="B287" s="6" t="str">
        <f>IF('Export Decor 2'!I288&lt;&gt;"","L2","NO")</f>
        <v>NO</v>
      </c>
      <c r="C287" s="6" t="str">
        <f>IF('Export Decor 2'!J288&lt;&gt;"","l1","NO")</f>
        <v>NO</v>
      </c>
      <c r="D287" s="6" t="str">
        <f>IF('Export Decor 2'!K288&lt;&gt;"","l2","NO")</f>
        <v>NO</v>
      </c>
      <c r="E287" t="str">
        <f t="shared" si="4"/>
        <v>NO-NO-NO-NO</v>
      </c>
    </row>
    <row r="288" spans="1:5" x14ac:dyDescent="0.3">
      <c r="A288" s="6" t="str">
        <f>IF('Export Decor 2'!H289&lt;&gt;"","L1","NO")</f>
        <v>NO</v>
      </c>
      <c r="B288" s="6" t="str">
        <f>IF('Export Decor 2'!I289&lt;&gt;"","L2","NO")</f>
        <v>NO</v>
      </c>
      <c r="C288" s="6" t="str">
        <f>IF('Export Decor 2'!J289&lt;&gt;"","l1","NO")</f>
        <v>NO</v>
      </c>
      <c r="D288" s="6" t="str">
        <f>IF('Export Decor 2'!K289&lt;&gt;"","l2","NO")</f>
        <v>NO</v>
      </c>
      <c r="E288" t="str">
        <f t="shared" si="4"/>
        <v>NO-NO-NO-NO</v>
      </c>
    </row>
    <row r="289" spans="1:5" x14ac:dyDescent="0.3">
      <c r="A289" s="6" t="str">
        <f>IF('Export Decor 2'!H290&lt;&gt;"","L1","NO")</f>
        <v>NO</v>
      </c>
      <c r="B289" s="6" t="str">
        <f>IF('Export Decor 2'!I290&lt;&gt;"","L2","NO")</f>
        <v>NO</v>
      </c>
      <c r="C289" s="6" t="str">
        <f>IF('Export Decor 2'!J290&lt;&gt;"","l1","NO")</f>
        <v>NO</v>
      </c>
      <c r="D289" s="6" t="str">
        <f>IF('Export Decor 2'!K290&lt;&gt;"","l2","NO")</f>
        <v>NO</v>
      </c>
      <c r="E289" t="str">
        <f t="shared" si="4"/>
        <v>NO-NO-NO-NO</v>
      </c>
    </row>
    <row r="290" spans="1:5" x14ac:dyDescent="0.3">
      <c r="A290" s="6" t="str">
        <f>IF('Export Decor 2'!H291&lt;&gt;"","L1","NO")</f>
        <v>NO</v>
      </c>
      <c r="B290" s="6" t="str">
        <f>IF('Export Decor 2'!I291&lt;&gt;"","L2","NO")</f>
        <v>NO</v>
      </c>
      <c r="C290" s="6" t="str">
        <f>IF('Export Decor 2'!J291&lt;&gt;"","l1","NO")</f>
        <v>NO</v>
      </c>
      <c r="D290" s="6" t="str">
        <f>IF('Export Decor 2'!K291&lt;&gt;"","l2","NO")</f>
        <v>NO</v>
      </c>
      <c r="E290" t="str">
        <f t="shared" si="4"/>
        <v>NO-NO-NO-NO</v>
      </c>
    </row>
    <row r="291" spans="1:5" x14ac:dyDescent="0.3">
      <c r="A291" s="6" t="str">
        <f>IF('Export Decor 2'!H292&lt;&gt;"","L1","NO")</f>
        <v>NO</v>
      </c>
      <c r="B291" s="6" t="str">
        <f>IF('Export Decor 2'!I292&lt;&gt;"","L2","NO")</f>
        <v>NO</v>
      </c>
      <c r="C291" s="6" t="str">
        <f>IF('Export Decor 2'!J292&lt;&gt;"","l1","NO")</f>
        <v>NO</v>
      </c>
      <c r="D291" s="6" t="str">
        <f>IF('Export Decor 2'!K292&lt;&gt;"","l2","NO")</f>
        <v>NO</v>
      </c>
      <c r="E291" t="str">
        <f t="shared" si="4"/>
        <v>NO-NO-NO-NO</v>
      </c>
    </row>
    <row r="292" spans="1:5" x14ac:dyDescent="0.3">
      <c r="A292" s="6" t="str">
        <f>IF('Export Decor 2'!H293&lt;&gt;"","L1","NO")</f>
        <v>NO</v>
      </c>
      <c r="B292" s="6" t="str">
        <f>IF('Export Decor 2'!I293&lt;&gt;"","L2","NO")</f>
        <v>NO</v>
      </c>
      <c r="C292" s="6" t="str">
        <f>IF('Export Decor 2'!J293&lt;&gt;"","l1","NO")</f>
        <v>NO</v>
      </c>
      <c r="D292" s="6" t="str">
        <f>IF('Export Decor 2'!K293&lt;&gt;"","l2","NO")</f>
        <v>NO</v>
      </c>
      <c r="E292" t="str">
        <f t="shared" si="4"/>
        <v>NO-NO-NO-NO</v>
      </c>
    </row>
    <row r="293" spans="1:5" x14ac:dyDescent="0.3">
      <c r="A293" s="6" t="str">
        <f>IF('Export Decor 2'!H294&lt;&gt;"","L1","NO")</f>
        <v>NO</v>
      </c>
      <c r="B293" s="6" t="str">
        <f>IF('Export Decor 2'!I294&lt;&gt;"","L2","NO")</f>
        <v>NO</v>
      </c>
      <c r="C293" s="6" t="str">
        <f>IF('Export Decor 2'!J294&lt;&gt;"","l1","NO")</f>
        <v>NO</v>
      </c>
      <c r="D293" s="6" t="str">
        <f>IF('Export Decor 2'!K294&lt;&gt;"","l2","NO")</f>
        <v>NO</v>
      </c>
      <c r="E293" t="str">
        <f t="shared" si="4"/>
        <v>NO-NO-NO-NO</v>
      </c>
    </row>
    <row r="294" spans="1:5" x14ac:dyDescent="0.3">
      <c r="A294" s="6" t="str">
        <f>IF('Export Decor 2'!H295&lt;&gt;"","L1","NO")</f>
        <v>NO</v>
      </c>
      <c r="B294" s="6" t="str">
        <f>IF('Export Decor 2'!I295&lt;&gt;"","L2","NO")</f>
        <v>NO</v>
      </c>
      <c r="C294" s="6" t="str">
        <f>IF('Export Decor 2'!J295&lt;&gt;"","l1","NO")</f>
        <v>NO</v>
      </c>
      <c r="D294" s="6" t="str">
        <f>IF('Export Decor 2'!K295&lt;&gt;"","l2","NO")</f>
        <v>NO</v>
      </c>
      <c r="E294" t="str">
        <f t="shared" si="4"/>
        <v>NO-NO-NO-NO</v>
      </c>
    </row>
    <row r="295" spans="1:5" x14ac:dyDescent="0.3">
      <c r="A295" s="6" t="str">
        <f>IF('Export Decor 2'!H296&lt;&gt;"","L1","NO")</f>
        <v>NO</v>
      </c>
      <c r="B295" s="6" t="str">
        <f>IF('Export Decor 2'!I296&lt;&gt;"","L2","NO")</f>
        <v>NO</v>
      </c>
      <c r="C295" s="6" t="str">
        <f>IF('Export Decor 2'!J296&lt;&gt;"","l1","NO")</f>
        <v>NO</v>
      </c>
      <c r="D295" s="6" t="str">
        <f>IF('Export Decor 2'!K296&lt;&gt;"","l2","NO")</f>
        <v>NO</v>
      </c>
      <c r="E295" t="str">
        <f t="shared" si="4"/>
        <v>NO-NO-NO-NO</v>
      </c>
    </row>
    <row r="296" spans="1:5" x14ac:dyDescent="0.3">
      <c r="A296" s="6" t="str">
        <f>IF('Export Decor 2'!H297&lt;&gt;"","L1","NO")</f>
        <v>NO</v>
      </c>
      <c r="B296" s="6" t="str">
        <f>IF('Export Decor 2'!I297&lt;&gt;"","L2","NO")</f>
        <v>NO</v>
      </c>
      <c r="C296" s="6" t="str">
        <f>IF('Export Decor 2'!J297&lt;&gt;"","l1","NO")</f>
        <v>NO</v>
      </c>
      <c r="D296" s="6" t="str">
        <f>IF('Export Decor 2'!K297&lt;&gt;"","l2","NO")</f>
        <v>NO</v>
      </c>
      <c r="E296" t="str">
        <f t="shared" si="4"/>
        <v>NO-NO-NO-NO</v>
      </c>
    </row>
    <row r="297" spans="1:5" x14ac:dyDescent="0.3">
      <c r="A297" s="6" t="str">
        <f>IF('Export Decor 2'!H298&lt;&gt;"","L1","NO")</f>
        <v>NO</v>
      </c>
      <c r="B297" s="6" t="str">
        <f>IF('Export Decor 2'!I298&lt;&gt;"","L2","NO")</f>
        <v>NO</v>
      </c>
      <c r="C297" s="6" t="str">
        <f>IF('Export Decor 2'!J298&lt;&gt;"","l1","NO")</f>
        <v>NO</v>
      </c>
      <c r="D297" s="6" t="str">
        <f>IF('Export Decor 2'!K298&lt;&gt;"","l2","NO")</f>
        <v>NO</v>
      </c>
      <c r="E297" t="str">
        <f t="shared" si="4"/>
        <v>NO-NO-NO-NO</v>
      </c>
    </row>
    <row r="298" spans="1:5" x14ac:dyDescent="0.3">
      <c r="A298" s="6" t="str">
        <f>IF('Export Decor 2'!H299&lt;&gt;"","L1","NO")</f>
        <v>NO</v>
      </c>
      <c r="B298" s="6" t="str">
        <f>IF('Export Decor 2'!I299&lt;&gt;"","L2","NO")</f>
        <v>NO</v>
      </c>
      <c r="C298" s="6" t="str">
        <f>IF('Export Decor 2'!J299&lt;&gt;"","l1","NO")</f>
        <v>NO</v>
      </c>
      <c r="D298" s="6" t="str">
        <f>IF('Export Decor 2'!K299&lt;&gt;"","l2","NO")</f>
        <v>NO</v>
      </c>
      <c r="E298" t="str">
        <f t="shared" si="4"/>
        <v>NO-NO-NO-NO</v>
      </c>
    </row>
    <row r="299" spans="1:5" x14ac:dyDescent="0.3">
      <c r="A299" s="6" t="str">
        <f>IF('Export Decor 2'!H300&lt;&gt;"","L1","NO")</f>
        <v>NO</v>
      </c>
      <c r="B299" s="6" t="str">
        <f>IF('Export Decor 2'!I300&lt;&gt;"","L2","NO")</f>
        <v>NO</v>
      </c>
      <c r="C299" s="6" t="str">
        <f>IF('Export Decor 2'!J300&lt;&gt;"","l1","NO")</f>
        <v>NO</v>
      </c>
      <c r="D299" s="6" t="str">
        <f>IF('Export Decor 2'!K300&lt;&gt;"","l2","NO")</f>
        <v>NO</v>
      </c>
      <c r="E299" t="str">
        <f t="shared" si="4"/>
        <v>NO-NO-NO-NO</v>
      </c>
    </row>
    <row r="300" spans="1:5" x14ac:dyDescent="0.3">
      <c r="A300" s="6" t="str">
        <f>IF('Export Decor 2'!H301&lt;&gt;"","L1","NO")</f>
        <v>NO</v>
      </c>
      <c r="B300" s="6" t="str">
        <f>IF('Export Decor 2'!I301&lt;&gt;"","L2","NO")</f>
        <v>NO</v>
      </c>
      <c r="C300" s="6" t="str">
        <f>IF('Export Decor 2'!J301&lt;&gt;"","l1","NO")</f>
        <v>NO</v>
      </c>
      <c r="D300" s="6" t="str">
        <f>IF('Export Decor 2'!K301&lt;&gt;"","l2","NO")</f>
        <v>NO</v>
      </c>
      <c r="E300" t="str">
        <f t="shared" si="4"/>
        <v>NO-NO-NO-NO</v>
      </c>
    </row>
    <row r="301" spans="1:5" x14ac:dyDescent="0.3">
      <c r="A301" s="6" t="str">
        <f>IF('Export Decor 2'!H302&lt;&gt;"","L1","NO")</f>
        <v>NO</v>
      </c>
      <c r="B301" s="6" t="str">
        <f>IF('Export Decor 2'!I302&lt;&gt;"","L2","NO")</f>
        <v>NO</v>
      </c>
      <c r="C301" s="6" t="str">
        <f>IF('Export Decor 2'!J302&lt;&gt;"","l1","NO")</f>
        <v>NO</v>
      </c>
      <c r="D301" s="6" t="str">
        <f>IF('Export Decor 2'!K302&lt;&gt;"","l2","NO")</f>
        <v>NO</v>
      </c>
      <c r="E301" t="str">
        <f t="shared" si="4"/>
        <v>NO-NO-NO-NO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Indicatii completare formular</vt:lpstr>
      <vt:lpstr>Comanda Decor 1</vt:lpstr>
      <vt:lpstr>Comanda Decor 2</vt:lpstr>
      <vt:lpstr>Export Decor 1</vt:lpstr>
      <vt:lpstr>Export Decor 2</vt:lpstr>
      <vt:lpstr>ABS</vt:lpstr>
      <vt:lpstr>TIp_Produs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</dc:creator>
  <cp:lastModifiedBy>Alexandra Stefan</cp:lastModifiedBy>
  <cp:lastPrinted>2021-04-06T12:22:37Z</cp:lastPrinted>
  <dcterms:created xsi:type="dcterms:W3CDTF">2020-10-15T16:43:35Z</dcterms:created>
  <dcterms:modified xsi:type="dcterms:W3CDTF">2024-12-11T08:01:40Z</dcterms:modified>
</cp:coreProperties>
</file>