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12990" windowHeight="7920" tabRatio="415"/>
  </bookViews>
  <sheets>
    <sheet name="조명" sheetId="17" r:id="rId1"/>
  </sheets>
  <definedNames>
    <definedName name="_xlnm.Print_Titles" localSheetId="0">조명!$6:$9</definedName>
    <definedName name="Project_Start" localSheetId="0">조명!$C$6</definedName>
    <definedName name="Scrolling_Increment" localSheetId="0">조명!$C$7</definedName>
    <definedName name="오늘​​"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7" l="1"/>
  <c r="I7" i="17" l="1"/>
  <c r="I22" i="17" l="1"/>
  <c r="I24" i="17"/>
  <c r="I25" i="17"/>
  <c r="I23" i="17"/>
  <c r="I9" i="17"/>
  <c r="I12" i="17"/>
  <c r="I14" i="17"/>
  <c r="I18" i="17"/>
  <c r="I21" i="17"/>
  <c r="I13" i="17"/>
  <c r="I17" i="17"/>
  <c r="I6" i="17"/>
  <c r="I11" i="17"/>
  <c r="I16" i="17"/>
  <c r="I15" i="17"/>
  <c r="J7" i="17"/>
  <c r="I19" i="17"/>
  <c r="I20" i="17"/>
  <c r="J25" i="17" l="1"/>
  <c r="J23" i="17"/>
  <c r="J22" i="17"/>
  <c r="J24" i="17"/>
  <c r="J9" i="17"/>
  <c r="J12" i="17"/>
  <c r="J18" i="17"/>
  <c r="J16" i="17"/>
  <c r="K7" i="17"/>
  <c r="J20" i="17"/>
  <c r="J14" i="17"/>
  <c r="J13" i="17"/>
  <c r="J17" i="17"/>
  <c r="J19" i="17"/>
  <c r="J15" i="17"/>
  <c r="J11" i="17"/>
  <c r="J21" i="17"/>
  <c r="K24" i="17" l="1"/>
  <c r="K25" i="17"/>
  <c r="K23" i="17"/>
  <c r="K22" i="17"/>
  <c r="K21" i="17"/>
  <c r="L7" i="17"/>
  <c r="K16" i="17"/>
  <c r="K13" i="17"/>
  <c r="K20" i="17"/>
  <c r="K9" i="17"/>
  <c r="K12" i="17"/>
  <c r="K17" i="17"/>
  <c r="K14" i="17"/>
  <c r="K18" i="17"/>
  <c r="K11" i="17"/>
  <c r="K19" i="17"/>
  <c r="K15" i="17"/>
  <c r="L23" i="17" l="1"/>
  <c r="L24" i="17"/>
  <c r="L22" i="17"/>
  <c r="L25" i="17"/>
  <c r="L16" i="17"/>
  <c r="L19" i="17"/>
  <c r="L21" i="17"/>
  <c r="L13" i="17"/>
  <c r="L17" i="17"/>
  <c r="L11" i="17"/>
  <c r="L9" i="17"/>
  <c r="L20" i="17"/>
  <c r="M7" i="17"/>
  <c r="L18" i="17"/>
  <c r="L14" i="17"/>
  <c r="L12" i="17"/>
  <c r="L15" i="17"/>
  <c r="M22" i="17" l="1"/>
  <c r="M23" i="17"/>
  <c r="M25" i="17"/>
  <c r="M24" i="17"/>
  <c r="M21" i="17"/>
  <c r="M20" i="17"/>
  <c r="M11" i="17"/>
  <c r="M17" i="17"/>
  <c r="M19" i="17"/>
  <c r="M15" i="17"/>
  <c r="M12" i="17"/>
  <c r="M9" i="17"/>
  <c r="M14" i="17"/>
  <c r="N7" i="17"/>
  <c r="M16" i="17"/>
  <c r="M13" i="17"/>
  <c r="M18" i="17"/>
  <c r="N22" i="17" l="1"/>
  <c r="N23" i="17"/>
  <c r="N24" i="17"/>
  <c r="N25" i="17"/>
  <c r="N17" i="17"/>
  <c r="N14" i="17"/>
  <c r="N16" i="17"/>
  <c r="O7" i="17"/>
  <c r="N21" i="17"/>
  <c r="N9" i="17"/>
  <c r="N15" i="17"/>
  <c r="N19" i="17"/>
  <c r="N20" i="17"/>
  <c r="N13" i="17"/>
  <c r="N11" i="17"/>
  <c r="N12" i="17"/>
  <c r="N18" i="17"/>
  <c r="O22" i="17" l="1"/>
  <c r="O24" i="17"/>
  <c r="O23" i="17"/>
  <c r="O25" i="17"/>
  <c r="O20" i="17"/>
  <c r="O17" i="17"/>
  <c r="O13" i="17"/>
  <c r="O9" i="17"/>
  <c r="O11" i="17"/>
  <c r="O16" i="17"/>
  <c r="O18" i="17"/>
  <c r="O21" i="17"/>
  <c r="O12" i="17"/>
  <c r="O19" i="17"/>
  <c r="O15" i="17"/>
  <c r="O14" i="17"/>
  <c r="P7" i="17"/>
  <c r="P25" i="17" l="1"/>
  <c r="P24" i="17"/>
  <c r="P23" i="17"/>
  <c r="P22" i="17"/>
  <c r="P9" i="17"/>
  <c r="P19" i="17"/>
  <c r="Q7" i="17"/>
  <c r="P16" i="17"/>
  <c r="P17" i="17"/>
  <c r="P20" i="17"/>
  <c r="P15" i="17"/>
  <c r="P6" i="17"/>
  <c r="P14" i="17"/>
  <c r="P21" i="17"/>
  <c r="P13" i="17"/>
  <c r="P12" i="17"/>
  <c r="P18" i="17"/>
  <c r="P11" i="17"/>
  <c r="Q24" i="17" l="1"/>
  <c r="Q25" i="17"/>
  <c r="Q22" i="17"/>
  <c r="Q23" i="17"/>
  <c r="Q9" i="17"/>
  <c r="Q19" i="17"/>
  <c r="Q16" i="17"/>
  <c r="Q13" i="17"/>
  <c r="Q15" i="17"/>
  <c r="Q20" i="17"/>
  <c r="Q21" i="17"/>
  <c r="Q17" i="17"/>
  <c r="Q14" i="17"/>
  <c r="Q12" i="17"/>
  <c r="Q18" i="17"/>
  <c r="Q11" i="17"/>
  <c r="R7" i="17"/>
  <c r="R23" i="17" l="1"/>
  <c r="R24" i="17"/>
  <c r="R22" i="17"/>
  <c r="R25" i="17"/>
  <c r="R18" i="17"/>
  <c r="R21" i="17"/>
  <c r="R13" i="17"/>
  <c r="R11" i="17"/>
  <c r="R15" i="17"/>
  <c r="R9" i="17"/>
  <c r="R19" i="17"/>
  <c r="R12" i="17"/>
  <c r="R20" i="17"/>
  <c r="S7" i="17"/>
  <c r="R14" i="17"/>
  <c r="R16" i="17"/>
  <c r="R17" i="17"/>
  <c r="S22" i="17" l="1"/>
  <c r="S23" i="17"/>
  <c r="S24" i="17"/>
  <c r="S25" i="17"/>
  <c r="S20" i="17"/>
  <c r="S15" i="17"/>
  <c r="S19" i="17"/>
  <c r="S13" i="17"/>
  <c r="S18" i="17"/>
  <c r="S14" i="17"/>
  <c r="S21" i="17"/>
  <c r="S12" i="17"/>
  <c r="S9" i="17"/>
  <c r="T7" i="17"/>
  <c r="S16" i="17"/>
  <c r="S17" i="17"/>
  <c r="S11" i="17"/>
  <c r="T22" i="17" l="1"/>
  <c r="T23" i="17"/>
  <c r="T24" i="17"/>
  <c r="T25" i="17"/>
  <c r="T18" i="17"/>
  <c r="T15" i="17"/>
  <c r="T16" i="17"/>
  <c r="T9" i="17"/>
  <c r="T19" i="17"/>
  <c r="T12" i="17"/>
  <c r="T13" i="17"/>
  <c r="T20" i="17"/>
  <c r="T14" i="17"/>
  <c r="T11" i="17"/>
  <c r="U7" i="17"/>
  <c r="T21" i="17"/>
  <c r="T17" i="17"/>
  <c r="U22" i="17" l="1"/>
  <c r="U25" i="17"/>
  <c r="U23" i="17"/>
  <c r="U24" i="17"/>
  <c r="U21" i="17"/>
  <c r="U15" i="17"/>
  <c r="V7" i="17"/>
  <c r="U14" i="17"/>
  <c r="U18" i="17"/>
  <c r="U11" i="17"/>
  <c r="U20" i="17"/>
  <c r="U9" i="17"/>
  <c r="U12" i="17"/>
  <c r="U19" i="17"/>
  <c r="U17" i="17"/>
  <c r="U16" i="17"/>
  <c r="U13" i="17"/>
  <c r="V25" i="17" l="1"/>
  <c r="V23" i="17"/>
  <c r="V24" i="17"/>
  <c r="V22" i="17"/>
  <c r="V16" i="17"/>
  <c r="W7" i="17"/>
  <c r="V12" i="17"/>
  <c r="V13" i="17"/>
  <c r="V17" i="17"/>
  <c r="V11" i="17"/>
  <c r="V21" i="17"/>
  <c r="V20" i="17"/>
  <c r="V9" i="17"/>
  <c r="V15" i="17"/>
  <c r="V18" i="17"/>
  <c r="V19" i="17"/>
  <c r="V14" i="17"/>
  <c r="W24" i="17" l="1"/>
  <c r="W25" i="17"/>
  <c r="W23" i="17"/>
  <c r="W22" i="17"/>
  <c r="W9" i="17"/>
  <c r="W17" i="17"/>
  <c r="W20" i="17"/>
  <c r="X7" i="17"/>
  <c r="W15" i="17"/>
  <c r="W19" i="17"/>
  <c r="W18" i="17"/>
  <c r="W13" i="17"/>
  <c r="W21" i="17"/>
  <c r="W11" i="17"/>
  <c r="W14" i="17"/>
  <c r="W16" i="17"/>
  <c r="W6" i="17"/>
  <c r="W12" i="17"/>
  <c r="X23" i="17" l="1"/>
  <c r="X24" i="17"/>
  <c r="X25" i="17"/>
  <c r="X22" i="17"/>
  <c r="X9" i="17"/>
  <c r="X21" i="17"/>
  <c r="Y7" i="17"/>
  <c r="X14" i="17"/>
  <c r="X18" i="17"/>
  <c r="X15" i="17"/>
  <c r="X20" i="17"/>
  <c r="X13" i="17"/>
  <c r="X19" i="17"/>
  <c r="X17" i="17"/>
  <c r="X16" i="17"/>
  <c r="X12" i="17"/>
  <c r="X11" i="17"/>
  <c r="Y22" i="17" l="1"/>
  <c r="Y23" i="17"/>
  <c r="Y24" i="17"/>
  <c r="Y25" i="17"/>
  <c r="Y9" i="17"/>
  <c r="Y20" i="17"/>
  <c r="Y16" i="17"/>
  <c r="Y14" i="17"/>
  <c r="Y13" i="17"/>
  <c r="Y19" i="17"/>
  <c r="Y18" i="17"/>
  <c r="Y15" i="17"/>
  <c r="Y21" i="17"/>
  <c r="Z7" i="17"/>
  <c r="Y11" i="17"/>
  <c r="Y12" i="17"/>
  <c r="Y17" i="17"/>
  <c r="Z22" i="17" l="1"/>
  <c r="Z23" i="17"/>
  <c r="Z24" i="17"/>
  <c r="Z25" i="17"/>
  <c r="Z9" i="17"/>
  <c r="Z12" i="17"/>
  <c r="Z19" i="17"/>
  <c r="Z21" i="17"/>
  <c r="AA7" i="17"/>
  <c r="Z20" i="17"/>
  <c r="Z16" i="17"/>
  <c r="Z14" i="17"/>
  <c r="Z17" i="17"/>
  <c r="Z15" i="17"/>
  <c r="Z11" i="17"/>
  <c r="Z18" i="17"/>
  <c r="Z13" i="17"/>
  <c r="AA22" i="17" l="1"/>
  <c r="AA23" i="17"/>
  <c r="AA24" i="17"/>
  <c r="AA25" i="17"/>
  <c r="AA9" i="17"/>
  <c r="AA20" i="17"/>
  <c r="AA21" i="17"/>
  <c r="AA12" i="17"/>
  <c r="AB7" i="17"/>
  <c r="AA18" i="17"/>
  <c r="AA15" i="17"/>
  <c r="AA11" i="17"/>
  <c r="AA14" i="17"/>
  <c r="AA13" i="17"/>
  <c r="AA17" i="17"/>
  <c r="AA16" i="17"/>
  <c r="AA19" i="17"/>
  <c r="AB25" i="17" l="1"/>
  <c r="AB23" i="17"/>
  <c r="AB24" i="17"/>
  <c r="AB22" i="17"/>
  <c r="AB9" i="17"/>
  <c r="AB17" i="17"/>
  <c r="AB19" i="17"/>
  <c r="AB14" i="17"/>
  <c r="AB21" i="17"/>
  <c r="AB18" i="17"/>
  <c r="AB15" i="17"/>
  <c r="AB12" i="17"/>
  <c r="AC7" i="17"/>
  <c r="AB11" i="17"/>
  <c r="AB16" i="17"/>
  <c r="AB13" i="17"/>
  <c r="AB20" i="17"/>
  <c r="AC24" i="17" l="1"/>
  <c r="AC25" i="17"/>
  <c r="AC22" i="17"/>
  <c r="AC23" i="17"/>
  <c r="AC9" i="17"/>
  <c r="AC13" i="17"/>
  <c r="AC20" i="17"/>
  <c r="AC15" i="17"/>
  <c r="AC12" i="17"/>
  <c r="AC21" i="17"/>
  <c r="AC19" i="17"/>
  <c r="AD7" i="17"/>
  <c r="AC16" i="17"/>
  <c r="AC17" i="17"/>
  <c r="AC14" i="17"/>
  <c r="AC11" i="17"/>
  <c r="AC18" i="17"/>
  <c r="AD23" i="17" l="1"/>
  <c r="AD24" i="17"/>
  <c r="AD22" i="17"/>
  <c r="AD25" i="17"/>
  <c r="AD6" i="17"/>
  <c r="AD20" i="17"/>
  <c r="AD11" i="17"/>
  <c r="AD18" i="17"/>
  <c r="AD12" i="17"/>
  <c r="AE7" i="17"/>
  <c r="AD9" i="17"/>
  <c r="AD17" i="17"/>
  <c r="AD16" i="17"/>
  <c r="AD19" i="17"/>
  <c r="AD14" i="17"/>
  <c r="AD13" i="17"/>
  <c r="AD21" i="17"/>
  <c r="AD15" i="17"/>
  <c r="AE22" i="17" l="1"/>
  <c r="AE23" i="17"/>
  <c r="AE25" i="17"/>
  <c r="AE24" i="17"/>
  <c r="AE9" i="17"/>
  <c r="AE12" i="17"/>
  <c r="AF7" i="17"/>
  <c r="AE20" i="17"/>
  <c r="AE11" i="17"/>
  <c r="AE17" i="17"/>
  <c r="AE14" i="17"/>
  <c r="AE18" i="17"/>
  <c r="AE15" i="17"/>
  <c r="AE21" i="17"/>
  <c r="AE13" i="17"/>
  <c r="AE19" i="17"/>
  <c r="AE16" i="17"/>
  <c r="AF22" i="17" l="1"/>
  <c r="AF24" i="17"/>
  <c r="AF25" i="17"/>
  <c r="AF23" i="17"/>
  <c r="AF9" i="17"/>
  <c r="AF15" i="17"/>
  <c r="AF18" i="17"/>
  <c r="AF11" i="17"/>
  <c r="AF19" i="17"/>
  <c r="AF14" i="17"/>
  <c r="AF13" i="17"/>
  <c r="AF17" i="17"/>
  <c r="AF21" i="17"/>
  <c r="AF12" i="17"/>
  <c r="AG7" i="17"/>
  <c r="AF16" i="17"/>
  <c r="AF20" i="17"/>
  <c r="AG22" i="17" l="1"/>
  <c r="AG23" i="17"/>
  <c r="AG24" i="17"/>
  <c r="AG25" i="17"/>
  <c r="AG9" i="17"/>
  <c r="AG15" i="17"/>
  <c r="AG13" i="17"/>
  <c r="AG21" i="17"/>
  <c r="AG18" i="17"/>
  <c r="AG17" i="17"/>
  <c r="AG12" i="17"/>
  <c r="AG11" i="17"/>
  <c r="AG19" i="17"/>
  <c r="AG16" i="17"/>
  <c r="AH7" i="17"/>
  <c r="AG20" i="17"/>
  <c r="AG14" i="17"/>
  <c r="AH25" i="17" l="1"/>
  <c r="AH23" i="17"/>
  <c r="AH22" i="17"/>
  <c r="AH24" i="17"/>
  <c r="AH9" i="17"/>
  <c r="AH13" i="17"/>
  <c r="AH16" i="17"/>
  <c r="AH20" i="17"/>
  <c r="AH17" i="17"/>
  <c r="AH19" i="17"/>
  <c r="AH12" i="17"/>
  <c r="AH21" i="17"/>
  <c r="AH14" i="17"/>
  <c r="AI7" i="17"/>
  <c r="AH11" i="17"/>
  <c r="AH18" i="17"/>
  <c r="AH15" i="17"/>
  <c r="AI24" i="17" l="1"/>
  <c r="AI25" i="17"/>
  <c r="AI23" i="17"/>
  <c r="AI22" i="17"/>
  <c r="AI9" i="17"/>
  <c r="AJ7" i="17"/>
  <c r="AI18" i="17"/>
  <c r="AI20" i="17"/>
  <c r="AI21" i="17"/>
  <c r="AI15" i="17"/>
  <c r="AI14" i="17"/>
  <c r="AI11" i="17"/>
  <c r="AI17" i="17"/>
  <c r="AI19" i="17"/>
  <c r="AI13" i="17"/>
  <c r="AI16" i="17"/>
  <c r="AI12" i="17"/>
  <c r="AJ23" i="17" l="1"/>
  <c r="AJ24" i="17"/>
  <c r="AJ25" i="17"/>
  <c r="AJ22" i="17"/>
  <c r="AJ9" i="17"/>
  <c r="AJ17" i="17"/>
  <c r="AJ19" i="17"/>
  <c r="AJ12" i="17"/>
  <c r="AJ16" i="17"/>
  <c r="AJ14" i="17"/>
  <c r="AJ21" i="17"/>
  <c r="AK7" i="17"/>
  <c r="AJ20" i="17"/>
  <c r="AJ18" i="17"/>
  <c r="AJ13" i="17"/>
  <c r="AJ15" i="17"/>
  <c r="AJ11" i="17"/>
  <c r="AK22" i="17" l="1"/>
  <c r="AK23" i="17"/>
  <c r="AK24" i="17"/>
  <c r="AK25" i="17"/>
  <c r="AK6" i="17"/>
  <c r="AK12" i="17"/>
  <c r="AK19" i="17"/>
  <c r="AK18" i="17"/>
  <c r="AK20" i="17"/>
  <c r="AK16" i="17"/>
  <c r="AK11" i="17"/>
  <c r="AK9" i="17"/>
  <c r="AK15" i="17"/>
  <c r="AK13" i="17"/>
  <c r="AL7" i="17"/>
  <c r="AK21" i="17"/>
  <c r="AK14" i="17"/>
  <c r="AK17" i="17"/>
  <c r="AL22" i="17" l="1"/>
  <c r="AL23" i="17"/>
  <c r="AL24" i="17"/>
  <c r="AL25" i="17"/>
  <c r="AL9" i="17"/>
  <c r="AL21" i="17"/>
  <c r="AL19" i="17"/>
  <c r="AL14" i="17"/>
  <c r="AL15" i="17"/>
  <c r="AL13" i="17"/>
  <c r="AL17" i="17"/>
  <c r="AL11" i="17"/>
  <c r="AL16" i="17"/>
  <c r="AL18" i="17"/>
  <c r="AL12" i="17"/>
  <c r="AL20" i="17"/>
  <c r="AM7" i="17"/>
  <c r="AM22" i="17" l="1"/>
  <c r="AM25" i="17"/>
  <c r="AM23" i="17"/>
  <c r="AM24" i="17"/>
  <c r="AM9" i="17"/>
  <c r="AM18" i="17"/>
  <c r="AM13" i="17"/>
  <c r="AM15" i="17"/>
  <c r="AM21" i="17"/>
  <c r="AM11" i="17"/>
  <c r="AM19" i="17"/>
  <c r="AM16" i="17"/>
  <c r="AM17" i="17"/>
  <c r="AM14" i="17"/>
  <c r="AM12" i="17"/>
  <c r="AN7" i="17"/>
  <c r="AM20" i="17"/>
  <c r="AN25" i="17" l="1"/>
  <c r="AN24" i="17"/>
  <c r="AN22" i="17"/>
  <c r="AN23" i="17"/>
  <c r="AN9" i="17"/>
  <c r="AN17" i="17"/>
  <c r="AN11" i="17"/>
  <c r="AN16" i="17"/>
  <c r="AN19" i="17"/>
  <c r="AN14" i="17"/>
  <c r="AN21" i="17"/>
  <c r="AN12" i="17"/>
  <c r="AO7" i="17"/>
  <c r="AN20" i="17"/>
  <c r="AN15" i="17"/>
  <c r="AN13" i="17"/>
  <c r="AN18" i="17"/>
  <c r="AO24" i="17" l="1"/>
  <c r="AO25" i="17"/>
  <c r="AO22" i="17"/>
  <c r="AO23" i="17"/>
  <c r="AO9" i="17"/>
  <c r="AO19" i="17"/>
  <c r="AP7" i="17"/>
  <c r="AO21" i="17"/>
  <c r="AO17" i="17"/>
  <c r="AO16" i="17"/>
  <c r="AO20" i="17"/>
  <c r="AO18" i="17"/>
  <c r="AO12" i="17"/>
  <c r="AO14" i="17"/>
  <c r="AO15" i="17"/>
  <c r="AO11" i="17"/>
  <c r="AO13" i="17"/>
  <c r="AP23" i="17" l="1"/>
  <c r="AP24" i="17"/>
  <c r="AP22" i="17"/>
  <c r="AP25" i="17"/>
  <c r="AP9" i="17"/>
  <c r="AP20" i="17"/>
  <c r="AP19" i="17"/>
  <c r="AP17" i="17"/>
  <c r="AP12" i="17"/>
  <c r="AP21" i="17"/>
  <c r="AP11" i="17"/>
  <c r="AP15" i="17"/>
  <c r="AP16" i="17"/>
  <c r="AP14" i="17"/>
  <c r="AQ7" i="17"/>
  <c r="AP18" i="17"/>
  <c r="AP13" i="17"/>
  <c r="AQ22" i="17" l="1"/>
  <c r="AQ23" i="17"/>
  <c r="AQ24" i="17"/>
  <c r="AQ25" i="17"/>
  <c r="AQ9" i="17"/>
  <c r="AQ20" i="17"/>
  <c r="AQ19" i="17"/>
  <c r="AQ18" i="17"/>
  <c r="AQ15" i="17"/>
  <c r="AQ21" i="17"/>
  <c r="AQ13" i="17"/>
  <c r="AQ17" i="17"/>
  <c r="AR7" i="17"/>
  <c r="AQ11" i="17"/>
  <c r="AQ14" i="17"/>
  <c r="AQ16" i="17"/>
  <c r="AQ12" i="17"/>
  <c r="AR22" i="17" l="1"/>
  <c r="AR23" i="17"/>
  <c r="AR24" i="17"/>
  <c r="AR25" i="17"/>
  <c r="AR6" i="17"/>
  <c r="AR15" i="17"/>
  <c r="AR11" i="17"/>
  <c r="AR17" i="17"/>
  <c r="AR19" i="17"/>
  <c r="AR14" i="17"/>
  <c r="AS7" i="17"/>
  <c r="AR9" i="17"/>
  <c r="AR21" i="17"/>
  <c r="AR12" i="17"/>
  <c r="AR18" i="17"/>
  <c r="AR13" i="17"/>
  <c r="AR16" i="17"/>
  <c r="AR20" i="17"/>
  <c r="AS22" i="17" l="1"/>
  <c r="AS23" i="17"/>
  <c r="AS24" i="17"/>
  <c r="AS25" i="17"/>
  <c r="AS9" i="17"/>
  <c r="AS18" i="17"/>
  <c r="AS12" i="17"/>
  <c r="AS17" i="17"/>
  <c r="AS13" i="17"/>
  <c r="AS20" i="17"/>
  <c r="AS16" i="17"/>
  <c r="AS21" i="17"/>
  <c r="AS11" i="17"/>
  <c r="AS15" i="17"/>
  <c r="AS19" i="17"/>
  <c r="AS14" i="17"/>
  <c r="AT7" i="17"/>
  <c r="AT25" i="17" l="1"/>
  <c r="AT22" i="17"/>
  <c r="AT23" i="17"/>
  <c r="AT24" i="17"/>
  <c r="AT9" i="17"/>
  <c r="AT12" i="17"/>
  <c r="AT14" i="17"/>
  <c r="AU7" i="17"/>
  <c r="AT21" i="17"/>
  <c r="AT15" i="17"/>
  <c r="AT11" i="17"/>
  <c r="AT17" i="17"/>
  <c r="AT19" i="17"/>
  <c r="AT18" i="17"/>
  <c r="AT13" i="17"/>
  <c r="AT20" i="17"/>
  <c r="AT16" i="17"/>
  <c r="AU24" i="17" l="1"/>
  <c r="AU25" i="17"/>
  <c r="AU22" i="17"/>
  <c r="AU23" i="17"/>
  <c r="AU9" i="17"/>
  <c r="AV7" i="17"/>
  <c r="AU18" i="17"/>
  <c r="AU15" i="17"/>
  <c r="AU13" i="17"/>
  <c r="AU14" i="17"/>
  <c r="AU19" i="17"/>
  <c r="AU20" i="17"/>
  <c r="AU11" i="17"/>
  <c r="AU17" i="17"/>
  <c r="AU21" i="17"/>
  <c r="AU16" i="17"/>
  <c r="AU12" i="17"/>
  <c r="AV23" i="17" l="1"/>
  <c r="AV24" i="17"/>
  <c r="AV22" i="17"/>
  <c r="AV25" i="17"/>
  <c r="AV9" i="17"/>
  <c r="AV11" i="17"/>
  <c r="AV19" i="17"/>
  <c r="AV14" i="17"/>
  <c r="AV21" i="17"/>
  <c r="AV17" i="17"/>
  <c r="AV16" i="17"/>
  <c r="AV20" i="17"/>
  <c r="AW7" i="17"/>
  <c r="AV12" i="17"/>
  <c r="AV13" i="17"/>
  <c r="AV15" i="17"/>
  <c r="AV18" i="17"/>
  <c r="AW22" i="17" l="1"/>
  <c r="AW23" i="17"/>
  <c r="AW25" i="17"/>
  <c r="AW24" i="17"/>
  <c r="AW9" i="17"/>
  <c r="AW18" i="17"/>
  <c r="AW19" i="17"/>
  <c r="AW13" i="17"/>
  <c r="AW21" i="17"/>
  <c r="AW17" i="17"/>
  <c r="AW14" i="17"/>
  <c r="AW11" i="17"/>
  <c r="AX7" i="17"/>
  <c r="AW12" i="17"/>
  <c r="AW16" i="17"/>
  <c r="AW20" i="17"/>
  <c r="AW15" i="17"/>
  <c r="AX22" i="17" l="1"/>
  <c r="AX24" i="17"/>
  <c r="AX25" i="17"/>
  <c r="AX23" i="17"/>
  <c r="AX9" i="17"/>
  <c r="AX17" i="17"/>
  <c r="AX12" i="17"/>
  <c r="AX16" i="17"/>
  <c r="AY7" i="17"/>
  <c r="AX21" i="17"/>
  <c r="AX14" i="17"/>
  <c r="AX11" i="17"/>
  <c r="AX15" i="17"/>
  <c r="AX19" i="17"/>
  <c r="AX20" i="17"/>
  <c r="AX18" i="17"/>
  <c r="AX13" i="17"/>
  <c r="AY22" i="17" l="1"/>
  <c r="AY23" i="17"/>
  <c r="AY24" i="17"/>
  <c r="AY25" i="17"/>
  <c r="AY6" i="17"/>
  <c r="AY16" i="17"/>
  <c r="AY12" i="17"/>
  <c r="AY21" i="17"/>
  <c r="AY15" i="17"/>
  <c r="AY9" i="17"/>
  <c r="AY18" i="17"/>
  <c r="AY14" i="17"/>
  <c r="AY20" i="17"/>
  <c r="AY11" i="17"/>
  <c r="AY19" i="17"/>
  <c r="AY17" i="17"/>
  <c r="AY13" i="17"/>
</calcChain>
</file>

<file path=xl/sharedStrings.xml><?xml version="1.0" encoding="utf-8"?>
<sst xmlns="http://schemas.openxmlformats.org/spreadsheetml/2006/main" count="49" uniqueCount="36">
  <si>
    <t>프로젝트 시작 날짜:</t>
  </si>
  <si>
    <t>스크롤 증분:</t>
  </si>
  <si>
    <t>데이터를 추가하려면 이 항목 위에 새 행을 삽입합니다.</t>
  </si>
  <si>
    <t>범주</t>
  </si>
  <si>
    <t>목표</t>
  </si>
  <si>
    <t>낮은 위험 수준</t>
  </si>
  <si>
    <t>중간 위험 수준</t>
  </si>
  <si>
    <t>높은 위험 수준</t>
  </si>
  <si>
    <t>정상 진행 중</t>
  </si>
  <si>
    <t>시작</t>
  </si>
  <si>
    <t>범례:</t>
  </si>
  <si>
    <t>요일</t>
  </si>
  <si>
    <t>할당되지 않음</t>
  </si>
  <si>
    <t>이름</t>
    <phoneticPr fontId="16" type="noConversion"/>
  </si>
  <si>
    <t>백승범</t>
    <phoneticPr fontId="16" type="noConversion"/>
  </si>
  <si>
    <t>활동 명</t>
    <phoneticPr fontId="16" type="noConversion"/>
  </si>
  <si>
    <t>내일 할까?</t>
    <phoneticPr fontId="16" type="noConversion"/>
  </si>
  <si>
    <t>프로젝트 계획</t>
    <phoneticPr fontId="16" type="noConversion"/>
  </si>
  <si>
    <t>프로젝트 개요</t>
    <phoneticPr fontId="16" type="noConversion"/>
  </si>
  <si>
    <t>프로젝트 요구사항 분석</t>
    <phoneticPr fontId="16" type="noConversion"/>
  </si>
  <si>
    <t>개발 일정 수립</t>
    <phoneticPr fontId="16" type="noConversion"/>
  </si>
  <si>
    <t>요구사항 목록</t>
    <phoneticPr fontId="16" type="noConversion"/>
  </si>
  <si>
    <t>기능</t>
    <phoneticPr fontId="16" type="noConversion"/>
  </si>
  <si>
    <t>개발 환경 설정</t>
    <phoneticPr fontId="16" type="noConversion"/>
  </si>
  <si>
    <t>기능 개발</t>
    <phoneticPr fontId="16" type="noConversion"/>
  </si>
  <si>
    <t>레이아웃</t>
    <phoneticPr fontId="16" type="noConversion"/>
  </si>
  <si>
    <t>기본 기능</t>
    <phoneticPr fontId="16" type="noConversion"/>
  </si>
  <si>
    <t>세부 기능</t>
    <phoneticPr fontId="16" type="noConversion"/>
  </si>
  <si>
    <t>테스트</t>
    <phoneticPr fontId="16" type="noConversion"/>
  </si>
  <si>
    <t>수정사항 반영</t>
    <phoneticPr fontId="16" type="noConversion"/>
  </si>
  <si>
    <t>발표 준비</t>
    <phoneticPr fontId="16" type="noConversion"/>
  </si>
  <si>
    <t>최종 발표</t>
    <phoneticPr fontId="16" type="noConversion"/>
  </si>
  <si>
    <t>열1</t>
    <phoneticPr fontId="16" type="noConversion"/>
  </si>
  <si>
    <t>중간 위험 수준</t>
    <phoneticPr fontId="16" type="noConversion"/>
  </si>
  <si>
    <t>프로젝트 명</t>
    <phoneticPr fontId="16" type="noConversion"/>
  </si>
  <si>
    <t>진행률</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</si>
</sst>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_(* #,##0.00_);_(* \(#,##0.00\);_(* &quot;-&quot;??_);_(@_)"/>
    <numFmt numFmtId="177" formatCode="d"/>
    <numFmt numFmtId="178" formatCode="#,##0_);\(#,##0\)"/>
  </numFmts>
  <fonts count="32">
    <font>
      <sz val="11"/>
      <color theme="1"/>
      <name val="맑은 고딕"/>
      <family val="2"/>
      <scheme val="minor"/>
    </font>
    <font>
      <u/>
      <sz val="11"/>
      <color indexed="12"/>
      <name val="Arial"/>
      <family val="2"/>
    </font>
    <font>
      <sz val="11"/>
      <name val="맑은 고딕"/>
      <family val="2"/>
      <scheme val="minor"/>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sz val="11"/>
      <color theme="0"/>
      <name val="맑은 고딕"/>
      <family val="2"/>
      <scheme val="minor"/>
    </font>
    <font>
      <b/>
      <sz val="10"/>
      <color theme="0"/>
      <name val="맑은 고딕"/>
      <family val="2"/>
      <scheme val="minor"/>
    </font>
    <font>
      <b/>
      <sz val="14"/>
      <name val="맑은 고딕"/>
      <family val="2"/>
      <scheme val="minor"/>
    </font>
    <font>
      <b/>
      <sz val="14"/>
      <color theme="0"/>
      <name val="맑은 고딕"/>
      <family val="2"/>
      <scheme val="minor"/>
    </font>
    <font>
      <sz val="16"/>
      <color theme="1"/>
      <name val="맑은 고딕"/>
      <family val="2"/>
      <scheme val="minor"/>
    </font>
    <font>
      <sz val="14"/>
      <name val="맑은 고딕"/>
      <family val="2"/>
      <scheme val="minor"/>
    </font>
    <font>
      <b/>
      <sz val="20"/>
      <name val="맑은 고딕"/>
      <family val="2"/>
      <scheme val="major"/>
    </font>
    <font>
      <b/>
      <sz val="22"/>
      <name val="맑은 고딕"/>
      <family val="2"/>
      <scheme val="major"/>
    </font>
    <font>
      <b/>
      <sz val="16"/>
      <name val="맑은 고딕"/>
      <family val="2"/>
      <scheme val="minor"/>
    </font>
    <font>
      <b/>
      <sz val="26"/>
      <name val="맑은 고딕"/>
      <family val="2"/>
      <scheme val="major"/>
    </font>
    <font>
      <sz val="8"/>
      <name val="맑은 고딕"/>
      <family val="3"/>
      <charset val="129"/>
      <scheme val="minor"/>
    </font>
    <font>
      <sz val="16"/>
      <name val="맑은 고딕"/>
      <family val="2"/>
      <scheme val="minor"/>
    </font>
    <font>
      <b/>
      <sz val="20"/>
      <name val="맑은 고딕"/>
      <family val="3"/>
      <charset val="129"/>
      <scheme val="minor"/>
    </font>
    <font>
      <b/>
      <sz val="36"/>
      <name val="맑은 고딕"/>
      <family val="3"/>
      <charset val="129"/>
      <scheme val="minor"/>
    </font>
    <font>
      <sz val="18"/>
      <color theme="1"/>
      <name val="맑은 고딕"/>
      <family val="2"/>
      <scheme val="minor"/>
    </font>
    <font>
      <sz val="12"/>
      <name val="맑은 고딕"/>
      <family val="2"/>
      <scheme val="minor"/>
    </font>
    <font>
      <sz val="18"/>
      <name val="맑은 고딕"/>
      <family val="2"/>
      <scheme val="minor"/>
    </font>
    <font>
      <sz val="18"/>
      <name val="맑은 고딕"/>
      <family val="3"/>
      <charset val="129"/>
      <scheme val="minor"/>
    </font>
    <font>
      <b/>
      <sz val="20"/>
      <name val="맑은 고딕"/>
      <family val="2"/>
      <scheme val="minor"/>
    </font>
    <font>
      <sz val="20"/>
      <name val="맑은 고딕"/>
      <family val="3"/>
      <charset val="129"/>
      <scheme val="minor"/>
    </font>
    <font>
      <b/>
      <sz val="18"/>
      <color theme="0"/>
      <name val="맑은 고딕"/>
      <family val="2"/>
      <scheme val="minor"/>
    </font>
    <font>
      <b/>
      <sz val="18"/>
      <color theme="0"/>
      <name val="맑은 고딕"/>
      <family val="3"/>
      <charset val="129"/>
      <scheme val="minor"/>
    </font>
    <font>
      <b/>
      <sz val="20"/>
      <color rgb="FF000000"/>
      <name val="맑은 고딕"/>
      <family val="2"/>
      <scheme val="minor"/>
    </font>
    <font>
      <sz val="20"/>
      <name val="맑은 고딕"/>
      <family val="2"/>
      <scheme val="minor"/>
    </font>
    <font>
      <sz val="11"/>
      <color theme="1"/>
      <name val="맑은 고딕"/>
      <family val="3"/>
      <charset val="129"/>
      <scheme val="minor"/>
    </font>
    <font>
      <sz val="11"/>
      <name val="맑은 고딕"/>
      <family val="3"/>
      <charset val="129"/>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76" fontId="3" fillId="0" borderId="1"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vertical="center" indent="1"/>
    </xf>
    <xf numFmtId="14" fontId="3" fillId="0" borderId="0" applyFont="0" applyFill="0" applyBorder="0">
      <alignment horizontal="center" vertical="center"/>
    </xf>
    <xf numFmtId="178" fontId="3" fillId="0" borderId="0" applyFont="0" applyFill="0" applyBorder="0" applyProtection="0">
      <alignment horizontal="center" vertical="center"/>
    </xf>
    <xf numFmtId="0" fontId="6" fillId="3" borderId="0" applyNumberFormat="0" applyBorder="0" applyAlignment="0" applyProtection="0"/>
  </cellStyleXfs>
  <cellXfs count="7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3"/>
    <xf numFmtId="0" fontId="6" fillId="0" borderId="0" xfId="3" applyAlignment="1">
      <alignment wrapText="1"/>
    </xf>
    <xf numFmtId="0" fontId="6" fillId="0" borderId="0" xfId="0" applyFont="1" applyAlignment="1">
      <alignment horizontal="center"/>
    </xf>
    <xf numFmtId="9" fontId="0" fillId="0" borderId="0" xfId="2" applyFont="1" applyFill="1" applyBorder="1">
      <alignment horizontal="center" vertical="center"/>
    </xf>
    <xf numFmtId="14" fontId="0" fillId="0" borderId="0" xfId="9" applyFont="1" applyFill="1" applyBorder="1">
      <alignment horizontal="center" vertical="center"/>
    </xf>
    <xf numFmtId="178" fontId="0" fillId="0" borderId="0" xfId="10" applyFont="1" applyFill="1" applyBorder="1">
      <alignment horizontal="center" vertical="center"/>
    </xf>
    <xf numFmtId="0" fontId="0" fillId="0" borderId="0" xfId="0" applyAlignment="1">
      <alignment horizontal="left" wrapText="1" indent="2"/>
    </xf>
    <xf numFmtId="0" fontId="0" fillId="0" borderId="6" xfId="0" applyBorder="1" applyAlignment="1">
      <alignment vertical="center"/>
    </xf>
    <xf numFmtId="0" fontId="2" fillId="0" borderId="0" xfId="0" applyFont="1" applyAlignment="1">
      <alignment horizontal="center" vertical="center"/>
    </xf>
    <xf numFmtId="178" fontId="2" fillId="0" borderId="0" xfId="10" applyFont="1" applyFill="1" applyBorder="1">
      <alignment horizontal="center" vertical="center"/>
    </xf>
    <xf numFmtId="0" fontId="2" fillId="2" borderId="0" xfId="0" applyFont="1" applyFill="1"/>
    <xf numFmtId="0" fontId="13" fillId="0" borderId="0" xfId="5" applyFont="1" applyFill="1" applyBorder="1" applyAlignment="1">
      <alignment horizontal="left" vertical="center"/>
    </xf>
    <xf numFmtId="0" fontId="12" fillId="0" borderId="0" xfId="0" applyFont="1" applyAlignment="1">
      <alignment horizontal="left" vertical="center"/>
    </xf>
    <xf numFmtId="0" fontId="2" fillId="0" borderId="0" xfId="0" applyFont="1" applyAlignment="1">
      <alignment vertical="center"/>
    </xf>
    <xf numFmtId="0" fontId="11" fillId="0" borderId="0" xfId="0" applyFont="1" applyAlignment="1">
      <alignment horizontal="center" vertical="center"/>
    </xf>
    <xf numFmtId="0" fontId="14" fillId="0" borderId="0" xfId="6" applyFont="1" applyFill="1" applyAlignment="1">
      <alignment horizontal="left" vertical="center" indent="2"/>
    </xf>
    <xf numFmtId="0" fontId="2" fillId="0" borderId="0" xfId="0" applyFont="1" applyAlignment="1">
      <alignment horizontal="left" vertical="center" indent="2"/>
    </xf>
    <xf numFmtId="0" fontId="2" fillId="0" borderId="0" xfId="0" applyFont="1"/>
    <xf numFmtId="0" fontId="2" fillId="0" borderId="0" xfId="0" applyFont="1" applyAlignment="1">
      <alignment horizontal="center"/>
    </xf>
    <xf numFmtId="0" fontId="2" fillId="0" borderId="0" xfId="0" applyFont="1" applyAlignment="1">
      <alignment horizontal="right" vertical="center"/>
    </xf>
    <xf numFmtId="0" fontId="14" fillId="0" borderId="0" xfId="0" applyFont="1" applyAlignment="1">
      <alignment horizontal="left" vertical="center" indent="2"/>
    </xf>
    <xf numFmtId="0" fontId="2" fillId="0" borderId="3" xfId="0" applyFont="1" applyBorder="1"/>
    <xf numFmtId="0" fontId="11" fillId="0" borderId="0" xfId="0" applyFont="1" applyAlignment="1">
      <alignment vertical="center"/>
    </xf>
    <xf numFmtId="14" fontId="2" fillId="0" borderId="0" xfId="9" applyFont="1" applyFill="1">
      <alignment horizontal="center" vertical="center"/>
    </xf>
    <xf numFmtId="0" fontId="0" fillId="0" borderId="0" xfId="0" applyAlignment="1">
      <alignment horizontal="center" vertical="center"/>
    </xf>
    <xf numFmtId="0" fontId="7" fillId="0" borderId="3" xfId="0" applyFont="1" applyBorder="1" applyAlignment="1">
      <alignment horizontal="center" vertical="center" wrapText="1"/>
    </xf>
    <xf numFmtId="0" fontId="0" fillId="0" borderId="0" xfId="0" applyBorder="1" applyAlignment="1">
      <alignment vertical="center"/>
    </xf>
    <xf numFmtId="9" fontId="0" fillId="11" borderId="0" xfId="2" applyFont="1" applyFill="1" applyBorder="1">
      <alignment horizontal="center" vertical="center"/>
    </xf>
    <xf numFmtId="0" fontId="2" fillId="11" borderId="0" xfId="0" applyFont="1" applyFill="1"/>
    <xf numFmtId="0" fontId="0" fillId="11" borderId="0" xfId="0" applyFill="1"/>
    <xf numFmtId="0" fontId="20" fillId="0" borderId="0" xfId="6" applyFont="1" applyFill="1" applyAlignment="1">
      <alignment horizontal="left" vertical="center" indent="2"/>
    </xf>
    <xf numFmtId="14" fontId="17" fillId="0" borderId="0" xfId="9" applyFont="1" applyFill="1" applyBorder="1" applyAlignment="1">
      <alignment horizontal="left" vertical="center"/>
    </xf>
    <xf numFmtId="0" fontId="22" fillId="0" borderId="0" xfId="0" applyFont="1" applyAlignment="1">
      <alignment horizontal="left" vertical="center"/>
    </xf>
    <xf numFmtId="0" fontId="22" fillId="0" borderId="0" xfId="8" applyFont="1" applyFill="1" applyAlignment="1">
      <alignment horizontal="left" vertical="center" indent="2"/>
    </xf>
    <xf numFmtId="0" fontId="23" fillId="0" borderId="0" xfId="8" applyFont="1" applyFill="1" applyAlignment="1">
      <alignment horizontal="left" vertical="center" indent="2"/>
    </xf>
    <xf numFmtId="0" fontId="24" fillId="0" borderId="0" xfId="0" applyFont="1" applyAlignment="1">
      <alignment horizontal="center" vertical="center" wrapText="1"/>
    </xf>
    <xf numFmtId="0" fontId="25" fillId="0" borderId="0" xfId="0" applyFont="1" applyAlignment="1">
      <alignment horizontal="center" vertical="center"/>
    </xf>
    <xf numFmtId="9" fontId="18" fillId="11" borderId="0" xfId="2" applyFont="1" applyFill="1" applyBorder="1">
      <alignment horizontal="center" vertical="center"/>
    </xf>
    <xf numFmtId="14" fontId="25" fillId="0" borderId="0" xfId="9" applyFont="1" applyFill="1" applyBorder="1">
      <alignment horizontal="center" vertical="center"/>
    </xf>
    <xf numFmtId="178" fontId="25" fillId="0" borderId="0" xfId="10" applyFont="1" applyFill="1" applyBorder="1">
      <alignment horizontal="center" vertical="center"/>
    </xf>
    <xf numFmtId="0" fontId="25" fillId="0" borderId="0" xfId="0" applyFont="1" applyAlignment="1">
      <alignment horizontal="center" vertical="center" wrapText="1"/>
    </xf>
    <xf numFmtId="0" fontId="18" fillId="0" borderId="0" xfId="0" applyFont="1" applyAlignment="1">
      <alignment horizontal="center" vertical="center" wrapText="1"/>
    </xf>
    <xf numFmtId="14" fontId="25" fillId="0" borderId="0" xfId="9" applyNumberFormat="1" applyFont="1" applyFill="1" applyBorder="1">
      <alignment horizontal="center" vertical="center"/>
    </xf>
    <xf numFmtId="178" fontId="25" fillId="0" borderId="0" xfId="10" applyNumberFormat="1" applyFont="1" applyFill="1" applyBorder="1">
      <alignment horizontal="center" vertical="center"/>
    </xf>
    <xf numFmtId="0" fontId="26" fillId="9" borderId="0" xfId="0" applyFont="1" applyFill="1" applyAlignment="1">
      <alignment horizontal="center" vertical="center"/>
    </xf>
    <xf numFmtId="0" fontId="27" fillId="9" borderId="0" xfId="0" applyFont="1" applyFill="1" applyAlignment="1">
      <alignment horizontal="center" vertical="center" wrapText="1"/>
    </xf>
    <xf numFmtId="0" fontId="27" fillId="11" borderId="0" xfId="0" applyFont="1" applyFill="1" applyAlignment="1">
      <alignment horizontal="center" vertical="center" wrapText="1"/>
    </xf>
    <xf numFmtId="0" fontId="24" fillId="0" borderId="9" xfId="0" applyFont="1" applyBorder="1" applyAlignment="1">
      <alignment vertical="center"/>
    </xf>
    <xf numFmtId="0" fontId="28" fillId="0" borderId="9" xfId="0" applyFont="1" applyBorder="1" applyAlignment="1">
      <alignment vertical="center"/>
    </xf>
    <xf numFmtId="177" fontId="29" fillId="10" borderId="7" xfId="0" applyNumberFormat="1" applyFont="1" applyFill="1" applyBorder="1" applyAlignment="1">
      <alignment horizontal="center" vertical="center"/>
    </xf>
    <xf numFmtId="177" fontId="29" fillId="10" borderId="5" xfId="0" applyNumberFormat="1" applyFont="1" applyFill="1" applyBorder="1" applyAlignment="1">
      <alignment horizontal="center" vertical="center"/>
    </xf>
    <xf numFmtId="177" fontId="29" fillId="10" borderId="8" xfId="0" applyNumberFormat="1" applyFont="1" applyFill="1" applyBorder="1" applyAlignment="1">
      <alignment horizontal="center" vertical="center"/>
    </xf>
    <xf numFmtId="177" fontId="29" fillId="10" borderId="2" xfId="0" applyNumberFormat="1" applyFont="1" applyFill="1" applyBorder="1" applyAlignment="1">
      <alignment horizontal="center" vertical="center"/>
    </xf>
    <xf numFmtId="177" fontId="29" fillId="10" borderId="0" xfId="0" applyNumberFormat="1" applyFont="1" applyFill="1" applyAlignment="1">
      <alignment horizontal="center" vertical="center"/>
    </xf>
    <xf numFmtId="177" fontId="29" fillId="10" borderId="10" xfId="0" applyNumberFormat="1" applyFont="1" applyFill="1" applyBorder="1" applyAlignment="1">
      <alignment horizontal="center" vertical="center"/>
    </xf>
    <xf numFmtId="177" fontId="29" fillId="10" borderId="11" xfId="0" applyNumberFormat="1" applyFont="1" applyFill="1" applyBorder="1" applyAlignment="1">
      <alignment horizontal="center" vertical="center"/>
    </xf>
    <xf numFmtId="0" fontId="29" fillId="10" borderId="1" xfId="0" applyFont="1" applyFill="1" applyBorder="1" applyAlignment="1">
      <alignment horizontal="center" vertical="center" shrinkToFit="1"/>
    </xf>
    <xf numFmtId="0" fontId="10" fillId="0" borderId="4" xfId="0" applyFont="1" applyBorder="1" applyAlignment="1">
      <alignment horizontal="center" vertical="center"/>
    </xf>
    <xf numFmtId="0" fontId="21" fillId="0" borderId="0" xfId="0" applyFont="1" applyAlignment="1">
      <alignment horizontal="left" vertical="center" wrapText="1" indent="1"/>
    </xf>
    <xf numFmtId="178" fontId="30" fillId="0" borderId="0" xfId="10" applyFont="1" applyFill="1" applyBorder="1">
      <alignment horizontal="center" vertical="center"/>
    </xf>
    <xf numFmtId="178" fontId="31" fillId="0" borderId="0" xfId="10" applyFont="1" applyFill="1" applyBorder="1">
      <alignment horizontal="center" vertical="center"/>
    </xf>
    <xf numFmtId="9" fontId="25" fillId="0" borderId="0" xfId="2" applyFont="1" applyFill="1" applyBorder="1">
      <alignment horizontal="center" vertical="center"/>
    </xf>
    <xf numFmtId="0" fontId="15" fillId="2" borderId="0" xfId="5" applyFont="1" applyFill="1" applyAlignment="1">
      <alignment horizontal="left" vertical="center" indent="1"/>
    </xf>
    <xf numFmtId="0" fontId="19" fillId="2" borderId="0" xfId="0" applyFont="1" applyFill="1" applyAlignment="1">
      <alignment horizontal="center" vertical="center"/>
    </xf>
    <xf numFmtId="0" fontId="8" fillId="4" borderId="0" xfId="0" applyFont="1" applyFill="1" applyAlignment="1">
      <alignment horizontal="center" vertical="center"/>
    </xf>
    <xf numFmtId="0" fontId="9" fillId="6" borderId="0" xfId="0" applyFont="1" applyFill="1" applyAlignment="1">
      <alignment horizontal="center" vertical="center"/>
    </xf>
    <xf numFmtId="0" fontId="9" fillId="8" borderId="0" xfId="0" applyFont="1" applyFill="1" applyAlignment="1">
      <alignment horizontal="center" vertical="center"/>
    </xf>
    <xf numFmtId="0" fontId="9" fillId="5" borderId="0" xfId="11" applyFont="1" applyFill="1" applyAlignment="1">
      <alignment horizontal="center" vertical="center"/>
    </xf>
    <xf numFmtId="0" fontId="9" fillId="7" borderId="0" xfId="0" applyFont="1" applyFill="1" applyAlignment="1">
      <alignment horizontal="center" vertical="center"/>
    </xf>
  </cellXfs>
  <cellStyles count="12">
    <cellStyle name="강조색3" xfId="11" builtinId="37"/>
    <cellStyle name="날짜" xfId="9"/>
    <cellStyle name="백분율" xfId="2" builtinId="5" customBuiltin="1"/>
    <cellStyle name="숨겨진텍스트" xfId="3"/>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31">
    <dxf>
      <font>
        <strike val="0"/>
        <outline val="0"/>
        <shadow val="0"/>
        <u val="none"/>
        <vertAlign val="baseline"/>
        <sz val="11"/>
        <name val="Calibri"/>
        <scheme val="minor"/>
      </font>
    </dxf>
    <dxf>
      <font>
        <strike val="0"/>
        <outline val="0"/>
        <shadow val="0"/>
        <u val="none"/>
        <vertAlign val="baseline"/>
        <sz val="11"/>
        <name val="Calibri"/>
        <scheme val="minor"/>
      </font>
      <numFmt numFmtId="178" formatCode="#,##0_);\(#,##0\)"/>
    </dxf>
    <dxf>
      <font>
        <strike val="0"/>
        <outline val="0"/>
        <shadow val="0"/>
        <u val="none"/>
        <vertAlign val="baseline"/>
        <sz val="11"/>
        <name val="Calibri"/>
        <scheme val="minor"/>
      </font>
      <numFmt numFmtId="19" formatCode="yyyy/mm/dd"/>
    </dxf>
    <dxf>
      <font>
        <strike val="0"/>
        <outline val="0"/>
        <shadow val="0"/>
        <u val="none"/>
        <vertAlign val="baseline"/>
        <sz val="11"/>
        <name val="Calibri"/>
        <scheme val="minor"/>
      </font>
      <fill>
        <patternFill>
          <fgColor indexed="64"/>
          <bgColor theme="0"/>
        </patternFill>
      </fill>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alignment horizontal="left" vertical="bottom" textRotation="0" wrapText="1" relativeIndent="1" justifyLastLine="0" shrinkToFit="0" readingOrder="0"/>
    </dxf>
    <dxf>
      <font>
        <strike val="0"/>
        <outline val="0"/>
        <shadow val="0"/>
        <u val="none"/>
        <vertAlign val="baseline"/>
        <sz val="11"/>
        <name val="Calibri"/>
        <scheme val="minor"/>
      </font>
    </dxf>
    <dxf>
      <font>
        <b/>
        <strike val="0"/>
        <outline val="0"/>
        <shadow val="0"/>
        <u val="none"/>
        <vertAlign val="baseline"/>
        <sz val="18"/>
        <color theme="0"/>
        <name val="맑은 고딕"/>
        <scheme val="minor"/>
      </font>
      <fill>
        <patternFill patternType="solid">
          <fgColor indexed="64"/>
          <bgColor theme="1" tint="0.249977111117893"/>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 테이블 스타일" pivot="0" count="4">
      <tableStyleElement type="wholeTable" dxfId="30"/>
      <tableStyleElement type="headerRow" dxfId="29"/>
      <tableStyleElement type="firstRowStripe" dxfId="28"/>
      <tableStyleElement type="secondRowStripe" dxfId="27"/>
    </tableStyle>
    <tableStyle name="할일목록"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중요 시점4352" displayName="중요_시점4352" ref="B9:G26" totalsRowShown="0" headerRowDxfId="7" dataDxfId="6">
  <autoFilter ref="B9:G26">
    <filterColumn colId="0" hiddenButton="1"/>
    <filterColumn colId="1" hiddenButton="1"/>
    <filterColumn colId="2" hiddenButton="1"/>
    <filterColumn colId="3" hiddenButton="1"/>
    <filterColumn colId="4" hiddenButton="1"/>
  </autoFilter>
  <tableColumns count="6">
    <tableColumn id="1" name="활동 명" dataDxfId="5"/>
    <tableColumn id="2" name="범주" dataDxfId="4"/>
    <tableColumn id="4" name="열1" dataDxfId="3"/>
    <tableColumn id="5" name="시작" dataDxfId="2" dataCellStyle="날짜"/>
    <tableColumn id="6" name="요일" dataDxfId="1" dataCellStyle="쉼표 [0]">
      <calculatedColumnFormula>중요_시점4352[[#This Row],[시작]]-#REF!+1</calculatedColumnFormula>
    </tableColumn>
    <tableColumn id="3" name="진행률" dataDxfId="0"/>
  </tableColumns>
  <tableStyleInfo name="할일목록" showFirstColumn="1" showLastColumn="0" showRowStripes="1" showColumnStripes="0"/>
  <extLst>
    <ext xmlns:x14="http://schemas.microsoft.com/office/spreadsheetml/2009/9/main" uri="{504A1905-F514-4f6f-8877-14C23A59335A}">
      <x14:table altTextSummary="이 표에 프로젝트 정보를 입력합니다. 설명 아래의 열에 단계, 작업, 활동 등에 대한 중요 시점 설명을 입력합니다. 범주 열에서 범주를 선택합니다. 할당 대상 열에 있는 사용자에게 항목을 할당합니다. 진행률 상황을 업데이트하고 진행률 열에서 데이터 막대 자동 업데이트를 주시합니다. 시작 열에 시작 날짜를, 일수 열에 일수를 입력합니다. J9에서 BM 34 셀까지의 Ghantt 데이터가 자동으로 업데이트됩니다. 표에 새 행을 추가하여 더 많은 작업을 추가합니다."/>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30"/>
  <sheetViews>
    <sheetView showGridLines="0" tabSelected="1" showRuler="0" topLeftCell="A4" zoomScale="55" zoomScaleNormal="55" zoomScalePageLayoutView="70" workbookViewId="0">
      <selection activeCell="M22" sqref="M22"/>
    </sheetView>
  </sheetViews>
  <sheetFormatPr defaultRowHeight="30" customHeight="1"/>
  <cols>
    <col min="1" max="1" width="4.75" style="4" customWidth="1"/>
    <col min="2" max="2" width="55.125" bestFit="1" customWidth="1"/>
    <col min="3" max="3" width="28.5" bestFit="1" customWidth="1"/>
    <col min="4" max="4" width="0.625" hidden="1" customWidth="1"/>
    <col min="5" max="5" width="22" style="2" bestFit="1" customWidth="1"/>
    <col min="6" max="6" width="10.375" customWidth="1"/>
    <col min="7" max="7" width="12.25" customWidth="1"/>
    <col min="8" max="8" width="2.75" customWidth="1"/>
    <col min="9" max="51" width="5.625" customWidth="1"/>
    <col min="52" max="64" width="3.625" customWidth="1"/>
    <col min="65" max="65" width="2.75" customWidth="1"/>
  </cols>
  <sheetData>
    <row r="1" spans="1:66" ht="25.15" customHeight="1"/>
    <row r="2" spans="1:66" ht="49.9" customHeight="1">
      <c r="A2" s="5"/>
      <c r="B2" s="66" t="s">
        <v>34</v>
      </c>
      <c r="C2" s="66"/>
      <c r="D2" s="66"/>
      <c r="E2" s="66"/>
      <c r="F2" s="66"/>
      <c r="G2" s="66"/>
      <c r="H2" s="66"/>
      <c r="I2" s="67" t="s">
        <v>16</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14"/>
      <c r="AZ2" s="32"/>
      <c r="BA2" s="32"/>
      <c r="BB2" s="32"/>
      <c r="BC2" s="32"/>
      <c r="BD2" s="32"/>
      <c r="BE2" s="32"/>
      <c r="BF2" s="32"/>
      <c r="BG2" s="32"/>
      <c r="BH2" s="32"/>
      <c r="BI2" s="32"/>
      <c r="BJ2" s="32"/>
      <c r="BK2" s="32"/>
      <c r="BL2" s="32"/>
      <c r="BM2" s="32"/>
      <c r="BN2" s="33"/>
    </row>
    <row r="3" spans="1:66" ht="19.899999999999999" customHeight="1">
      <c r="A3" s="5"/>
      <c r="B3" s="15"/>
      <c r="C3" s="16"/>
      <c r="D3" s="17"/>
      <c r="E3" s="18"/>
      <c r="F3" s="17"/>
      <c r="G3" s="17"/>
      <c r="H3" s="17"/>
      <c r="I3" s="26"/>
      <c r="J3" s="1"/>
      <c r="K3" s="1"/>
      <c r="L3" s="1"/>
      <c r="AZ3" s="33"/>
      <c r="BA3" s="33"/>
      <c r="BB3" s="33"/>
      <c r="BC3" s="33"/>
      <c r="BD3" s="33"/>
      <c r="BE3" s="33"/>
      <c r="BF3" s="33"/>
      <c r="BG3" s="33"/>
      <c r="BH3" s="33"/>
      <c r="BI3" s="33"/>
      <c r="BJ3" s="33"/>
      <c r="BK3" s="33"/>
      <c r="BL3" s="33"/>
      <c r="BM3" s="33"/>
      <c r="BN3" s="33"/>
    </row>
    <row r="4" spans="1:66" ht="30" customHeight="1">
      <c r="A4" s="5"/>
      <c r="B4" s="19" t="s">
        <v>13</v>
      </c>
      <c r="C4" s="34" t="s">
        <v>14</v>
      </c>
      <c r="D4" s="21"/>
      <c r="E4" s="22"/>
      <c r="F4" s="23" t="s">
        <v>10</v>
      </c>
      <c r="G4" s="23"/>
      <c r="H4" s="21"/>
      <c r="I4" s="71" t="s">
        <v>8</v>
      </c>
      <c r="J4" s="71"/>
      <c r="K4" s="71"/>
      <c r="L4" s="71"/>
      <c r="M4" s="71"/>
      <c r="O4" s="72" t="s">
        <v>5</v>
      </c>
      <c r="P4" s="72"/>
      <c r="Q4" s="72"/>
      <c r="R4" s="72"/>
      <c r="S4" s="72"/>
      <c r="U4" s="70" t="s">
        <v>6</v>
      </c>
      <c r="V4" s="70"/>
      <c r="W4" s="70"/>
      <c r="X4" s="70"/>
      <c r="Y4" s="70"/>
      <c r="AA4" s="69" t="s">
        <v>7</v>
      </c>
      <c r="AB4" s="69"/>
      <c r="AC4" s="69"/>
      <c r="AD4" s="69"/>
      <c r="AE4" s="69"/>
      <c r="AG4" s="68" t="s">
        <v>12</v>
      </c>
      <c r="AH4" s="68"/>
      <c r="AI4" s="68"/>
      <c r="AJ4" s="68"/>
      <c r="AK4" s="68"/>
      <c r="AZ4" s="33"/>
      <c r="BA4" s="33"/>
      <c r="BB4" s="33"/>
      <c r="BC4" s="33"/>
      <c r="BD4" s="33"/>
      <c r="BE4" s="33"/>
      <c r="BF4" s="33"/>
      <c r="BG4" s="33"/>
      <c r="BH4" s="33"/>
      <c r="BI4" s="33"/>
      <c r="BJ4" s="33"/>
      <c r="BK4" s="33"/>
      <c r="BL4" s="33"/>
      <c r="BM4" s="33"/>
      <c r="BN4" s="33"/>
    </row>
    <row r="5" spans="1:66" ht="30" customHeight="1">
      <c r="A5" s="5"/>
      <c r="B5" s="24"/>
      <c r="C5" s="20"/>
      <c r="D5" s="21"/>
      <c r="E5" s="22"/>
      <c r="F5" s="21"/>
      <c r="G5" s="21"/>
      <c r="H5" s="21"/>
    </row>
    <row r="6" spans="1:66" ht="30" customHeight="1">
      <c r="A6" s="5"/>
      <c r="B6" s="37" t="s">
        <v>0</v>
      </c>
      <c r="C6" s="35">
        <v>45776</v>
      </c>
      <c r="D6" s="21"/>
      <c r="E6" s="22"/>
      <c r="F6" s="21"/>
      <c r="G6" s="21"/>
      <c r="H6" s="21"/>
      <c r="I6" s="51" t="str">
        <f ca="1">TEXT(I7,"m월")</f>
        <v>4월</v>
      </c>
      <c r="J6" s="51"/>
      <c r="K6" s="51"/>
      <c r="L6" s="51"/>
      <c r="M6" s="51"/>
      <c r="N6" s="51"/>
      <c r="O6" s="51"/>
      <c r="P6" s="51" t="str">
        <f ca="1">IF(TEXT(P7,"m월")=I6,"",TEXT(P7,"m월"))</f>
        <v>5월</v>
      </c>
      <c r="Q6" s="51"/>
      <c r="R6" s="51"/>
      <c r="S6" s="51"/>
      <c r="T6" s="51"/>
      <c r="U6" s="51"/>
      <c r="V6" s="51"/>
      <c r="W6" s="51" t="str">
        <f ca="1">IF(OR(TEXT(W7,"m월")=P6,TEXT(W7,"m월")=I6),"",TEXT(W7,"m월"))</f>
        <v/>
      </c>
      <c r="X6" s="51"/>
      <c r="Y6" s="51"/>
      <c r="Z6" s="51"/>
      <c r="AA6" s="51"/>
      <c r="AB6" s="51"/>
      <c r="AC6" s="51"/>
      <c r="AD6" s="51" t="str">
        <f ca="1">IF(OR(TEXT(AD7,"m월")=W6,TEXT(AD7,"m월")=P6,TEXT(AD7,"m월")=I6),"",TEXT(AD7,"m월"))</f>
        <v/>
      </c>
      <c r="AE6" s="51"/>
      <c r="AF6" s="51"/>
      <c r="AG6" s="51"/>
      <c r="AH6" s="51"/>
      <c r="AI6" s="51"/>
      <c r="AJ6" s="51"/>
      <c r="AK6" s="51" t="str">
        <f ca="1">IF(OR(TEXT(AK7,"m월")=AD6,TEXT(AK7,"m월")=W6,TEXT(AK7,"m월")=P6,TEXT(AK7,"m월")=I6),"",TEXT(AK7,"m월"))</f>
        <v/>
      </c>
      <c r="AL6" s="51"/>
      <c r="AM6" s="51"/>
      <c r="AN6" s="51"/>
      <c r="AO6" s="51"/>
      <c r="AP6" s="51"/>
      <c r="AQ6" s="51"/>
      <c r="AR6" s="51" t="str">
        <f ca="1">IF(OR(TEXT(AR7,"m월")=AK6,TEXT(AR7,"m월")=AD6,TEXT(AR7,"m월")=W6,TEXT(AR7,"m월")=P6),"",TEXT(AR7,"m월"))</f>
        <v>6월</v>
      </c>
      <c r="AS6" s="51"/>
      <c r="AT6" s="51"/>
      <c r="AU6" s="51"/>
      <c r="AV6" s="51"/>
      <c r="AW6" s="51"/>
      <c r="AX6" s="52"/>
      <c r="AY6" s="52" t="str">
        <f ca="1">IF(OR(TEXT(AY7,"m월")=AR6,TEXT(AY7,"m월")=AK6,TEXT(AY7,"m월")=AD6,TEXT(AY7,"m월")=W6),"",TEXT(AY7,"m월"))</f>
        <v/>
      </c>
    </row>
    <row r="7" spans="1:66" ht="30" customHeight="1">
      <c r="A7" s="5"/>
      <c r="B7" s="38" t="s">
        <v>1</v>
      </c>
      <c r="C7" s="36">
        <v>1</v>
      </c>
      <c r="D7" s="21"/>
      <c r="E7" s="21"/>
      <c r="F7" s="21"/>
      <c r="G7" s="21"/>
      <c r="H7" s="25"/>
      <c r="I7" s="53">
        <f ca="1">IFERROR(Project_Start+Scrolling_Increment,TODAY())-1</f>
        <v>45776</v>
      </c>
      <c r="J7" s="54">
        <f ca="1">I7+1</f>
        <v>45777</v>
      </c>
      <c r="K7" s="54">
        <f t="shared" ref="K7:AX7" ca="1" si="0">J7+1</f>
        <v>45778</v>
      </c>
      <c r="L7" s="54">
        <f t="shared" ca="1" si="0"/>
        <v>45779</v>
      </c>
      <c r="M7" s="54">
        <f t="shared" ca="1" si="0"/>
        <v>45780</v>
      </c>
      <c r="N7" s="54">
        <f t="shared" ca="1" si="0"/>
        <v>45781</v>
      </c>
      <c r="O7" s="55">
        <f t="shared" ca="1" si="0"/>
        <v>45782</v>
      </c>
      <c r="P7" s="54">
        <f ca="1">O7+1</f>
        <v>45783</v>
      </c>
      <c r="Q7" s="54">
        <f ca="1">P7+1</f>
        <v>45784</v>
      </c>
      <c r="R7" s="54">
        <f t="shared" ca="1" si="0"/>
        <v>45785</v>
      </c>
      <c r="S7" s="54">
        <f t="shared" ca="1" si="0"/>
        <v>45786</v>
      </c>
      <c r="T7" s="54">
        <f t="shared" ca="1" si="0"/>
        <v>45787</v>
      </c>
      <c r="U7" s="54">
        <f t="shared" ca="1" si="0"/>
        <v>45788</v>
      </c>
      <c r="V7" s="55">
        <f t="shared" ca="1" si="0"/>
        <v>45789</v>
      </c>
      <c r="W7" s="54">
        <f ca="1">V7+1</f>
        <v>45790</v>
      </c>
      <c r="X7" s="54">
        <f ca="1">W7+1</f>
        <v>45791</v>
      </c>
      <c r="Y7" s="54">
        <f t="shared" ca="1" si="0"/>
        <v>45792</v>
      </c>
      <c r="Z7" s="54">
        <f t="shared" ca="1" si="0"/>
        <v>45793</v>
      </c>
      <c r="AA7" s="54">
        <f t="shared" ca="1" si="0"/>
        <v>45794</v>
      </c>
      <c r="AB7" s="54">
        <f t="shared" ca="1" si="0"/>
        <v>45795</v>
      </c>
      <c r="AC7" s="55">
        <f t="shared" ca="1" si="0"/>
        <v>45796</v>
      </c>
      <c r="AD7" s="54">
        <f ca="1">AC7+1</f>
        <v>45797</v>
      </c>
      <c r="AE7" s="54">
        <f ca="1">AD7+1</f>
        <v>45798</v>
      </c>
      <c r="AF7" s="54">
        <f t="shared" ca="1" si="0"/>
        <v>45799</v>
      </c>
      <c r="AG7" s="54">
        <f t="shared" ca="1" si="0"/>
        <v>45800</v>
      </c>
      <c r="AH7" s="54">
        <f t="shared" ca="1" si="0"/>
        <v>45801</v>
      </c>
      <c r="AI7" s="54">
        <f t="shared" ca="1" si="0"/>
        <v>45802</v>
      </c>
      <c r="AJ7" s="55">
        <f t="shared" ca="1" si="0"/>
        <v>45803</v>
      </c>
      <c r="AK7" s="54">
        <f ca="1">AJ7+1</f>
        <v>45804</v>
      </c>
      <c r="AL7" s="54">
        <f ca="1">AK7+1</f>
        <v>45805</v>
      </c>
      <c r="AM7" s="54">
        <f t="shared" ca="1" si="0"/>
        <v>45806</v>
      </c>
      <c r="AN7" s="54">
        <f t="shared" ca="1" si="0"/>
        <v>45807</v>
      </c>
      <c r="AO7" s="54">
        <f t="shared" ca="1" si="0"/>
        <v>45808</v>
      </c>
      <c r="AP7" s="54">
        <f t="shared" ca="1" si="0"/>
        <v>45809</v>
      </c>
      <c r="AQ7" s="55">
        <f t="shared" ca="1" si="0"/>
        <v>45810</v>
      </c>
      <c r="AR7" s="54">
        <f ca="1">AQ7+1</f>
        <v>45811</v>
      </c>
      <c r="AS7" s="54">
        <f ca="1">AR7+1</f>
        <v>45812</v>
      </c>
      <c r="AT7" s="54">
        <f t="shared" ca="1" si="0"/>
        <v>45813</v>
      </c>
      <c r="AU7" s="54">
        <f t="shared" ca="1" si="0"/>
        <v>45814</v>
      </c>
      <c r="AV7" s="54">
        <f t="shared" ca="1" si="0"/>
        <v>45815</v>
      </c>
      <c r="AW7" s="54">
        <f t="shared" ca="1" si="0"/>
        <v>45816</v>
      </c>
      <c r="AX7" s="55">
        <f t="shared" ca="1" si="0"/>
        <v>45817</v>
      </c>
      <c r="AY7" s="54">
        <f ca="1">AX7+1</f>
        <v>45818</v>
      </c>
    </row>
    <row r="8" spans="1:66" ht="19.899999999999999" customHeight="1">
      <c r="A8" s="5"/>
      <c r="B8" s="20"/>
      <c r="C8" s="20"/>
      <c r="D8" s="21"/>
      <c r="E8" s="21"/>
      <c r="F8" s="21"/>
      <c r="G8" s="21"/>
      <c r="H8" s="25"/>
      <c r="I8" s="56"/>
      <c r="J8" s="57"/>
      <c r="K8" s="57"/>
      <c r="L8" s="57"/>
      <c r="M8" s="57"/>
      <c r="N8" s="57"/>
      <c r="O8" s="57"/>
      <c r="P8" s="58"/>
      <c r="Q8" s="57"/>
      <c r="R8" s="57"/>
      <c r="S8" s="57"/>
      <c r="T8" s="57"/>
      <c r="U8" s="57"/>
      <c r="V8" s="59"/>
      <c r="W8" s="57"/>
      <c r="X8" s="57"/>
      <c r="Y8" s="57"/>
      <c r="Z8" s="57"/>
      <c r="AA8" s="57"/>
      <c r="AB8" s="57"/>
      <c r="AC8" s="59"/>
      <c r="AD8" s="57"/>
      <c r="AE8" s="57"/>
      <c r="AF8" s="57"/>
      <c r="AG8" s="57"/>
      <c r="AH8" s="57"/>
      <c r="AI8" s="57"/>
      <c r="AJ8" s="59"/>
      <c r="AK8" s="57"/>
      <c r="AL8" s="57"/>
      <c r="AM8" s="57"/>
      <c r="AN8" s="57"/>
      <c r="AO8" s="57"/>
      <c r="AP8" s="57"/>
      <c r="AQ8" s="59"/>
      <c r="AR8" s="57"/>
      <c r="AS8" s="57"/>
      <c r="AT8" s="57"/>
      <c r="AU8" s="57"/>
      <c r="AV8" s="57"/>
      <c r="AW8" s="57"/>
      <c r="AX8" s="59"/>
      <c r="AY8" s="57"/>
    </row>
    <row r="9" spans="1:66" ht="40.15" customHeight="1">
      <c r="A9" s="5"/>
      <c r="B9" s="48" t="s">
        <v>15</v>
      </c>
      <c r="C9" s="49" t="s">
        <v>3</v>
      </c>
      <c r="D9" s="50" t="s">
        <v>32</v>
      </c>
      <c r="E9" s="49" t="s">
        <v>9</v>
      </c>
      <c r="F9" s="49" t="s">
        <v>11</v>
      </c>
      <c r="G9" s="49" t="s">
        <v>35</v>
      </c>
      <c r="H9" s="29"/>
      <c r="I9" s="60" t="str">
        <f t="shared" ref="I9:AN9" ca="1" si="1">LEFT(TEXT(I7,"aaa"),1)</f>
        <v>화</v>
      </c>
      <c r="J9" s="60" t="str">
        <f t="shared" ca="1" si="1"/>
        <v>수</v>
      </c>
      <c r="K9" s="60" t="str">
        <f t="shared" ca="1" si="1"/>
        <v>목</v>
      </c>
      <c r="L9" s="60" t="str">
        <f t="shared" ca="1" si="1"/>
        <v>금</v>
      </c>
      <c r="M9" s="60" t="str">
        <f t="shared" ca="1" si="1"/>
        <v>토</v>
      </c>
      <c r="N9" s="60" t="str">
        <f t="shared" ca="1" si="1"/>
        <v>일</v>
      </c>
      <c r="O9" s="60" t="str">
        <f t="shared" ca="1" si="1"/>
        <v>월</v>
      </c>
      <c r="P9" s="60" t="str">
        <f t="shared" ca="1" si="1"/>
        <v>화</v>
      </c>
      <c r="Q9" s="60" t="str">
        <f t="shared" ca="1" si="1"/>
        <v>수</v>
      </c>
      <c r="R9" s="60" t="str">
        <f t="shared" ca="1" si="1"/>
        <v>목</v>
      </c>
      <c r="S9" s="60" t="str">
        <f t="shared" ca="1" si="1"/>
        <v>금</v>
      </c>
      <c r="T9" s="60" t="str">
        <f t="shared" ca="1" si="1"/>
        <v>토</v>
      </c>
      <c r="U9" s="60" t="str">
        <f t="shared" ca="1" si="1"/>
        <v>일</v>
      </c>
      <c r="V9" s="60" t="str">
        <f t="shared" ca="1" si="1"/>
        <v>월</v>
      </c>
      <c r="W9" s="60" t="str">
        <f t="shared" ca="1" si="1"/>
        <v>화</v>
      </c>
      <c r="X9" s="60" t="str">
        <f t="shared" ca="1" si="1"/>
        <v>수</v>
      </c>
      <c r="Y9" s="60" t="str">
        <f t="shared" ca="1" si="1"/>
        <v>목</v>
      </c>
      <c r="Z9" s="60" t="str">
        <f t="shared" ca="1" si="1"/>
        <v>금</v>
      </c>
      <c r="AA9" s="60" t="str">
        <f t="shared" ca="1" si="1"/>
        <v>토</v>
      </c>
      <c r="AB9" s="60" t="str">
        <f t="shared" ca="1" si="1"/>
        <v>일</v>
      </c>
      <c r="AC9" s="60" t="str">
        <f t="shared" ca="1" si="1"/>
        <v>월</v>
      </c>
      <c r="AD9" s="60" t="str">
        <f t="shared" ca="1" si="1"/>
        <v>화</v>
      </c>
      <c r="AE9" s="60" t="str">
        <f t="shared" ca="1" si="1"/>
        <v>수</v>
      </c>
      <c r="AF9" s="60" t="str">
        <f t="shared" ca="1" si="1"/>
        <v>목</v>
      </c>
      <c r="AG9" s="60" t="str">
        <f t="shared" ca="1" si="1"/>
        <v>금</v>
      </c>
      <c r="AH9" s="60" t="str">
        <f t="shared" ca="1" si="1"/>
        <v>토</v>
      </c>
      <c r="AI9" s="60" t="str">
        <f t="shared" ca="1" si="1"/>
        <v>일</v>
      </c>
      <c r="AJ9" s="60" t="str">
        <f t="shared" ca="1" si="1"/>
        <v>월</v>
      </c>
      <c r="AK9" s="60" t="str">
        <f t="shared" ca="1" si="1"/>
        <v>화</v>
      </c>
      <c r="AL9" s="60" t="str">
        <f t="shared" ca="1" si="1"/>
        <v>수</v>
      </c>
      <c r="AM9" s="60" t="str">
        <f t="shared" ca="1" si="1"/>
        <v>목</v>
      </c>
      <c r="AN9" s="60" t="str">
        <f t="shared" ca="1" si="1"/>
        <v>금</v>
      </c>
      <c r="AO9" s="60" t="str">
        <f t="shared" ref="AO9:AY9" ca="1" si="2">LEFT(TEXT(AO7,"aaa"),1)</f>
        <v>토</v>
      </c>
      <c r="AP9" s="60" t="str">
        <f t="shared" ca="1" si="2"/>
        <v>일</v>
      </c>
      <c r="AQ9" s="60" t="str">
        <f t="shared" ca="1" si="2"/>
        <v>월</v>
      </c>
      <c r="AR9" s="60" t="str">
        <f t="shared" ca="1" si="2"/>
        <v>화</v>
      </c>
      <c r="AS9" s="60" t="str">
        <f t="shared" ca="1" si="2"/>
        <v>수</v>
      </c>
      <c r="AT9" s="60" t="str">
        <f t="shared" ca="1" si="2"/>
        <v>목</v>
      </c>
      <c r="AU9" s="60" t="str">
        <f t="shared" ca="1" si="2"/>
        <v>금</v>
      </c>
      <c r="AV9" s="60" t="str">
        <f t="shared" ca="1" si="2"/>
        <v>토</v>
      </c>
      <c r="AW9" s="60" t="str">
        <f t="shared" ca="1" si="2"/>
        <v>일</v>
      </c>
      <c r="AX9" s="60" t="str">
        <f t="shared" ca="1" si="2"/>
        <v>월</v>
      </c>
      <c r="AY9" s="60" t="str">
        <f t="shared" ca="1" si="2"/>
        <v>화</v>
      </c>
    </row>
    <row r="10" spans="1:66" ht="30" hidden="1" customHeight="1">
      <c r="B10" s="10"/>
      <c r="C10" s="7"/>
      <c r="D10" s="31"/>
      <c r="E10" s="8"/>
      <c r="F10" s="9" t="e">
        <f>중요_시점4352[[#This Row],[시작]]-#REF!+1</f>
        <v>#REF!</v>
      </c>
      <c r="G10" s="63"/>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row>
    <row r="11" spans="1:66" s="1" customFormat="1" ht="40.15" customHeight="1">
      <c r="A11" s="5"/>
      <c r="B11" s="39" t="s">
        <v>17</v>
      </c>
      <c r="C11" s="40" t="s">
        <v>4</v>
      </c>
      <c r="D11" s="41"/>
      <c r="E11" s="42"/>
      <c r="F11" s="43"/>
      <c r="G11" s="64"/>
      <c r="H11" s="12"/>
      <c r="I11" s="61" t="str">
        <f t="shared" ref="I11:R21" ca="1" si="3">IF(AND($C11="목표",I$7&gt;=$E11,I$7&lt;=$E11+$F11-1),2,IF(AND($C11="중요 시점",I$7&gt;=$E11,I$7&lt;=$E11+$F11-1),1,""))</f>
        <v/>
      </c>
      <c r="J11" s="61" t="str">
        <f t="shared" ca="1" si="3"/>
        <v/>
      </c>
      <c r="K11" s="61" t="str">
        <f t="shared" ca="1" si="3"/>
        <v/>
      </c>
      <c r="L11" s="61" t="str">
        <f t="shared" ca="1" si="3"/>
        <v/>
      </c>
      <c r="M11" s="61" t="str">
        <f t="shared" ca="1" si="3"/>
        <v/>
      </c>
      <c r="N11" s="61" t="str">
        <f t="shared" ca="1" si="3"/>
        <v/>
      </c>
      <c r="O11" s="61" t="str">
        <f t="shared" ca="1" si="3"/>
        <v/>
      </c>
      <c r="P11" s="61" t="str">
        <f t="shared" ca="1" si="3"/>
        <v/>
      </c>
      <c r="Q11" s="61" t="str">
        <f t="shared" ca="1" si="3"/>
        <v/>
      </c>
      <c r="R11" s="61" t="str">
        <f t="shared" ca="1" si="3"/>
        <v/>
      </c>
      <c r="S11" s="61" t="str">
        <f t="shared" ref="S11:AB21" ca="1" si="4">IF(AND($C11="목표",S$7&gt;=$E11,S$7&lt;=$E11+$F11-1),2,IF(AND($C11="중요 시점",S$7&gt;=$E11,S$7&lt;=$E11+$F11-1),1,""))</f>
        <v/>
      </c>
      <c r="T11" s="61" t="str">
        <f t="shared" ca="1" si="4"/>
        <v/>
      </c>
      <c r="U11" s="61" t="str">
        <f t="shared" ca="1" si="4"/>
        <v/>
      </c>
      <c r="V11" s="61" t="str">
        <f t="shared" ca="1" si="4"/>
        <v/>
      </c>
      <c r="W11" s="61" t="str">
        <f t="shared" ca="1" si="4"/>
        <v/>
      </c>
      <c r="X11" s="61" t="str">
        <f t="shared" ca="1" si="4"/>
        <v/>
      </c>
      <c r="Y11" s="61" t="str">
        <f t="shared" ca="1" si="4"/>
        <v/>
      </c>
      <c r="Z11" s="61" t="str">
        <f t="shared" ca="1" si="4"/>
        <v/>
      </c>
      <c r="AA11" s="61" t="str">
        <f t="shared" ca="1" si="4"/>
        <v/>
      </c>
      <c r="AB11" s="61" t="str">
        <f t="shared" ca="1" si="4"/>
        <v/>
      </c>
      <c r="AC11" s="61" t="str">
        <f t="shared" ref="AC11:AL21" ca="1" si="5">IF(AND($C11="목표",AC$7&gt;=$E11,AC$7&lt;=$E11+$F11-1),2,IF(AND($C11="중요 시점",AC$7&gt;=$E11,AC$7&lt;=$E11+$F11-1),1,""))</f>
        <v/>
      </c>
      <c r="AD11" s="61" t="str">
        <f t="shared" ca="1" si="5"/>
        <v/>
      </c>
      <c r="AE11" s="61" t="str">
        <f t="shared" ca="1" si="5"/>
        <v/>
      </c>
      <c r="AF11" s="61" t="str">
        <f t="shared" ca="1" si="5"/>
        <v/>
      </c>
      <c r="AG11" s="61" t="str">
        <f t="shared" ca="1" si="5"/>
        <v/>
      </c>
      <c r="AH11" s="61" t="str">
        <f t="shared" ca="1" si="5"/>
        <v/>
      </c>
      <c r="AI11" s="61" t="str">
        <f t="shared" ca="1" si="5"/>
        <v/>
      </c>
      <c r="AJ11" s="61" t="str">
        <f t="shared" ca="1" si="5"/>
        <v/>
      </c>
      <c r="AK11" s="61" t="str">
        <f t="shared" ca="1" si="5"/>
        <v/>
      </c>
      <c r="AL11" s="61" t="str">
        <f t="shared" ca="1" si="5"/>
        <v/>
      </c>
      <c r="AM11" s="61" t="str">
        <f t="shared" ref="AM11:AY21" ca="1" si="6">IF(AND($C11="목표",AM$7&gt;=$E11,AM$7&lt;=$E11+$F11-1),2,IF(AND($C11="중요 시점",AM$7&gt;=$E11,AM$7&lt;=$E11+$F11-1),1,""))</f>
        <v/>
      </c>
      <c r="AN11" s="61" t="str">
        <f t="shared" ca="1" si="6"/>
        <v/>
      </c>
      <c r="AO11" s="61" t="str">
        <f t="shared" ca="1" si="6"/>
        <v/>
      </c>
      <c r="AP11" s="61" t="str">
        <f t="shared" ca="1" si="6"/>
        <v/>
      </c>
      <c r="AQ11" s="61" t="str">
        <f t="shared" ca="1" si="6"/>
        <v/>
      </c>
      <c r="AR11" s="61" t="str">
        <f t="shared" ca="1" si="6"/>
        <v/>
      </c>
      <c r="AS11" s="61" t="str">
        <f t="shared" ca="1" si="6"/>
        <v/>
      </c>
      <c r="AT11" s="61" t="str">
        <f t="shared" ca="1" si="6"/>
        <v/>
      </c>
      <c r="AU11" s="61" t="str">
        <f t="shared" ca="1" si="6"/>
        <v/>
      </c>
      <c r="AV11" s="61" t="str">
        <f t="shared" ca="1" si="6"/>
        <v/>
      </c>
      <c r="AW11" s="61" t="str">
        <f t="shared" ca="1" si="6"/>
        <v/>
      </c>
      <c r="AX11" s="61" t="str">
        <f t="shared" ca="1" si="6"/>
        <v/>
      </c>
      <c r="AY11" s="61" t="str">
        <f t="shared" ca="1" si="6"/>
        <v/>
      </c>
      <c r="BB11" s="30"/>
      <c r="BC11" s="30"/>
      <c r="BD11" s="30"/>
      <c r="BE11" s="30"/>
      <c r="BF11" s="30"/>
      <c r="BG11" s="30"/>
      <c r="BH11" s="30"/>
      <c r="BI11" s="30"/>
    </row>
    <row r="12" spans="1:66" s="1" customFormat="1" ht="40.15" customHeight="1">
      <c r="A12" s="5"/>
      <c r="B12" s="44" t="s">
        <v>18</v>
      </c>
      <c r="C12" s="40" t="s">
        <v>4</v>
      </c>
      <c r="D12" s="41"/>
      <c r="E12" s="42">
        <v>45776</v>
      </c>
      <c r="F12" s="43">
        <v>1</v>
      </c>
      <c r="G12" s="65">
        <v>1</v>
      </c>
      <c r="H12" s="12"/>
      <c r="I12" s="61">
        <f t="shared" ca="1" si="3"/>
        <v>2</v>
      </c>
      <c r="J12" s="61" t="str">
        <f t="shared" ca="1" si="3"/>
        <v/>
      </c>
      <c r="K12" s="61" t="str">
        <f t="shared" ca="1" si="3"/>
        <v/>
      </c>
      <c r="L12" s="61" t="str">
        <f t="shared" ca="1" si="3"/>
        <v/>
      </c>
      <c r="M12" s="61" t="str">
        <f t="shared" ca="1" si="3"/>
        <v/>
      </c>
      <c r="N12" s="61" t="str">
        <f t="shared" ca="1" si="3"/>
        <v/>
      </c>
      <c r="O12" s="61" t="str">
        <f t="shared" ca="1" si="3"/>
        <v/>
      </c>
      <c r="P12" s="61" t="str">
        <f t="shared" ca="1" si="3"/>
        <v/>
      </c>
      <c r="Q12" s="61" t="str">
        <f t="shared" ca="1" si="3"/>
        <v/>
      </c>
      <c r="R12" s="61" t="str">
        <f t="shared" ca="1" si="3"/>
        <v/>
      </c>
      <c r="S12" s="61" t="str">
        <f t="shared" ca="1" si="4"/>
        <v/>
      </c>
      <c r="T12" s="61" t="str">
        <f t="shared" ca="1" si="4"/>
        <v/>
      </c>
      <c r="U12" s="61" t="str">
        <f t="shared" ca="1" si="4"/>
        <v/>
      </c>
      <c r="V12" s="61" t="str">
        <f t="shared" ca="1" si="4"/>
        <v/>
      </c>
      <c r="W12" s="61" t="str">
        <f t="shared" ca="1" si="4"/>
        <v/>
      </c>
      <c r="X12" s="61" t="str">
        <f t="shared" ca="1" si="4"/>
        <v/>
      </c>
      <c r="Y12" s="61" t="str">
        <f t="shared" ca="1" si="4"/>
        <v/>
      </c>
      <c r="Z12" s="61" t="str">
        <f t="shared" ca="1" si="4"/>
        <v/>
      </c>
      <c r="AA12" s="61" t="str">
        <f t="shared" ca="1" si="4"/>
        <v/>
      </c>
      <c r="AB12" s="61" t="str">
        <f t="shared" ca="1" si="4"/>
        <v/>
      </c>
      <c r="AC12" s="61" t="str">
        <f t="shared" ca="1" si="5"/>
        <v/>
      </c>
      <c r="AD12" s="61" t="str">
        <f t="shared" ca="1" si="5"/>
        <v/>
      </c>
      <c r="AE12" s="61" t="str">
        <f t="shared" ca="1" si="5"/>
        <v/>
      </c>
      <c r="AF12" s="61" t="str">
        <f t="shared" ca="1" si="5"/>
        <v/>
      </c>
      <c r="AG12" s="61" t="str">
        <f t="shared" ca="1" si="5"/>
        <v/>
      </c>
      <c r="AH12" s="61" t="str">
        <f t="shared" ca="1" si="5"/>
        <v/>
      </c>
      <c r="AI12" s="61" t="str">
        <f t="shared" ca="1" si="5"/>
        <v/>
      </c>
      <c r="AJ12" s="61" t="str">
        <f t="shared" ca="1" si="5"/>
        <v/>
      </c>
      <c r="AK12" s="61" t="str">
        <f t="shared" ca="1" si="5"/>
        <v/>
      </c>
      <c r="AL12" s="61" t="str">
        <f t="shared" ca="1" si="5"/>
        <v/>
      </c>
      <c r="AM12" s="61" t="str">
        <f t="shared" ca="1" si="6"/>
        <v/>
      </c>
      <c r="AN12" s="61" t="str">
        <f t="shared" ca="1" si="6"/>
        <v/>
      </c>
      <c r="AO12" s="61" t="str">
        <f t="shared" ca="1" si="6"/>
        <v/>
      </c>
      <c r="AP12" s="61" t="str">
        <f t="shared" ca="1" si="6"/>
        <v/>
      </c>
      <c r="AQ12" s="61" t="str">
        <f t="shared" ca="1" si="6"/>
        <v/>
      </c>
      <c r="AR12" s="61" t="str">
        <f t="shared" ca="1" si="6"/>
        <v/>
      </c>
      <c r="AS12" s="61" t="str">
        <f t="shared" ca="1" si="6"/>
        <v/>
      </c>
      <c r="AT12" s="61" t="str">
        <f t="shared" ca="1" si="6"/>
        <v/>
      </c>
      <c r="AU12" s="61" t="str">
        <f t="shared" ca="1" si="6"/>
        <v/>
      </c>
      <c r="AV12" s="61" t="str">
        <f t="shared" ca="1" si="6"/>
        <v/>
      </c>
      <c r="AW12" s="61" t="str">
        <f t="shared" ca="1" si="6"/>
        <v/>
      </c>
      <c r="AX12" s="61" t="str">
        <f t="shared" ca="1" si="6"/>
        <v/>
      </c>
      <c r="AY12" s="61" t="str">
        <f t="shared" ca="1" si="6"/>
        <v/>
      </c>
      <c r="BB12" s="30"/>
      <c r="BC12" s="30"/>
      <c r="BD12" s="30"/>
      <c r="BE12" s="30"/>
      <c r="BF12" s="30"/>
      <c r="BG12" s="30"/>
      <c r="BH12" s="30"/>
      <c r="BI12" s="30"/>
    </row>
    <row r="13" spans="1:66" s="1" customFormat="1" ht="40.15" customHeight="1">
      <c r="A13" s="5"/>
      <c r="B13" s="44" t="s">
        <v>19</v>
      </c>
      <c r="C13" s="40" t="s">
        <v>8</v>
      </c>
      <c r="D13" s="41"/>
      <c r="E13" s="42">
        <v>45776</v>
      </c>
      <c r="F13" s="43">
        <v>3</v>
      </c>
      <c r="G13" s="65">
        <v>1</v>
      </c>
      <c r="H13" s="12"/>
      <c r="I13" s="61" t="str">
        <f t="shared" ca="1" si="3"/>
        <v/>
      </c>
      <c r="J13" s="61" t="str">
        <f t="shared" ca="1" si="3"/>
        <v/>
      </c>
      <c r="K13" s="61" t="str">
        <f t="shared" ca="1" si="3"/>
        <v/>
      </c>
      <c r="L13" s="61" t="str">
        <f t="shared" ca="1" si="3"/>
        <v/>
      </c>
      <c r="M13" s="61" t="str">
        <f t="shared" ca="1" si="3"/>
        <v/>
      </c>
      <c r="N13" s="61" t="str">
        <f t="shared" ca="1" si="3"/>
        <v/>
      </c>
      <c r="O13" s="61" t="str">
        <f t="shared" ca="1" si="3"/>
        <v/>
      </c>
      <c r="P13" s="61" t="str">
        <f t="shared" ca="1" si="3"/>
        <v/>
      </c>
      <c r="Q13" s="61" t="str">
        <f t="shared" ca="1" si="3"/>
        <v/>
      </c>
      <c r="R13" s="61" t="str">
        <f t="shared" ca="1" si="3"/>
        <v/>
      </c>
      <c r="S13" s="61" t="str">
        <f t="shared" ca="1" si="4"/>
        <v/>
      </c>
      <c r="T13" s="61" t="str">
        <f t="shared" ca="1" si="4"/>
        <v/>
      </c>
      <c r="U13" s="61" t="str">
        <f t="shared" ca="1" si="4"/>
        <v/>
      </c>
      <c r="V13" s="61" t="str">
        <f t="shared" ca="1" si="4"/>
        <v/>
      </c>
      <c r="W13" s="61" t="str">
        <f t="shared" ca="1" si="4"/>
        <v/>
      </c>
      <c r="X13" s="61" t="str">
        <f t="shared" ca="1" si="4"/>
        <v/>
      </c>
      <c r="Y13" s="61" t="str">
        <f t="shared" ca="1" si="4"/>
        <v/>
      </c>
      <c r="Z13" s="61" t="str">
        <f t="shared" ca="1" si="4"/>
        <v/>
      </c>
      <c r="AA13" s="61" t="str">
        <f t="shared" ca="1" si="4"/>
        <v/>
      </c>
      <c r="AB13" s="61" t="str">
        <f t="shared" ca="1" si="4"/>
        <v/>
      </c>
      <c r="AC13" s="61" t="str">
        <f t="shared" ca="1" si="5"/>
        <v/>
      </c>
      <c r="AD13" s="61" t="str">
        <f t="shared" ca="1" si="5"/>
        <v/>
      </c>
      <c r="AE13" s="61" t="str">
        <f t="shared" ca="1" si="5"/>
        <v/>
      </c>
      <c r="AF13" s="61" t="str">
        <f t="shared" ca="1" si="5"/>
        <v/>
      </c>
      <c r="AG13" s="61" t="str">
        <f t="shared" ca="1" si="5"/>
        <v/>
      </c>
      <c r="AH13" s="61" t="str">
        <f t="shared" ca="1" si="5"/>
        <v/>
      </c>
      <c r="AI13" s="61" t="str">
        <f t="shared" ca="1" si="5"/>
        <v/>
      </c>
      <c r="AJ13" s="61" t="str">
        <f t="shared" ca="1" si="5"/>
        <v/>
      </c>
      <c r="AK13" s="61" t="str">
        <f t="shared" ca="1" si="5"/>
        <v/>
      </c>
      <c r="AL13" s="61" t="str">
        <f t="shared" ca="1" si="5"/>
        <v/>
      </c>
      <c r="AM13" s="61" t="str">
        <f t="shared" ca="1" si="6"/>
        <v/>
      </c>
      <c r="AN13" s="61" t="str">
        <f t="shared" ca="1" si="6"/>
        <v/>
      </c>
      <c r="AO13" s="61" t="str">
        <f t="shared" ca="1" si="6"/>
        <v/>
      </c>
      <c r="AP13" s="61" t="str">
        <f t="shared" ca="1" si="6"/>
        <v/>
      </c>
      <c r="AQ13" s="61" t="str">
        <f t="shared" ca="1" si="6"/>
        <v/>
      </c>
      <c r="AR13" s="61" t="str">
        <f t="shared" ca="1" si="6"/>
        <v/>
      </c>
      <c r="AS13" s="61" t="str">
        <f t="shared" ca="1" si="6"/>
        <v/>
      </c>
      <c r="AT13" s="61" t="str">
        <f t="shared" ca="1" si="6"/>
        <v/>
      </c>
      <c r="AU13" s="61" t="str">
        <f t="shared" ca="1" si="6"/>
        <v/>
      </c>
      <c r="AV13" s="61" t="str">
        <f t="shared" ca="1" si="6"/>
        <v/>
      </c>
      <c r="AW13" s="61" t="str">
        <f t="shared" ca="1" si="6"/>
        <v/>
      </c>
      <c r="AX13" s="61" t="str">
        <f t="shared" ca="1" si="6"/>
        <v/>
      </c>
      <c r="AY13" s="61" t="str">
        <f t="shared" ca="1" si="6"/>
        <v/>
      </c>
    </row>
    <row r="14" spans="1:66" s="1" customFormat="1" ht="40.15" customHeight="1">
      <c r="A14" s="4"/>
      <c r="B14" s="44" t="s">
        <v>20</v>
      </c>
      <c r="C14" s="40" t="s">
        <v>5</v>
      </c>
      <c r="D14" s="41"/>
      <c r="E14" s="42">
        <v>45779</v>
      </c>
      <c r="F14" s="43">
        <v>4</v>
      </c>
      <c r="G14" s="65">
        <v>1</v>
      </c>
      <c r="H14" s="12"/>
      <c r="I14" s="61" t="str">
        <f t="shared" ca="1" si="3"/>
        <v/>
      </c>
      <c r="J14" s="61" t="str">
        <f t="shared" ca="1" si="3"/>
        <v/>
      </c>
      <c r="K14" s="61" t="str">
        <f t="shared" ca="1" si="3"/>
        <v/>
      </c>
      <c r="L14" s="61" t="str">
        <f t="shared" ca="1" si="3"/>
        <v/>
      </c>
      <c r="M14" s="61" t="str">
        <f t="shared" ca="1" si="3"/>
        <v/>
      </c>
      <c r="N14" s="61" t="str">
        <f t="shared" ca="1" si="3"/>
        <v/>
      </c>
      <c r="O14" s="61" t="str">
        <f t="shared" ca="1" si="3"/>
        <v/>
      </c>
      <c r="P14" s="61" t="str">
        <f t="shared" ca="1" si="3"/>
        <v/>
      </c>
      <c r="Q14" s="61" t="str">
        <f t="shared" ca="1" si="3"/>
        <v/>
      </c>
      <c r="R14" s="61" t="str">
        <f t="shared" ca="1" si="3"/>
        <v/>
      </c>
      <c r="S14" s="61" t="str">
        <f t="shared" ca="1" si="4"/>
        <v/>
      </c>
      <c r="T14" s="61" t="str">
        <f t="shared" ca="1" si="4"/>
        <v/>
      </c>
      <c r="U14" s="61" t="str">
        <f t="shared" ca="1" si="4"/>
        <v/>
      </c>
      <c r="V14" s="61" t="str">
        <f t="shared" ca="1" si="4"/>
        <v/>
      </c>
      <c r="W14" s="61" t="str">
        <f t="shared" ca="1" si="4"/>
        <v/>
      </c>
      <c r="X14" s="61" t="str">
        <f t="shared" ca="1" si="4"/>
        <v/>
      </c>
      <c r="Y14" s="61" t="str">
        <f t="shared" ca="1" si="4"/>
        <v/>
      </c>
      <c r="Z14" s="61" t="str">
        <f t="shared" ca="1" si="4"/>
        <v/>
      </c>
      <c r="AA14" s="61" t="str">
        <f t="shared" ca="1" si="4"/>
        <v/>
      </c>
      <c r="AB14" s="61" t="str">
        <f t="shared" ca="1" si="4"/>
        <v/>
      </c>
      <c r="AC14" s="61" t="str">
        <f t="shared" ca="1" si="5"/>
        <v/>
      </c>
      <c r="AD14" s="61" t="str">
        <f t="shared" ca="1" si="5"/>
        <v/>
      </c>
      <c r="AE14" s="61" t="str">
        <f t="shared" ca="1" si="5"/>
        <v/>
      </c>
      <c r="AF14" s="61" t="str">
        <f t="shared" ca="1" si="5"/>
        <v/>
      </c>
      <c r="AG14" s="61" t="str">
        <f t="shared" ca="1" si="5"/>
        <v/>
      </c>
      <c r="AH14" s="61" t="str">
        <f t="shared" ca="1" si="5"/>
        <v/>
      </c>
      <c r="AI14" s="61" t="str">
        <f t="shared" ca="1" si="5"/>
        <v/>
      </c>
      <c r="AJ14" s="61" t="str">
        <f t="shared" ca="1" si="5"/>
        <v/>
      </c>
      <c r="AK14" s="61" t="str">
        <f t="shared" ca="1" si="5"/>
        <v/>
      </c>
      <c r="AL14" s="61" t="str">
        <f t="shared" ca="1" si="5"/>
        <v/>
      </c>
      <c r="AM14" s="61" t="str">
        <f t="shared" ca="1" si="6"/>
        <v/>
      </c>
      <c r="AN14" s="61" t="str">
        <f t="shared" ca="1" si="6"/>
        <v/>
      </c>
      <c r="AO14" s="61" t="str">
        <f t="shared" ca="1" si="6"/>
        <v/>
      </c>
      <c r="AP14" s="61" t="str">
        <f t="shared" ca="1" si="6"/>
        <v/>
      </c>
      <c r="AQ14" s="61" t="str">
        <f t="shared" ca="1" si="6"/>
        <v/>
      </c>
      <c r="AR14" s="61" t="str">
        <f t="shared" ca="1" si="6"/>
        <v/>
      </c>
      <c r="AS14" s="61" t="str">
        <f t="shared" ca="1" si="6"/>
        <v/>
      </c>
      <c r="AT14" s="61" t="str">
        <f t="shared" ca="1" si="6"/>
        <v/>
      </c>
      <c r="AU14" s="61" t="str">
        <f t="shared" ca="1" si="6"/>
        <v/>
      </c>
      <c r="AV14" s="61" t="str">
        <f t="shared" ca="1" si="6"/>
        <v/>
      </c>
      <c r="AW14" s="61" t="str">
        <f t="shared" ca="1" si="6"/>
        <v/>
      </c>
      <c r="AX14" s="61" t="str">
        <f t="shared" ca="1" si="6"/>
        <v/>
      </c>
      <c r="AY14" s="61" t="str">
        <f t="shared" ca="1" si="6"/>
        <v/>
      </c>
    </row>
    <row r="15" spans="1:66" s="1" customFormat="1" ht="40.15" customHeight="1">
      <c r="A15" s="4"/>
      <c r="B15" s="45" t="s">
        <v>21</v>
      </c>
      <c r="C15" s="40" t="s">
        <v>4</v>
      </c>
      <c r="D15" s="41"/>
      <c r="E15" s="42">
        <v>45783</v>
      </c>
      <c r="F15" s="43">
        <v>1</v>
      </c>
      <c r="G15" s="65">
        <v>1</v>
      </c>
      <c r="H15" s="12"/>
      <c r="I15" s="61" t="str">
        <f t="shared" ca="1" si="3"/>
        <v/>
      </c>
      <c r="J15" s="61" t="str">
        <f t="shared" ca="1" si="3"/>
        <v/>
      </c>
      <c r="K15" s="61" t="str">
        <f t="shared" ca="1" si="3"/>
        <v/>
      </c>
      <c r="L15" s="61" t="str">
        <f t="shared" ca="1" si="3"/>
        <v/>
      </c>
      <c r="M15" s="61" t="str">
        <f t="shared" ca="1" si="3"/>
        <v/>
      </c>
      <c r="N15" s="61" t="str">
        <f t="shared" ca="1" si="3"/>
        <v/>
      </c>
      <c r="O15" s="61" t="str">
        <f t="shared" ca="1" si="3"/>
        <v/>
      </c>
      <c r="P15" s="61">
        <f t="shared" ca="1" si="3"/>
        <v>2</v>
      </c>
      <c r="Q15" s="61" t="str">
        <f t="shared" ca="1" si="3"/>
        <v/>
      </c>
      <c r="R15" s="61" t="str">
        <f t="shared" ca="1" si="3"/>
        <v/>
      </c>
      <c r="S15" s="61" t="str">
        <f t="shared" ca="1" si="4"/>
        <v/>
      </c>
      <c r="T15" s="61" t="str">
        <f t="shared" ca="1" si="4"/>
        <v/>
      </c>
      <c r="U15" s="61" t="str">
        <f t="shared" ca="1" si="4"/>
        <v/>
      </c>
      <c r="V15" s="61" t="str">
        <f t="shared" ca="1" si="4"/>
        <v/>
      </c>
      <c r="W15" s="61" t="str">
        <f t="shared" ca="1" si="4"/>
        <v/>
      </c>
      <c r="X15" s="61" t="str">
        <f t="shared" ca="1" si="4"/>
        <v/>
      </c>
      <c r="Y15" s="61" t="str">
        <f t="shared" ca="1" si="4"/>
        <v/>
      </c>
      <c r="Z15" s="61" t="str">
        <f t="shared" ca="1" si="4"/>
        <v/>
      </c>
      <c r="AA15" s="61" t="str">
        <f t="shared" ca="1" si="4"/>
        <v/>
      </c>
      <c r="AB15" s="61" t="str">
        <f t="shared" ca="1" si="4"/>
        <v/>
      </c>
      <c r="AC15" s="61" t="str">
        <f t="shared" ca="1" si="5"/>
        <v/>
      </c>
      <c r="AD15" s="61" t="str">
        <f t="shared" ca="1" si="5"/>
        <v/>
      </c>
      <c r="AE15" s="61" t="str">
        <f t="shared" ca="1" si="5"/>
        <v/>
      </c>
      <c r="AF15" s="61" t="str">
        <f t="shared" ca="1" si="5"/>
        <v/>
      </c>
      <c r="AG15" s="61" t="str">
        <f t="shared" ca="1" si="5"/>
        <v/>
      </c>
      <c r="AH15" s="61" t="str">
        <f t="shared" ca="1" si="5"/>
        <v/>
      </c>
      <c r="AI15" s="61" t="str">
        <f t="shared" ca="1" si="5"/>
        <v/>
      </c>
      <c r="AJ15" s="61" t="str">
        <f t="shared" ca="1" si="5"/>
        <v/>
      </c>
      <c r="AK15" s="61" t="str">
        <f t="shared" ca="1" si="5"/>
        <v/>
      </c>
      <c r="AL15" s="61" t="str">
        <f t="shared" ca="1" si="5"/>
        <v/>
      </c>
      <c r="AM15" s="61" t="str">
        <f t="shared" ca="1" si="6"/>
        <v/>
      </c>
      <c r="AN15" s="61" t="str">
        <f t="shared" ca="1" si="6"/>
        <v/>
      </c>
      <c r="AO15" s="61" t="str">
        <f t="shared" ca="1" si="6"/>
        <v/>
      </c>
      <c r="AP15" s="61" t="str">
        <f t="shared" ca="1" si="6"/>
        <v/>
      </c>
      <c r="AQ15" s="61" t="str">
        <f t="shared" ca="1" si="6"/>
        <v/>
      </c>
      <c r="AR15" s="61" t="str">
        <f t="shared" ca="1" si="6"/>
        <v/>
      </c>
      <c r="AS15" s="61" t="str">
        <f t="shared" ca="1" si="6"/>
        <v/>
      </c>
      <c r="AT15" s="61" t="str">
        <f t="shared" ca="1" si="6"/>
        <v/>
      </c>
      <c r="AU15" s="61" t="str">
        <f t="shared" ca="1" si="6"/>
        <v/>
      </c>
      <c r="AV15" s="61" t="str">
        <f t="shared" ca="1" si="6"/>
        <v/>
      </c>
      <c r="AW15" s="61" t="str">
        <f t="shared" ca="1" si="6"/>
        <v/>
      </c>
      <c r="AX15" s="61" t="str">
        <f t="shared" ca="1" si="6"/>
        <v/>
      </c>
      <c r="AY15" s="61" t="str">
        <f t="shared" ca="1" si="6"/>
        <v/>
      </c>
    </row>
    <row r="16" spans="1:66" s="1" customFormat="1" ht="40.15" customHeight="1">
      <c r="A16" s="4"/>
      <c r="B16" s="44" t="s">
        <v>22</v>
      </c>
      <c r="C16" s="40" t="s">
        <v>6</v>
      </c>
      <c r="D16" s="41"/>
      <c r="E16" s="42">
        <v>45783</v>
      </c>
      <c r="F16" s="43">
        <v>4</v>
      </c>
      <c r="G16" s="65">
        <v>1</v>
      </c>
      <c r="H16" s="12"/>
      <c r="I16" s="61" t="str">
        <f t="shared" ca="1" si="3"/>
        <v/>
      </c>
      <c r="J16" s="61" t="str">
        <f t="shared" ca="1" si="3"/>
        <v/>
      </c>
      <c r="K16" s="61" t="str">
        <f t="shared" ca="1" si="3"/>
        <v/>
      </c>
      <c r="L16" s="61" t="str">
        <f t="shared" ca="1" si="3"/>
        <v/>
      </c>
      <c r="M16" s="61" t="str">
        <f t="shared" ca="1" si="3"/>
        <v/>
      </c>
      <c r="N16" s="61" t="str">
        <f t="shared" ca="1" si="3"/>
        <v/>
      </c>
      <c r="O16" s="61" t="str">
        <f t="shared" ca="1" si="3"/>
        <v/>
      </c>
      <c r="P16" s="61" t="str">
        <f t="shared" ca="1" si="3"/>
        <v/>
      </c>
      <c r="Q16" s="61" t="str">
        <f t="shared" ca="1" si="3"/>
        <v/>
      </c>
      <c r="R16" s="61" t="str">
        <f t="shared" ca="1" si="3"/>
        <v/>
      </c>
      <c r="S16" s="61" t="str">
        <f t="shared" ca="1" si="4"/>
        <v/>
      </c>
      <c r="T16" s="61" t="str">
        <f t="shared" ca="1" si="4"/>
        <v/>
      </c>
      <c r="U16" s="61" t="str">
        <f t="shared" ca="1" si="4"/>
        <v/>
      </c>
      <c r="V16" s="61" t="str">
        <f t="shared" ca="1" si="4"/>
        <v/>
      </c>
      <c r="W16" s="61" t="str">
        <f t="shared" ca="1" si="4"/>
        <v/>
      </c>
      <c r="X16" s="61" t="str">
        <f t="shared" ca="1" si="4"/>
        <v/>
      </c>
      <c r="Y16" s="61" t="str">
        <f t="shared" ca="1" si="4"/>
        <v/>
      </c>
      <c r="Z16" s="61" t="str">
        <f t="shared" ca="1" si="4"/>
        <v/>
      </c>
      <c r="AA16" s="61" t="str">
        <f t="shared" ca="1" si="4"/>
        <v/>
      </c>
      <c r="AB16" s="61" t="str">
        <f t="shared" ca="1" si="4"/>
        <v/>
      </c>
      <c r="AC16" s="61" t="str">
        <f t="shared" ca="1" si="5"/>
        <v/>
      </c>
      <c r="AD16" s="61" t="str">
        <f t="shared" ca="1" si="5"/>
        <v/>
      </c>
      <c r="AE16" s="61" t="str">
        <f t="shared" ca="1" si="5"/>
        <v/>
      </c>
      <c r="AF16" s="61" t="str">
        <f t="shared" ca="1" si="5"/>
        <v/>
      </c>
      <c r="AG16" s="61" t="str">
        <f t="shared" ca="1" si="5"/>
        <v/>
      </c>
      <c r="AH16" s="61" t="str">
        <f t="shared" ca="1" si="5"/>
        <v/>
      </c>
      <c r="AI16" s="61" t="str">
        <f t="shared" ca="1" si="5"/>
        <v/>
      </c>
      <c r="AJ16" s="61" t="str">
        <f t="shared" ca="1" si="5"/>
        <v/>
      </c>
      <c r="AK16" s="61" t="str">
        <f t="shared" ca="1" si="5"/>
        <v/>
      </c>
      <c r="AL16" s="61" t="str">
        <f t="shared" ca="1" si="5"/>
        <v/>
      </c>
      <c r="AM16" s="61" t="str">
        <f t="shared" ca="1" si="6"/>
        <v/>
      </c>
      <c r="AN16" s="61" t="str">
        <f t="shared" ca="1" si="6"/>
        <v/>
      </c>
      <c r="AO16" s="61" t="str">
        <f t="shared" ca="1" si="6"/>
        <v/>
      </c>
      <c r="AP16" s="61" t="str">
        <f t="shared" ca="1" si="6"/>
        <v/>
      </c>
      <c r="AQ16" s="61" t="str">
        <f t="shared" ca="1" si="6"/>
        <v/>
      </c>
      <c r="AR16" s="61" t="str">
        <f t="shared" ca="1" si="6"/>
        <v/>
      </c>
      <c r="AS16" s="61" t="str">
        <f t="shared" ca="1" si="6"/>
        <v/>
      </c>
      <c r="AT16" s="61" t="str">
        <f t="shared" ca="1" si="6"/>
        <v/>
      </c>
      <c r="AU16" s="61" t="str">
        <f t="shared" ca="1" si="6"/>
        <v/>
      </c>
      <c r="AV16" s="61" t="str">
        <f t="shared" ca="1" si="6"/>
        <v/>
      </c>
      <c r="AW16" s="61" t="str">
        <f t="shared" ca="1" si="6"/>
        <v/>
      </c>
      <c r="AX16" s="61" t="str">
        <f t="shared" ca="1" si="6"/>
        <v/>
      </c>
      <c r="AY16" s="61" t="str">
        <f t="shared" ca="1" si="6"/>
        <v/>
      </c>
    </row>
    <row r="17" spans="1:51" s="1" customFormat="1" ht="40.15" customHeight="1">
      <c r="A17" s="5"/>
      <c r="B17" s="44" t="s">
        <v>23</v>
      </c>
      <c r="C17" s="40" t="s">
        <v>5</v>
      </c>
      <c r="D17" s="41"/>
      <c r="E17" s="42">
        <v>45787</v>
      </c>
      <c r="F17" s="43">
        <v>3</v>
      </c>
      <c r="G17" s="65">
        <v>1</v>
      </c>
      <c r="H17" s="12"/>
      <c r="I17" s="61" t="str">
        <f t="shared" ca="1" si="3"/>
        <v/>
      </c>
      <c r="J17" s="61" t="str">
        <f t="shared" ca="1" si="3"/>
        <v/>
      </c>
      <c r="K17" s="61" t="str">
        <f t="shared" ca="1" si="3"/>
        <v/>
      </c>
      <c r="L17" s="61" t="str">
        <f t="shared" ca="1" si="3"/>
        <v/>
      </c>
      <c r="M17" s="61" t="str">
        <f t="shared" ca="1" si="3"/>
        <v/>
      </c>
      <c r="N17" s="61" t="str">
        <f t="shared" ca="1" si="3"/>
        <v/>
      </c>
      <c r="O17" s="61" t="str">
        <f t="shared" ca="1" si="3"/>
        <v/>
      </c>
      <c r="P17" s="61" t="str">
        <f t="shared" ca="1" si="3"/>
        <v/>
      </c>
      <c r="Q17" s="61" t="str">
        <f t="shared" ca="1" si="3"/>
        <v/>
      </c>
      <c r="R17" s="61" t="str">
        <f t="shared" ca="1" si="3"/>
        <v/>
      </c>
      <c r="S17" s="61" t="str">
        <f t="shared" ca="1" si="4"/>
        <v/>
      </c>
      <c r="T17" s="61" t="str">
        <f t="shared" ca="1" si="4"/>
        <v/>
      </c>
      <c r="U17" s="61" t="str">
        <f t="shared" ca="1" si="4"/>
        <v/>
      </c>
      <c r="V17" s="61" t="str">
        <f t="shared" ca="1" si="4"/>
        <v/>
      </c>
      <c r="W17" s="61" t="str">
        <f t="shared" ca="1" si="4"/>
        <v/>
      </c>
      <c r="X17" s="61" t="str">
        <f t="shared" ca="1" si="4"/>
        <v/>
      </c>
      <c r="Y17" s="61" t="str">
        <f t="shared" ca="1" si="4"/>
        <v/>
      </c>
      <c r="Z17" s="61" t="str">
        <f t="shared" ca="1" si="4"/>
        <v/>
      </c>
      <c r="AA17" s="61" t="str">
        <f t="shared" ca="1" si="4"/>
        <v/>
      </c>
      <c r="AB17" s="61" t="str">
        <f t="shared" ca="1" si="4"/>
        <v/>
      </c>
      <c r="AC17" s="61" t="str">
        <f t="shared" ca="1" si="5"/>
        <v/>
      </c>
      <c r="AD17" s="61" t="str">
        <f t="shared" ca="1" si="5"/>
        <v/>
      </c>
      <c r="AE17" s="61" t="str">
        <f t="shared" ca="1" si="5"/>
        <v/>
      </c>
      <c r="AF17" s="61" t="str">
        <f t="shared" ca="1" si="5"/>
        <v/>
      </c>
      <c r="AG17" s="61" t="str">
        <f t="shared" ca="1" si="5"/>
        <v/>
      </c>
      <c r="AH17" s="61" t="str">
        <f t="shared" ca="1" si="5"/>
        <v/>
      </c>
      <c r="AI17" s="61" t="str">
        <f t="shared" ca="1" si="5"/>
        <v/>
      </c>
      <c r="AJ17" s="61" t="str">
        <f t="shared" ca="1" si="5"/>
        <v/>
      </c>
      <c r="AK17" s="61" t="str">
        <f t="shared" ca="1" si="5"/>
        <v/>
      </c>
      <c r="AL17" s="61" t="str">
        <f t="shared" ca="1" si="5"/>
        <v/>
      </c>
      <c r="AM17" s="61" t="str">
        <f t="shared" ca="1" si="6"/>
        <v/>
      </c>
      <c r="AN17" s="61" t="str">
        <f t="shared" ca="1" si="6"/>
        <v/>
      </c>
      <c r="AO17" s="61" t="str">
        <f t="shared" ca="1" si="6"/>
        <v/>
      </c>
      <c r="AP17" s="61" t="str">
        <f t="shared" ca="1" si="6"/>
        <v/>
      </c>
      <c r="AQ17" s="61" t="str">
        <f t="shared" ca="1" si="6"/>
        <v/>
      </c>
      <c r="AR17" s="61" t="str">
        <f t="shared" ca="1" si="6"/>
        <v/>
      </c>
      <c r="AS17" s="61" t="str">
        <f t="shared" ca="1" si="6"/>
        <v/>
      </c>
      <c r="AT17" s="61" t="str">
        <f t="shared" ca="1" si="6"/>
        <v/>
      </c>
      <c r="AU17" s="61" t="str">
        <f t="shared" ca="1" si="6"/>
        <v/>
      </c>
      <c r="AV17" s="61" t="str">
        <f t="shared" ca="1" si="6"/>
        <v/>
      </c>
      <c r="AW17" s="61" t="str">
        <f t="shared" ca="1" si="6"/>
        <v/>
      </c>
      <c r="AX17" s="61" t="str">
        <f t="shared" ca="1" si="6"/>
        <v/>
      </c>
      <c r="AY17" s="61" t="str">
        <f t="shared" ca="1" si="6"/>
        <v/>
      </c>
    </row>
    <row r="18" spans="1:51" s="1" customFormat="1" ht="40.15" customHeight="1">
      <c r="A18" s="5"/>
      <c r="B18" s="45" t="s">
        <v>24</v>
      </c>
      <c r="C18" s="40" t="s">
        <v>4</v>
      </c>
      <c r="D18" s="41"/>
      <c r="E18" s="42">
        <v>45790</v>
      </c>
      <c r="F18" s="43">
        <v>1</v>
      </c>
      <c r="G18" s="65">
        <v>0.2</v>
      </c>
      <c r="H18" s="12"/>
      <c r="I18" s="61" t="str">
        <f t="shared" ca="1" si="3"/>
        <v/>
      </c>
      <c r="J18" s="61" t="str">
        <f t="shared" ca="1" si="3"/>
        <v/>
      </c>
      <c r="K18" s="61" t="str">
        <f t="shared" ca="1" si="3"/>
        <v/>
      </c>
      <c r="L18" s="61" t="str">
        <f t="shared" ca="1" si="3"/>
        <v/>
      </c>
      <c r="M18" s="61" t="str">
        <f t="shared" ca="1" si="3"/>
        <v/>
      </c>
      <c r="N18" s="61" t="str">
        <f t="shared" ca="1" si="3"/>
        <v/>
      </c>
      <c r="O18" s="61" t="str">
        <f t="shared" ca="1" si="3"/>
        <v/>
      </c>
      <c r="P18" s="61" t="str">
        <f t="shared" ca="1" si="3"/>
        <v/>
      </c>
      <c r="Q18" s="61" t="str">
        <f t="shared" ca="1" si="3"/>
        <v/>
      </c>
      <c r="R18" s="61" t="str">
        <f t="shared" ca="1" si="3"/>
        <v/>
      </c>
      <c r="S18" s="61" t="str">
        <f t="shared" ca="1" si="4"/>
        <v/>
      </c>
      <c r="T18" s="61" t="str">
        <f t="shared" ca="1" si="4"/>
        <v/>
      </c>
      <c r="U18" s="61" t="str">
        <f t="shared" ca="1" si="4"/>
        <v/>
      </c>
      <c r="V18" s="61" t="str">
        <f t="shared" ca="1" si="4"/>
        <v/>
      </c>
      <c r="W18" s="61">
        <f t="shared" ca="1" si="4"/>
        <v>2</v>
      </c>
      <c r="X18" s="61" t="str">
        <f t="shared" ca="1" si="4"/>
        <v/>
      </c>
      <c r="Y18" s="61" t="str">
        <f t="shared" ca="1" si="4"/>
        <v/>
      </c>
      <c r="Z18" s="61" t="str">
        <f t="shared" ca="1" si="4"/>
        <v/>
      </c>
      <c r="AA18" s="61" t="str">
        <f t="shared" ca="1" si="4"/>
        <v/>
      </c>
      <c r="AB18" s="61" t="str">
        <f t="shared" ca="1" si="4"/>
        <v/>
      </c>
      <c r="AC18" s="61" t="str">
        <f t="shared" ca="1" si="5"/>
        <v/>
      </c>
      <c r="AD18" s="61" t="str">
        <f t="shared" ca="1" si="5"/>
        <v/>
      </c>
      <c r="AE18" s="61" t="str">
        <f t="shared" ca="1" si="5"/>
        <v/>
      </c>
      <c r="AF18" s="61" t="str">
        <f t="shared" ca="1" si="5"/>
        <v/>
      </c>
      <c r="AG18" s="61" t="str">
        <f t="shared" ca="1" si="5"/>
        <v/>
      </c>
      <c r="AH18" s="61" t="str">
        <f t="shared" ca="1" si="5"/>
        <v/>
      </c>
      <c r="AI18" s="61" t="str">
        <f t="shared" ca="1" si="5"/>
        <v/>
      </c>
      <c r="AJ18" s="61" t="str">
        <f t="shared" ca="1" si="5"/>
        <v/>
      </c>
      <c r="AK18" s="61" t="str">
        <f t="shared" ca="1" si="5"/>
        <v/>
      </c>
      <c r="AL18" s="61" t="str">
        <f t="shared" ca="1" si="5"/>
        <v/>
      </c>
      <c r="AM18" s="61" t="str">
        <f t="shared" ca="1" si="6"/>
        <v/>
      </c>
      <c r="AN18" s="61" t="str">
        <f t="shared" ca="1" si="6"/>
        <v/>
      </c>
      <c r="AO18" s="61" t="str">
        <f t="shared" ca="1" si="6"/>
        <v/>
      </c>
      <c r="AP18" s="61" t="str">
        <f t="shared" ca="1" si="6"/>
        <v/>
      </c>
      <c r="AQ18" s="61" t="str">
        <f t="shared" ca="1" si="6"/>
        <v/>
      </c>
      <c r="AR18" s="61" t="str">
        <f t="shared" ca="1" si="6"/>
        <v/>
      </c>
      <c r="AS18" s="61" t="str">
        <f t="shared" ca="1" si="6"/>
        <v/>
      </c>
      <c r="AT18" s="61" t="str">
        <f t="shared" ca="1" si="6"/>
        <v/>
      </c>
      <c r="AU18" s="61" t="str">
        <f t="shared" ca="1" si="6"/>
        <v/>
      </c>
      <c r="AV18" s="61" t="str">
        <f t="shared" ca="1" si="6"/>
        <v/>
      </c>
      <c r="AW18" s="61" t="str">
        <f t="shared" ca="1" si="6"/>
        <v/>
      </c>
      <c r="AX18" s="61" t="str">
        <f t="shared" ca="1" si="6"/>
        <v/>
      </c>
      <c r="AY18" s="61" t="str">
        <f t="shared" ca="1" si="6"/>
        <v/>
      </c>
    </row>
    <row r="19" spans="1:51" s="1" customFormat="1" ht="40.15" customHeight="1">
      <c r="A19" s="4"/>
      <c r="B19" s="44" t="s">
        <v>25</v>
      </c>
      <c r="C19" s="40" t="s">
        <v>33</v>
      </c>
      <c r="D19" s="41"/>
      <c r="E19" s="42">
        <v>45790</v>
      </c>
      <c r="F19" s="43">
        <v>7</v>
      </c>
      <c r="G19" s="65">
        <v>0.1</v>
      </c>
      <c r="H19" s="12"/>
      <c r="I19" s="61" t="str">
        <f t="shared" ca="1" si="3"/>
        <v/>
      </c>
      <c r="J19" s="61" t="str">
        <f t="shared" ca="1" si="3"/>
        <v/>
      </c>
      <c r="K19" s="61" t="str">
        <f t="shared" ca="1" si="3"/>
        <v/>
      </c>
      <c r="L19" s="61" t="str">
        <f t="shared" ca="1" si="3"/>
        <v/>
      </c>
      <c r="M19" s="61" t="str">
        <f t="shared" ca="1" si="3"/>
        <v/>
      </c>
      <c r="N19" s="61" t="str">
        <f t="shared" ca="1" si="3"/>
        <v/>
      </c>
      <c r="O19" s="61" t="str">
        <f t="shared" ca="1" si="3"/>
        <v/>
      </c>
      <c r="P19" s="61" t="str">
        <f t="shared" ca="1" si="3"/>
        <v/>
      </c>
      <c r="Q19" s="61" t="str">
        <f t="shared" ca="1" si="3"/>
        <v/>
      </c>
      <c r="R19" s="61" t="str">
        <f t="shared" ca="1" si="3"/>
        <v/>
      </c>
      <c r="S19" s="61" t="str">
        <f t="shared" ca="1" si="4"/>
        <v/>
      </c>
      <c r="T19" s="61" t="str">
        <f t="shared" ca="1" si="4"/>
        <v/>
      </c>
      <c r="U19" s="61" t="str">
        <f t="shared" ca="1" si="4"/>
        <v/>
      </c>
      <c r="V19" s="61" t="str">
        <f t="shared" ca="1" si="4"/>
        <v/>
      </c>
      <c r="W19" s="61" t="str">
        <f t="shared" ca="1" si="4"/>
        <v/>
      </c>
      <c r="X19" s="61" t="str">
        <f t="shared" ca="1" si="4"/>
        <v/>
      </c>
      <c r="Y19" s="61" t="str">
        <f t="shared" ca="1" si="4"/>
        <v/>
      </c>
      <c r="Z19" s="61" t="str">
        <f t="shared" ca="1" si="4"/>
        <v/>
      </c>
      <c r="AA19" s="61" t="str">
        <f t="shared" ca="1" si="4"/>
        <v/>
      </c>
      <c r="AB19" s="61" t="str">
        <f t="shared" ca="1" si="4"/>
        <v/>
      </c>
      <c r="AC19" s="61" t="str">
        <f t="shared" ca="1" si="5"/>
        <v/>
      </c>
      <c r="AD19" s="61" t="str">
        <f t="shared" ca="1" si="5"/>
        <v/>
      </c>
      <c r="AE19" s="61" t="str">
        <f t="shared" ca="1" si="5"/>
        <v/>
      </c>
      <c r="AF19" s="61" t="str">
        <f t="shared" ca="1" si="5"/>
        <v/>
      </c>
      <c r="AG19" s="61" t="str">
        <f t="shared" ca="1" si="5"/>
        <v/>
      </c>
      <c r="AH19" s="61" t="str">
        <f t="shared" ca="1" si="5"/>
        <v/>
      </c>
      <c r="AI19" s="61" t="str">
        <f t="shared" ca="1" si="5"/>
        <v/>
      </c>
      <c r="AJ19" s="61" t="str">
        <f t="shared" ca="1" si="5"/>
        <v/>
      </c>
      <c r="AK19" s="61" t="str">
        <f t="shared" ca="1" si="5"/>
        <v/>
      </c>
      <c r="AL19" s="61" t="str">
        <f t="shared" ca="1" si="5"/>
        <v/>
      </c>
      <c r="AM19" s="61" t="str">
        <f t="shared" ca="1" si="6"/>
        <v/>
      </c>
      <c r="AN19" s="61" t="str">
        <f t="shared" ca="1" si="6"/>
        <v/>
      </c>
      <c r="AO19" s="61" t="str">
        <f t="shared" ca="1" si="6"/>
        <v/>
      </c>
      <c r="AP19" s="61" t="str">
        <f t="shared" ca="1" si="6"/>
        <v/>
      </c>
      <c r="AQ19" s="61" t="str">
        <f t="shared" ca="1" si="6"/>
        <v/>
      </c>
      <c r="AR19" s="61" t="str">
        <f t="shared" ca="1" si="6"/>
        <v/>
      </c>
      <c r="AS19" s="61" t="str">
        <f t="shared" ca="1" si="6"/>
        <v/>
      </c>
      <c r="AT19" s="61" t="str">
        <f t="shared" ca="1" si="6"/>
        <v/>
      </c>
      <c r="AU19" s="61" t="str">
        <f t="shared" ca="1" si="6"/>
        <v/>
      </c>
      <c r="AV19" s="61" t="str">
        <f t="shared" ca="1" si="6"/>
        <v/>
      </c>
      <c r="AW19" s="61" t="str">
        <f t="shared" ca="1" si="6"/>
        <v/>
      </c>
      <c r="AX19" s="61" t="str">
        <f t="shared" ca="1" si="6"/>
        <v/>
      </c>
      <c r="AY19" s="61" t="str">
        <f t="shared" ca="1" si="6"/>
        <v/>
      </c>
    </row>
    <row r="20" spans="1:51" s="1" customFormat="1" ht="40.15" customHeight="1">
      <c r="A20" s="4"/>
      <c r="B20" s="44" t="s">
        <v>26</v>
      </c>
      <c r="C20" s="40" t="s">
        <v>33</v>
      </c>
      <c r="D20" s="41"/>
      <c r="E20" s="42">
        <v>45797</v>
      </c>
      <c r="F20" s="43">
        <v>7</v>
      </c>
      <c r="G20" s="65">
        <v>0</v>
      </c>
      <c r="H20" s="12"/>
      <c r="I20" s="61" t="str">
        <f t="shared" ca="1" si="3"/>
        <v/>
      </c>
      <c r="J20" s="61" t="str">
        <f t="shared" ca="1" si="3"/>
        <v/>
      </c>
      <c r="K20" s="61" t="str">
        <f t="shared" ca="1" si="3"/>
        <v/>
      </c>
      <c r="L20" s="61" t="str">
        <f t="shared" ca="1" si="3"/>
        <v/>
      </c>
      <c r="M20" s="61" t="str">
        <f t="shared" ca="1" si="3"/>
        <v/>
      </c>
      <c r="N20" s="61" t="str">
        <f t="shared" ca="1" si="3"/>
        <v/>
      </c>
      <c r="O20" s="61" t="str">
        <f t="shared" ca="1" si="3"/>
        <v/>
      </c>
      <c r="P20" s="61" t="str">
        <f t="shared" ca="1" si="3"/>
        <v/>
      </c>
      <c r="Q20" s="61" t="str">
        <f t="shared" ca="1" si="3"/>
        <v/>
      </c>
      <c r="R20" s="61" t="str">
        <f t="shared" ca="1" si="3"/>
        <v/>
      </c>
      <c r="S20" s="61" t="str">
        <f t="shared" ca="1" si="4"/>
        <v/>
      </c>
      <c r="T20" s="61" t="str">
        <f t="shared" ca="1" si="4"/>
        <v/>
      </c>
      <c r="U20" s="61" t="str">
        <f t="shared" ca="1" si="4"/>
        <v/>
      </c>
      <c r="V20" s="61" t="str">
        <f t="shared" ca="1" si="4"/>
        <v/>
      </c>
      <c r="W20" s="61" t="str">
        <f t="shared" ca="1" si="4"/>
        <v/>
      </c>
      <c r="X20" s="61" t="str">
        <f t="shared" ca="1" si="4"/>
        <v/>
      </c>
      <c r="Y20" s="61" t="str">
        <f t="shared" ca="1" si="4"/>
        <v/>
      </c>
      <c r="Z20" s="61" t="str">
        <f t="shared" ca="1" si="4"/>
        <v/>
      </c>
      <c r="AA20" s="61" t="str">
        <f t="shared" ca="1" si="4"/>
        <v/>
      </c>
      <c r="AB20" s="61" t="str">
        <f t="shared" ca="1" si="4"/>
        <v/>
      </c>
      <c r="AC20" s="61" t="str">
        <f t="shared" ca="1" si="5"/>
        <v/>
      </c>
      <c r="AD20" s="61" t="str">
        <f t="shared" ca="1" si="5"/>
        <v/>
      </c>
      <c r="AE20" s="61" t="str">
        <f t="shared" ca="1" si="5"/>
        <v/>
      </c>
      <c r="AF20" s="61" t="str">
        <f t="shared" ca="1" si="5"/>
        <v/>
      </c>
      <c r="AG20" s="61" t="str">
        <f t="shared" ca="1" si="5"/>
        <v/>
      </c>
      <c r="AH20" s="61" t="str">
        <f t="shared" ca="1" si="5"/>
        <v/>
      </c>
      <c r="AI20" s="61" t="str">
        <f t="shared" ca="1" si="5"/>
        <v/>
      </c>
      <c r="AJ20" s="61" t="str">
        <f t="shared" ca="1" si="5"/>
        <v/>
      </c>
      <c r="AK20" s="61" t="str">
        <f t="shared" ca="1" si="5"/>
        <v/>
      </c>
      <c r="AL20" s="61" t="str">
        <f t="shared" ca="1" si="5"/>
        <v/>
      </c>
      <c r="AM20" s="61" t="str">
        <f t="shared" ca="1" si="6"/>
        <v/>
      </c>
      <c r="AN20" s="61" t="str">
        <f t="shared" ca="1" si="6"/>
        <v/>
      </c>
      <c r="AO20" s="61" t="str">
        <f t="shared" ca="1" si="6"/>
        <v/>
      </c>
      <c r="AP20" s="61" t="str">
        <f t="shared" ca="1" si="6"/>
        <v/>
      </c>
      <c r="AQ20" s="61" t="str">
        <f t="shared" ca="1" si="6"/>
        <v/>
      </c>
      <c r="AR20" s="61" t="str">
        <f t="shared" ca="1" si="6"/>
        <v/>
      </c>
      <c r="AS20" s="61" t="str">
        <f t="shared" ca="1" si="6"/>
        <v/>
      </c>
      <c r="AT20" s="61" t="str">
        <f t="shared" ca="1" si="6"/>
        <v/>
      </c>
      <c r="AU20" s="61" t="str">
        <f t="shared" ca="1" si="6"/>
        <v/>
      </c>
      <c r="AV20" s="61" t="str">
        <f t="shared" ca="1" si="6"/>
        <v/>
      </c>
      <c r="AW20" s="61" t="str">
        <f t="shared" ca="1" si="6"/>
        <v/>
      </c>
      <c r="AX20" s="61" t="str">
        <f t="shared" ca="1" si="6"/>
        <v/>
      </c>
      <c r="AY20" s="61" t="str">
        <f t="shared" ca="1" si="6"/>
        <v/>
      </c>
    </row>
    <row r="21" spans="1:51" s="1" customFormat="1" ht="40.15" customHeight="1">
      <c r="A21" s="4"/>
      <c r="B21" s="44" t="s">
        <v>27</v>
      </c>
      <c r="C21" s="40" t="s">
        <v>33</v>
      </c>
      <c r="D21" s="41"/>
      <c r="E21" s="42">
        <v>45804</v>
      </c>
      <c r="F21" s="43">
        <v>7</v>
      </c>
      <c r="G21" s="65">
        <v>0</v>
      </c>
      <c r="H21" s="12"/>
      <c r="I21" s="61" t="str">
        <f t="shared" ca="1" si="3"/>
        <v/>
      </c>
      <c r="J21" s="61" t="str">
        <f t="shared" ca="1" si="3"/>
        <v/>
      </c>
      <c r="K21" s="61" t="str">
        <f t="shared" ca="1" si="3"/>
        <v/>
      </c>
      <c r="L21" s="61" t="str">
        <f t="shared" ca="1" si="3"/>
        <v/>
      </c>
      <c r="M21" s="61" t="str">
        <f t="shared" ca="1" si="3"/>
        <v/>
      </c>
      <c r="N21" s="61" t="str">
        <f t="shared" ca="1" si="3"/>
        <v/>
      </c>
      <c r="O21" s="61" t="str">
        <f t="shared" ca="1" si="3"/>
        <v/>
      </c>
      <c r="P21" s="61" t="str">
        <f t="shared" ca="1" si="3"/>
        <v/>
      </c>
      <c r="Q21" s="61" t="str">
        <f t="shared" ca="1" si="3"/>
        <v/>
      </c>
      <c r="R21" s="61" t="str">
        <f t="shared" ca="1" si="3"/>
        <v/>
      </c>
      <c r="S21" s="61" t="str">
        <f t="shared" ca="1" si="4"/>
        <v/>
      </c>
      <c r="T21" s="61" t="str">
        <f t="shared" ca="1" si="4"/>
        <v/>
      </c>
      <c r="U21" s="61" t="str">
        <f t="shared" ca="1" si="4"/>
        <v/>
      </c>
      <c r="V21" s="61" t="str">
        <f t="shared" ca="1" si="4"/>
        <v/>
      </c>
      <c r="W21" s="61" t="str">
        <f t="shared" ca="1" si="4"/>
        <v/>
      </c>
      <c r="X21" s="61" t="str">
        <f t="shared" ca="1" si="4"/>
        <v/>
      </c>
      <c r="Y21" s="61" t="str">
        <f t="shared" ca="1" si="4"/>
        <v/>
      </c>
      <c r="Z21" s="61" t="str">
        <f t="shared" ca="1" si="4"/>
        <v/>
      </c>
      <c r="AA21" s="61" t="str">
        <f t="shared" ca="1" si="4"/>
        <v/>
      </c>
      <c r="AB21" s="61" t="str">
        <f t="shared" ca="1" si="4"/>
        <v/>
      </c>
      <c r="AC21" s="61" t="str">
        <f t="shared" ca="1" si="5"/>
        <v/>
      </c>
      <c r="AD21" s="61" t="str">
        <f t="shared" ca="1" si="5"/>
        <v/>
      </c>
      <c r="AE21" s="61" t="str">
        <f t="shared" ca="1" si="5"/>
        <v/>
      </c>
      <c r="AF21" s="61" t="str">
        <f t="shared" ca="1" si="5"/>
        <v/>
      </c>
      <c r="AG21" s="61" t="str">
        <f t="shared" ca="1" si="5"/>
        <v/>
      </c>
      <c r="AH21" s="61" t="str">
        <f t="shared" ca="1" si="5"/>
        <v/>
      </c>
      <c r="AI21" s="61" t="str">
        <f t="shared" ca="1" si="5"/>
        <v/>
      </c>
      <c r="AJ21" s="61" t="str">
        <f t="shared" ca="1" si="5"/>
        <v/>
      </c>
      <c r="AK21" s="61" t="str">
        <f t="shared" ca="1" si="5"/>
        <v/>
      </c>
      <c r="AL21" s="61" t="str">
        <f t="shared" ca="1" si="5"/>
        <v/>
      </c>
      <c r="AM21" s="61" t="str">
        <f t="shared" ca="1" si="6"/>
        <v/>
      </c>
      <c r="AN21" s="61" t="str">
        <f t="shared" ca="1" si="6"/>
        <v/>
      </c>
      <c r="AO21" s="61" t="str">
        <f t="shared" ca="1" si="6"/>
        <v/>
      </c>
      <c r="AP21" s="61" t="str">
        <f t="shared" ca="1" si="6"/>
        <v/>
      </c>
      <c r="AQ21" s="61" t="str">
        <f t="shared" ca="1" si="6"/>
        <v/>
      </c>
      <c r="AR21" s="61" t="str">
        <f t="shared" ca="1" si="6"/>
        <v/>
      </c>
      <c r="AS21" s="61" t="str">
        <f t="shared" ca="1" si="6"/>
        <v/>
      </c>
      <c r="AT21" s="61" t="str">
        <f t="shared" ca="1" si="6"/>
        <v/>
      </c>
      <c r="AU21" s="61" t="str">
        <f t="shared" ca="1" si="6"/>
        <v/>
      </c>
      <c r="AV21" s="61" t="str">
        <f t="shared" ca="1" si="6"/>
        <v/>
      </c>
      <c r="AW21" s="61" t="str">
        <f t="shared" ca="1" si="6"/>
        <v/>
      </c>
      <c r="AX21" s="61" t="str">
        <f t="shared" ca="1" si="6"/>
        <v/>
      </c>
      <c r="AY21" s="61" t="str">
        <f t="shared" ca="1" si="6"/>
        <v/>
      </c>
    </row>
    <row r="22" spans="1:51" s="1" customFormat="1" ht="40.15" customHeight="1">
      <c r="A22" s="4"/>
      <c r="B22" s="45" t="s">
        <v>28</v>
      </c>
      <c r="C22" s="40" t="s">
        <v>4</v>
      </c>
      <c r="D22" s="41"/>
      <c r="E22" s="46">
        <v>45811</v>
      </c>
      <c r="F22" s="47">
        <v>1</v>
      </c>
      <c r="G22" s="65">
        <v>0</v>
      </c>
      <c r="H22" s="12"/>
      <c r="I22" s="61" t="str">
        <f t="shared" ref="I22:X25" ca="1" si="7">IF(AND($C22="목표",I$7&gt;=$E22,I$7&lt;=$E22+$F22-1),2,IF(AND($C22="중요 시점",I$7&gt;=$E22,I$7&lt;=$E22+$F22-1),1,""))</f>
        <v/>
      </c>
      <c r="J22" s="61" t="str">
        <f t="shared" ca="1" si="7"/>
        <v/>
      </c>
      <c r="K22" s="61" t="str">
        <f t="shared" ca="1" si="7"/>
        <v/>
      </c>
      <c r="L22" s="61" t="str">
        <f t="shared" ca="1" si="7"/>
        <v/>
      </c>
      <c r="M22" s="61" t="str">
        <f t="shared" ca="1" si="7"/>
        <v/>
      </c>
      <c r="N22" s="61" t="str">
        <f t="shared" ca="1" si="7"/>
        <v/>
      </c>
      <c r="O22" s="61" t="str">
        <f t="shared" ca="1" si="7"/>
        <v/>
      </c>
      <c r="P22" s="61" t="str">
        <f t="shared" ca="1" si="7"/>
        <v/>
      </c>
      <c r="Q22" s="61" t="str">
        <f t="shared" ca="1" si="7"/>
        <v/>
      </c>
      <c r="R22" s="61" t="str">
        <f t="shared" ca="1" si="7"/>
        <v/>
      </c>
      <c r="S22" s="61" t="str">
        <f t="shared" ca="1" si="7"/>
        <v/>
      </c>
      <c r="T22" s="61" t="str">
        <f t="shared" ca="1" si="7"/>
        <v/>
      </c>
      <c r="U22" s="61" t="str">
        <f t="shared" ca="1" si="7"/>
        <v/>
      </c>
      <c r="V22" s="61" t="str">
        <f t="shared" ca="1" si="7"/>
        <v/>
      </c>
      <c r="W22" s="61" t="str">
        <f t="shared" ca="1" si="7"/>
        <v/>
      </c>
      <c r="X22" s="61" t="str">
        <f t="shared" ca="1" si="7"/>
        <v/>
      </c>
      <c r="Y22" s="61" t="str">
        <f t="shared" ref="Y22:AN25" ca="1" si="8">IF(AND($C22="목표",Y$7&gt;=$E22,Y$7&lt;=$E22+$F22-1),2,IF(AND($C22="중요 시점",Y$7&gt;=$E22,Y$7&lt;=$E22+$F22-1),1,""))</f>
        <v/>
      </c>
      <c r="Z22" s="61" t="str">
        <f t="shared" ca="1" si="8"/>
        <v/>
      </c>
      <c r="AA22" s="61" t="str">
        <f t="shared" ca="1" si="8"/>
        <v/>
      </c>
      <c r="AB22" s="61" t="str">
        <f t="shared" ca="1" si="8"/>
        <v/>
      </c>
      <c r="AC22" s="61" t="str">
        <f t="shared" ca="1" si="8"/>
        <v/>
      </c>
      <c r="AD22" s="61" t="str">
        <f t="shared" ca="1" si="8"/>
        <v/>
      </c>
      <c r="AE22" s="61" t="str">
        <f t="shared" ca="1" si="8"/>
        <v/>
      </c>
      <c r="AF22" s="61" t="str">
        <f t="shared" ca="1" si="8"/>
        <v/>
      </c>
      <c r="AG22" s="61" t="str">
        <f t="shared" ca="1" si="8"/>
        <v/>
      </c>
      <c r="AH22" s="61" t="str">
        <f t="shared" ca="1" si="8"/>
        <v/>
      </c>
      <c r="AI22" s="61" t="str">
        <f t="shared" ca="1" si="8"/>
        <v/>
      </c>
      <c r="AJ22" s="61" t="str">
        <f t="shared" ca="1" si="8"/>
        <v/>
      </c>
      <c r="AK22" s="61" t="str">
        <f t="shared" ca="1" si="8"/>
        <v/>
      </c>
      <c r="AL22" s="61" t="str">
        <f t="shared" ca="1" si="8"/>
        <v/>
      </c>
      <c r="AM22" s="61" t="str">
        <f t="shared" ca="1" si="8"/>
        <v/>
      </c>
      <c r="AN22" s="61" t="str">
        <f t="shared" ca="1" si="8"/>
        <v/>
      </c>
      <c r="AO22" s="61" t="str">
        <f t="shared" ref="AO22:AY25" ca="1" si="9">IF(AND($C22="목표",AO$7&gt;=$E22,AO$7&lt;=$E22+$F22-1),2,IF(AND($C22="중요 시점",AO$7&gt;=$E22,AO$7&lt;=$E22+$F22-1),1,""))</f>
        <v/>
      </c>
      <c r="AP22" s="61" t="str">
        <f t="shared" ca="1" si="9"/>
        <v/>
      </c>
      <c r="AQ22" s="61" t="str">
        <f t="shared" ca="1" si="9"/>
        <v/>
      </c>
      <c r="AR22" s="61">
        <f t="shared" ca="1" si="9"/>
        <v>2</v>
      </c>
      <c r="AS22" s="61" t="str">
        <f t="shared" ca="1" si="9"/>
        <v/>
      </c>
      <c r="AT22" s="61" t="str">
        <f t="shared" ca="1" si="9"/>
        <v/>
      </c>
      <c r="AU22" s="61" t="str">
        <f t="shared" ca="1" si="9"/>
        <v/>
      </c>
      <c r="AV22" s="61" t="str">
        <f t="shared" ca="1" si="9"/>
        <v/>
      </c>
      <c r="AW22" s="61" t="str">
        <f t="shared" ca="1" si="9"/>
        <v/>
      </c>
      <c r="AX22" s="61" t="str">
        <f t="shared" ca="1" si="9"/>
        <v/>
      </c>
      <c r="AY22" s="61" t="str">
        <f t="shared" ca="1" si="9"/>
        <v/>
      </c>
    </row>
    <row r="23" spans="1:51" s="1" customFormat="1" ht="40.15" customHeight="1">
      <c r="A23" s="4"/>
      <c r="B23" s="44" t="s">
        <v>29</v>
      </c>
      <c r="C23" s="40" t="s">
        <v>7</v>
      </c>
      <c r="D23" s="41"/>
      <c r="E23" s="46">
        <v>45811</v>
      </c>
      <c r="F23" s="47">
        <v>3</v>
      </c>
      <c r="G23" s="65">
        <v>0</v>
      </c>
      <c r="H23" s="12"/>
      <c r="I23" s="61" t="str">
        <f t="shared" ca="1" si="7"/>
        <v/>
      </c>
      <c r="J23" s="61" t="str">
        <f t="shared" ca="1" si="7"/>
        <v/>
      </c>
      <c r="K23" s="61" t="str">
        <f t="shared" ca="1" si="7"/>
        <v/>
      </c>
      <c r="L23" s="61" t="str">
        <f t="shared" ca="1" si="7"/>
        <v/>
      </c>
      <c r="M23" s="61" t="str">
        <f t="shared" ca="1" si="7"/>
        <v/>
      </c>
      <c r="N23" s="61" t="str">
        <f t="shared" ca="1" si="7"/>
        <v/>
      </c>
      <c r="O23" s="61" t="str">
        <f t="shared" ca="1" si="7"/>
        <v/>
      </c>
      <c r="P23" s="61" t="str">
        <f t="shared" ca="1" si="7"/>
        <v/>
      </c>
      <c r="Q23" s="61" t="str">
        <f t="shared" ca="1" si="7"/>
        <v/>
      </c>
      <c r="R23" s="61" t="str">
        <f t="shared" ca="1" si="7"/>
        <v/>
      </c>
      <c r="S23" s="61" t="str">
        <f t="shared" ca="1" si="7"/>
        <v/>
      </c>
      <c r="T23" s="61" t="str">
        <f t="shared" ca="1" si="7"/>
        <v/>
      </c>
      <c r="U23" s="61" t="str">
        <f t="shared" ca="1" si="7"/>
        <v/>
      </c>
      <c r="V23" s="61" t="str">
        <f t="shared" ca="1" si="7"/>
        <v/>
      </c>
      <c r="W23" s="61" t="str">
        <f t="shared" ca="1" si="7"/>
        <v/>
      </c>
      <c r="X23" s="61" t="str">
        <f t="shared" ca="1" si="7"/>
        <v/>
      </c>
      <c r="Y23" s="61" t="str">
        <f t="shared" ca="1" si="8"/>
        <v/>
      </c>
      <c r="Z23" s="61" t="str">
        <f t="shared" ca="1" si="8"/>
        <v/>
      </c>
      <c r="AA23" s="61" t="str">
        <f t="shared" ca="1" si="8"/>
        <v/>
      </c>
      <c r="AB23" s="61" t="str">
        <f t="shared" ca="1" si="8"/>
        <v/>
      </c>
      <c r="AC23" s="61" t="str">
        <f t="shared" ca="1" si="8"/>
        <v/>
      </c>
      <c r="AD23" s="61" t="str">
        <f t="shared" ca="1" si="8"/>
        <v/>
      </c>
      <c r="AE23" s="61" t="str">
        <f t="shared" ca="1" si="8"/>
        <v/>
      </c>
      <c r="AF23" s="61" t="str">
        <f t="shared" ca="1" si="8"/>
        <v/>
      </c>
      <c r="AG23" s="61" t="str">
        <f t="shared" ca="1" si="8"/>
        <v/>
      </c>
      <c r="AH23" s="61" t="str">
        <f t="shared" ca="1" si="8"/>
        <v/>
      </c>
      <c r="AI23" s="61" t="str">
        <f t="shared" ca="1" si="8"/>
        <v/>
      </c>
      <c r="AJ23" s="61" t="str">
        <f t="shared" ca="1" si="8"/>
        <v/>
      </c>
      <c r="AK23" s="61" t="str">
        <f t="shared" ca="1" si="8"/>
        <v/>
      </c>
      <c r="AL23" s="61" t="str">
        <f t="shared" ca="1" si="8"/>
        <v/>
      </c>
      <c r="AM23" s="61" t="str">
        <f t="shared" ca="1" si="8"/>
        <v/>
      </c>
      <c r="AN23" s="61" t="str">
        <f t="shared" ca="1" si="8"/>
        <v/>
      </c>
      <c r="AO23" s="61" t="str">
        <f t="shared" ca="1" si="9"/>
        <v/>
      </c>
      <c r="AP23" s="61" t="str">
        <f t="shared" ca="1" si="9"/>
        <v/>
      </c>
      <c r="AQ23" s="61" t="str">
        <f t="shared" ca="1" si="9"/>
        <v/>
      </c>
      <c r="AR23" s="61" t="str">
        <f t="shared" ca="1" si="9"/>
        <v/>
      </c>
      <c r="AS23" s="61" t="str">
        <f t="shared" ca="1" si="9"/>
        <v/>
      </c>
      <c r="AT23" s="61" t="str">
        <f t="shared" ca="1" si="9"/>
        <v/>
      </c>
      <c r="AU23" s="61" t="str">
        <f t="shared" ca="1" si="9"/>
        <v/>
      </c>
      <c r="AV23" s="61" t="str">
        <f t="shared" ca="1" si="9"/>
        <v/>
      </c>
      <c r="AW23" s="61" t="str">
        <f t="shared" ca="1" si="9"/>
        <v/>
      </c>
      <c r="AX23" s="61" t="str">
        <f t="shared" ca="1" si="9"/>
        <v/>
      </c>
      <c r="AY23" s="61" t="str">
        <f t="shared" ca="1" si="9"/>
        <v/>
      </c>
    </row>
    <row r="24" spans="1:51" s="1" customFormat="1" ht="40.15" customHeight="1">
      <c r="A24" s="4"/>
      <c r="B24" s="44" t="s">
        <v>30</v>
      </c>
      <c r="C24" s="40" t="s">
        <v>7</v>
      </c>
      <c r="D24" s="41"/>
      <c r="E24" s="46">
        <v>45814</v>
      </c>
      <c r="F24" s="47">
        <v>4</v>
      </c>
      <c r="G24" s="65">
        <v>0</v>
      </c>
      <c r="H24" s="12"/>
      <c r="I24" s="61" t="str">
        <f t="shared" ca="1" si="7"/>
        <v/>
      </c>
      <c r="J24" s="61" t="str">
        <f t="shared" ca="1" si="7"/>
        <v/>
      </c>
      <c r="K24" s="61" t="str">
        <f t="shared" ca="1" si="7"/>
        <v/>
      </c>
      <c r="L24" s="61" t="str">
        <f t="shared" ca="1" si="7"/>
        <v/>
      </c>
      <c r="M24" s="61" t="str">
        <f t="shared" ca="1" si="7"/>
        <v/>
      </c>
      <c r="N24" s="61" t="str">
        <f t="shared" ca="1" si="7"/>
        <v/>
      </c>
      <c r="O24" s="61" t="str">
        <f t="shared" ca="1" si="7"/>
        <v/>
      </c>
      <c r="P24" s="61" t="str">
        <f t="shared" ca="1" si="7"/>
        <v/>
      </c>
      <c r="Q24" s="61" t="str">
        <f t="shared" ca="1" si="7"/>
        <v/>
      </c>
      <c r="R24" s="61" t="str">
        <f t="shared" ca="1" si="7"/>
        <v/>
      </c>
      <c r="S24" s="61" t="str">
        <f t="shared" ca="1" si="7"/>
        <v/>
      </c>
      <c r="T24" s="61" t="str">
        <f t="shared" ca="1" si="7"/>
        <v/>
      </c>
      <c r="U24" s="61" t="str">
        <f t="shared" ca="1" si="7"/>
        <v/>
      </c>
      <c r="V24" s="61" t="str">
        <f t="shared" ca="1" si="7"/>
        <v/>
      </c>
      <c r="W24" s="61" t="str">
        <f t="shared" ca="1" si="7"/>
        <v/>
      </c>
      <c r="X24" s="61" t="str">
        <f t="shared" ca="1" si="7"/>
        <v/>
      </c>
      <c r="Y24" s="61" t="str">
        <f t="shared" ca="1" si="8"/>
        <v/>
      </c>
      <c r="Z24" s="61" t="str">
        <f t="shared" ca="1" si="8"/>
        <v/>
      </c>
      <c r="AA24" s="61" t="str">
        <f t="shared" ca="1" si="8"/>
        <v/>
      </c>
      <c r="AB24" s="61" t="str">
        <f t="shared" ca="1" si="8"/>
        <v/>
      </c>
      <c r="AC24" s="61" t="str">
        <f t="shared" ca="1" si="8"/>
        <v/>
      </c>
      <c r="AD24" s="61" t="str">
        <f t="shared" ca="1" si="8"/>
        <v/>
      </c>
      <c r="AE24" s="61" t="str">
        <f t="shared" ca="1" si="8"/>
        <v/>
      </c>
      <c r="AF24" s="61" t="str">
        <f t="shared" ca="1" si="8"/>
        <v/>
      </c>
      <c r="AG24" s="61" t="str">
        <f t="shared" ca="1" si="8"/>
        <v/>
      </c>
      <c r="AH24" s="61" t="str">
        <f t="shared" ca="1" si="8"/>
        <v/>
      </c>
      <c r="AI24" s="61" t="str">
        <f t="shared" ca="1" si="8"/>
        <v/>
      </c>
      <c r="AJ24" s="61" t="str">
        <f t="shared" ca="1" si="8"/>
        <v/>
      </c>
      <c r="AK24" s="61" t="str">
        <f t="shared" ca="1" si="8"/>
        <v/>
      </c>
      <c r="AL24" s="61" t="str">
        <f t="shared" ca="1" si="8"/>
        <v/>
      </c>
      <c r="AM24" s="61" t="str">
        <f t="shared" ca="1" si="8"/>
        <v/>
      </c>
      <c r="AN24" s="61" t="str">
        <f t="shared" ca="1" si="8"/>
        <v/>
      </c>
      <c r="AO24" s="61" t="str">
        <f t="shared" ca="1" si="9"/>
        <v/>
      </c>
      <c r="AP24" s="61" t="str">
        <f t="shared" ca="1" si="9"/>
        <v/>
      </c>
      <c r="AQ24" s="61" t="str">
        <f t="shared" ca="1" si="9"/>
        <v/>
      </c>
      <c r="AR24" s="61" t="str">
        <f t="shared" ca="1" si="9"/>
        <v/>
      </c>
      <c r="AS24" s="61" t="str">
        <f t="shared" ca="1" si="9"/>
        <v/>
      </c>
      <c r="AT24" s="61" t="str">
        <f t="shared" ca="1" si="9"/>
        <v/>
      </c>
      <c r="AU24" s="61" t="str">
        <f t="shared" ca="1" si="9"/>
        <v/>
      </c>
      <c r="AV24" s="61" t="str">
        <f t="shared" ca="1" si="9"/>
        <v/>
      </c>
      <c r="AW24" s="61" t="str">
        <f t="shared" ca="1" si="9"/>
        <v/>
      </c>
      <c r="AX24" s="61" t="str">
        <f t="shared" ca="1" si="9"/>
        <v/>
      </c>
      <c r="AY24" s="61" t="str">
        <f t="shared" ca="1" si="9"/>
        <v/>
      </c>
    </row>
    <row r="25" spans="1:51" s="1" customFormat="1" ht="40.15" customHeight="1">
      <c r="A25" s="4"/>
      <c r="B25" s="45" t="s">
        <v>31</v>
      </c>
      <c r="C25" s="40" t="s">
        <v>4</v>
      </c>
      <c r="D25" s="41"/>
      <c r="E25" s="46">
        <v>45818</v>
      </c>
      <c r="F25" s="47">
        <v>1</v>
      </c>
      <c r="G25" s="65">
        <v>0</v>
      </c>
      <c r="H25" s="12"/>
      <c r="I25" s="61" t="str">
        <f t="shared" ca="1" si="7"/>
        <v/>
      </c>
      <c r="J25" s="61" t="str">
        <f t="shared" ca="1" si="7"/>
        <v/>
      </c>
      <c r="K25" s="61" t="str">
        <f t="shared" ca="1" si="7"/>
        <v/>
      </c>
      <c r="L25" s="61" t="str">
        <f t="shared" ca="1" si="7"/>
        <v/>
      </c>
      <c r="M25" s="61" t="str">
        <f t="shared" ca="1" si="7"/>
        <v/>
      </c>
      <c r="N25" s="61" t="str">
        <f t="shared" ca="1" si="7"/>
        <v/>
      </c>
      <c r="O25" s="61" t="str">
        <f t="shared" ca="1" si="7"/>
        <v/>
      </c>
      <c r="P25" s="61" t="str">
        <f t="shared" ca="1" si="7"/>
        <v/>
      </c>
      <c r="Q25" s="61" t="str">
        <f t="shared" ca="1" si="7"/>
        <v/>
      </c>
      <c r="R25" s="61" t="str">
        <f t="shared" ca="1" si="7"/>
        <v/>
      </c>
      <c r="S25" s="61" t="str">
        <f t="shared" ca="1" si="7"/>
        <v/>
      </c>
      <c r="T25" s="61" t="str">
        <f t="shared" ca="1" si="7"/>
        <v/>
      </c>
      <c r="U25" s="61" t="str">
        <f t="shared" ca="1" si="7"/>
        <v/>
      </c>
      <c r="V25" s="61" t="str">
        <f t="shared" ca="1" si="7"/>
        <v/>
      </c>
      <c r="W25" s="61" t="str">
        <f t="shared" ca="1" si="7"/>
        <v/>
      </c>
      <c r="X25" s="61" t="str">
        <f t="shared" ca="1" si="7"/>
        <v/>
      </c>
      <c r="Y25" s="61" t="str">
        <f t="shared" ca="1" si="8"/>
        <v/>
      </c>
      <c r="Z25" s="61" t="str">
        <f t="shared" ca="1" si="8"/>
        <v/>
      </c>
      <c r="AA25" s="61" t="str">
        <f t="shared" ca="1" si="8"/>
        <v/>
      </c>
      <c r="AB25" s="61" t="str">
        <f t="shared" ca="1" si="8"/>
        <v/>
      </c>
      <c r="AC25" s="61" t="str">
        <f t="shared" ca="1" si="8"/>
        <v/>
      </c>
      <c r="AD25" s="61" t="str">
        <f t="shared" ca="1" si="8"/>
        <v/>
      </c>
      <c r="AE25" s="61" t="str">
        <f t="shared" ca="1" si="8"/>
        <v/>
      </c>
      <c r="AF25" s="61" t="str">
        <f t="shared" ca="1" si="8"/>
        <v/>
      </c>
      <c r="AG25" s="61" t="str">
        <f t="shared" ca="1" si="8"/>
        <v/>
      </c>
      <c r="AH25" s="61" t="str">
        <f t="shared" ca="1" si="8"/>
        <v/>
      </c>
      <c r="AI25" s="61" t="str">
        <f t="shared" ca="1" si="8"/>
        <v/>
      </c>
      <c r="AJ25" s="61" t="str">
        <f t="shared" ca="1" si="8"/>
        <v/>
      </c>
      <c r="AK25" s="61" t="str">
        <f t="shared" ca="1" si="8"/>
        <v/>
      </c>
      <c r="AL25" s="61" t="str">
        <f t="shared" ca="1" si="8"/>
        <v/>
      </c>
      <c r="AM25" s="61" t="str">
        <f t="shared" ca="1" si="8"/>
        <v/>
      </c>
      <c r="AN25" s="61" t="str">
        <f t="shared" ca="1" si="8"/>
        <v/>
      </c>
      <c r="AO25" s="61" t="str">
        <f t="shared" ca="1" si="9"/>
        <v/>
      </c>
      <c r="AP25" s="61" t="str">
        <f t="shared" ca="1" si="9"/>
        <v/>
      </c>
      <c r="AQ25" s="61" t="str">
        <f t="shared" ca="1" si="9"/>
        <v/>
      </c>
      <c r="AR25" s="61" t="str">
        <f t="shared" ca="1" si="9"/>
        <v/>
      </c>
      <c r="AS25" s="61" t="str">
        <f t="shared" ca="1" si="9"/>
        <v/>
      </c>
      <c r="AT25" s="61" t="str">
        <f t="shared" ca="1" si="9"/>
        <v/>
      </c>
      <c r="AU25" s="61" t="str">
        <f t="shared" ca="1" si="9"/>
        <v/>
      </c>
      <c r="AV25" s="61" t="str">
        <f t="shared" ca="1" si="9"/>
        <v/>
      </c>
      <c r="AW25" s="61" t="str">
        <f t="shared" ca="1" si="9"/>
        <v/>
      </c>
      <c r="AX25" s="61" t="str">
        <f t="shared" ca="1" si="9"/>
        <v/>
      </c>
      <c r="AY25" s="61">
        <f t="shared" ca="1" si="9"/>
        <v>2</v>
      </c>
    </row>
    <row r="26" spans="1:51" s="1" customFormat="1" ht="40.15" customHeight="1">
      <c r="A26" s="5"/>
      <c r="B26" s="62" t="s">
        <v>2</v>
      </c>
      <c r="C26" s="12"/>
      <c r="D26" s="32"/>
      <c r="E26" s="27"/>
      <c r="F26" s="13"/>
      <c r="G26" s="64"/>
      <c r="H26" s="12"/>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row>
    <row r="27" spans="1:51" ht="30" customHeight="1">
      <c r="D27" s="33"/>
      <c r="F27" s="6"/>
      <c r="G27" s="6"/>
      <c r="H27" s="3"/>
    </row>
    <row r="28" spans="1:51" ht="30" customHeight="1">
      <c r="D28" s="33"/>
    </row>
    <row r="29" spans="1:51" ht="30" customHeight="1">
      <c r="D29" s="33"/>
    </row>
    <row r="30" spans="1:51" ht="30" customHeight="1">
      <c r="D30" s="33"/>
    </row>
  </sheetData>
  <mergeCells count="7">
    <mergeCell ref="B2:H2"/>
    <mergeCell ref="I2:AX2"/>
    <mergeCell ref="AG4:AK4"/>
    <mergeCell ref="AA4:AE4"/>
    <mergeCell ref="U4:Y4"/>
    <mergeCell ref="I4:M4"/>
    <mergeCell ref="O4:S4"/>
  </mergeCells>
  <phoneticPr fontId="16" type="noConversion"/>
  <conditionalFormatting sqref="D9:D2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AX26">
    <cfRule type="expression" dxfId="17" priority="1">
      <formula>AND(TODAY()&gt;=I$7,TODAY()&lt;J$7)</formula>
    </cfRule>
  </conditionalFormatting>
  <conditionalFormatting sqref="I6:AM6">
    <cfRule type="expression" dxfId="16" priority="4">
      <formula>I$7&lt;=EOMONTH($I$7,0)</formula>
    </cfRule>
  </conditionalFormatting>
  <conditionalFormatting sqref="J6:AY6">
    <cfRule type="expression" dxfId="15" priority="3">
      <formula>AND(J$7&lt;=EOMONTH($I$7,2),J$7&gt;EOMONTH($I$7,0),J$7&gt;EOMONTH($I$7,1))</formula>
    </cfRule>
  </conditionalFormatting>
  <conditionalFormatting sqref="I6:AY6">
    <cfRule type="expression" dxfId="14" priority="2">
      <formula>AND(I$7&lt;=EOMONTH($I$7,1),I$7&gt;EOMONTH($I$7,0))</formula>
    </cfRule>
  </conditionalFormatting>
  <conditionalFormatting sqref="I10:AY25">
    <cfRule type="expression" dxfId="13" priority="58" stopIfTrue="1">
      <formula>AND($C10="낮은 위험 수준",I$7&gt;=$E10,I$7&lt;=$E10+$F10-1)</formula>
    </cfRule>
    <cfRule type="expression" dxfId="12" priority="59" stopIfTrue="1">
      <formula>AND($C10="높은 위험 수준",I$7&gt;=$E10,I$7&lt;=$E10+$F10-1)</formula>
    </cfRule>
    <cfRule type="expression" dxfId="11" priority="60" stopIfTrue="1">
      <formula>AND($C10="정상 진행 중",I$7&gt;=$E10,I$7&lt;=$E10+$F10-1)</formula>
    </cfRule>
    <cfRule type="expression" dxfId="10" priority="61" stopIfTrue="1">
      <formula>AND($C10="중간 위험 수준",I$7&gt;=$E10,I$7&lt;=$E10+$F10-1)</formula>
    </cfRule>
    <cfRule type="expression" dxfId="9" priority="62" stopIfTrue="1">
      <formula>AND(LEN($C10)=0,I$7&gt;=$E10,I$7&lt;=$E10+$F10-1)</formula>
    </cfRule>
  </conditionalFormatting>
  <conditionalFormatting sqref="AY7:AY26">
    <cfRule type="expression" dxfId="8" priority="64">
      <formula>AND(TODAY()&gt;=AY$7,TODAY()&lt;#REF!)</formula>
    </cfRule>
  </conditionalFormatting>
  <dataValidations count="13">
    <dataValidation type="whole" operator="greaterThanOrEqual" allowBlank="1" showInputMessage="1" promptTitle="스크롤 증가값" prompt="이 숫자를 변경하면 Gantt 차트 보기가 스크롤됩니다." sqref="C7">
      <formula1>0</formula1>
    </dataValidation>
    <dataValidation type="list" allowBlank="1" showInputMessage="1" showErrorMessage="1" sqref="C10 C12:C25">
      <formula1>"목표,중요 시점,정상 진행 중, 낮은 위험 수준, 중간 위험 수준, 높은 위험 수준"</formula1>
    </dataValidation>
    <dataValidation type="list" allowBlank="1" showInputMessage="1" sqref="C11">
      <formula1>"목표,중요 시점,정상 진행 중, 낮은 위험 수준, 중간 위험 수준, 높은 위험 수준"</formula1>
    </dataValidation>
    <dataValidation allowBlank="1" showInputMessage="1" showErrorMessage="1" promptTitle="Gantt 차트 만들기 " prompt="B2 셀에 이 프로젝트의 제목을 입력하세요. _x000a_화면 판독기 및 이 통합 문서 작성자에 대한 지침을 포함하여 이 워크시트를 사용하는 방법에 대한 정보는 정보 워크시트에 있습니다._x000a_A 열을 계속 탐색하여 추가 지침을 들어보세요." sqref="A2"/>
    <dataValidation allowBlank="1" showInputMessage="1" showErrorMessage="1" prompt="B4 셀에 회사 이름을 입력합니다._x000a_A 범례는 I4 셀부터 AC4 셀까지 있습니다. 범례 레이블은 G4 셀에 있습니다." sqref="A4"/>
    <dataValidation allowBlank="1" showInputMessage="1" showErrorMessage="1" prompt="B5 셀에 프로젝트 관리자의 이름을 입력합니다. C6 셀에 프로젝트 시작 날짜를 입력하거나 샘플 수식이 Gantt 데이터 테이블에서 가장 작은 날짜 값을 찾도록 허용합니다._x000a_프로젝트 시작 날짜: 레이블은 B6 셀에 있습니다." sqref="A5"/>
    <dataValidation allowBlank="1" showInputMessage="1" showErrorMessage="1" prompt="스크롤 증가값은 C7 셀에 있습니다. _x000a_7행의 날짜 월은 I6 셀부터 BL6 셀까지 표시됩니다._x000a_이 셀들을 수정하지 마세요. 해당 셀들은 F6 셀의 프로젝트 시작 날짜를 기준으로 자동 업데이트됩니다." sqref="A6"/>
    <dataValidation allowBlank="1" showInputMessage="1" showErrorMessage="1" prompt="I9 셀부터 BL9 셀까지는 각 날짜 셀 위의 셀 블록에 표시되는 월의 날짜 수가 포함되어 있으며 자동으로 계산됩니다._x000a_이 셀을 수정하지 마세요._x000a_" sqref="A7"/>
    <dataValidation allowBlank="1" showInputMessage="1" showErrorMessage="1" prompt="스크롤 막대는 I8 셀에서 BL8 셀까지에 있습니다. _x000a_시간 표시 막대에서 앞으로 또는 뒤로 이동하려면 C7 셀에 0 이상의 값을 입력합니다._x000a_0 값을 입력하면 차트의 시작 부분으로 이동합니다." sqref="A8"/>
    <dataValidation allowBlank="1" showInputMessage="1" showErrorMessage="1" prompt="이 행에는 프로젝트 일정에 대한 머리글이 포함되어 있습니다. B9~G9에는 일정 정보가 포함되어 있습니다. I9 셀에서 BL9 셀까지는 해당 머리글 위의 날짜의 각 요일의 첫 번째 문자가 포함되어 있습니다._x000a_모든 프로젝트 타임라인 차트 작성이 자동으로 생성됩니다." sqref="A9"/>
    <dataValidation allowBlank="1" showInputMessage="1" showErrorMessage="1" prompt="B11 셀부터 G11 셀까지 프로젝트 정보를 입력합니다. _x000a_중요 시점 설명을 입력하고 범주를 선택한 다음 누군가를 작업에 할당하고 작업의 진행률, 시작 날짜 및 작업에 대한 일수를 입력하여 차트 작성을 시작합니다._x000a_" sqref="A11"/>
    <dataValidation allowBlank="1" showInputMessage="1" showErrorMessage="1" prompt="이 행에는 Gantt 중요 시점 데이터의 끝이 표시됩니다. 이 행에는 아무것도 입력하지 마세요. _x000a_항목을 추가하려면 이 위에 새 행을 삽입합니다._x000a_" sqref="A26"/>
    <dataValidation allowBlank="1" showInputMessage="1" showErrorMessage="1" prompt="빈 행입니다" sqref="A21:A25"/>
  </dataValidations>
  <printOptions horizontalCentered="1"/>
  <pageMargins left="0.25" right="0.25" top="0.5" bottom="0.5" header="0.3" footer="0.3"/>
  <pageSetup paperSize="9" scale="41"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D9:D26</xm:sqref>
        </x14:conditionalFormatting>
        <x14:conditionalFormatting xmlns:xm="http://schemas.microsoft.com/office/excel/2006/main">
          <x14:cfRule type="iconSet" priority="67"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I26:AY26</xm:sqref>
        </x14:conditionalFormatting>
        <x14:conditionalFormatting xmlns:xm="http://schemas.microsoft.com/office/excel/2006/main">
          <x14:cfRule type="iconSet" priority="68"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I10:AY25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5" ma:contentTypeDescription="Create a new document." ma:contentTypeScope="" ma:versionID="e02306daf00165b375dc6a58966960b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df88fb76bf5f555224557953949c1ec9"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19B9A7-BD90-4E8F-A951-10D5C6932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D6AD73-D703-40CF-AB8D-72E6A3921BEB}">
  <ds:schemaRefs>
    <ds:schemaRef ds:uri="16c05727-aa75-4e4a-9b5f-8a80a1165891"/>
    <ds:schemaRef ds:uri="http://schemas.microsoft.com/sharepoint/v3"/>
    <ds:schemaRef ds:uri="http://schemas.microsoft.com/office/2006/metadata/properties"/>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230e9df3-be65-4c73-a93b-d1236ebd677e"/>
    <ds:schemaRef ds:uri="71af3243-3dd4-4a8d-8c0d-dd76da1f02a5"/>
  </ds:schemaRefs>
</ds:datastoreItem>
</file>

<file path=customXml/itemProps3.xml><?xml version="1.0" encoding="utf-8"?>
<ds:datastoreItem xmlns:ds="http://schemas.openxmlformats.org/officeDocument/2006/customXml" ds:itemID="{BAF2F40C-D12E-4644-AA6E-31E499F048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3</vt:i4>
      </vt:variant>
    </vt:vector>
  </HeadingPairs>
  <TitlesOfParts>
    <vt:vector size="4" baseType="lpstr">
      <vt:lpstr>조명</vt:lpstr>
      <vt:lpstr>조명!Print_Titles</vt:lpstr>
      <vt:lpstr>조명!Project_Start</vt:lpstr>
      <vt:lpstr>조명!Scrolling_Increment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2022-10-24T06:07:12Z</dcterms:created>
  <dcterms:modified xsi:type="dcterms:W3CDTF">2025-05-20T05:38:23Z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