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pttm\Downloads\"/>
    </mc:Choice>
  </mc:AlternateContent>
  <x:bookViews>
    <x:workbookView xWindow="0" yWindow="0" windowWidth="4294939905" windowHeight="16725" tabRatio="415"/>
  </x:bookViews>
  <x:sheets>
    <x:sheet name="조명" sheetId="1" r:id="rId4"/>
  </x:sheets>
  <x:definedNames>
    <x:definedName name="Project_Start" localSheetId="0">조명!$C$6</x:definedName>
    <x:definedName name="Scrolling_Increment" localSheetId="0">조명!$C$7</x:definedName>
    <x:definedName name="오늘​​" localSheetId="0">TODAY()</x:definedName>
    <x:definedName name="_xlnm.Print_Titles" localSheetId="0">조명!$6:$9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<x:sst xmlns:r="http://schemas.openxmlformats.org/officeDocument/2006/relationships" xmlns:c="http://schemas.openxmlformats.org/drawingml/2006/chart" xmlns:x="http://schemas.openxmlformats.org/spreadsheetml/2006/main" count="739" uniqueCount="46">
  <x:si>
    <x:t>프로젝트 시작 날짜:</x:t>
  </x:si>
  <x:si>
    <x:t>낮은 위험 수준</x:t>
  </x:si>
  <x:si>
    <x:t>중간 위험 수준</x:t>
  </x:si>
  <x:si>
    <x:t>높은 위험 수준</x:t>
  </x:si>
  <x:si>
    <x:t>개발 일정 수립</x:t>
  </x:si>
  <x:si>
    <x:t>개발 환경 설정</x:t>
  </x:si>
  <x:si>
    <x:t>데이터를 추가하려면 이 항목 위에 새 행을 삽입합니다.</x:t>
  </x:si>
  <x:si>
    <x:t>프로젝트 요구사항 분석</x:t>
  </x:si>
  <x:si>
    <x:t>수정사항 반영</x:t>
  </x:si>
  <x:si>
    <x:t>세부 기능</x:t>
  </x:si>
  <x:si>
    <x:t>발표 준비</x:t>
  </x:si>
  <x:si>
    <x:t>할당되지 않음</x:t>
  </x:si>
  <x:si>
    <x:t>프로젝트 개요</x:t>
  </x:si>
  <x:si>
    <x:t>프로젝트 계획</x:t>
  </x:si>
  <x:si>
    <x:t>기본 기능</x:t>
  </x:si>
  <x:si>
    <x:t>레이아웃</x:t>
  </x:si>
  <x:si>
    <x:t>정상 진행 중</x:t>
  </x:si>
  <x:si>
    <x:t>최종 발표</x:t>
  </x:si>
  <x:si>
    <x:t>활동 명</x:t>
  </x:si>
  <x:si>
    <x:t>내일 할까?</x:t>
  </x:si>
  <x:si>
    <x:t>요구사항 목록</x:t>
  </x:si>
  <x:si>
    <x:t>기능 개발</x:t>
  </x:si>
  <x:si>
    <x:t>스크롤 증분:</x:t>
  </x:si>
  <x:si>
    <x:t>프로젝트 명</x:t>
  </x:si>
  <x:si>
    <x:t>시작</x:t>
  </x:si>
  <x:si>
    <x:t>요일</x:t>
  </x:si>
  <x:si>
    <x:t>백승범</x:t>
  </x:si>
  <x:si>
    <x:t>테스트</x:t>
  </x:si>
  <x:si>
    <x:t>열1</x:t>
  </x:si>
  <x:si>
    <x:t>목표</x:t>
  </x:si>
  <x:si>
    <x:t>기능</x:t>
  </x:si>
  <x:si>
    <x:t>진행률</x:t>
  </x:si>
  <x:si>
    <x:t>이름</x:t>
  </x:si>
  <x:si>
    <x:t>범주</x:t>
  </x:si>
  <x:si>
    <x:t>범례:</x:t>
  </x:si>
  <x:si>
    <x:t>5월</x:t>
  </x:si>
  <x:si>
    <x:t>4월</x:t>
  </x:si>
  <x:si>
    <x:t/>
  </x:si>
  <x:si>
    <x:t>6월</x:t>
  </x:si>
  <x:si>
    <x:t>화</x:t>
  </x:si>
  <x:si>
    <x:t>토</x:t>
  </x:si>
  <x:si>
    <x:t>목</x:t>
  </x:si>
  <x:si>
    <x:t>수</x:t>
  </x:si>
  <x:si>
    <x:t>일</x:t>
  </x:si>
  <x:si>
    <x:t>월</x:t>
  </x:si>
  <x:si>
    <x:t>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</x:si>
</x:sst>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_(* #,##0.00_);_(* \(#,##0.00\);_(* &quot;-&quot;??_);_(@_)"/>
    <x:numFmt numFmtId="165" formatCode="d"/>
    <x:numFmt numFmtId="166" formatCode="#,##0_);\(#,##0\)"/>
  </x:numFmts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  <x:font>
      <x:name val="맑은 고딕"/>
      <x:sz val="11"/>
      <x:color rgb="ffffffff"/>
    </x:font>
    <x:font>
      <x:name val="맑은 고딕"/>
      <x:sz val="22"/>
      <x:color rgb="ff595959"/>
      <x:b val="1"/>
    </x:fo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x:font>
      <x:name val="맑은 고딕"/>
      <x:sz val="10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ffff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20a472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0404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e6e6e6"/>
        <x:bgColor indexed="64"/>
      </x:patternFill>
    </x:fill>
    <x:fill>
      <x:patternFill patternType="solid">
        <x:fgColor rgb="ff862b99"/>
        <x:bgColor indexed="64"/>
      </x:patternFill>
    </x:fill>
    <x:fill>
      <x:patternFill patternType="solid">
        <x:fgColor rgb="ff4868e5"/>
        <x:bgColor indexed="64"/>
      </x:patternFill>
    </x:fill>
    <x:fill>
      <x:patternFill patternType="solid">
        <x:fgColor rgb="ff20a472"/>
        <x:bgColor indexed="64"/>
      </x:patternFill>
    </x:fill>
    <x:fill>
      <x:patternFill patternType="solid">
        <x:fgColor rgb="ff00b0f0"/>
        <x:bgColor indexed="64"/>
      </x:patternFill>
    </x:fill>
  </x:fills>
  <x:borders count="1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a6a6a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08080"/>
      </x:bottom>
    </x:border>
    <x:border>
      <x:left style="thin">
        <x:color rgb="ffa6a6a6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808080"/>
      </x:top>
      <x:bottom>
        <x:color auto="1"/>
      </x:bottom>
    </x:border>
    <x:border>
      <x:left>
        <x:color auto="1"/>
      </x:left>
      <x:right style="thin">
        <x:color rgb="ffa6a6a6"/>
      </x:right>
      <x:top style="thin">
        <x:color rgb="ff808080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a6a6a6"/>
      </x:left>
      <x:right>
        <x:color auto="1"/>
      </x:right>
      <x:top>
        <x:color auto="1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>
        <x:color auto="1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</x:borders>
  <x:cellStyleXfs count="11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>
          <x:alignment horizontal="center" vertical="center"/>
        </x:xf>
      </mc:Fallback>
    </mc:AlternateContent>
    <x:xf numFmtId="0" fontId="6" fillId="0" borderId="0">
      <x:alignment horizontal="general" vertical="top"/>
      <x:protection locked="0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0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>
          <x:alignment horizontal="center" vertical="center"/>
        </x:xf>
      </mc:Fallback>
    </mc:AlternateContent>
    <x:xf numFmtId="0" fontId="7" fillId="2" borderId="0">
      <x:alignment horizontal="general" vertical="bottom"/>
    </x:xf>
  </x:cellStyleXfs>
  <x:cellXfs count="73">
    <x:xf numFmtId="0" fontId="0" fillId="0" borderId="0" xfId="0" applyNumberFormat="1">
      <x:alignment horizontal="general" vertical="bottom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7" fillId="0" borderId="0" xfId="4" applyNumberFormat="1">
      <x:alignment horizontal="general" vertical="bottom"/>
    </x:xf>
    <x:xf numFmtId="0" fontId="7" fillId="0" borderId="0" xfId="4" applyNumberForma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left" vertical="bottom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left" vertical="bottom" wrapText="1" indent="2"/>
        </x:xf>
      </mc:Fallback>
    </mc:AlternateContent>
    <x:xf numFmtId="0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2" applyNumberFormat="1" applyFont="1" applyFill="1" applyBorder="1">
          <x:alignment horizontal="center" vertical="center"/>
        </x:xf>
      </mc:Fallback>
    </mc:AlternateContent>
    <x:xf numFmtId="0" fontId="0" fillId="3" borderId="0" xfId="0" applyNumberFormat="1" applyFont="1" applyFill="1">
      <x:alignment horizontal="general" vertical="bottom"/>
    </x:xf>
    <x:xf numFmtId="0" fontId="10" fillId="0" borderId="0" xfId="5" applyNumberFormat="1" applyFont="1" applyFill="1" applyBorder="1" applyAlignment="1">
      <x:alignment horizontal="left" vertical="center"/>
    </x:xf>
    <x:xf numFmtId="0" fontId="11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6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6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left" vertical="center" indent="2"/>
        </x:xf>
      </mc:Fallback>
    </mc:AlternateContent>
    <x:xf numFmtId="0" fontId="0" fillId="0" borderId="0" xfId="0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left" vertical="center" indent="2"/>
        </x:xf>
      </mc:Fallback>
    </mc:AlternateContent>
    <x:xf numFmtId="0" fontId="0" fillId="0" borderId="2" xfId="0" applyNumberFormat="1" applyFont="1" applyBorder="1">
      <x:alignment horizontal="general" vertical="bottom"/>
    </x:xf>
    <x:xf numFmtId="0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0" xfId="9" applyNumberFormat="1" applyFont="1" applyFill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9" applyNumberFormat="1" applyFont="1" applyFill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2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4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4" borderId="0" xfId="1" applyNumberFormat="1" applyFont="1" applyFill="1" applyBorder="1">
          <x:alignment horizontal="center" vertical="center"/>
        </x:xf>
      </mc:Fallback>
    </mc:AlternateContent>
    <x:xf numFmtId="0" fontId="0" fillId="4" borderId="0" xfId="0" applyNumberFormat="1" applyFont="1" applyFill="1">
      <x:alignment horizontal="general" vertical="bottom"/>
    </x:xf>
    <x:xf numFmtId="0" fontId="0" fillId="4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0" xfId="6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6" applyNumberFormat="1" applyFont="1" applyFill="1" applyAlignment="1">
          <x:alignment horizontal="left" vertical="center" indent="2"/>
        </x:xf>
      </mc:Fallback>
    </mc:AlternateContent>
    <x:xf numFmtId="14" fontId="15" fillId="0" borderId="0" xfId="9" applyNumberFormat="1" applyFont="1" applyFill="1" applyBorder="1" applyAlignment="1">
      <x:alignment horizontal="left" vertical="center"/>
    </x:xf>
    <x:xf numFmtId="0" fontId="14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8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8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0" xfId="8" applyNumberFormat="1" applyFont="1" applyFill="1" applyAlignment="1" hs:applyExtension="1">
          <x:alignment horizontal="left" vertical="center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8" applyNumberFormat="1" applyFont="1" applyFill="1" applyAlignment="1">
          <x:alignment horizontal="left" vertical="center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1" fillId="4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1" fillId="4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0" borderId="0" xfId="9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0" borderId="0" xfId="9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6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6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0" xfId="0" applyNumberFormat="1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4" borderId="0" xfId="0" applyNumberFormat="1" applyFont="1" applyFill="1" applyAlignment="1">
          <x:alignment horizontal="center" vertical="center" wrapText="1"/>
        </x:xf>
      </mc:Fallback>
    </mc:AlternateContent>
    <x:xf numFmtId="0" fontId="11" fillId="0" borderId="3" xfId="0" applyNumberFormat="1" applyFont="1" applyBorder="1" applyAlignment="1">
      <x:alignment horizontal="general" vertical="center"/>
    </x:xf>
    <x:xf numFmtId="0" fontId="11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6" fillId="6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6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6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6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6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6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6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6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6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6" fillId="6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0" xfId="2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2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6" fillId="0" borderId="0" xfId="1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6" fillId="0" borderId="0" xfId="1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0" xfId="5" applyNumberFormat="1" applyFont="1" applyFill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19" fillId="3" borderId="0" xfId="5" applyNumberFormat="1" applyFont="1" applyFill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9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0" borderId="0" xfId="1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0" borderId="0" xfId="1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11" borderId="0" xfId="0" applyNumberFormat="1" applyFont="1" applyFill="1" applyAlignment="1">
          <x:alignment horizontal="center" vertical="center"/>
        </x:xf>
      </mc:Fallback>
    </mc:AlternateContent>
  </x:cellXfs>
  <x:cellStyles count="11">
    <x:cellStyle name="표준" xfId="0" builtinId="0"/>
    <x:cellStyle name="백분율" xfId="1" builtinId="5" customBuiltin="1"/>
    <x:cellStyle name="쉼표 [0]" xfId="2" builtinId="6" customBuiltin="1"/>
    <x:cellStyle name="하이퍼링크" xfId="3" builtinId="8"/>
    <x:cellStyle name="숨겨진텍스트" xfId="4"/>
    <x:cellStyle name="제목" xfId="5" builtinId="15"/>
    <x:cellStyle name="제목 1" xfId="6" builtinId="16"/>
    <x:cellStyle name="제목 2" xfId="7" builtinId="17"/>
    <x:cellStyle name="제목 3" xfId="8" builtinId="18"/>
    <x:cellStyle name="날짜" xfId="9"/>
    <x:cellStyle name="강조색3" xfId="10" builtinId="37"/>
  </x:cellStyles>
  <x:dxfs count="2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strike val="0"/>
            <x:u val="none"/>
            <hs:underlineType val="0"/>
            <hs:underlineShape val="solid"/>
            <hs:underlineColor rgb="ff000000"/>
            <hs:strikeoutType val="0"/>
            <hs:strikeoutShape val="solid"/>
            <hs:strikeout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sz val="11"/>
            <x:strike val="0"/>
            <x:u val="none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x:i val="0"/>
            <hs:useFontSpace val="0"/>
            <hs:size val="0"/>
            <hs:ratio val="0"/>
            <hs:spacing val="0"/>
            <hs:offset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  <x:i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>
          <x:bgColor rgb="ffe6e6e6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4868e5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20a472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x:dxf>
      <x:fill>
        <x:patternFill>
          <x:bgColor rgb="ff862b99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x:dxf>
      <x:fill>
        <x:patternFill>
          <x:bgColor rgb="ff00b0f0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fill>
            <x:patternFill>
              <x:bgColor rgb="fff2f2f2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</x:font>
          <x:fill>
            <x:patternFill>
              <x:bgColor rgb="fff2f2f2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Choice>
      <mc:Fallback>
        <x:dxf>
          <x:font>
            <x:color auto="1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Choice>
      <mc:Fallback>
        <x:dxf>
          <x:font>
            <x:color auto="1"/>
          </x:font>
          <x:fill>
            <x:patternFill>
              <x:bgColor rgb="ffd9d9d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 style="thin">
              <x:color rgb="ffa6a6a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x:i val="0"/>
            <hs:useFontSpace val="0"/>
            <hs:size val="0"/>
            <hs:ratio val="0"/>
            <hs:spacing val="0"/>
            <hs:offset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  <x:i val="0"/>
          </x:font>
          <x:border>
            <x:left style="thin">
              <x:color rgb="ffc00000"/>
            </x:left>
            <x:right style="thin">
              <x:color rgb="ffc00000"/>
            </x:right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x:dxf>
      <x:fill>
        <x:patternFill>
          <x:bgColor rgb="fff2f2f2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0"/>
            <x:i val="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  <x:b val="0"/>
            <x:i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  <x:b val="1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0eabb7"/>
              <x:bgColor rgb="ff0eabb7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0eabb7"/>
              <x:bgColor rgb="ff0eabb7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>
          <x:bgColor rgb="ff404040"/>
        </x:patternFill>
      </x:fill>
    </x:dxf>
    <x:dxf>
      <x:fill>
        <x:patternFill patternType="solid">
          <x:fgColor indexed="65"/>
          <x:bgColor rgb="ff595959"/>
        </x:patternFill>
      </x:fill>
      <x:border>
        <x:left>
          <x:color auto="1"/>
        </x:left>
        <x:right>
          <x:color auto="1"/>
        </x:right>
        <x:top>
          <x:color auto="1"/>
        </x:top>
        <x:bottom>
          <x:color auto="1"/>
        </x:bottom>
        <x:vertical>
          <x:color auto="1"/>
        </x:vertical>
        <x:horizontal>
          <x:color auto="1"/>
        </x:horizontal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>
              <x:bgColor rgb="ff59595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ffffff"/>
          </x:font>
          <x:fill>
            <x:patternFill>
              <x:bgColor rgb="ff595959"/>
            </x:patternFill>
          </x:fill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auto="1"/>
            <x:strike val="0"/>
            <hs:strikeoutType val="0"/>
            <hs:strikeoutShape val="solid"/>
            <hs:strikeout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auto="1"/>
            <x:strike val="0"/>
          </x:font>
          <x:border>
            <x:left>
              <x:color auto="1"/>
            </x:left>
            <x:right>
              <x:color auto="1"/>
            </x:right>
            <x:top>
              <x:color auto="1"/>
            </x:top>
            <x:bottom>
              <x:color auto="1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8"/>
            <x:color rgb="ffffffff"/>
            <x:b val="1"/>
            <hs:useFontSpace val="0"/>
          </x:font>
          <x:fill>
            <x:patternFill patternType="solid">
              <x:bgColor rgb="ff404040"/>
            </x:patternFill>
          </x:fill>
        </x:dxf>
      </mc:Choice>
      <mc:Fallback>
        <x:dxf>
          <x:font>
            <x:sz val="18"/>
            <x:color rgb="ffffffff"/>
            <x:b val="1"/>
          </x:font>
          <x:fill>
            <x:patternFill patternType="solid">
              <x:bgColor rgb="ff404040"/>
            </x:patternFill>
          </x:fill>
        </x:dxf>
      </mc:Fallback>
    </mc:AlternateContent>
  </x:dxfs>
  <x:tableStyles count="2" defaultTableStyle="TableStyleMedium2" defaultPivotStyle="PivotStyleLight16">
    <x:tableStyle name="Gantt 테이블 스타일" pivot="0" table="1" count="4">
      <x:tableStyleElement type="wholeTable" size="1" dxfId="23"/>
      <x:tableStyleElement type="headerRow" size="1" dxfId="22"/>
      <x:tableStyleElement type="firstRowStripe" size="1" dxfId="21"/>
      <x:tableStyleElement type="secondRowStripe" size="1" dxfId="20"/>
    </x:tableStyle>
    <x:tableStyle name="할일목록" pivot="0" table="1" count="9">
      <x:tableStyleElement type="wholeTable" size="1" dxfId="19"/>
      <x:tableStyleElement type="headerRow" size="1" dxfId="18"/>
      <x:tableStyleElement type="totalRow" size="1" dxfId="17"/>
      <x:tableStyleElement type="firstColumn" size="1" dxfId="16"/>
      <x:tableStyleElement type="lastColumn" size="1" dxfId="15"/>
      <x:tableStyleElement type="firstRowStripe" size="1" dxfId="14"/>
      <x:tableStyleElement type="secondRowStripe" size="1" dxfId="13"/>
      <x:tableStyleElement type="firstColumnStripe" size="1" dxfId="12"/>
      <x:tableStyleElement type="secondColumnStripe" size="1" dxfId="11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중요_시점4352" displayName="중요_시점4352" ref="B9:G26" totalsRowShown="0" headerRowDxfId="24" dataDxfId="0">
  <x:autoFilter ref="B9:G26">
    <x:filterColumn colId="0" hiddenButton="1"/>
    <x:filterColumn colId="1" hiddenButton="1"/>
    <x:filterColumn colId="2" hiddenButton="1"/>
    <x:filterColumn colId="3" hiddenButton="1"/>
    <x:filterColumn colId="4" hiddenButton="1"/>
  </x:autoFilter>
  <x:tableColumns count="6">
    <x:tableColumn id="1" name="활동 명"/>
    <x:tableColumn id="2" name="범주"/>
    <x:tableColumn id="3" name="열1"/>
    <x:tableColumn id="4" name="시작" dataCellStyle="날짜"/>
    <x:tableColumn id="5" name="요일" dataCellStyle="쉼표 [0]"/>
    <x:tableColumn id="6" name="진행률"/>
  </x:tableColumns>
  <x:tableStyleInfo name="할일목록" showFirstColumn="1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2:BN30"/>
  <x:sheetViews>
    <x:sheetView showGridLines="0" tabSelected="1" topLeftCell="A1" zoomScale="55" zoomScaleNormal="75" zoomScaleSheetLayoutView="55" workbookViewId="0">
      <x:selection activeCell="AY35" activeCellId="0" sqref="AY35:BA35"/>
    </x:sheetView>
  </x:sheetViews>
  <x:sheetFormatPr defaultColWidth="9.00390625" defaultRowHeight="30" customHeight="1"/>
  <x:cols>
    <x:col min="1" max="1" width="4.75" style="4" customWidth="1"/>
    <x:col min="2" max="2" width="55.125" bestFit="1" customWidth="1"/>
    <x:col min="3" max="3" width="28.5" bestFit="1" customWidth="1"/>
    <x:col min="4" max="4" width="0.625" hidden="1" customWidth="1"/>
    <x:col min="5" max="5" width="22" style="2" bestFit="1" customWidth="1"/>
    <x:col min="6" max="6" width="10.375" customWidth="1"/>
    <x:col min="7" max="7" width="12.25" customWidth="1"/>
    <x:col min="8" max="8" width="2.75" customWidth="1"/>
    <x:col min="9" max="51" width="5.625" customWidth="1"/>
    <x:col min="52" max="64" width="3.625" customWidth="1"/>
    <x:col min="65" max="65" width="2.75" customWidth="1"/>
  </x:cols>
  <x:sheetData>
    <x:row r="1" ht="25.14999999999999857891" customHeight="1"/>
    <x:row r="2" spans="1:66" ht="49.89999999999999857891" customHeight="1">
      <x:c r="A2" s="5"/>
      <x:c r="B2" s="66" t="s">
        <x:v>23</x:v>
      </x:c>
      <x:c r="C2" s="66"/>
      <x:c r="D2" s="66"/>
      <x:c r="E2" s="66"/>
      <x:c r="F2" s="66"/>
      <x:c r="G2" s="66"/>
      <x:c r="H2" s="66"/>
      <x:c r="I2" s="67" t="s">
        <x:v>19</x:v>
      </x:c>
      <x:c r="J2" s="67"/>
      <x:c r="K2" s="67"/>
      <x:c r="L2" s="67"/>
      <x:c r="M2" s="67"/>
      <x:c r="N2" s="67"/>
      <x:c r="O2" s="67"/>
      <x:c r="P2" s="67"/>
      <x:c r="Q2" s="67"/>
      <x:c r="R2" s="67"/>
      <x:c r="S2" s="67"/>
      <x:c r="T2" s="67"/>
      <x:c r="U2" s="67"/>
      <x:c r="V2" s="67"/>
      <x:c r="W2" s="67"/>
      <x:c r="X2" s="67"/>
      <x:c r="Y2" s="67"/>
      <x:c r="Z2" s="67"/>
      <x:c r="AA2" s="67"/>
      <x:c r="AB2" s="67"/>
      <x:c r="AC2" s="67"/>
      <x:c r="AD2" s="67"/>
      <x:c r="AE2" s="67"/>
      <x:c r="AF2" s="67"/>
      <x:c r="AG2" s="67"/>
      <x:c r="AH2" s="67"/>
      <x:c r="AI2" s="67"/>
      <x:c r="AJ2" s="67"/>
      <x:c r="AK2" s="67"/>
      <x:c r="AL2" s="67"/>
      <x:c r="AM2" s="67"/>
      <x:c r="AN2" s="67"/>
      <x:c r="AO2" s="67"/>
      <x:c r="AP2" s="67"/>
      <x:c r="AQ2" s="67"/>
      <x:c r="AR2" s="67"/>
      <x:c r="AS2" s="67"/>
      <x:c r="AT2" s="67"/>
      <x:c r="AU2" s="67"/>
      <x:c r="AV2" s="67"/>
      <x:c r="AW2" s="67"/>
      <x:c r="AX2" s="67"/>
      <x:c r="AY2" s="14"/>
      <x:c r="AZ2" s="32"/>
      <x:c r="BA2" s="32"/>
      <x:c r="BB2" s="32"/>
      <x:c r="BC2" s="32"/>
      <x:c r="BD2" s="32"/>
      <x:c r="BE2" s="32"/>
      <x:c r="BF2" s="32"/>
      <x:c r="BG2" s="32"/>
      <x:c r="BH2" s="32"/>
      <x:c r="BI2" s="32"/>
      <x:c r="BJ2" s="32"/>
      <x:c r="BK2" s="32"/>
      <x:c r="BL2" s="32"/>
      <x:c r="BM2" s="32"/>
      <x:c r="BN2" s="33"/>
    </x:row>
    <x:row r="3" spans="1:66" ht="19.89999999999999857891" customHeight="1">
      <x:c r="A3" s="5"/>
      <x:c r="B3" s="15"/>
      <x:c r="C3" s="16"/>
      <x:c r="D3" s="17"/>
      <x:c r="E3" s="18"/>
      <x:c r="F3" s="17"/>
      <x:c r="G3" s="17"/>
      <x:c r="H3" s="17"/>
      <x:c r="I3" s="26"/>
      <x:c r="J3" s="1"/>
      <x:c r="K3" s="1"/>
      <x:c r="L3" s="1"/>
      <x:c r="AZ3" s="33"/>
      <x:c r="BA3" s="33"/>
      <x:c r="BB3" s="33"/>
      <x:c r="BC3" s="33"/>
      <x:c r="BD3" s="33"/>
      <x:c r="BE3" s="33"/>
      <x:c r="BF3" s="33"/>
      <x:c r="BG3" s="33"/>
      <x:c r="BH3" s="33"/>
      <x:c r="BI3" s="33"/>
      <x:c r="BJ3" s="33"/>
      <x:c r="BK3" s="33"/>
      <x:c r="BL3" s="33"/>
      <x:c r="BM3" s="33"/>
      <x:c r="BN3" s="33"/>
    </x:row>
    <x:row r="4" spans="1:66" customHeight="1">
      <x:c r="A4" s="5"/>
      <x:c r="B4" s="19" t="s">
        <x:v>32</x:v>
      </x:c>
      <x:c r="C4" s="34" t="s">
        <x:v>26</x:v>
      </x:c>
      <x:c r="D4" s="21"/>
      <x:c r="E4" s="22"/>
      <x:c r="F4" s="23" t="s">
        <x:v>34</x:v>
      </x:c>
      <x:c r="G4" s="23"/>
      <x:c r="H4" s="21"/>
      <x:c r="I4" s="71" t="s">
        <x:v>16</x:v>
      </x:c>
      <x:c r="J4" s="71"/>
      <x:c r="K4" s="71"/>
      <x:c r="L4" s="71"/>
      <x:c r="M4" s="71"/>
      <x:c r="O4" s="72" t="s">
        <x:v>1</x:v>
      </x:c>
      <x:c r="P4" s="72"/>
      <x:c r="Q4" s="72"/>
      <x:c r="R4" s="72"/>
      <x:c r="S4" s="72"/>
      <x:c r="U4" s="70" t="s">
        <x:v>2</x:v>
      </x:c>
      <x:c r="V4" s="70"/>
      <x:c r="W4" s="70"/>
      <x:c r="X4" s="70"/>
      <x:c r="Y4" s="70"/>
      <x:c r="AA4" s="69" t="s">
        <x:v>3</x:v>
      </x:c>
      <x:c r="AB4" s="69"/>
      <x:c r="AC4" s="69"/>
      <x:c r="AD4" s="69"/>
      <x:c r="AE4" s="69"/>
      <x:c r="AG4" s="68" t="s">
        <x:v>11</x:v>
      </x:c>
      <x:c r="AH4" s="68"/>
      <x:c r="AI4" s="68"/>
      <x:c r="AJ4" s="68"/>
      <x:c r="AK4" s="68"/>
      <x:c r="AZ4" s="33"/>
      <x:c r="BA4" s="33"/>
      <x:c r="BB4" s="33"/>
      <x:c r="BC4" s="33"/>
      <x:c r="BD4" s="33"/>
      <x:c r="BE4" s="33"/>
      <x:c r="BF4" s="33"/>
      <x:c r="BG4" s="33"/>
      <x:c r="BH4" s="33"/>
      <x:c r="BI4" s="33"/>
      <x:c r="BJ4" s="33"/>
      <x:c r="BK4" s="33"/>
      <x:c r="BL4" s="33"/>
      <x:c r="BM4" s="33"/>
      <x:c r="BN4" s="33"/>
    </x:row>
    <x:row r="5" spans="1:8" customHeight="1">
      <x:c r="A5" s="5"/>
      <x:c r="B5" s="24"/>
      <x:c r="C5" s="20"/>
      <x:c r="D5" s="21"/>
      <x:c r="E5" s="22"/>
      <x:c r="F5" s="21"/>
      <x:c r="G5" s="21"/>
      <x:c r="H5" s="21"/>
    </x:row>
    <x:row r="6" spans="1:51" customHeight="1">
      <x:c r="A6" s="5"/>
      <x:c r="B6" s="37" t="s">
        <x:v>0</x:v>
      </x:c>
      <x:c r="C6" s="35">
        <x:v>45776</x:v>
      </x:c>
      <x:c r="D6" s="21"/>
      <x:c r="E6" s="22"/>
      <x:c r="F6" s="21"/>
      <x:c r="G6" s="21"/>
      <x:c r="H6" s="21"/>
      <x:c r="I6" s="51" t="str">
        <x:f>TEXT(I7,"m월")</x:f>
        <x:v>4월</x:v>
      </x:c>
      <x:c r="J6" s="51"/>
      <x:c r="K6" s="51"/>
      <x:c r="L6" s="51"/>
      <x:c r="M6" s="51"/>
      <x:c r="N6" s="51"/>
      <x:c r="O6" s="51"/>
      <x:c r="P6" s="51" t="str">
        <x:f>IF(TEXT(P7,"m월")=I6,"",TEXT(P7,"m월"))</x:f>
        <x:v>5월</x:v>
      </x:c>
      <x:c r="Q6" s="51"/>
      <x:c r="R6" s="51"/>
      <x:c r="S6" s="51"/>
      <x:c r="T6" s="51"/>
      <x:c r="U6" s="51"/>
      <x:c r="V6" s="51"/>
      <x:c r="W6" s="51" t="str">
        <x:f>IF(OR(TEXT(W7,"m월")=P6,TEXT(W7,"m월")=I6),"",TEXT(W7,"m월"))</x:f>
        <x:v/>
      </x:c>
      <x:c r="X6" s="51"/>
      <x:c r="Y6" s="51"/>
      <x:c r="Z6" s="51"/>
      <x:c r="AA6" s="51"/>
      <x:c r="AB6" s="51"/>
      <x:c r="AC6" s="51"/>
      <x:c r="AD6" s="51" t="str">
        <x:f>IF(OR(TEXT(AD7,"m월")=W6,TEXT(AD7,"m월")=P6,TEXT(AD7,"m월")=I6),"",TEXT(AD7,"m월"))</x:f>
        <x:v/>
      </x:c>
      <x:c r="AE6" s="51"/>
      <x:c r="AF6" s="51"/>
      <x:c r="AG6" s="51"/>
      <x:c r="AH6" s="51"/>
      <x:c r="AI6" s="51"/>
      <x:c r="AJ6" s="51"/>
      <x:c r="AK6" s="51" t="str">
        <x:f>IF(OR(TEXT(AK7,"m월")=AD6,TEXT(AK7,"m월")=W6,TEXT(AK7,"m월")=P6,TEXT(AK7,"m월")=I6),"",TEXT(AK7,"m월"))</x:f>
        <x:v/>
      </x:c>
      <x:c r="AL6" s="51"/>
      <x:c r="AM6" s="51"/>
      <x:c r="AN6" s="51"/>
      <x:c r="AO6" s="51"/>
      <x:c r="AP6" s="51"/>
      <x:c r="AQ6" s="51"/>
      <x:c r="AR6" s="51" t="str">
        <x:f>IF(OR(TEXT(AR7,"m월")=AK6,TEXT(AR7,"m월")=AD6,TEXT(AR7,"m월")=W6,TEXT(AR7,"m월")=P6),"",TEXT(AR7,"m월"))</x:f>
        <x:v>6월</x:v>
      </x:c>
      <x:c r="AS6" s="51"/>
      <x:c r="AT6" s="51"/>
      <x:c r="AU6" s="51"/>
      <x:c r="AV6" s="51"/>
      <x:c r="AW6" s="51"/>
      <x:c r="AX6" s="52"/>
      <x:c r="AY6" s="52" t="str">
        <x:f>IF(OR(TEXT(AY7,"m월")=AR6,TEXT(AY7,"m월")=AK6,TEXT(AY7,"m월")=AD6,TEXT(AY7,"m월")=W6),"",TEXT(AY7,"m월"))</x:f>
        <x:v/>
      </x:c>
    </x:row>
    <x:row r="7" spans="1:51" customHeight="1">
      <x:c r="A7" s="5"/>
      <x:c r="B7" s="38" t="s">
        <x:v>22</x:v>
      </x:c>
      <x:c r="C7" s="36">
        <x:v>1</x:v>
      </x:c>
      <x:c r="D7" s="21"/>
      <x:c r="E7" s="21"/>
      <x:c r="F7" s="21"/>
      <x:c r="G7" s="21"/>
      <x:c r="H7" s="25"/>
      <x:c r="I7" s="53">
        <x:f ca="1">IFERROR(Project_Start+Scrolling_Increment,TODAY())-1</x:f>
        <x:v>45776</x:v>
      </x:c>
      <x:c r="J7" s="54">
        <x:f>I7+1</x:f>
        <x:v>45777</x:v>
      </x:c>
      <x:c r="K7" s="54">
        <x:f t="shared" ref="K7:AX7" si="0">J7+1</x:f>
        <x:v>45778</x:v>
      </x:c>
      <x:c r="L7" s="54">
        <x:f t="shared" si="0"/>
        <x:v>45779</x:v>
      </x:c>
      <x:c r="M7" s="54">
        <x:f t="shared" si="0"/>
        <x:v>45780</x:v>
      </x:c>
      <x:c r="N7" s="54">
        <x:f t="shared" si="0"/>
        <x:v>45781</x:v>
      </x:c>
      <x:c r="O7" s="55">
        <x:f t="shared" si="0"/>
        <x:v>45782</x:v>
      </x:c>
      <x:c r="P7" s="54">
        <x:f>O7+1</x:f>
        <x:v>45783</x:v>
      </x:c>
      <x:c r="Q7" s="54">
        <x:f>P7+1</x:f>
        <x:v>45784</x:v>
      </x:c>
      <x:c r="R7" s="54">
        <x:f t="shared" si="0"/>
        <x:v>45785</x:v>
      </x:c>
      <x:c r="S7" s="54">
        <x:f t="shared" si="0"/>
        <x:v>45786</x:v>
      </x:c>
      <x:c r="T7" s="54">
        <x:f t="shared" si="0"/>
        <x:v>45787</x:v>
      </x:c>
      <x:c r="U7" s="54">
        <x:f t="shared" si="0"/>
        <x:v>45788</x:v>
      </x:c>
      <x:c r="V7" s="55">
        <x:f t="shared" si="0"/>
        <x:v>45789</x:v>
      </x:c>
      <x:c r="W7" s="54">
        <x:f>V7+1</x:f>
        <x:v>45790</x:v>
      </x:c>
      <x:c r="X7" s="54">
        <x:f>W7+1</x:f>
        <x:v>45791</x:v>
      </x:c>
      <x:c r="Y7" s="54">
        <x:f t="shared" si="0"/>
        <x:v>45792</x:v>
      </x:c>
      <x:c r="Z7" s="54">
        <x:f t="shared" si="0"/>
        <x:v>45793</x:v>
      </x:c>
      <x:c r="AA7" s="54">
        <x:f t="shared" si="0"/>
        <x:v>45794</x:v>
      </x:c>
      <x:c r="AB7" s="54">
        <x:f t="shared" si="0"/>
        <x:v>45795</x:v>
      </x:c>
      <x:c r="AC7" s="55">
        <x:f t="shared" si="0"/>
        <x:v>45796</x:v>
      </x:c>
      <x:c r="AD7" s="54">
        <x:f>AC7+1</x:f>
        <x:v>45797</x:v>
      </x:c>
      <x:c r="AE7" s="54">
        <x:f>AD7+1</x:f>
        <x:v>45798</x:v>
      </x:c>
      <x:c r="AF7" s="54">
        <x:f t="shared" si="0"/>
        <x:v>45799</x:v>
      </x:c>
      <x:c r="AG7" s="54">
        <x:f t="shared" si="0"/>
        <x:v>45800</x:v>
      </x:c>
      <x:c r="AH7" s="54">
        <x:f t="shared" si="0"/>
        <x:v>45801</x:v>
      </x:c>
      <x:c r="AI7" s="54">
        <x:f t="shared" si="0"/>
        <x:v>45802</x:v>
      </x:c>
      <x:c r="AJ7" s="55">
        <x:f t="shared" si="0"/>
        <x:v>45803</x:v>
      </x:c>
      <x:c r="AK7" s="54">
        <x:f>AJ7+1</x:f>
        <x:v>45804</x:v>
      </x:c>
      <x:c r="AL7" s="54">
        <x:f>AK7+1</x:f>
        <x:v>45805</x:v>
      </x:c>
      <x:c r="AM7" s="54">
        <x:f t="shared" si="0"/>
        <x:v>45806</x:v>
      </x:c>
      <x:c r="AN7" s="54">
        <x:f t="shared" si="0"/>
        <x:v>45807</x:v>
      </x:c>
      <x:c r="AO7" s="54">
        <x:f t="shared" si="0"/>
        <x:v>45808</x:v>
      </x:c>
      <x:c r="AP7" s="54">
        <x:f t="shared" si="0"/>
        <x:v>45809</x:v>
      </x:c>
      <x:c r="AQ7" s="55">
        <x:f t="shared" si="0"/>
        <x:v>45810</x:v>
      </x:c>
      <x:c r="AR7" s="54">
        <x:f>AQ7+1</x:f>
        <x:v>45811</x:v>
      </x:c>
      <x:c r="AS7" s="54">
        <x:f>AR7+1</x:f>
        <x:v>45812</x:v>
      </x:c>
      <x:c r="AT7" s="54">
        <x:f t="shared" si="0"/>
        <x:v>45813</x:v>
      </x:c>
      <x:c r="AU7" s="54">
        <x:f t="shared" si="0"/>
        <x:v>45814</x:v>
      </x:c>
      <x:c r="AV7" s="54">
        <x:f t="shared" si="0"/>
        <x:v>45815</x:v>
      </x:c>
      <x:c r="AW7" s="54">
        <x:f t="shared" si="0"/>
        <x:v>45816</x:v>
      </x:c>
      <x:c r="AX7" s="55">
        <x:f t="shared" si="0"/>
        <x:v>45817</x:v>
      </x:c>
      <x:c r="AY7" s="54">
        <x:f>AX7+1</x:f>
        <x:v>45818</x:v>
      </x:c>
    </x:row>
    <x:row r="8" spans="1:51" ht="19.89999999999999857891" customHeight="1">
      <x:c r="A8" s="5"/>
      <x:c r="B8" s="20"/>
      <x:c r="C8" s="20"/>
      <x:c r="D8" s="21"/>
      <x:c r="E8" s="21"/>
      <x:c r="F8" s="21"/>
      <x:c r="G8" s="21"/>
      <x:c r="H8" s="25"/>
      <x:c r="I8" s="56"/>
      <x:c r="J8" s="57"/>
      <x:c r="K8" s="57"/>
      <x:c r="L8" s="57"/>
      <x:c r="M8" s="57"/>
      <x:c r="N8" s="57"/>
      <x:c r="O8" s="57"/>
      <x:c r="P8" s="58"/>
      <x:c r="Q8" s="57"/>
      <x:c r="R8" s="57"/>
      <x:c r="S8" s="57"/>
      <x:c r="T8" s="57"/>
      <x:c r="U8" s="57"/>
      <x:c r="V8" s="59"/>
      <x:c r="W8" s="57"/>
      <x:c r="X8" s="57"/>
      <x:c r="Y8" s="57"/>
      <x:c r="Z8" s="57"/>
      <x:c r="AA8" s="57"/>
      <x:c r="AB8" s="57"/>
      <x:c r="AC8" s="59"/>
      <x:c r="AD8" s="57"/>
      <x:c r="AE8" s="57"/>
      <x:c r="AF8" s="57"/>
      <x:c r="AG8" s="57"/>
      <x:c r="AH8" s="57"/>
      <x:c r="AI8" s="57"/>
      <x:c r="AJ8" s="59"/>
      <x:c r="AK8" s="57"/>
      <x:c r="AL8" s="57"/>
      <x:c r="AM8" s="57"/>
      <x:c r="AN8" s="57"/>
      <x:c r="AO8" s="57"/>
      <x:c r="AP8" s="57"/>
      <x:c r="AQ8" s="59"/>
      <x:c r="AR8" s="57"/>
      <x:c r="AS8" s="57"/>
      <x:c r="AT8" s="57"/>
      <x:c r="AU8" s="57"/>
      <x:c r="AV8" s="57"/>
      <x:c r="AW8" s="57"/>
      <x:c r="AX8" s="59"/>
      <x:c r="AY8" s="57"/>
    </x:row>
    <x:row r="9" spans="1:51" ht="40.14999999999999857891" customHeight="1">
      <x:c r="A9" s="5"/>
      <x:c r="B9" s="48" t="s">
        <x:v>18</x:v>
      </x:c>
      <x:c r="C9" s="49" t="s">
        <x:v>33</x:v>
      </x:c>
      <x:c r="D9" s="50" t="s">
        <x:v>28</x:v>
      </x:c>
      <x:c r="E9" s="49" t="s">
        <x:v>24</x:v>
      </x:c>
      <x:c r="F9" s="49" t="s">
        <x:v>25</x:v>
      </x:c>
      <x:c r="G9" s="49" t="s">
        <x:v>31</x:v>
      </x:c>
      <x:c r="H9" s="29"/>
      <x:c r="I9" s="60" t="str">
        <x:f t="shared" ref="I9:AN9" si="1">LEFT(TEXT(I7,"aaa"),1)</x:f>
        <x:v>화</x:v>
      </x:c>
      <x:c r="J9" s="60" t="str">
        <x:f t="shared" si="1"/>
        <x:v>수</x:v>
      </x:c>
      <x:c r="K9" s="60" t="str">
        <x:f t="shared" si="1"/>
        <x:v>목</x:v>
      </x:c>
      <x:c r="L9" s="60" t="str">
        <x:f t="shared" si="1"/>
        <x:v>금</x:v>
      </x:c>
      <x:c r="M9" s="60" t="str">
        <x:f t="shared" si="1"/>
        <x:v>토</x:v>
      </x:c>
      <x:c r="N9" s="60" t="str">
        <x:f t="shared" si="1"/>
        <x:v>일</x:v>
      </x:c>
      <x:c r="O9" s="60" t="str">
        <x:f t="shared" si="1"/>
        <x:v>월</x:v>
      </x:c>
      <x:c r="P9" s="60" t="str">
        <x:f t="shared" si="1"/>
        <x:v>화</x:v>
      </x:c>
      <x:c r="Q9" s="60" t="str">
        <x:f t="shared" si="1"/>
        <x:v>수</x:v>
      </x:c>
      <x:c r="R9" s="60" t="str">
        <x:f t="shared" si="1"/>
        <x:v>목</x:v>
      </x:c>
      <x:c r="S9" s="60" t="str">
        <x:f t="shared" si="1"/>
        <x:v>금</x:v>
      </x:c>
      <x:c r="T9" s="60" t="str">
        <x:f t="shared" si="1"/>
        <x:v>토</x:v>
      </x:c>
      <x:c r="U9" s="60" t="str">
        <x:f t="shared" si="1"/>
        <x:v>일</x:v>
      </x:c>
      <x:c r="V9" s="60" t="str">
        <x:f t="shared" si="1"/>
        <x:v>월</x:v>
      </x:c>
      <x:c r="W9" s="60" t="str">
        <x:f t="shared" si="1"/>
        <x:v>화</x:v>
      </x:c>
      <x:c r="X9" s="60" t="str">
        <x:f t="shared" si="1"/>
        <x:v>수</x:v>
      </x:c>
      <x:c r="Y9" s="60" t="str">
        <x:f t="shared" si="1"/>
        <x:v>목</x:v>
      </x:c>
      <x:c r="Z9" s="60" t="str">
        <x:f t="shared" si="1"/>
        <x:v>금</x:v>
      </x:c>
      <x:c r="AA9" s="60" t="str">
        <x:f t="shared" si="1"/>
        <x:v>토</x:v>
      </x:c>
      <x:c r="AB9" s="60" t="str">
        <x:f t="shared" si="1"/>
        <x:v>일</x:v>
      </x:c>
      <x:c r="AC9" s="60" t="str">
        <x:f t="shared" si="1"/>
        <x:v>월</x:v>
      </x:c>
      <x:c r="AD9" s="60" t="str">
        <x:f t="shared" si="1"/>
        <x:v>화</x:v>
      </x:c>
      <x:c r="AE9" s="60" t="str">
        <x:f t="shared" si="1"/>
        <x:v>수</x:v>
      </x:c>
      <x:c r="AF9" s="60" t="str">
        <x:f t="shared" si="1"/>
        <x:v>목</x:v>
      </x:c>
      <x:c r="AG9" s="60" t="str">
        <x:f t="shared" si="1"/>
        <x:v>금</x:v>
      </x:c>
      <x:c r="AH9" s="60" t="str">
        <x:f t="shared" si="1"/>
        <x:v>토</x:v>
      </x:c>
      <x:c r="AI9" s="60" t="str">
        <x:f t="shared" si="1"/>
        <x:v>일</x:v>
      </x:c>
      <x:c r="AJ9" s="60" t="str">
        <x:f t="shared" si="1"/>
        <x:v>월</x:v>
      </x:c>
      <x:c r="AK9" s="60" t="str">
        <x:f t="shared" si="1"/>
        <x:v>화</x:v>
      </x:c>
      <x:c r="AL9" s="60" t="str">
        <x:f t="shared" si="1"/>
        <x:v>수</x:v>
      </x:c>
      <x:c r="AM9" s="60" t="str">
        <x:f t="shared" si="1"/>
        <x:v>목</x:v>
      </x:c>
      <x:c r="AN9" s="60" t="str">
        <x:f t="shared" si="1"/>
        <x:v>금</x:v>
      </x:c>
      <x:c r="AO9" s="60" t="str">
        <x:f t="shared" ref="AO9:AY9" si="2">LEFT(TEXT(AO7,"aaa"),1)</x:f>
        <x:v>토</x:v>
      </x:c>
      <x:c r="AP9" s="60" t="str">
        <x:f t="shared" si="2"/>
        <x:v>일</x:v>
      </x:c>
      <x:c r="AQ9" s="60" t="str">
        <x:f t="shared" si="2"/>
        <x:v>월</x:v>
      </x:c>
      <x:c r="AR9" s="60" t="str">
        <x:f t="shared" si="2"/>
        <x:v>화</x:v>
      </x:c>
      <x:c r="AS9" s="60" t="str">
        <x:f t="shared" si="2"/>
        <x:v>수</x:v>
      </x:c>
      <x:c r="AT9" s="60" t="str">
        <x:f t="shared" si="2"/>
        <x:v>목</x:v>
      </x:c>
      <x:c r="AU9" s="60" t="str">
        <x:f t="shared" si="2"/>
        <x:v>금</x:v>
      </x:c>
      <x:c r="AV9" s="60" t="str">
        <x:f t="shared" si="2"/>
        <x:v>토</x:v>
      </x:c>
      <x:c r="AW9" s="60" t="str">
        <x:f t="shared" si="2"/>
        <x:v>일</x:v>
      </x:c>
      <x:c r="AX9" s="60" t="str">
        <x:f t="shared" si="2"/>
        <x:v>월</x:v>
      </x:c>
      <x:c r="AY9" s="60" t="str">
        <x:f t="shared" si="2"/>
        <x:v>화</x:v>
      </x:c>
    </x:row>
    <x:row r="10" spans="2:51" hidden="1" customHeight="1">
      <x:c r="B10" s="10"/>
      <x:c r="C10" s="7"/>
      <x:c r="D10" s="31"/>
      <x:c r="E10" s="8"/>
      <x:c r="F10" s="9" t="e">
        <x:f>중요_시점4352[[#This Row],[시작]]-#REF!+1</x:f>
        <x:v>#REF!</x:v>
      </x:c>
      <x:c r="G10" s="63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  <x:c r="V10" s="11"/>
      <x:c r="W10" s="11"/>
      <x:c r="X10" s="11"/>
      <x:c r="Y10" s="11"/>
      <x:c r="Z10" s="11"/>
      <x:c r="AA10" s="11"/>
      <x:c r="AB10" s="11"/>
      <x:c r="AC10" s="11"/>
      <x:c r="AD10" s="11"/>
      <x:c r="AE10" s="11"/>
      <x:c r="AF10" s="11"/>
      <x:c r="AG10" s="11"/>
      <x:c r="AH10" s="11"/>
      <x:c r="AI10" s="11"/>
      <x:c r="AJ10" s="11"/>
      <x:c r="AK10" s="11"/>
      <x:c r="AL10" s="11"/>
      <x:c r="AM10" s="11"/>
      <x:c r="AN10" s="11"/>
      <x:c r="AO10" s="11"/>
      <x:c r="AP10" s="11"/>
      <x:c r="AQ10" s="11"/>
      <x:c r="AR10" s="11"/>
      <x:c r="AS10" s="11"/>
      <x:c r="AT10" s="11"/>
      <x:c r="AU10" s="11"/>
      <x:c r="AV10" s="11"/>
      <x:c r="AW10" s="11"/>
      <x:c r="AX10" s="11"/>
      <x:c r="AY10" s="11"/>
    </x:row>
    <x:row r="11" spans="1:61" s="1" customFormat="1" ht="40.14999999999999857891" customHeight="1">
      <x:c r="A11" s="5"/>
      <x:c r="B11" s="39" t="s">
        <x:v>13</x:v>
      </x:c>
      <x:c r="C11" s="40" t="s">
        <x:v>29</x:v>
      </x:c>
      <x:c r="D11" s="41"/>
      <x:c r="E11" s="42"/>
      <x:c r="F11" s="43"/>
      <x:c r="G11" s="64"/>
      <x:c r="H11" s="12"/>
      <x:c r="I11" s="61" t="str">
        <x:f t="shared" ref="I11:AY21" si="3">IF(AND($C11="목표",I$7&gt;=$E11,I$7&lt;=$E11+$F11-1),2,IF(AND($C11="중요 시점",I$7&gt;=$E11,I$7&lt;=$E11+$F11-1),1,""))</x:f>
        <x:v/>
      </x:c>
      <x:c r="J11" s="61" t="str">
        <x:f t="shared" si="3"/>
        <x:v/>
      </x:c>
      <x:c r="K11" s="61" t="str">
        <x:f t="shared" si="3"/>
        <x:v/>
      </x:c>
      <x:c r="L11" s="61" t="str">
        <x:f t="shared" si="3"/>
        <x:v/>
      </x:c>
      <x:c r="M11" s="61" t="str">
        <x:f t="shared" si="3"/>
        <x:v/>
      </x:c>
      <x:c r="N11" s="61" t="str">
        <x:f t="shared" si="3"/>
        <x:v/>
      </x:c>
      <x:c r="O11" s="61" t="str">
        <x:f t="shared" si="3"/>
        <x:v/>
      </x:c>
      <x:c r="P11" s="61" t="str">
        <x:f t="shared" si="3"/>
        <x:v/>
      </x:c>
      <x:c r="Q11" s="61" t="str">
        <x:f t="shared" si="3"/>
        <x:v/>
      </x:c>
      <x:c r="R11" s="61" t="str">
        <x:f t="shared" si="3"/>
        <x:v/>
      </x:c>
      <x:c r="S11" s="61" t="str">
        <x:f t="shared" si="3"/>
        <x:v/>
      </x:c>
      <x:c r="T11" s="61" t="str">
        <x:f t="shared" si="3"/>
        <x:v/>
      </x:c>
      <x:c r="U11" s="61" t="str">
        <x:f t="shared" si="3"/>
        <x:v/>
      </x:c>
      <x:c r="V11" s="61" t="str">
        <x:f t="shared" si="3"/>
        <x:v/>
      </x:c>
      <x:c r="W11" s="61" t="str">
        <x:f t="shared" si="3"/>
        <x:v/>
      </x:c>
      <x:c r="X11" s="61" t="str">
        <x:f t="shared" si="3"/>
        <x:v/>
      </x:c>
      <x:c r="Y11" s="61" t="str">
        <x:f t="shared" si="3"/>
        <x:v/>
      </x:c>
      <x:c r="Z11" s="61" t="str">
        <x:f t="shared" si="3"/>
        <x:v/>
      </x:c>
      <x:c r="AA11" s="61" t="str">
        <x:f t="shared" si="3"/>
        <x:v/>
      </x:c>
      <x:c r="AB11" s="61" t="str">
        <x:f t="shared" si="3"/>
        <x:v/>
      </x:c>
      <x:c r="AC11" s="61" t="str">
        <x:f t="shared" si="3"/>
        <x:v/>
      </x:c>
      <x:c r="AD11" s="61" t="str">
        <x:f t="shared" si="3"/>
        <x:v/>
      </x:c>
      <x:c r="AE11" s="61" t="str">
        <x:f t="shared" si="3"/>
        <x:v/>
      </x:c>
      <x:c r="AF11" s="61" t="str">
        <x:f t="shared" si="3"/>
        <x:v/>
      </x:c>
      <x:c r="AG11" s="61" t="str">
        <x:f t="shared" si="3"/>
        <x:v/>
      </x:c>
      <x:c r="AH11" s="61" t="str">
        <x:f t="shared" si="3"/>
        <x:v/>
      </x:c>
      <x:c r="AI11" s="61" t="str">
        <x:f t="shared" si="3"/>
        <x:v/>
      </x:c>
      <x:c r="AJ11" s="61" t="str">
        <x:f t="shared" si="3"/>
        <x:v/>
      </x:c>
      <x:c r="AK11" s="61" t="str">
        <x:f t="shared" si="3"/>
        <x:v/>
      </x:c>
      <x:c r="AL11" s="61" t="str">
        <x:f t="shared" si="3"/>
        <x:v/>
      </x:c>
      <x:c r="AM11" s="61" t="str">
        <x:f t="shared" si="3"/>
        <x:v/>
      </x:c>
      <x:c r="AN11" s="61" t="str">
        <x:f t="shared" si="3"/>
        <x:v/>
      </x:c>
      <x:c r="AO11" s="61" t="str">
        <x:f t="shared" si="3"/>
        <x:v/>
      </x:c>
      <x:c r="AP11" s="61" t="str">
        <x:f t="shared" si="3"/>
        <x:v/>
      </x:c>
      <x:c r="AQ11" s="61" t="str">
        <x:f t="shared" si="3"/>
        <x:v/>
      </x:c>
      <x:c r="AR11" s="61" t="str">
        <x:f t="shared" si="3"/>
        <x:v/>
      </x:c>
      <x:c r="AS11" s="61" t="str">
        <x:f t="shared" si="3"/>
        <x:v/>
      </x:c>
      <x:c r="AT11" s="61" t="str">
        <x:f t="shared" si="3"/>
        <x:v/>
      </x:c>
      <x:c r="AU11" s="61" t="str">
        <x:f t="shared" si="3"/>
        <x:v/>
      </x:c>
      <x:c r="AV11" s="61" t="str">
        <x:f t="shared" si="3"/>
        <x:v/>
      </x:c>
      <x:c r="AW11" s="61" t="str">
        <x:f t="shared" si="3"/>
        <x:v/>
      </x:c>
      <x:c r="AX11" s="61" t="str">
        <x:f t="shared" si="3"/>
        <x:v/>
      </x:c>
      <x:c r="AY11" s="61" t="str">
        <x:f t="shared" si="3"/>
        <x:v/>
      </x:c>
      <x:c r="BB11" s="30"/>
      <x:c r="BC11" s="30"/>
      <x:c r="BD11" s="30"/>
      <x:c r="BE11" s="30"/>
      <x:c r="BF11" s="30"/>
      <x:c r="BG11" s="30"/>
      <x:c r="BH11" s="30"/>
      <x:c r="BI11" s="30"/>
    </x:row>
    <x:row r="12" spans="1:61" s="1" customFormat="1" ht="40.14999999999999857891" customHeight="1">
      <x:c r="A12" s="5"/>
      <x:c r="B12" s="44" t="s">
        <x:v>12</x:v>
      </x:c>
      <x:c r="C12" s="40" t="s">
        <x:v>29</x:v>
      </x:c>
      <x:c r="D12" s="41"/>
      <x:c r="E12" s="42">
        <x:v>45776</x:v>
      </x:c>
      <x:c r="F12" s="43">
        <x:v>1</x:v>
      </x:c>
      <x:c r="G12" s="65">
        <x:v>1</x:v>
      </x:c>
      <x:c r="H12" s="12"/>
      <x:c r="I12" s="61">
        <x:f t="shared" si="3"/>
        <x:v>2</x:v>
      </x:c>
      <x:c r="J12" s="61" t="str">
        <x:f t="shared" si="3"/>
        <x:v/>
      </x:c>
      <x:c r="K12" s="61" t="str">
        <x:f t="shared" si="3"/>
        <x:v/>
      </x:c>
      <x:c r="L12" s="61" t="str">
        <x:f t="shared" si="3"/>
        <x:v/>
      </x:c>
      <x:c r="M12" s="61" t="str">
        <x:f t="shared" si="3"/>
        <x:v/>
      </x:c>
      <x:c r="N12" s="61" t="str">
        <x:f t="shared" si="3"/>
        <x:v/>
      </x:c>
      <x:c r="O12" s="61" t="str">
        <x:f t="shared" si="3"/>
        <x:v/>
      </x:c>
      <x:c r="P12" s="61" t="str">
        <x:f t="shared" si="3"/>
        <x:v/>
      </x:c>
      <x:c r="Q12" s="61" t="str">
        <x:f t="shared" si="3"/>
        <x:v/>
      </x:c>
      <x:c r="R12" s="61" t="str">
        <x:f t="shared" si="3"/>
        <x:v/>
      </x:c>
      <x:c r="S12" s="61" t="str">
        <x:f t="shared" si="3"/>
        <x:v/>
      </x:c>
      <x:c r="T12" s="61" t="str">
        <x:f t="shared" si="3"/>
        <x:v/>
      </x:c>
      <x:c r="U12" s="61" t="str">
        <x:f t="shared" si="3"/>
        <x:v/>
      </x:c>
      <x:c r="V12" s="61" t="str">
        <x:f t="shared" si="3"/>
        <x:v/>
      </x:c>
      <x:c r="W12" s="61" t="str">
        <x:f t="shared" si="3"/>
        <x:v/>
      </x:c>
      <x:c r="X12" s="61" t="str">
        <x:f t="shared" si="3"/>
        <x:v/>
      </x:c>
      <x:c r="Y12" s="61" t="str">
        <x:f t="shared" si="3"/>
        <x:v/>
      </x:c>
      <x:c r="Z12" s="61" t="str">
        <x:f t="shared" si="3"/>
        <x:v/>
      </x:c>
      <x:c r="AA12" s="61" t="str">
        <x:f t="shared" si="3"/>
        <x:v/>
      </x:c>
      <x:c r="AB12" s="61" t="str">
        <x:f t="shared" si="3"/>
        <x:v/>
      </x:c>
      <x:c r="AC12" s="61" t="str">
        <x:f t="shared" si="3"/>
        <x:v/>
      </x:c>
      <x:c r="AD12" s="61" t="str">
        <x:f t="shared" si="3"/>
        <x:v/>
      </x:c>
      <x:c r="AE12" s="61" t="str">
        <x:f t="shared" si="3"/>
        <x:v/>
      </x:c>
      <x:c r="AF12" s="61" t="str">
        <x:f t="shared" si="3"/>
        <x:v/>
      </x:c>
      <x:c r="AG12" s="61" t="str">
        <x:f t="shared" si="3"/>
        <x:v/>
      </x:c>
      <x:c r="AH12" s="61" t="str">
        <x:f t="shared" si="3"/>
        <x:v/>
      </x:c>
      <x:c r="AI12" s="61" t="str">
        <x:f t="shared" si="3"/>
        <x:v/>
      </x:c>
      <x:c r="AJ12" s="61" t="str">
        <x:f t="shared" si="3"/>
        <x:v/>
      </x:c>
      <x:c r="AK12" s="61" t="str">
        <x:f t="shared" si="3"/>
        <x:v/>
      </x:c>
      <x:c r="AL12" s="61" t="str">
        <x:f t="shared" si="3"/>
        <x:v/>
      </x:c>
      <x:c r="AM12" s="61" t="str">
        <x:f t="shared" si="3"/>
        <x:v/>
      </x:c>
      <x:c r="AN12" s="61" t="str">
        <x:f t="shared" si="3"/>
        <x:v/>
      </x:c>
      <x:c r="AO12" s="61" t="str">
        <x:f t="shared" si="3"/>
        <x:v/>
      </x:c>
      <x:c r="AP12" s="61" t="str">
        <x:f t="shared" si="3"/>
        <x:v/>
      </x:c>
      <x:c r="AQ12" s="61" t="str">
        <x:f t="shared" si="3"/>
        <x:v/>
      </x:c>
      <x:c r="AR12" s="61" t="str">
        <x:f t="shared" si="3"/>
        <x:v/>
      </x:c>
      <x:c r="AS12" s="61" t="str">
        <x:f t="shared" si="3"/>
        <x:v/>
      </x:c>
      <x:c r="AT12" s="61" t="str">
        <x:f t="shared" si="3"/>
        <x:v/>
      </x:c>
      <x:c r="AU12" s="61" t="str">
        <x:f t="shared" si="3"/>
        <x:v/>
      </x:c>
      <x:c r="AV12" s="61" t="str">
        <x:f t="shared" si="3"/>
        <x:v/>
      </x:c>
      <x:c r="AW12" s="61" t="str">
        <x:f t="shared" si="3"/>
        <x:v/>
      </x:c>
      <x:c r="AX12" s="61" t="str">
        <x:f t="shared" si="3"/>
        <x:v/>
      </x:c>
      <x:c r="AY12" s="61" t="str">
        <x:f t="shared" si="3"/>
        <x:v/>
      </x:c>
      <x:c r="BB12" s="30"/>
      <x:c r="BC12" s="30"/>
      <x:c r="BD12" s="30"/>
      <x:c r="BE12" s="30"/>
      <x:c r="BF12" s="30"/>
      <x:c r="BG12" s="30"/>
      <x:c r="BH12" s="30"/>
      <x:c r="BI12" s="30"/>
    </x:row>
    <x:row r="13" spans="1:51" s="1" customFormat="1" ht="40.14999999999999857891" customHeight="1">
      <x:c r="A13" s="5"/>
      <x:c r="B13" s="44" t="s">
        <x:v>7</x:v>
      </x:c>
      <x:c r="C13" s="40" t="s">
        <x:v>16</x:v>
      </x:c>
      <x:c r="D13" s="41"/>
      <x:c r="E13" s="42">
        <x:v>45776</x:v>
      </x:c>
      <x:c r="F13" s="43">
        <x:v>3</x:v>
      </x:c>
      <x:c r="G13" s="65">
        <x:v>1</x:v>
      </x:c>
      <x:c r="H13" s="12"/>
      <x:c r="I13" s="61" t="str">
        <x:f t="shared" si="3"/>
        <x:v/>
      </x:c>
      <x:c r="J13" s="61" t="str">
        <x:f t="shared" si="3"/>
        <x:v/>
      </x:c>
      <x:c r="K13" s="61" t="str">
        <x:f t="shared" si="3"/>
        <x:v/>
      </x:c>
      <x:c r="L13" s="61" t="str">
        <x:f t="shared" si="3"/>
        <x:v/>
      </x:c>
      <x:c r="M13" s="61" t="str">
        <x:f t="shared" si="3"/>
        <x:v/>
      </x:c>
      <x:c r="N13" s="61" t="str">
        <x:f t="shared" si="3"/>
        <x:v/>
      </x:c>
      <x:c r="O13" s="61" t="str">
        <x:f t="shared" si="3"/>
        <x:v/>
      </x:c>
      <x:c r="P13" s="61" t="str">
        <x:f t="shared" si="3"/>
        <x:v/>
      </x:c>
      <x:c r="Q13" s="61" t="str">
        <x:f t="shared" si="3"/>
        <x:v/>
      </x:c>
      <x:c r="R13" s="61" t="str">
        <x:f t="shared" si="3"/>
        <x:v/>
      </x:c>
      <x:c r="S13" s="61" t="str">
        <x:f t="shared" si="3"/>
        <x:v/>
      </x:c>
      <x:c r="T13" s="61" t="str">
        <x:f t="shared" si="3"/>
        <x:v/>
      </x:c>
      <x:c r="U13" s="61" t="str">
        <x:f t="shared" si="3"/>
        <x:v/>
      </x:c>
      <x:c r="V13" s="61" t="str">
        <x:f t="shared" si="3"/>
        <x:v/>
      </x:c>
      <x:c r="W13" s="61" t="str">
        <x:f t="shared" si="3"/>
        <x:v/>
      </x:c>
      <x:c r="X13" s="61" t="str">
        <x:f t="shared" si="3"/>
        <x:v/>
      </x:c>
      <x:c r="Y13" s="61" t="str">
        <x:f t="shared" si="3"/>
        <x:v/>
      </x:c>
      <x:c r="Z13" s="61" t="str">
        <x:f t="shared" si="3"/>
        <x:v/>
      </x:c>
      <x:c r="AA13" s="61" t="str">
        <x:f t="shared" si="3"/>
        <x:v/>
      </x:c>
      <x:c r="AB13" s="61" t="str">
        <x:f t="shared" si="3"/>
        <x:v/>
      </x:c>
      <x:c r="AC13" s="61" t="str">
        <x:f t="shared" si="3"/>
        <x:v/>
      </x:c>
      <x:c r="AD13" s="61" t="str">
        <x:f t="shared" si="3"/>
        <x:v/>
      </x:c>
      <x:c r="AE13" s="61" t="str">
        <x:f t="shared" si="3"/>
        <x:v/>
      </x:c>
      <x:c r="AF13" s="61" t="str">
        <x:f t="shared" si="3"/>
        <x:v/>
      </x:c>
      <x:c r="AG13" s="61" t="str">
        <x:f t="shared" si="3"/>
        <x:v/>
      </x:c>
      <x:c r="AH13" s="61" t="str">
        <x:f t="shared" si="3"/>
        <x:v/>
      </x:c>
      <x:c r="AI13" s="61" t="str">
        <x:f t="shared" si="3"/>
        <x:v/>
      </x:c>
      <x:c r="AJ13" s="61" t="str">
        <x:f t="shared" si="3"/>
        <x:v/>
      </x:c>
      <x:c r="AK13" s="61" t="str">
        <x:f t="shared" si="3"/>
        <x:v/>
      </x:c>
      <x:c r="AL13" s="61" t="str">
        <x:f t="shared" si="3"/>
        <x:v/>
      </x:c>
      <x:c r="AM13" s="61" t="str">
        <x:f t="shared" si="3"/>
        <x:v/>
      </x:c>
      <x:c r="AN13" s="61" t="str">
        <x:f t="shared" si="3"/>
        <x:v/>
      </x:c>
      <x:c r="AO13" s="61" t="str">
        <x:f t="shared" si="3"/>
        <x:v/>
      </x:c>
      <x:c r="AP13" s="61" t="str">
        <x:f t="shared" si="3"/>
        <x:v/>
      </x:c>
      <x:c r="AQ13" s="61" t="str">
        <x:f t="shared" si="3"/>
        <x:v/>
      </x:c>
      <x:c r="AR13" s="61" t="str">
        <x:f t="shared" si="3"/>
        <x:v/>
      </x:c>
      <x:c r="AS13" s="61" t="str">
        <x:f t="shared" si="3"/>
        <x:v/>
      </x:c>
      <x:c r="AT13" s="61" t="str">
        <x:f t="shared" si="3"/>
        <x:v/>
      </x:c>
      <x:c r="AU13" s="61" t="str">
        <x:f t="shared" si="3"/>
        <x:v/>
      </x:c>
      <x:c r="AV13" s="61" t="str">
        <x:f t="shared" si="3"/>
        <x:v/>
      </x:c>
      <x:c r="AW13" s="61" t="str">
        <x:f t="shared" si="3"/>
        <x:v/>
      </x:c>
      <x:c r="AX13" s="61" t="str">
        <x:f t="shared" si="3"/>
        <x:v/>
      </x:c>
      <x:c r="AY13" s="61" t="str">
        <x:f t="shared" si="3"/>
        <x:v/>
      </x:c>
    </x:row>
    <x:row r="14" spans="1:51" s="1" customFormat="1" ht="40.14999999999999857891" customHeight="1">
      <x:c r="A14" s="4"/>
      <x:c r="B14" s="44" t="s">
        <x:v>4</x:v>
      </x:c>
      <x:c r="C14" s="40" t="s">
        <x:v>1</x:v>
      </x:c>
      <x:c r="D14" s="41"/>
      <x:c r="E14" s="42">
        <x:v>45779</x:v>
      </x:c>
      <x:c r="F14" s="43">
        <x:v>4</x:v>
      </x:c>
      <x:c r="G14" s="65">
        <x:v>1</x:v>
      </x:c>
      <x:c r="H14" s="12"/>
      <x:c r="I14" s="61" t="str">
        <x:f t="shared" si="3"/>
        <x:v/>
      </x:c>
      <x:c r="J14" s="61" t="str">
        <x:f t="shared" si="3"/>
        <x:v/>
      </x:c>
      <x:c r="K14" s="61" t="str">
        <x:f t="shared" si="3"/>
        <x:v/>
      </x:c>
      <x:c r="L14" s="61" t="str">
        <x:f t="shared" si="3"/>
        <x:v/>
      </x:c>
      <x:c r="M14" s="61" t="str">
        <x:f t="shared" si="3"/>
        <x:v/>
      </x:c>
      <x:c r="N14" s="61" t="str">
        <x:f t="shared" si="3"/>
        <x:v/>
      </x:c>
      <x:c r="O14" s="61" t="str">
        <x:f t="shared" si="3"/>
        <x:v/>
      </x:c>
      <x:c r="P14" s="61" t="str">
        <x:f t="shared" si="3"/>
        <x:v/>
      </x:c>
      <x:c r="Q14" s="61" t="str">
        <x:f t="shared" si="3"/>
        <x:v/>
      </x:c>
      <x:c r="R14" s="61" t="str">
        <x:f t="shared" si="3"/>
        <x:v/>
      </x:c>
      <x:c r="S14" s="61" t="str">
        <x:f t="shared" si="3"/>
        <x:v/>
      </x:c>
      <x:c r="T14" s="61" t="str">
        <x:f t="shared" si="3"/>
        <x:v/>
      </x:c>
      <x:c r="U14" s="61" t="str">
        <x:f t="shared" si="3"/>
        <x:v/>
      </x:c>
      <x:c r="V14" s="61" t="str">
        <x:f t="shared" si="3"/>
        <x:v/>
      </x:c>
      <x:c r="W14" s="61" t="str">
        <x:f t="shared" si="3"/>
        <x:v/>
      </x:c>
      <x:c r="X14" s="61" t="str">
        <x:f t="shared" si="3"/>
        <x:v/>
      </x:c>
      <x:c r="Y14" s="61" t="str">
        <x:f t="shared" si="3"/>
        <x:v/>
      </x:c>
      <x:c r="Z14" s="61" t="str">
        <x:f t="shared" si="3"/>
        <x:v/>
      </x:c>
      <x:c r="AA14" s="61" t="str">
        <x:f t="shared" si="3"/>
        <x:v/>
      </x:c>
      <x:c r="AB14" s="61" t="str">
        <x:f t="shared" si="3"/>
        <x:v/>
      </x:c>
      <x:c r="AC14" s="61" t="str">
        <x:f t="shared" si="3"/>
        <x:v/>
      </x:c>
      <x:c r="AD14" s="61" t="str">
        <x:f t="shared" si="3"/>
        <x:v/>
      </x:c>
      <x:c r="AE14" s="61" t="str">
        <x:f t="shared" si="3"/>
        <x:v/>
      </x:c>
      <x:c r="AF14" s="61" t="str">
        <x:f t="shared" si="3"/>
        <x:v/>
      </x:c>
      <x:c r="AG14" s="61" t="str">
        <x:f t="shared" si="3"/>
        <x:v/>
      </x:c>
      <x:c r="AH14" s="61" t="str">
        <x:f t="shared" si="3"/>
        <x:v/>
      </x:c>
      <x:c r="AI14" s="61" t="str">
        <x:f t="shared" si="3"/>
        <x:v/>
      </x:c>
      <x:c r="AJ14" s="61" t="str">
        <x:f t="shared" si="3"/>
        <x:v/>
      </x:c>
      <x:c r="AK14" s="61" t="str">
        <x:f t="shared" si="3"/>
        <x:v/>
      </x:c>
      <x:c r="AL14" s="61" t="str">
        <x:f t="shared" si="3"/>
        <x:v/>
      </x:c>
      <x:c r="AM14" s="61" t="str">
        <x:f t="shared" si="3"/>
        <x:v/>
      </x:c>
      <x:c r="AN14" s="61" t="str">
        <x:f t="shared" si="3"/>
        <x:v/>
      </x:c>
      <x:c r="AO14" s="61" t="str">
        <x:f t="shared" si="3"/>
        <x:v/>
      </x:c>
      <x:c r="AP14" s="61" t="str">
        <x:f t="shared" si="3"/>
        <x:v/>
      </x:c>
      <x:c r="AQ14" s="61" t="str">
        <x:f t="shared" si="3"/>
        <x:v/>
      </x:c>
      <x:c r="AR14" s="61" t="str">
        <x:f t="shared" si="3"/>
        <x:v/>
      </x:c>
      <x:c r="AS14" s="61" t="str">
        <x:f t="shared" si="3"/>
        <x:v/>
      </x:c>
      <x:c r="AT14" s="61" t="str">
        <x:f t="shared" si="3"/>
        <x:v/>
      </x:c>
      <x:c r="AU14" s="61" t="str">
        <x:f t="shared" si="3"/>
        <x:v/>
      </x:c>
      <x:c r="AV14" s="61" t="str">
        <x:f t="shared" si="3"/>
        <x:v/>
      </x:c>
      <x:c r="AW14" s="61" t="str">
        <x:f t="shared" si="3"/>
        <x:v/>
      </x:c>
      <x:c r="AX14" s="61" t="str">
        <x:f t="shared" si="3"/>
        <x:v/>
      </x:c>
      <x:c r="AY14" s="61" t="str">
        <x:f t="shared" si="3"/>
        <x:v/>
      </x:c>
    </x:row>
    <x:row r="15" spans="1:51" s="1" customFormat="1" ht="40.14999999999999857891" customHeight="1">
      <x:c r="A15" s="4"/>
      <x:c r="B15" s="45" t="s">
        <x:v>20</x:v>
      </x:c>
      <x:c r="C15" s="40" t="s">
        <x:v>29</x:v>
      </x:c>
      <x:c r="D15" s="41"/>
      <x:c r="E15" s="42">
        <x:v>45783</x:v>
      </x:c>
      <x:c r="F15" s="43">
        <x:v>1</x:v>
      </x:c>
      <x:c r="G15" s="65">
        <x:v>1</x:v>
      </x:c>
      <x:c r="H15" s="12"/>
      <x:c r="I15" s="61" t="str">
        <x:f t="shared" si="3"/>
        <x:v/>
      </x:c>
      <x:c r="J15" s="61" t="str">
        <x:f t="shared" si="3"/>
        <x:v/>
      </x:c>
      <x:c r="K15" s="61" t="str">
        <x:f t="shared" si="3"/>
        <x:v/>
      </x:c>
      <x:c r="L15" s="61" t="str">
        <x:f t="shared" si="3"/>
        <x:v/>
      </x:c>
      <x:c r="M15" s="61" t="str">
        <x:f t="shared" si="3"/>
        <x:v/>
      </x:c>
      <x:c r="N15" s="61" t="str">
        <x:f t="shared" si="3"/>
        <x:v/>
      </x:c>
      <x:c r="O15" s="61" t="str">
        <x:f t="shared" si="3"/>
        <x:v/>
      </x:c>
      <x:c r="P15" s="61">
        <x:f t="shared" si="3"/>
        <x:v>2</x:v>
      </x:c>
      <x:c r="Q15" s="61" t="str">
        <x:f t="shared" si="3"/>
        <x:v/>
      </x:c>
      <x:c r="R15" s="61" t="str">
        <x:f t="shared" si="3"/>
        <x:v/>
      </x:c>
      <x:c r="S15" s="61" t="str">
        <x:f t="shared" si="3"/>
        <x:v/>
      </x:c>
      <x:c r="T15" s="61" t="str">
        <x:f t="shared" si="3"/>
        <x:v/>
      </x:c>
      <x:c r="U15" s="61" t="str">
        <x:f t="shared" si="3"/>
        <x:v/>
      </x:c>
      <x:c r="V15" s="61" t="str">
        <x:f t="shared" si="3"/>
        <x:v/>
      </x:c>
      <x:c r="W15" s="61" t="str">
        <x:f t="shared" si="3"/>
        <x:v/>
      </x:c>
      <x:c r="X15" s="61" t="str">
        <x:f t="shared" si="3"/>
        <x:v/>
      </x:c>
      <x:c r="Y15" s="61" t="str">
        <x:f t="shared" si="3"/>
        <x:v/>
      </x:c>
      <x:c r="Z15" s="61" t="str">
        <x:f t="shared" si="3"/>
        <x:v/>
      </x:c>
      <x:c r="AA15" s="61" t="str">
        <x:f t="shared" si="3"/>
        <x:v/>
      </x:c>
      <x:c r="AB15" s="61" t="str">
        <x:f t="shared" si="3"/>
        <x:v/>
      </x:c>
      <x:c r="AC15" s="61" t="str">
        <x:f t="shared" si="3"/>
        <x:v/>
      </x:c>
      <x:c r="AD15" s="61" t="str">
        <x:f t="shared" si="3"/>
        <x:v/>
      </x:c>
      <x:c r="AE15" s="61" t="str">
        <x:f t="shared" si="3"/>
        <x:v/>
      </x:c>
      <x:c r="AF15" s="61" t="str">
        <x:f t="shared" si="3"/>
        <x:v/>
      </x:c>
      <x:c r="AG15" s="61" t="str">
        <x:f t="shared" si="3"/>
        <x:v/>
      </x:c>
      <x:c r="AH15" s="61" t="str">
        <x:f t="shared" si="3"/>
        <x:v/>
      </x:c>
      <x:c r="AI15" s="61" t="str">
        <x:f t="shared" si="3"/>
        <x:v/>
      </x:c>
      <x:c r="AJ15" s="61" t="str">
        <x:f t="shared" si="3"/>
        <x:v/>
      </x:c>
      <x:c r="AK15" s="61" t="str">
        <x:f t="shared" si="3"/>
        <x:v/>
      </x:c>
      <x:c r="AL15" s="61" t="str">
        <x:f t="shared" si="3"/>
        <x:v/>
      </x:c>
      <x:c r="AM15" s="61" t="str">
        <x:f t="shared" si="3"/>
        <x:v/>
      </x:c>
      <x:c r="AN15" s="61" t="str">
        <x:f t="shared" si="3"/>
        <x:v/>
      </x:c>
      <x:c r="AO15" s="61" t="str">
        <x:f t="shared" si="3"/>
        <x:v/>
      </x:c>
      <x:c r="AP15" s="61" t="str">
        <x:f t="shared" si="3"/>
        <x:v/>
      </x:c>
      <x:c r="AQ15" s="61" t="str">
        <x:f t="shared" si="3"/>
        <x:v/>
      </x:c>
      <x:c r="AR15" s="61" t="str">
        <x:f t="shared" si="3"/>
        <x:v/>
      </x:c>
      <x:c r="AS15" s="61" t="str">
        <x:f t="shared" si="3"/>
        <x:v/>
      </x:c>
      <x:c r="AT15" s="61" t="str">
        <x:f t="shared" si="3"/>
        <x:v/>
      </x:c>
      <x:c r="AU15" s="61" t="str">
        <x:f t="shared" si="3"/>
        <x:v/>
      </x:c>
      <x:c r="AV15" s="61" t="str">
        <x:f t="shared" si="3"/>
        <x:v/>
      </x:c>
      <x:c r="AW15" s="61" t="str">
        <x:f t="shared" si="3"/>
        <x:v/>
      </x:c>
      <x:c r="AX15" s="61" t="str">
        <x:f t="shared" si="3"/>
        <x:v/>
      </x:c>
      <x:c r="AY15" s="61" t="str">
        <x:f t="shared" si="3"/>
        <x:v/>
      </x:c>
    </x:row>
    <x:row r="16" spans="1:51" s="1" customFormat="1" ht="40.14999999999999857891" customHeight="1">
      <x:c r="A16" s="4"/>
      <x:c r="B16" s="44" t="s">
        <x:v>30</x:v>
      </x:c>
      <x:c r="C16" s="40" t="s">
        <x:v>2</x:v>
      </x:c>
      <x:c r="D16" s="41"/>
      <x:c r="E16" s="42">
        <x:v>45783</x:v>
      </x:c>
      <x:c r="F16" s="43">
        <x:v>4</x:v>
      </x:c>
      <x:c r="G16" s="65">
        <x:v>1</x:v>
      </x:c>
      <x:c r="H16" s="12"/>
      <x:c r="I16" s="61" t="str">
        <x:f t="shared" si="3"/>
        <x:v/>
      </x:c>
      <x:c r="J16" s="61" t="str">
        <x:f t="shared" si="3"/>
        <x:v/>
      </x:c>
      <x:c r="K16" s="61" t="str">
        <x:f t="shared" si="3"/>
        <x:v/>
      </x:c>
      <x:c r="L16" s="61" t="str">
        <x:f t="shared" si="3"/>
        <x:v/>
      </x:c>
      <x:c r="M16" s="61" t="str">
        <x:f t="shared" si="3"/>
        <x:v/>
      </x:c>
      <x:c r="N16" s="61" t="str">
        <x:f t="shared" si="3"/>
        <x:v/>
      </x:c>
      <x:c r="O16" s="61" t="str">
        <x:f t="shared" si="3"/>
        <x:v/>
      </x:c>
      <x:c r="P16" s="61" t="str">
        <x:f t="shared" si="3"/>
        <x:v/>
      </x:c>
      <x:c r="Q16" s="61" t="str">
        <x:f t="shared" si="3"/>
        <x:v/>
      </x:c>
      <x:c r="R16" s="61" t="str">
        <x:f t="shared" si="3"/>
        <x:v/>
      </x:c>
      <x:c r="S16" s="61" t="str">
        <x:f t="shared" si="3"/>
        <x:v/>
      </x:c>
      <x:c r="T16" s="61" t="str">
        <x:f t="shared" si="3"/>
        <x:v/>
      </x:c>
      <x:c r="U16" s="61" t="str">
        <x:f t="shared" si="3"/>
        <x:v/>
      </x:c>
      <x:c r="V16" s="61" t="str">
        <x:f t="shared" si="3"/>
        <x:v/>
      </x:c>
      <x:c r="W16" s="61" t="str">
        <x:f t="shared" si="3"/>
        <x:v/>
      </x:c>
      <x:c r="X16" s="61" t="str">
        <x:f t="shared" si="3"/>
        <x:v/>
      </x:c>
      <x:c r="Y16" s="61" t="str">
        <x:f t="shared" si="3"/>
        <x:v/>
      </x:c>
      <x:c r="Z16" s="61" t="str">
        <x:f t="shared" si="3"/>
        <x:v/>
      </x:c>
      <x:c r="AA16" s="61" t="str">
        <x:f t="shared" si="3"/>
        <x:v/>
      </x:c>
      <x:c r="AB16" s="61" t="str">
        <x:f t="shared" si="3"/>
        <x:v/>
      </x:c>
      <x:c r="AC16" s="61" t="str">
        <x:f t="shared" si="3"/>
        <x:v/>
      </x:c>
      <x:c r="AD16" s="61" t="str">
        <x:f t="shared" si="3"/>
        <x:v/>
      </x:c>
      <x:c r="AE16" s="61" t="str">
        <x:f t="shared" si="3"/>
        <x:v/>
      </x:c>
      <x:c r="AF16" s="61" t="str">
        <x:f t="shared" si="3"/>
        <x:v/>
      </x:c>
      <x:c r="AG16" s="61" t="str">
        <x:f t="shared" si="3"/>
        <x:v/>
      </x:c>
      <x:c r="AH16" s="61" t="str">
        <x:f t="shared" si="3"/>
        <x:v/>
      </x:c>
      <x:c r="AI16" s="61" t="str">
        <x:f t="shared" si="3"/>
        <x:v/>
      </x:c>
      <x:c r="AJ16" s="61" t="str">
        <x:f t="shared" si="3"/>
        <x:v/>
      </x:c>
      <x:c r="AK16" s="61" t="str">
        <x:f t="shared" si="3"/>
        <x:v/>
      </x:c>
      <x:c r="AL16" s="61" t="str">
        <x:f t="shared" si="3"/>
        <x:v/>
      </x:c>
      <x:c r="AM16" s="61" t="str">
        <x:f t="shared" si="3"/>
        <x:v/>
      </x:c>
      <x:c r="AN16" s="61" t="str">
        <x:f t="shared" si="3"/>
        <x:v/>
      </x:c>
      <x:c r="AO16" s="61" t="str">
        <x:f t="shared" si="3"/>
        <x:v/>
      </x:c>
      <x:c r="AP16" s="61" t="str">
        <x:f t="shared" si="3"/>
        <x:v/>
      </x:c>
      <x:c r="AQ16" s="61" t="str">
        <x:f t="shared" si="3"/>
        <x:v/>
      </x:c>
      <x:c r="AR16" s="61" t="str">
        <x:f t="shared" si="3"/>
        <x:v/>
      </x:c>
      <x:c r="AS16" s="61" t="str">
        <x:f t="shared" si="3"/>
        <x:v/>
      </x:c>
      <x:c r="AT16" s="61" t="str">
        <x:f t="shared" si="3"/>
        <x:v/>
      </x:c>
      <x:c r="AU16" s="61" t="str">
        <x:f t="shared" si="3"/>
        <x:v/>
      </x:c>
      <x:c r="AV16" s="61" t="str">
        <x:f t="shared" si="3"/>
        <x:v/>
      </x:c>
      <x:c r="AW16" s="61" t="str">
        <x:f t="shared" si="3"/>
        <x:v/>
      </x:c>
      <x:c r="AX16" s="61" t="str">
        <x:f t="shared" si="3"/>
        <x:v/>
      </x:c>
      <x:c r="AY16" s="61" t="str">
        <x:f t="shared" si="3"/>
        <x:v/>
      </x:c>
    </x:row>
    <x:row r="17" spans="1:51" s="1" customFormat="1" ht="40.14999999999999857891" customHeight="1">
      <x:c r="A17" s="5"/>
      <x:c r="B17" s="44" t="s">
        <x:v>5</x:v>
      </x:c>
      <x:c r="C17" s="40" t="s">
        <x:v>1</x:v>
      </x:c>
      <x:c r="D17" s="41"/>
      <x:c r="E17" s="42">
        <x:v>45787</x:v>
      </x:c>
      <x:c r="F17" s="43">
        <x:v>3</x:v>
      </x:c>
      <x:c r="G17" s="65">
        <x:v>1</x:v>
      </x:c>
      <x:c r="H17" s="12"/>
      <x:c r="I17" s="61" t="str">
        <x:f t="shared" si="3"/>
        <x:v/>
      </x:c>
      <x:c r="J17" s="61" t="str">
        <x:f t="shared" si="3"/>
        <x:v/>
      </x:c>
      <x:c r="K17" s="61" t="str">
        <x:f t="shared" si="3"/>
        <x:v/>
      </x:c>
      <x:c r="L17" s="61" t="str">
        <x:f t="shared" si="3"/>
        <x:v/>
      </x:c>
      <x:c r="M17" s="61" t="str">
        <x:f t="shared" si="3"/>
        <x:v/>
      </x:c>
      <x:c r="N17" s="61" t="str">
        <x:f t="shared" si="3"/>
        <x:v/>
      </x:c>
      <x:c r="O17" s="61" t="str">
        <x:f t="shared" si="3"/>
        <x:v/>
      </x:c>
      <x:c r="P17" s="61" t="str">
        <x:f t="shared" si="3"/>
        <x:v/>
      </x:c>
      <x:c r="Q17" s="61" t="str">
        <x:f t="shared" si="3"/>
        <x:v/>
      </x:c>
      <x:c r="R17" s="61" t="str">
        <x:f t="shared" si="3"/>
        <x:v/>
      </x:c>
      <x:c r="S17" s="61" t="str">
        <x:f t="shared" si="3"/>
        <x:v/>
      </x:c>
      <x:c r="T17" s="61" t="str">
        <x:f t="shared" si="3"/>
        <x:v/>
      </x:c>
      <x:c r="U17" s="61" t="str">
        <x:f t="shared" si="3"/>
        <x:v/>
      </x:c>
      <x:c r="V17" s="61" t="str">
        <x:f t="shared" si="3"/>
        <x:v/>
      </x:c>
      <x:c r="W17" s="61" t="str">
        <x:f t="shared" si="3"/>
        <x:v/>
      </x:c>
      <x:c r="X17" s="61" t="str">
        <x:f t="shared" si="3"/>
        <x:v/>
      </x:c>
      <x:c r="Y17" s="61" t="str">
        <x:f t="shared" si="3"/>
        <x:v/>
      </x:c>
      <x:c r="Z17" s="61" t="str">
        <x:f t="shared" si="3"/>
        <x:v/>
      </x:c>
      <x:c r="AA17" s="61" t="str">
        <x:f t="shared" si="3"/>
        <x:v/>
      </x:c>
      <x:c r="AB17" s="61" t="str">
        <x:f t="shared" si="3"/>
        <x:v/>
      </x:c>
      <x:c r="AC17" s="61" t="str">
        <x:f t="shared" si="3"/>
        <x:v/>
      </x:c>
      <x:c r="AD17" s="61" t="str">
        <x:f t="shared" si="3"/>
        <x:v/>
      </x:c>
      <x:c r="AE17" s="61" t="str">
        <x:f t="shared" si="3"/>
        <x:v/>
      </x:c>
      <x:c r="AF17" s="61" t="str">
        <x:f t="shared" si="3"/>
        <x:v/>
      </x:c>
      <x:c r="AG17" s="61" t="str">
        <x:f t="shared" si="3"/>
        <x:v/>
      </x:c>
      <x:c r="AH17" s="61" t="str">
        <x:f t="shared" si="3"/>
        <x:v/>
      </x:c>
      <x:c r="AI17" s="61" t="str">
        <x:f t="shared" si="3"/>
        <x:v/>
      </x:c>
      <x:c r="AJ17" s="61" t="str">
        <x:f t="shared" si="3"/>
        <x:v/>
      </x:c>
      <x:c r="AK17" s="61" t="str">
        <x:f t="shared" si="3"/>
        <x:v/>
      </x:c>
      <x:c r="AL17" s="61" t="str">
        <x:f t="shared" si="3"/>
        <x:v/>
      </x:c>
      <x:c r="AM17" s="61" t="str">
        <x:f t="shared" si="3"/>
        <x:v/>
      </x:c>
      <x:c r="AN17" s="61" t="str">
        <x:f t="shared" si="3"/>
        <x:v/>
      </x:c>
      <x:c r="AO17" s="61" t="str">
        <x:f t="shared" si="3"/>
        <x:v/>
      </x:c>
      <x:c r="AP17" s="61" t="str">
        <x:f t="shared" si="3"/>
        <x:v/>
      </x:c>
      <x:c r="AQ17" s="61" t="str">
        <x:f t="shared" si="3"/>
        <x:v/>
      </x:c>
      <x:c r="AR17" s="61" t="str">
        <x:f t="shared" si="3"/>
        <x:v/>
      </x:c>
      <x:c r="AS17" s="61" t="str">
        <x:f t="shared" si="3"/>
        <x:v/>
      </x:c>
      <x:c r="AT17" s="61" t="str">
        <x:f t="shared" si="3"/>
        <x:v/>
      </x:c>
      <x:c r="AU17" s="61" t="str">
        <x:f t="shared" si="3"/>
        <x:v/>
      </x:c>
      <x:c r="AV17" s="61" t="str">
        <x:f t="shared" si="3"/>
        <x:v/>
      </x:c>
      <x:c r="AW17" s="61" t="str">
        <x:f t="shared" si="3"/>
        <x:v/>
      </x:c>
      <x:c r="AX17" s="61" t="str">
        <x:f t="shared" si="3"/>
        <x:v/>
      </x:c>
      <x:c r="AY17" s="61" t="str">
        <x:f t="shared" si="3"/>
        <x:v/>
      </x:c>
    </x:row>
    <x:row r="18" spans="1:51" s="1" customFormat="1" ht="40.14999999999999857891" customHeight="1">
      <x:c r="A18" s="5"/>
      <x:c r="B18" s="45" t="s">
        <x:v>21</x:v>
      </x:c>
      <x:c r="C18" s="40" t="s">
        <x:v>29</x:v>
      </x:c>
      <x:c r="D18" s="41"/>
      <x:c r="E18" s="42">
        <x:v>45790</x:v>
      </x:c>
      <x:c r="F18" s="43">
        <x:v>1</x:v>
      </x:c>
      <x:c r="G18" s="65">
        <x:v>0.5</x:v>
      </x:c>
      <x:c r="H18" s="12"/>
      <x:c r="I18" s="61" t="str">
        <x:f t="shared" si="3"/>
        <x:v/>
      </x:c>
      <x:c r="J18" s="61" t="str">
        <x:f t="shared" si="3"/>
        <x:v/>
      </x:c>
      <x:c r="K18" s="61" t="str">
        <x:f t="shared" si="3"/>
        <x:v/>
      </x:c>
      <x:c r="L18" s="61" t="str">
        <x:f t="shared" si="3"/>
        <x:v/>
      </x:c>
      <x:c r="M18" s="61" t="str">
        <x:f t="shared" si="3"/>
        <x:v/>
      </x:c>
      <x:c r="N18" s="61" t="str">
        <x:f t="shared" si="3"/>
        <x:v/>
      </x:c>
      <x:c r="O18" s="61" t="str">
        <x:f t="shared" si="3"/>
        <x:v/>
      </x:c>
      <x:c r="P18" s="61" t="str">
        <x:f t="shared" si="3"/>
        <x:v/>
      </x:c>
      <x:c r="Q18" s="61" t="str">
        <x:f t="shared" si="3"/>
        <x:v/>
      </x:c>
      <x:c r="R18" s="61" t="str">
        <x:f t="shared" si="3"/>
        <x:v/>
      </x:c>
      <x:c r="S18" s="61" t="str">
        <x:f t="shared" si="3"/>
        <x:v/>
      </x:c>
      <x:c r="T18" s="61" t="str">
        <x:f t="shared" si="3"/>
        <x:v/>
      </x:c>
      <x:c r="U18" s="61" t="str">
        <x:f t="shared" si="3"/>
        <x:v/>
      </x:c>
      <x:c r="V18" s="61" t="str">
        <x:f t="shared" si="3"/>
        <x:v/>
      </x:c>
      <x:c r="W18" s="61">
        <x:f t="shared" si="3"/>
        <x:v>2</x:v>
      </x:c>
      <x:c r="X18" s="61" t="str">
        <x:f t="shared" si="3"/>
        <x:v/>
      </x:c>
      <x:c r="Y18" s="61" t="str">
        <x:f t="shared" si="3"/>
        <x:v/>
      </x:c>
      <x:c r="Z18" s="61" t="str">
        <x:f t="shared" si="3"/>
        <x:v/>
      </x:c>
      <x:c r="AA18" s="61" t="str">
        <x:f t="shared" si="3"/>
        <x:v/>
      </x:c>
      <x:c r="AB18" s="61" t="str">
        <x:f t="shared" si="3"/>
        <x:v/>
      </x:c>
      <x:c r="AC18" s="61" t="str">
        <x:f t="shared" si="3"/>
        <x:v/>
      </x:c>
      <x:c r="AD18" s="61" t="str">
        <x:f t="shared" si="3"/>
        <x:v/>
      </x:c>
      <x:c r="AE18" s="61" t="str">
        <x:f t="shared" si="3"/>
        <x:v/>
      </x:c>
      <x:c r="AF18" s="61" t="str">
        <x:f t="shared" si="3"/>
        <x:v/>
      </x:c>
      <x:c r="AG18" s="61" t="str">
        <x:f t="shared" si="3"/>
        <x:v/>
      </x:c>
      <x:c r="AH18" s="61" t="str">
        <x:f t="shared" si="3"/>
        <x:v/>
      </x:c>
      <x:c r="AI18" s="61" t="str">
        <x:f t="shared" si="3"/>
        <x:v/>
      </x:c>
      <x:c r="AJ18" s="61" t="str">
        <x:f t="shared" si="3"/>
        <x:v/>
      </x:c>
      <x:c r="AK18" s="61" t="str">
        <x:f t="shared" si="3"/>
        <x:v/>
      </x:c>
      <x:c r="AL18" s="61" t="str">
        <x:f t="shared" si="3"/>
        <x:v/>
      </x:c>
      <x:c r="AM18" s="61" t="str">
        <x:f t="shared" si="3"/>
        <x:v/>
      </x:c>
      <x:c r="AN18" s="61" t="str">
        <x:f t="shared" si="3"/>
        <x:v/>
      </x:c>
      <x:c r="AO18" s="61" t="str">
        <x:f t="shared" si="3"/>
        <x:v/>
      </x:c>
      <x:c r="AP18" s="61" t="str">
        <x:f t="shared" si="3"/>
        <x:v/>
      </x:c>
      <x:c r="AQ18" s="61" t="str">
        <x:f t="shared" si="3"/>
        <x:v/>
      </x:c>
      <x:c r="AR18" s="61" t="str">
        <x:f t="shared" si="3"/>
        <x:v/>
      </x:c>
      <x:c r="AS18" s="61" t="str">
        <x:f t="shared" si="3"/>
        <x:v/>
      </x:c>
      <x:c r="AT18" s="61" t="str">
        <x:f t="shared" si="3"/>
        <x:v/>
      </x:c>
      <x:c r="AU18" s="61" t="str">
        <x:f t="shared" si="3"/>
        <x:v/>
      </x:c>
      <x:c r="AV18" s="61" t="str">
        <x:f t="shared" si="3"/>
        <x:v/>
      </x:c>
      <x:c r="AW18" s="61" t="str">
        <x:f t="shared" si="3"/>
        <x:v/>
      </x:c>
      <x:c r="AX18" s="61" t="str">
        <x:f t="shared" si="3"/>
        <x:v/>
      </x:c>
      <x:c r="AY18" s="61" t="str">
        <x:f t="shared" si="3"/>
        <x:v/>
      </x:c>
    </x:row>
    <x:row r="19" spans="1:51" s="1" customFormat="1" ht="40.14999999999999857891" customHeight="1">
      <x:c r="A19" s="4"/>
      <x:c r="B19" s="44" t="s">
        <x:v>15</x:v>
      </x:c>
      <x:c r="C19" s="40" t="s">
        <x:v>2</x:v>
      </x:c>
      <x:c r="D19" s="41"/>
      <x:c r="E19" s="42">
        <x:v>45790</x:v>
      </x:c>
      <x:c r="F19" s="43">
        <x:v>7</x:v>
      </x:c>
      <x:c r="G19" s="65">
        <x:v>1</x:v>
      </x:c>
      <x:c r="H19" s="12"/>
      <x:c r="I19" s="61" t="str">
        <x:f t="shared" si="3"/>
        <x:v/>
      </x:c>
      <x:c r="J19" s="61" t="str">
        <x:f t="shared" si="3"/>
        <x:v/>
      </x:c>
      <x:c r="K19" s="61" t="str">
        <x:f t="shared" si="3"/>
        <x:v/>
      </x:c>
      <x:c r="L19" s="61" t="str">
        <x:f t="shared" si="3"/>
        <x:v/>
      </x:c>
      <x:c r="M19" s="61" t="str">
        <x:f t="shared" si="3"/>
        <x:v/>
      </x:c>
      <x:c r="N19" s="61" t="str">
        <x:f t="shared" si="3"/>
        <x:v/>
      </x:c>
      <x:c r="O19" s="61" t="str">
        <x:f t="shared" si="3"/>
        <x:v/>
      </x:c>
      <x:c r="P19" s="61" t="str">
        <x:f t="shared" si="3"/>
        <x:v/>
      </x:c>
      <x:c r="Q19" s="61" t="str">
        <x:f t="shared" si="3"/>
        <x:v/>
      </x:c>
      <x:c r="R19" s="61" t="str">
        <x:f t="shared" si="3"/>
        <x:v/>
      </x:c>
      <x:c r="S19" s="61" t="str">
        <x:f t="shared" si="3"/>
        <x:v/>
      </x:c>
      <x:c r="T19" s="61" t="str">
        <x:f t="shared" si="3"/>
        <x:v/>
      </x:c>
      <x:c r="U19" s="61" t="str">
        <x:f t="shared" si="3"/>
        <x:v/>
      </x:c>
      <x:c r="V19" s="61" t="str">
        <x:f t="shared" si="3"/>
        <x:v/>
      </x:c>
      <x:c r="W19" s="61" t="str">
        <x:f t="shared" si="3"/>
        <x:v/>
      </x:c>
      <x:c r="X19" s="61" t="str">
        <x:f t="shared" si="3"/>
        <x:v/>
      </x:c>
      <x:c r="Y19" s="61" t="str">
        <x:f t="shared" si="3"/>
        <x:v/>
      </x:c>
      <x:c r="Z19" s="61" t="str">
        <x:f t="shared" si="3"/>
        <x:v/>
      </x:c>
      <x:c r="AA19" s="61" t="str">
        <x:f t="shared" si="3"/>
        <x:v/>
      </x:c>
      <x:c r="AB19" s="61" t="str">
        <x:f t="shared" si="3"/>
        <x:v/>
      </x:c>
      <x:c r="AC19" s="61" t="str">
        <x:f t="shared" si="3"/>
        <x:v/>
      </x:c>
      <x:c r="AD19" s="61" t="str">
        <x:f t="shared" si="3"/>
        <x:v/>
      </x:c>
      <x:c r="AE19" s="61" t="str">
        <x:f t="shared" si="3"/>
        <x:v/>
      </x:c>
      <x:c r="AF19" s="61" t="str">
        <x:f t="shared" si="3"/>
        <x:v/>
      </x:c>
      <x:c r="AG19" s="61" t="str">
        <x:f t="shared" si="3"/>
        <x:v/>
      </x:c>
      <x:c r="AH19" s="61" t="str">
        <x:f t="shared" si="3"/>
        <x:v/>
      </x:c>
      <x:c r="AI19" s="61" t="str">
        <x:f t="shared" si="3"/>
        <x:v/>
      </x:c>
      <x:c r="AJ19" s="61" t="str">
        <x:f t="shared" si="3"/>
        <x:v/>
      </x:c>
      <x:c r="AK19" s="61" t="str">
        <x:f t="shared" si="3"/>
        <x:v/>
      </x:c>
      <x:c r="AL19" s="61" t="str">
        <x:f t="shared" si="3"/>
        <x:v/>
      </x:c>
      <x:c r="AM19" s="61" t="str">
        <x:f t="shared" si="3"/>
        <x:v/>
      </x:c>
      <x:c r="AN19" s="61" t="str">
        <x:f t="shared" si="3"/>
        <x:v/>
      </x:c>
      <x:c r="AO19" s="61" t="str">
        <x:f t="shared" si="3"/>
        <x:v/>
      </x:c>
      <x:c r="AP19" s="61" t="str">
        <x:f t="shared" si="3"/>
        <x:v/>
      </x:c>
      <x:c r="AQ19" s="61" t="str">
        <x:f t="shared" si="3"/>
        <x:v/>
      </x:c>
      <x:c r="AR19" s="61" t="str">
        <x:f t="shared" si="3"/>
        <x:v/>
      </x:c>
      <x:c r="AS19" s="61" t="str">
        <x:f t="shared" si="3"/>
        <x:v/>
      </x:c>
      <x:c r="AT19" s="61" t="str">
        <x:f t="shared" si="3"/>
        <x:v/>
      </x:c>
      <x:c r="AU19" s="61" t="str">
        <x:f t="shared" si="3"/>
        <x:v/>
      </x:c>
      <x:c r="AV19" s="61" t="str">
        <x:f t="shared" si="3"/>
        <x:v/>
      </x:c>
      <x:c r="AW19" s="61" t="str">
        <x:f t="shared" si="3"/>
        <x:v/>
      </x:c>
      <x:c r="AX19" s="61" t="str">
        <x:f t="shared" si="3"/>
        <x:v/>
      </x:c>
      <x:c r="AY19" s="61" t="str">
        <x:f t="shared" si="3"/>
        <x:v/>
      </x:c>
    </x:row>
    <x:row r="20" spans="1:51" s="1" customFormat="1" ht="40.14999999999999857891" customHeight="1">
      <x:c r="A20" s="4"/>
      <x:c r="B20" s="44" t="s">
        <x:v>14</x:v>
      </x:c>
      <x:c r="C20" s="40" t="s">
        <x:v>2</x:v>
      </x:c>
      <x:c r="D20" s="41"/>
      <x:c r="E20" s="42">
        <x:v>45797</x:v>
      </x:c>
      <x:c r="F20" s="43">
        <x:v>7</x:v>
      </x:c>
      <x:c r="G20" s="65">
        <x:v>0.69999999999999996</x:v>
      </x:c>
      <x:c r="H20" s="12"/>
      <x:c r="I20" s="61" t="str">
        <x:f t="shared" si="3"/>
        <x:v/>
      </x:c>
      <x:c r="J20" s="61" t="str">
        <x:f t="shared" si="3"/>
        <x:v/>
      </x:c>
      <x:c r="K20" s="61" t="str">
        <x:f t="shared" si="3"/>
        <x:v/>
      </x:c>
      <x:c r="L20" s="61" t="str">
        <x:f t="shared" si="3"/>
        <x:v/>
      </x:c>
      <x:c r="M20" s="61" t="str">
        <x:f t="shared" si="3"/>
        <x:v/>
      </x:c>
      <x:c r="N20" s="61" t="str">
        <x:f t="shared" si="3"/>
        <x:v/>
      </x:c>
      <x:c r="O20" s="61" t="str">
        <x:f t="shared" si="3"/>
        <x:v/>
      </x:c>
      <x:c r="P20" s="61" t="str">
        <x:f t="shared" si="3"/>
        <x:v/>
      </x:c>
      <x:c r="Q20" s="61" t="str">
        <x:f t="shared" si="3"/>
        <x:v/>
      </x:c>
      <x:c r="R20" s="61" t="str">
        <x:f t="shared" si="3"/>
        <x:v/>
      </x:c>
      <x:c r="S20" s="61" t="str">
        <x:f t="shared" si="3"/>
        <x:v/>
      </x:c>
      <x:c r="T20" s="61" t="str">
        <x:f t="shared" si="3"/>
        <x:v/>
      </x:c>
      <x:c r="U20" s="61" t="str">
        <x:f t="shared" si="3"/>
        <x:v/>
      </x:c>
      <x:c r="V20" s="61" t="str">
        <x:f t="shared" si="3"/>
        <x:v/>
      </x:c>
      <x:c r="W20" s="61" t="str">
        <x:f t="shared" si="3"/>
        <x:v/>
      </x:c>
      <x:c r="X20" s="61" t="str">
        <x:f t="shared" si="3"/>
        <x:v/>
      </x:c>
      <x:c r="Y20" s="61" t="str">
        <x:f t="shared" si="3"/>
        <x:v/>
      </x:c>
      <x:c r="Z20" s="61" t="str">
        <x:f t="shared" si="3"/>
        <x:v/>
      </x:c>
      <x:c r="AA20" s="61" t="str">
        <x:f t="shared" si="3"/>
        <x:v/>
      </x:c>
      <x:c r="AB20" s="61" t="str">
        <x:f t="shared" si="3"/>
        <x:v/>
      </x:c>
      <x:c r="AC20" s="61" t="str">
        <x:f t="shared" si="3"/>
        <x:v/>
      </x:c>
      <x:c r="AD20" s="61" t="str">
        <x:f t="shared" si="3"/>
        <x:v/>
      </x:c>
      <x:c r="AE20" s="61" t="str">
        <x:f t="shared" si="3"/>
        <x:v/>
      </x:c>
      <x:c r="AF20" s="61" t="str">
        <x:f t="shared" si="3"/>
        <x:v/>
      </x:c>
      <x:c r="AG20" s="61" t="str">
        <x:f t="shared" si="3"/>
        <x:v/>
      </x:c>
      <x:c r="AH20" s="61" t="str">
        <x:f t="shared" si="3"/>
        <x:v/>
      </x:c>
      <x:c r="AI20" s="61" t="str">
        <x:f t="shared" si="3"/>
        <x:v/>
      </x:c>
      <x:c r="AJ20" s="61" t="str">
        <x:f t="shared" si="3"/>
        <x:v/>
      </x:c>
      <x:c r="AK20" s="61" t="str">
        <x:f t="shared" si="3"/>
        <x:v/>
      </x:c>
      <x:c r="AL20" s="61" t="str">
        <x:f t="shared" si="3"/>
        <x:v/>
      </x:c>
      <x:c r="AM20" s="61" t="str">
        <x:f t="shared" si="3"/>
        <x:v/>
      </x:c>
      <x:c r="AN20" s="61" t="str">
        <x:f t="shared" si="3"/>
        <x:v/>
      </x:c>
      <x:c r="AO20" s="61" t="str">
        <x:f t="shared" si="3"/>
        <x:v/>
      </x:c>
      <x:c r="AP20" s="61" t="str">
        <x:f t="shared" si="3"/>
        <x:v/>
      </x:c>
      <x:c r="AQ20" s="61" t="str">
        <x:f t="shared" si="3"/>
        <x:v/>
      </x:c>
      <x:c r="AR20" s="61" t="str">
        <x:f t="shared" si="3"/>
        <x:v/>
      </x:c>
      <x:c r="AS20" s="61" t="str">
        <x:f t="shared" si="3"/>
        <x:v/>
      </x:c>
      <x:c r="AT20" s="61" t="str">
        <x:f t="shared" si="3"/>
        <x:v/>
      </x:c>
      <x:c r="AU20" s="61" t="str">
        <x:f t="shared" si="3"/>
        <x:v/>
      </x:c>
      <x:c r="AV20" s="61" t="str">
        <x:f t="shared" si="3"/>
        <x:v/>
      </x:c>
      <x:c r="AW20" s="61" t="str">
        <x:f t="shared" si="3"/>
        <x:v/>
      </x:c>
      <x:c r="AX20" s="61" t="str">
        <x:f t="shared" si="3"/>
        <x:v/>
      </x:c>
      <x:c r="AY20" s="61" t="str">
        <x:f t="shared" si="3"/>
        <x:v/>
      </x:c>
    </x:row>
    <x:row r="21" spans="1:51" s="1" customFormat="1" ht="40.14999999999999857891" customHeight="1">
      <x:c r="A21" s="4"/>
      <x:c r="B21" s="44" t="s">
        <x:v>9</x:v>
      </x:c>
      <x:c r="C21" s="40" t="s">
        <x:v>2</x:v>
      </x:c>
      <x:c r="D21" s="41"/>
      <x:c r="E21" s="42">
        <x:v>45804</x:v>
      </x:c>
      <x:c r="F21" s="43">
        <x:v>7</x:v>
      </x:c>
      <x:c r="G21" s="65">
        <x:v>0</x:v>
      </x:c>
      <x:c r="H21" s="12"/>
      <x:c r="I21" s="61" t="str">
        <x:f t="shared" si="3"/>
        <x:v/>
      </x:c>
      <x:c r="J21" s="61" t="str">
        <x:f t="shared" si="3"/>
        <x:v/>
      </x:c>
      <x:c r="K21" s="61" t="str">
        <x:f t="shared" si="3"/>
        <x:v/>
      </x:c>
      <x:c r="L21" s="61" t="str">
        <x:f t="shared" si="3"/>
        <x:v/>
      </x:c>
      <x:c r="M21" s="61" t="str">
        <x:f t="shared" si="3"/>
        <x:v/>
      </x:c>
      <x:c r="N21" s="61" t="str">
        <x:f t="shared" si="3"/>
        <x:v/>
      </x:c>
      <x:c r="O21" s="61" t="str">
        <x:f t="shared" si="3"/>
        <x:v/>
      </x:c>
      <x:c r="P21" s="61" t="str">
        <x:f t="shared" si="3"/>
        <x:v/>
      </x:c>
      <x:c r="Q21" s="61" t="str">
        <x:f t="shared" si="3"/>
        <x:v/>
      </x:c>
      <x:c r="R21" s="61" t="str">
        <x:f t="shared" si="3"/>
        <x:v/>
      </x:c>
      <x:c r="S21" s="61" t="str">
        <x:f t="shared" si="3"/>
        <x:v/>
      </x:c>
      <x:c r="T21" s="61" t="str">
        <x:f t="shared" si="3"/>
        <x:v/>
      </x:c>
      <x:c r="U21" s="61" t="str">
        <x:f t="shared" si="3"/>
        <x:v/>
      </x:c>
      <x:c r="V21" s="61" t="str">
        <x:f t="shared" si="3"/>
        <x:v/>
      </x:c>
      <x:c r="W21" s="61" t="str">
        <x:f t="shared" si="3"/>
        <x:v/>
      </x:c>
      <x:c r="X21" s="61" t="str">
        <x:f t="shared" si="3"/>
        <x:v/>
      </x:c>
      <x:c r="Y21" s="61" t="str">
        <x:f t="shared" si="3"/>
        <x:v/>
      </x:c>
      <x:c r="Z21" s="61" t="str">
        <x:f t="shared" si="3"/>
        <x:v/>
      </x:c>
      <x:c r="AA21" s="61" t="str">
        <x:f t="shared" si="3"/>
        <x:v/>
      </x:c>
      <x:c r="AB21" s="61" t="str">
        <x:f t="shared" si="3"/>
        <x:v/>
      </x:c>
      <x:c r="AC21" s="61" t="str">
        <x:f t="shared" si="3"/>
        <x:v/>
      </x:c>
      <x:c r="AD21" s="61" t="str">
        <x:f t="shared" si="3"/>
        <x:v/>
      </x:c>
      <x:c r="AE21" s="61" t="str">
        <x:f t="shared" si="3"/>
        <x:v/>
      </x:c>
      <x:c r="AF21" s="61" t="str">
        <x:f t="shared" si="3"/>
        <x:v/>
      </x:c>
      <x:c r="AG21" s="61" t="str">
        <x:f t="shared" si="3"/>
        <x:v/>
      </x:c>
      <x:c r="AH21" s="61" t="str">
        <x:f t="shared" si="3"/>
        <x:v/>
      </x:c>
      <x:c r="AI21" s="61" t="str">
        <x:f t="shared" si="3"/>
        <x:v/>
      </x:c>
      <x:c r="AJ21" s="61" t="str">
        <x:f t="shared" si="3"/>
        <x:v/>
      </x:c>
      <x:c r="AK21" s="61" t="str">
        <x:f t="shared" si="3"/>
        <x:v/>
      </x:c>
      <x:c r="AL21" s="61" t="str">
        <x:f t="shared" si="3"/>
        <x:v/>
      </x:c>
      <x:c r="AM21" s="61" t="str">
        <x:f t="shared" si="3"/>
        <x:v/>
      </x:c>
      <x:c r="AN21" s="61" t="str">
        <x:f t="shared" si="3"/>
        <x:v/>
      </x:c>
      <x:c r="AO21" s="61" t="str">
        <x:f t="shared" si="3"/>
        <x:v/>
      </x:c>
      <x:c r="AP21" s="61" t="str">
        <x:f t="shared" si="3"/>
        <x:v/>
      </x:c>
      <x:c r="AQ21" s="61" t="str">
        <x:f t="shared" si="3"/>
        <x:v/>
      </x:c>
      <x:c r="AR21" s="61" t="str">
        <x:f t="shared" si="3"/>
        <x:v/>
      </x:c>
      <x:c r="AS21" s="61" t="str">
        <x:f t="shared" si="3"/>
        <x:v/>
      </x:c>
      <x:c r="AT21" s="61" t="str">
        <x:f t="shared" si="3"/>
        <x:v/>
      </x:c>
      <x:c r="AU21" s="61" t="str">
        <x:f t="shared" si="3"/>
        <x:v/>
      </x:c>
      <x:c r="AV21" s="61" t="str">
        <x:f t="shared" si="3"/>
        <x:v/>
      </x:c>
      <x:c r="AW21" s="61" t="str">
        <x:f t="shared" si="3"/>
        <x:v/>
      </x:c>
      <x:c r="AX21" s="61" t="str">
        <x:f t="shared" si="3"/>
        <x:v/>
      </x:c>
      <x:c r="AY21" s="61" t="str">
        <x:f t="shared" si="3"/>
        <x:v/>
      </x:c>
    </x:row>
    <x:row r="22" spans="1:51" s="1" customFormat="1" ht="40.14999999999999857891" customHeight="1">
      <x:c r="A22" s="4"/>
      <x:c r="B22" s="45" t="s">
        <x:v>27</x:v>
      </x:c>
      <x:c r="C22" s="40" t="s">
        <x:v>29</x:v>
      </x:c>
      <x:c r="D22" s="41"/>
      <x:c r="E22" s="46">
        <x:v>45811</x:v>
      </x:c>
      <x:c r="F22" s="47">
        <x:v>1</x:v>
      </x:c>
      <x:c r="G22" s="65">
        <x:v>0</x:v>
      </x:c>
      <x:c r="H22" s="12"/>
      <x:c r="I22" s="61" t="str">
        <x:f t="shared" ref="I22:X25" si="4">IF(AND($C22="목표",I$7&gt;=$E22,I$7&lt;=$E22+$F22-1),2,IF(AND($C22="중요 시점",I$7&gt;=$E22,I$7&lt;=$E22+$F22-1),1,""))</x:f>
        <x:v/>
      </x:c>
      <x:c r="J22" s="61" t="str">
        <x:f t="shared" si="4"/>
        <x:v/>
      </x:c>
      <x:c r="K22" s="61" t="str">
        <x:f t="shared" si="4"/>
        <x:v/>
      </x:c>
      <x:c r="L22" s="61" t="str">
        <x:f t="shared" si="4"/>
        <x:v/>
      </x:c>
      <x:c r="M22" s="61" t="str">
        <x:f t="shared" si="4"/>
        <x:v/>
      </x:c>
      <x:c r="N22" s="61" t="str">
        <x:f t="shared" si="4"/>
        <x:v/>
      </x:c>
      <x:c r="O22" s="61" t="str">
        <x:f t="shared" si="4"/>
        <x:v/>
      </x:c>
      <x:c r="P22" s="61" t="str">
        <x:f t="shared" si="4"/>
        <x:v/>
      </x:c>
      <x:c r="Q22" s="61" t="str">
        <x:f t="shared" si="4"/>
        <x:v/>
      </x:c>
      <x:c r="R22" s="61" t="str">
        <x:f t="shared" si="4"/>
        <x:v/>
      </x:c>
      <x:c r="S22" s="61" t="str">
        <x:f t="shared" si="4"/>
        <x:v/>
      </x:c>
      <x:c r="T22" s="61" t="str">
        <x:f t="shared" si="4"/>
        <x:v/>
      </x:c>
      <x:c r="U22" s="61" t="str">
        <x:f t="shared" si="4"/>
        <x:v/>
      </x:c>
      <x:c r="V22" s="61" t="str">
        <x:f t="shared" si="4"/>
        <x:v/>
      </x:c>
      <x:c r="W22" s="61" t="str">
        <x:f t="shared" si="4"/>
        <x:v/>
      </x:c>
      <x:c r="X22" s="61" t="str">
        <x:f t="shared" si="4"/>
        <x:v/>
      </x:c>
      <x:c r="Y22" s="61" t="str">
        <x:f t="shared" ref="Y22:AN25" si="5">IF(AND($C22="목표",Y$7&gt;=$E22,Y$7&lt;=$E22+$F22-1),2,IF(AND($C22="중요 시점",Y$7&gt;=$E22,Y$7&lt;=$E22+$F22-1),1,""))</x:f>
        <x:v/>
      </x:c>
      <x:c r="Z22" s="61" t="str">
        <x:f t="shared" si="5"/>
        <x:v/>
      </x:c>
      <x:c r="AA22" s="61" t="str">
        <x:f t="shared" si="5"/>
        <x:v/>
      </x:c>
      <x:c r="AB22" s="61" t="str">
        <x:f t="shared" si="5"/>
        <x:v/>
      </x:c>
      <x:c r="AC22" s="61" t="str">
        <x:f t="shared" si="5"/>
        <x:v/>
      </x:c>
      <x:c r="AD22" s="61" t="str">
        <x:f t="shared" si="5"/>
        <x:v/>
      </x:c>
      <x:c r="AE22" s="61" t="str">
        <x:f t="shared" si="5"/>
        <x:v/>
      </x:c>
      <x:c r="AF22" s="61" t="str">
        <x:f t="shared" si="5"/>
        <x:v/>
      </x:c>
      <x:c r="AG22" s="61" t="str">
        <x:f t="shared" si="5"/>
        <x:v/>
      </x:c>
      <x:c r="AH22" s="61" t="str">
        <x:f t="shared" si="5"/>
        <x:v/>
      </x:c>
      <x:c r="AI22" s="61" t="str">
        <x:f t="shared" si="5"/>
        <x:v/>
      </x:c>
      <x:c r="AJ22" s="61" t="str">
        <x:f t="shared" si="5"/>
        <x:v/>
      </x:c>
      <x:c r="AK22" s="61" t="str">
        <x:f t="shared" si="5"/>
        <x:v/>
      </x:c>
      <x:c r="AL22" s="61" t="str">
        <x:f t="shared" si="5"/>
        <x:v/>
      </x:c>
      <x:c r="AM22" s="61" t="str">
        <x:f t="shared" si="5"/>
        <x:v/>
      </x:c>
      <x:c r="AN22" s="61" t="str">
        <x:f t="shared" si="5"/>
        <x:v/>
      </x:c>
      <x:c r="AO22" s="61" t="str">
        <x:f t="shared" ref="AO22:AY25" si="6">IF(AND($C22="목표",AO$7&gt;=$E22,AO$7&lt;=$E22+$F22-1),2,IF(AND($C22="중요 시점",AO$7&gt;=$E22,AO$7&lt;=$E22+$F22-1),1,""))</x:f>
        <x:v/>
      </x:c>
      <x:c r="AP22" s="61" t="str">
        <x:f t="shared" si="6"/>
        <x:v/>
      </x:c>
      <x:c r="AQ22" s="61" t="str">
        <x:f t="shared" si="6"/>
        <x:v/>
      </x:c>
      <x:c r="AR22" s="61">
        <x:f t="shared" si="6"/>
        <x:v>2</x:v>
      </x:c>
      <x:c r="AS22" s="61" t="str">
        <x:f t="shared" si="6"/>
        <x:v/>
      </x:c>
      <x:c r="AT22" s="61" t="str">
        <x:f t="shared" si="6"/>
        <x:v/>
      </x:c>
      <x:c r="AU22" s="61" t="str">
        <x:f t="shared" si="6"/>
        <x:v/>
      </x:c>
      <x:c r="AV22" s="61" t="str">
        <x:f t="shared" si="6"/>
        <x:v/>
      </x:c>
      <x:c r="AW22" s="61" t="str">
        <x:f t="shared" si="6"/>
        <x:v/>
      </x:c>
      <x:c r="AX22" s="61" t="str">
        <x:f t="shared" si="6"/>
        <x:v/>
      </x:c>
      <x:c r="AY22" s="61" t="str">
        <x:f t="shared" si="6"/>
        <x:v/>
      </x:c>
    </x:row>
    <x:row r="23" spans="1:51" s="1" customFormat="1" ht="40.14999999999999857891" customHeight="1">
      <x:c r="A23" s="4"/>
      <x:c r="B23" s="44" t="s">
        <x:v>8</x:v>
      </x:c>
      <x:c r="C23" s="40" t="s">
        <x:v>3</x:v>
      </x:c>
      <x:c r="D23" s="41"/>
      <x:c r="E23" s="46">
        <x:v>45811</x:v>
      </x:c>
      <x:c r="F23" s="47">
        <x:v>3</x:v>
      </x:c>
      <x:c r="G23" s="65">
        <x:v>0</x:v>
      </x:c>
      <x:c r="H23" s="12"/>
      <x:c r="I23" s="61" t="str">
        <x:f t="shared" si="4"/>
        <x:v/>
      </x:c>
      <x:c r="J23" s="61" t="str">
        <x:f t="shared" si="4"/>
        <x:v/>
      </x:c>
      <x:c r="K23" s="61" t="str">
        <x:f t="shared" si="4"/>
        <x:v/>
      </x:c>
      <x:c r="L23" s="61" t="str">
        <x:f t="shared" si="4"/>
        <x:v/>
      </x:c>
      <x:c r="M23" s="61" t="str">
        <x:f t="shared" si="4"/>
        <x:v/>
      </x:c>
      <x:c r="N23" s="61" t="str">
        <x:f t="shared" si="4"/>
        <x:v/>
      </x:c>
      <x:c r="O23" s="61" t="str">
        <x:f t="shared" si="4"/>
        <x:v/>
      </x:c>
      <x:c r="P23" s="61" t="str">
        <x:f t="shared" si="4"/>
        <x:v/>
      </x:c>
      <x:c r="Q23" s="61" t="str">
        <x:f t="shared" si="4"/>
        <x:v/>
      </x:c>
      <x:c r="R23" s="61" t="str">
        <x:f t="shared" si="4"/>
        <x:v/>
      </x:c>
      <x:c r="S23" s="61" t="str">
        <x:f t="shared" si="4"/>
        <x:v/>
      </x:c>
      <x:c r="T23" s="61" t="str">
        <x:f t="shared" si="4"/>
        <x:v/>
      </x:c>
      <x:c r="U23" s="61" t="str">
        <x:f t="shared" si="4"/>
        <x:v/>
      </x:c>
      <x:c r="V23" s="61" t="str">
        <x:f t="shared" si="4"/>
        <x:v/>
      </x:c>
      <x:c r="W23" s="61" t="str">
        <x:f t="shared" si="4"/>
        <x:v/>
      </x:c>
      <x:c r="X23" s="61" t="str">
        <x:f t="shared" si="4"/>
        <x:v/>
      </x:c>
      <x:c r="Y23" s="61" t="str">
        <x:f t="shared" si="5"/>
        <x:v/>
      </x:c>
      <x:c r="Z23" s="61" t="str">
        <x:f t="shared" si="5"/>
        <x:v/>
      </x:c>
      <x:c r="AA23" s="61" t="str">
        <x:f t="shared" si="5"/>
        <x:v/>
      </x:c>
      <x:c r="AB23" s="61" t="str">
        <x:f t="shared" si="5"/>
        <x:v/>
      </x:c>
      <x:c r="AC23" s="61" t="str">
        <x:f t="shared" si="5"/>
        <x:v/>
      </x:c>
      <x:c r="AD23" s="61" t="str">
        <x:f t="shared" si="5"/>
        <x:v/>
      </x:c>
      <x:c r="AE23" s="61" t="str">
        <x:f t="shared" si="5"/>
        <x:v/>
      </x:c>
      <x:c r="AF23" s="61" t="str">
        <x:f t="shared" si="5"/>
        <x:v/>
      </x:c>
      <x:c r="AG23" s="61" t="str">
        <x:f t="shared" si="5"/>
        <x:v/>
      </x:c>
      <x:c r="AH23" s="61" t="str">
        <x:f t="shared" si="5"/>
        <x:v/>
      </x:c>
      <x:c r="AI23" s="61" t="str">
        <x:f t="shared" si="5"/>
        <x:v/>
      </x:c>
      <x:c r="AJ23" s="61" t="str">
        <x:f t="shared" si="5"/>
        <x:v/>
      </x:c>
      <x:c r="AK23" s="61" t="str">
        <x:f t="shared" si="5"/>
        <x:v/>
      </x:c>
      <x:c r="AL23" s="61" t="str">
        <x:f t="shared" si="5"/>
        <x:v/>
      </x:c>
      <x:c r="AM23" s="61" t="str">
        <x:f t="shared" si="5"/>
        <x:v/>
      </x:c>
      <x:c r="AN23" s="61" t="str">
        <x:f t="shared" si="5"/>
        <x:v/>
      </x:c>
      <x:c r="AO23" s="61" t="str">
        <x:f t="shared" si="6"/>
        <x:v/>
      </x:c>
      <x:c r="AP23" s="61" t="str">
        <x:f t="shared" si="6"/>
        <x:v/>
      </x:c>
      <x:c r="AQ23" s="61" t="str">
        <x:f t="shared" si="6"/>
        <x:v/>
      </x:c>
      <x:c r="AR23" s="61" t="str">
        <x:f t="shared" si="6"/>
        <x:v/>
      </x:c>
      <x:c r="AS23" s="61" t="str">
        <x:f t="shared" si="6"/>
        <x:v/>
      </x:c>
      <x:c r="AT23" s="61" t="str">
        <x:f t="shared" si="6"/>
        <x:v/>
      </x:c>
      <x:c r="AU23" s="61" t="str">
        <x:f t="shared" si="6"/>
        <x:v/>
      </x:c>
      <x:c r="AV23" s="61" t="str">
        <x:f t="shared" si="6"/>
        <x:v/>
      </x:c>
      <x:c r="AW23" s="61" t="str">
        <x:f t="shared" si="6"/>
        <x:v/>
      </x:c>
      <x:c r="AX23" s="61" t="str">
        <x:f t="shared" si="6"/>
        <x:v/>
      </x:c>
      <x:c r="AY23" s="61" t="str">
        <x:f t="shared" si="6"/>
        <x:v/>
      </x:c>
    </x:row>
    <x:row r="24" spans="1:51" s="1" customFormat="1" ht="40.14999999999999857891" customHeight="1">
      <x:c r="A24" s="4"/>
      <x:c r="B24" s="44" t="s">
        <x:v>10</x:v>
      </x:c>
      <x:c r="C24" s="40" t="s">
        <x:v>3</x:v>
      </x:c>
      <x:c r="D24" s="41"/>
      <x:c r="E24" s="46">
        <x:v>45814</x:v>
      </x:c>
      <x:c r="F24" s="47">
        <x:v>4</x:v>
      </x:c>
      <x:c r="G24" s="65">
        <x:v>0</x:v>
      </x:c>
      <x:c r="H24" s="12"/>
      <x:c r="I24" s="61" t="str">
        <x:f t="shared" si="4"/>
        <x:v/>
      </x:c>
      <x:c r="J24" s="61" t="str">
        <x:f t="shared" si="4"/>
        <x:v/>
      </x:c>
      <x:c r="K24" s="61" t="str">
        <x:f t="shared" si="4"/>
        <x:v/>
      </x:c>
      <x:c r="L24" s="61" t="str">
        <x:f t="shared" si="4"/>
        <x:v/>
      </x:c>
      <x:c r="M24" s="61" t="str">
        <x:f t="shared" si="4"/>
        <x:v/>
      </x:c>
      <x:c r="N24" s="61" t="str">
        <x:f t="shared" si="4"/>
        <x:v/>
      </x:c>
      <x:c r="O24" s="61" t="str">
        <x:f t="shared" si="4"/>
        <x:v/>
      </x:c>
      <x:c r="P24" s="61" t="str">
        <x:f t="shared" si="4"/>
        <x:v/>
      </x:c>
      <x:c r="Q24" s="61" t="str">
        <x:f t="shared" si="4"/>
        <x:v/>
      </x:c>
      <x:c r="R24" s="61" t="str">
        <x:f t="shared" si="4"/>
        <x:v/>
      </x:c>
      <x:c r="S24" s="61" t="str">
        <x:f t="shared" si="4"/>
        <x:v/>
      </x:c>
      <x:c r="T24" s="61" t="str">
        <x:f t="shared" si="4"/>
        <x:v/>
      </x:c>
      <x:c r="U24" s="61" t="str">
        <x:f t="shared" si="4"/>
        <x:v/>
      </x:c>
      <x:c r="V24" s="61" t="str">
        <x:f t="shared" si="4"/>
        <x:v/>
      </x:c>
      <x:c r="W24" s="61" t="str">
        <x:f t="shared" si="4"/>
        <x:v/>
      </x:c>
      <x:c r="X24" s="61" t="str">
        <x:f t="shared" si="4"/>
        <x:v/>
      </x:c>
      <x:c r="Y24" s="61" t="str">
        <x:f t="shared" si="5"/>
        <x:v/>
      </x:c>
      <x:c r="Z24" s="61" t="str">
        <x:f t="shared" si="5"/>
        <x:v/>
      </x:c>
      <x:c r="AA24" s="61" t="str">
        <x:f t="shared" si="5"/>
        <x:v/>
      </x:c>
      <x:c r="AB24" s="61" t="str">
        <x:f t="shared" si="5"/>
        <x:v/>
      </x:c>
      <x:c r="AC24" s="61" t="str">
        <x:f t="shared" si="5"/>
        <x:v/>
      </x:c>
      <x:c r="AD24" s="61" t="str">
        <x:f t="shared" si="5"/>
        <x:v/>
      </x:c>
      <x:c r="AE24" s="61" t="str">
        <x:f t="shared" si="5"/>
        <x:v/>
      </x:c>
      <x:c r="AF24" s="61" t="str">
        <x:f t="shared" si="5"/>
        <x:v/>
      </x:c>
      <x:c r="AG24" s="61" t="str">
        <x:f t="shared" si="5"/>
        <x:v/>
      </x:c>
      <x:c r="AH24" s="61" t="str">
        <x:f t="shared" si="5"/>
        <x:v/>
      </x:c>
      <x:c r="AI24" s="61" t="str">
        <x:f t="shared" si="5"/>
        <x:v/>
      </x:c>
      <x:c r="AJ24" s="61" t="str">
        <x:f t="shared" si="5"/>
        <x:v/>
      </x:c>
      <x:c r="AK24" s="61" t="str">
        <x:f t="shared" si="5"/>
        <x:v/>
      </x:c>
      <x:c r="AL24" s="61" t="str">
        <x:f t="shared" si="5"/>
        <x:v/>
      </x:c>
      <x:c r="AM24" s="61" t="str">
        <x:f t="shared" si="5"/>
        <x:v/>
      </x:c>
      <x:c r="AN24" s="61" t="str">
        <x:f t="shared" si="5"/>
        <x:v/>
      </x:c>
      <x:c r="AO24" s="61" t="str">
        <x:f t="shared" si="6"/>
        <x:v/>
      </x:c>
      <x:c r="AP24" s="61" t="str">
        <x:f t="shared" si="6"/>
        <x:v/>
      </x:c>
      <x:c r="AQ24" s="61" t="str">
        <x:f t="shared" si="6"/>
        <x:v/>
      </x:c>
      <x:c r="AR24" s="61" t="str">
        <x:f t="shared" si="6"/>
        <x:v/>
      </x:c>
      <x:c r="AS24" s="61" t="str">
        <x:f t="shared" si="6"/>
        <x:v/>
      </x:c>
      <x:c r="AT24" s="61" t="str">
        <x:f t="shared" si="6"/>
        <x:v/>
      </x:c>
      <x:c r="AU24" s="61" t="str">
        <x:f t="shared" si="6"/>
        <x:v/>
      </x:c>
      <x:c r="AV24" s="61" t="str">
        <x:f t="shared" si="6"/>
        <x:v/>
      </x:c>
      <x:c r="AW24" s="61" t="str">
        <x:f t="shared" si="6"/>
        <x:v/>
      </x:c>
      <x:c r="AX24" s="61" t="str">
        <x:f t="shared" si="6"/>
        <x:v/>
      </x:c>
      <x:c r="AY24" s="61" t="str">
        <x:f t="shared" si="6"/>
        <x:v/>
      </x:c>
    </x:row>
    <x:row r="25" spans="1:51" s="1" customFormat="1" ht="40.14999999999999857891" customHeight="1">
      <x:c r="A25" s="4"/>
      <x:c r="B25" s="45" t="s">
        <x:v>17</x:v>
      </x:c>
      <x:c r="C25" s="40" t="s">
        <x:v>29</x:v>
      </x:c>
      <x:c r="D25" s="41"/>
      <x:c r="E25" s="46">
        <x:v>45818</x:v>
      </x:c>
      <x:c r="F25" s="47">
        <x:v>1</x:v>
      </x:c>
      <x:c r="G25" s="65">
        <x:v>0</x:v>
      </x:c>
      <x:c r="H25" s="12"/>
      <x:c r="I25" s="61" t="str">
        <x:f t="shared" si="4"/>
        <x:v/>
      </x:c>
      <x:c r="J25" s="61" t="str">
        <x:f t="shared" si="4"/>
        <x:v/>
      </x:c>
      <x:c r="K25" s="61" t="str">
        <x:f t="shared" si="4"/>
        <x:v/>
      </x:c>
      <x:c r="L25" s="61" t="str">
        <x:f t="shared" si="4"/>
        <x:v/>
      </x:c>
      <x:c r="M25" s="61" t="str">
        <x:f t="shared" si="4"/>
        <x:v/>
      </x:c>
      <x:c r="N25" s="61" t="str">
        <x:f t="shared" si="4"/>
        <x:v/>
      </x:c>
      <x:c r="O25" s="61" t="str">
        <x:f t="shared" si="4"/>
        <x:v/>
      </x:c>
      <x:c r="P25" s="61" t="str">
        <x:f t="shared" si="4"/>
        <x:v/>
      </x:c>
      <x:c r="Q25" s="61" t="str">
        <x:f t="shared" si="4"/>
        <x:v/>
      </x:c>
      <x:c r="R25" s="61" t="str">
        <x:f t="shared" si="4"/>
        <x:v/>
      </x:c>
      <x:c r="S25" s="61" t="str">
        <x:f t="shared" si="4"/>
        <x:v/>
      </x:c>
      <x:c r="T25" s="61" t="str">
        <x:f t="shared" si="4"/>
        <x:v/>
      </x:c>
      <x:c r="U25" s="61" t="str">
        <x:f t="shared" si="4"/>
        <x:v/>
      </x:c>
      <x:c r="V25" s="61" t="str">
        <x:f t="shared" si="4"/>
        <x:v/>
      </x:c>
      <x:c r="W25" s="61" t="str">
        <x:f t="shared" si="4"/>
        <x:v/>
      </x:c>
      <x:c r="X25" s="61" t="str">
        <x:f t="shared" si="4"/>
        <x:v/>
      </x:c>
      <x:c r="Y25" s="61" t="str">
        <x:f t="shared" si="5"/>
        <x:v/>
      </x:c>
      <x:c r="Z25" s="61" t="str">
        <x:f t="shared" si="5"/>
        <x:v/>
      </x:c>
      <x:c r="AA25" s="61" t="str">
        <x:f t="shared" si="5"/>
        <x:v/>
      </x:c>
      <x:c r="AB25" s="61" t="str">
        <x:f t="shared" si="5"/>
        <x:v/>
      </x:c>
      <x:c r="AC25" s="61" t="str">
        <x:f t="shared" si="5"/>
        <x:v/>
      </x:c>
      <x:c r="AD25" s="61" t="str">
        <x:f t="shared" si="5"/>
        <x:v/>
      </x:c>
      <x:c r="AE25" s="61" t="str">
        <x:f t="shared" si="5"/>
        <x:v/>
      </x:c>
      <x:c r="AF25" s="61" t="str">
        <x:f t="shared" si="5"/>
        <x:v/>
      </x:c>
      <x:c r="AG25" s="61" t="str">
        <x:f t="shared" si="5"/>
        <x:v/>
      </x:c>
      <x:c r="AH25" s="61" t="str">
        <x:f t="shared" si="5"/>
        <x:v/>
      </x:c>
      <x:c r="AI25" s="61" t="str">
        <x:f t="shared" si="5"/>
        <x:v/>
      </x:c>
      <x:c r="AJ25" s="61" t="str">
        <x:f t="shared" si="5"/>
        <x:v/>
      </x:c>
      <x:c r="AK25" s="61" t="str">
        <x:f t="shared" si="5"/>
        <x:v/>
      </x:c>
      <x:c r="AL25" s="61" t="str">
        <x:f t="shared" si="5"/>
        <x:v/>
      </x:c>
      <x:c r="AM25" s="61" t="str">
        <x:f t="shared" si="5"/>
        <x:v/>
      </x:c>
      <x:c r="AN25" s="61" t="str">
        <x:f t="shared" si="5"/>
        <x:v/>
      </x:c>
      <x:c r="AO25" s="61" t="str">
        <x:f t="shared" si="6"/>
        <x:v/>
      </x:c>
      <x:c r="AP25" s="61" t="str">
        <x:f t="shared" si="6"/>
        <x:v/>
      </x:c>
      <x:c r="AQ25" s="61" t="str">
        <x:f t="shared" si="6"/>
        <x:v/>
      </x:c>
      <x:c r="AR25" s="61" t="str">
        <x:f t="shared" si="6"/>
        <x:v/>
      </x:c>
      <x:c r="AS25" s="61" t="str">
        <x:f t="shared" si="6"/>
        <x:v/>
      </x:c>
      <x:c r="AT25" s="61" t="str">
        <x:f t="shared" si="6"/>
        <x:v/>
      </x:c>
      <x:c r="AU25" s="61" t="str">
        <x:f t="shared" si="6"/>
        <x:v/>
      </x:c>
      <x:c r="AV25" s="61" t="str">
        <x:f t="shared" si="6"/>
        <x:v/>
      </x:c>
      <x:c r="AW25" s="61" t="str">
        <x:f t="shared" si="6"/>
        <x:v/>
      </x:c>
      <x:c r="AX25" s="61" t="str">
        <x:f t="shared" si="6"/>
        <x:v/>
      </x:c>
      <x:c r="AY25" s="61">
        <x:f t="shared" si="6"/>
        <x:v>2</x:v>
      </x:c>
    </x:row>
    <x:row r="26" spans="1:51" s="1" customFormat="1" ht="40.14999999999999857891" customHeight="1">
      <x:c r="A26" s="5"/>
      <x:c r="B26" s="62" t="s">
        <x:v>6</x:v>
      </x:c>
      <x:c r="C26" s="12"/>
      <x:c r="D26" s="32"/>
      <x:c r="E26" s="27"/>
      <x:c r="F26" s="13"/>
      <x:c r="G26" s="64"/>
      <x:c r="H26" s="12"/>
      <x:c r="I26" s="28"/>
      <x:c r="J26" s="28"/>
      <x:c r="K26" s="28"/>
      <x:c r="L26" s="28"/>
      <x:c r="M26" s="28"/>
      <x:c r="N26" s="28"/>
      <x:c r="O26" s="28"/>
      <x:c r="P26" s="28"/>
      <x:c r="Q26" s="28"/>
      <x:c r="R26" s="28"/>
      <x:c r="S26" s="28"/>
      <x:c r="T26" s="28"/>
      <x:c r="U26" s="28"/>
      <x:c r="V26" s="28"/>
      <x:c r="W26" s="28"/>
      <x:c r="X26" s="28"/>
      <x:c r="Y26" s="28"/>
      <x:c r="Z26" s="28"/>
      <x:c r="AA26" s="28"/>
      <x:c r="AB26" s="28"/>
      <x:c r="AC26" s="28"/>
      <x:c r="AD26" s="28"/>
      <x:c r="AE26" s="28"/>
      <x:c r="AF26" s="28"/>
      <x:c r="AG26" s="28"/>
      <x:c r="AH26" s="28"/>
      <x:c r="AI26" s="28"/>
      <x:c r="AJ26" s="28"/>
      <x:c r="AK26" s="28"/>
      <x:c r="AL26" s="28"/>
      <x:c r="AM26" s="28"/>
      <x:c r="AN26" s="28"/>
      <x:c r="AO26" s="28"/>
      <x:c r="AP26" s="28"/>
      <x:c r="AQ26" s="28"/>
      <x:c r="AR26" s="28"/>
      <x:c r="AS26" s="28"/>
      <x:c r="AT26" s="28"/>
      <x:c r="AU26" s="28"/>
      <x:c r="AV26" s="28"/>
      <x:c r="AW26" s="28"/>
      <x:c r="AX26" s="28"/>
      <x:c r="AY26" s="28"/>
    </x:row>
    <x:row r="27" spans="4:8" customHeight="1">
      <x:c r="D27" s="33"/>
      <x:c r="F27" s="6"/>
      <x:c r="G27" s="6"/>
      <x:c r="H27" s="3"/>
    </x:row>
    <x:row r="28" spans="4:4" customHeight="1">
      <x:c r="D28" s="33"/>
    </x:row>
    <x:row r="29" spans="4:4" customHeight="1">
      <x:c r="D29" s="33"/>
    </x:row>
    <x:row r="30" spans="4:4" customHeight="1">
      <x:c r="D30" s="33"/>
    </x:row>
  </x:sheetData>
  <x:mergeCells count="7">
    <x:mergeCell ref="B2:H2"/>
    <x:mergeCell ref="I2:AX2"/>
    <x:mergeCell ref="I4:M4"/>
    <x:mergeCell ref="O4:S4"/>
    <x:mergeCell ref="U4:Y4"/>
    <x:mergeCell ref="AA4:AE4"/>
    <x:mergeCell ref="AG4:AK4"/>
  </x:mergeCells>
  <x:conditionalFormatting sqref="D9:D26">
    <x:cfRule type="dataBar" priority="13">
      <x:dataBar minLength="0" maxLength="100">
        <x:cfvo type="num" val="0"/>
        <x:cfvo type="num" val="1"/>
        <x:color rgb="ff20a472"/>
      </x:dataBar>
      <x:extLst>
        <x:ext xmlns:x14="http://schemas.microsoft.com/office/spreadsheetml/2009/9/main" uri="{B025F937-C7B1-47D3-B67F-A62EFF666E3E}">
          <x14:id>{E8416024-553A-4557-9805-628B358112C1}</x14:id>
        </x:ext>
      </x:extLst>
    </x:cfRule>
  </x:conditionalFormatting>
  <x:conditionalFormatting sqref="I6:AM6">
    <x:cfRule type="expression" dxfId="9" priority="12">
      <x:formula>I$7&lt;=EOMONTH($I$7,0)</x:formula>
    </x:cfRule>
  </x:conditionalFormatting>
  <x:conditionalFormatting sqref="J6:AY6">
    <x:cfRule type="expression" dxfId="8" priority="11">
      <x:formula>AND(J$7&lt;=EOMONTH($I$7,2),J$7&gt;EOMONTH($I$7,0),J$7&gt;EOMONTH($I$7,1))</x:formula>
    </x:cfRule>
  </x:conditionalFormatting>
  <x:conditionalFormatting sqref="I6:AY6">
    <x:cfRule type="expression" dxfId="7" priority="10">
      <x:formula>AND(I$7&lt;=EOMONTH($I$7,1),I$7&gt;EOMONTH($I$7,0))</x:formula>
    </x:cfRule>
  </x:conditionalFormatting>
  <x:conditionalFormatting sqref="AY7:AY26">
    <x:cfRule type="expression" dxfId="1" priority="72">
      <x:formula>AND(TODAY()&gt;=AY$7,TODAY()&lt;#REF!)</x:formula>
    </x:cfRule>
  </x:conditionalFormatting>
  <x:conditionalFormatting sqref="I7:AX26">
    <x:cfRule type="expression" dxfId="10" priority="1">
      <x:formula>AND(TODAY()&gt;=I$7,TODAY()&lt;J$7)</x:formula>
    </x:cfRule>
  </x:conditionalFormatting>
  <x:conditionalFormatting sqref="I10:AY25">
    <x:cfRule type="expression" dxfId="2" priority="62" stopIfTrue="1">
      <x:formula>AND(LEN($C10)=0,I$7&gt;=$E10,I$7&lt;=$E10+$F10-1)</x:formula>
    </x:cfRule>
    <x:cfRule type="expression" dxfId="3" priority="61" stopIfTrue="1">
      <x:formula>AND($C10="중간 위험 수준",I$7&gt;=$E10,I$7&lt;=$E10+$F10-1)</x:formula>
    </x:cfRule>
    <x:cfRule type="expression" dxfId="4" priority="60" stopIfTrue="1">
      <x:formula>AND($C10="정상 진행 중",I$7&gt;=$E10,I$7&lt;=$E10+$F10-1)</x:formula>
    </x:cfRule>
    <x:cfRule type="expression" dxfId="5" priority="59" stopIfTrue="1">
      <x:formula>AND($C10="높은 위험 수준",I$7&gt;=$E10,I$7&lt;=$E10+$F10-1)</x:formula>
    </x:cfRule>
    <x:cfRule type="expression" dxfId="6" priority="58" stopIfTrue="1">
      <x:formula>AND($C10="낮은 위험 수준",I$7&gt;=$E10,I$7&lt;=$E10+$F10-1)</x:formula>
    </x:cfRule>
  </x:conditionalFormatting>
  <x:dataValidations count="13">
    <x:dataValidation type="whole" operator="greaterThanOrEqual" allowBlank="1" showInputMessage="1" promptTitle="스크롤 증가값" prompt="이 숫자를 변경하면 Gantt 차트 보기가 스크롤됩니다." sqref="C7:C7">
      <x:formula1>0</x:formula1>
    </x:dataValidation>
    <x:dataValidation type="list" allowBlank="1" showInputMessage="1" showErrorMessage="1" sqref="C12:C25 C10:C10">
      <x:formula1>"목표,중요 시점,정상 진행 중, 낮은 위험 수준, 중간 위험 수준, 높은 위험 수준"</x:formula1>
    </x:dataValidation>
    <x:dataValidation type="list" allowBlank="1" showInputMessage="1" sqref="C11:C11">
      <x:formula1>"목표,중요 시점,정상 진행 중, 낮은 위험 수준, 중간 위험 수준, 높은 위험 수준"</x:formula1>
    </x:dataValidation>
    <x:dataValidation allowBlank="1" showInputMessage="1" showErrorMessage="1" promptTitle="Gantt 차트 만들기 " prompt="B2 셀에 이 프로젝트의 제목을 입력하세요. _x000a_화면 판독기 및 이 통합 문서 작성자에 대한 지침을 포함하여 이 워크시트를 사용하는 방법에 대한 정보는 정보 워크시트에 있습니다._x000a_A 열을 계속 탐색하여 추가 지침을 들어보세요." sqref="A2:A2"/>
    <x:dataValidation allowBlank="1" showInputMessage="1" showErrorMessage="1" prompt="B4 셀에 회사 이름을 입력합니다._x000a_A 범례는 I4 셀부터 AC4 셀까지 있습니다. 범례 레이블은 G4 셀에 있습니다." sqref="A4:A4"/>
    <x:dataValidation allowBlank="1" showInputMessage="1" showErrorMessage="1" prompt="B5 셀에 프로젝트 관리자의 이름을 입력합니다. C6 셀에 프로젝트 시작 날짜를 입력하거나 샘플 수식이 Gantt 데이터 테이블에서 가장 작은 날짜 값을 찾도록 허용합니다._x000a_프로젝트 시작 날짜: 레이블은 B6 셀에 있습니다." sqref="A5:A5"/>
    <x:dataValidation allowBlank="1" showInputMessage="1" showErrorMessage="1" prompt="스크롤 증가값은 C7 셀에 있습니다. _x000a_7행의 날짜 월은 I6 셀부터 BL6 셀까지 표시됩니다._x000a_이 셀들을 수정하지 마세요. 해당 셀들은 F6 셀의 프로젝트 시작 날짜를 기준으로 자동 업데이트됩니다." sqref="A6:A6"/>
    <x:dataValidation allowBlank="1" showInputMessage="1" showErrorMessage="1" prompt="I9 셀부터 BL9 셀까지는 각 날짜 셀 위의 셀 블록에 표시되는 월의 날짜 수가 포함되어 있으며 자동으로 계산됩니다._x000a_이 셀을 수정하지 마세요._x000a_" sqref="A7:A7"/>
    <x:dataValidation allowBlank="1" showInputMessage="1" showErrorMessage="1" prompt="스크롤 막대는 I8 셀에서 BL8 셀까지에 있습니다. _x000a_시간 표시 막대에서 앞으로 또는 뒤로 이동하려면 C7 셀에 0 이상의 값을 입력합니다._x000a_0 값을 입력하면 차트의 시작 부분으로 이동합니다." sqref="A8:A8"/>
    <x:dataValidation allowBlank="1" showInputMessage="1" showErrorMessage="1" prompt="이 행에는 프로젝트 일정에 대한 머리글이 포함되어 있습니다. B9~G9에는 일정 정보가 포함되어 있습니다. I9 셀에서 BL9 셀까지는 해당 머리글 위의 날짜의 각 요일의 첫 번째 문자가 포함되어 있습니다._x000a_모든 프로젝트 타임라인 차트 작성이 자동으로 생성됩니다." sqref="A9:A9"/>
    <x:dataValidation allowBlank="1" showInputMessage="1" showErrorMessage="1" prompt="B11 셀부터 G11 셀까지 프로젝트 정보를 입력합니다. _x000a_중요 시점 설명을 입력하고 범주를 선택한 다음 누군가를 작업에 할당하고 작업의 진행률, 시작 날짜 및 작업에 대한 일수를 입력하여 차트 작성을 시작합니다._x000a_" sqref="A11:A11"/>
    <x:dataValidation allowBlank="1" showInputMessage="1" showErrorMessage="1" prompt="이 행에는 Gantt 중요 시점 데이터의 끝이 표시됩니다. 이 행에는 아무것도 입력하지 마세요. _x000a_항목을 추가하려면 이 위에 새 행을 삽입합니다._x000a_" sqref="A26:A26"/>
    <x:dataValidation allowBlank="1" showInputMessage="1" showErrorMessage="1" prompt="빈 행입니다" sqref="A21:A25"/>
  </x:dataValidations>
  <x:printOptions horizontalCentered="1" verticalCentered="0" headings="0" gridLines="0" gridLinesSet="1"/>
  <x:pageMargins left="0.25" right="0.25" top="0.5" bottom="0.5" header="0.30000001192092895508" footer="0.30000001192092895508"/>
  <x:pageSetup paperSize="9" scale="41" firstPageNumber="1" fitToWidth="1" fitToHeight="0" orientation="landscape" usePrinterDefaults="1" blackAndWhite="0" draft="0" useFirstPageNumber="0" horizontalDpi="600" verticalDpi="600" copies="1"/>
  <x:headerFooter differentOddEven="0" differentFirst="1" scaleWithDoc="0" alignWithMargins="1">
    <x:oddFooter>&amp;C&amp;"맑은 고딕,Regular"Page &amp;P of &amp;N</x:oddFooter>
  </x:headerFooter>
  <x:tableParts count="1">
    <x:tablePart r:id="rId1"/>
  </x:tableParts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D9:D26</xm:sqref>
        </x14:conditionalFormatting>
        <x14:conditionalFormatting xmlns:xm="http://schemas.microsoft.com/office/excel/2006/main">
          <x14:cfRule type="iconSet" priority="75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I26:AY26</xm:sqref>
        </x14:conditionalFormatting>
        <x14:conditionalFormatting xmlns:xm="http://schemas.microsoft.com/office/excel/2006/main">
          <x14:cfRule type="iconSet" priority="7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I10:AY18 I19:AC19 AE19:AY19 I20:AY25</xm:sqref>
        </x14:conditionalFormatting>
        <x14:conditionalFormatting xmlns:xm="http://schemas.microsoft.com/office/excel/2006/main">
          <x14:cfRule type="iconSet" priority="68" id="{0625E658-C92A-4B36-A9E6-61B1344D668A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AD19:AD19</xm:sqref>
        </x14:conditionalFormatting>
      </x14:conditionalFormattings>
    </x:ext>
  </x:extLst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emplate>TM55723235</ep:Template>
  <ep:TitlesOfParts>
    <vt:vector size="1" baseType="lpstr">
      <vt:lpstr>조명</vt:lpstr>
    </vt:vector>
  </ep:TitlesOfParts>
  <ep:TotalTime>178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spttm</cp:lastModifiedBy>
  <cp:revision>1</cp:revision>
  <dcterms:created xsi:type="dcterms:W3CDTF">2022-10-24T06:07:12.000</dcterms:created>
  <dcterms:modified xsi:type="dcterms:W3CDTF">2025-05-26T13:57:34.976</dcterms:modified>
  <cp:version>1300.0100.01</cp:version>
</cp:coreProperties>
</file>