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4850" yWindow="1635" windowWidth="4380" windowHeight="6390"/>
  </bookViews>
  <sheets>
    <sheet name="EQUIPOS" sheetId="7" r:id="rId1"/>
  </sheets>
  <definedNames>
    <definedName name="_1">#REF!</definedName>
    <definedName name="_2">#REF!</definedName>
    <definedName name="_xlnm._FilterDatabase" localSheetId="0" hidden="1">EQUIPOS!$B$6:$AC$7</definedName>
  </definedNames>
  <calcPr calcId="125725"/>
</workbook>
</file>

<file path=xl/calcChain.xml><?xml version="1.0" encoding="utf-8"?>
<calcChain xmlns="http://schemas.openxmlformats.org/spreadsheetml/2006/main">
  <c r="K12" i="7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J12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J18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J21"/>
  <c r="H12" l="1"/>
  <c r="H18" l="1"/>
  <c r="H21"/>
</calcChain>
</file>

<file path=xl/sharedStrings.xml><?xml version="1.0" encoding="utf-8"?>
<sst xmlns="http://schemas.openxmlformats.org/spreadsheetml/2006/main" count="31" uniqueCount="30">
  <si>
    <t>Fabricante</t>
  </si>
  <si>
    <t>Nº Serie</t>
  </si>
  <si>
    <t>Modelo</t>
  </si>
  <si>
    <t>Solicitante</t>
  </si>
  <si>
    <t>Dirección</t>
  </si>
  <si>
    <t>GALGA Nº</t>
  </si>
  <si>
    <t>Material</t>
  </si>
  <si>
    <t>JUEGOS DE LÁMINAS DE ESPESORES / GALGAS UNITARIAS</t>
  </si>
  <si>
    <t>Identificación</t>
  </si>
  <si>
    <t>Tolerancia |C| (mm)</t>
  </si>
  <si>
    <t>CMC k=2 (mm)</t>
  </si>
  <si>
    <t>U uso(mm)</t>
  </si>
  <si>
    <t>Frase Aceptación ESP</t>
  </si>
  <si>
    <t>Frase Aceptación ING</t>
  </si>
  <si>
    <t>Valor Lámina ó Rango (mm)</t>
  </si>
  <si>
    <t>Tolerancia Uexp (mm)</t>
  </si>
  <si>
    <t>Tolerancia |C|+Uexp (mm)</t>
  </si>
  <si>
    <t>Tolererancias DIN 2275</t>
  </si>
  <si>
    <t>Espesor</t>
  </si>
  <si>
    <t>Nominal, s</t>
  </si>
  <si>
    <t>Desde (mm)</t>
  </si>
  <si>
    <t>Hasta (mm)</t>
  </si>
  <si>
    <t>Clase 1</t>
  </si>
  <si>
    <t>mm</t>
  </si>
  <si>
    <t>Clase 2</t>
  </si>
  <si>
    <t>Tolerancias</t>
  </si>
  <si>
    <t>CLASE (Para Metálicas)</t>
  </si>
  <si>
    <t>Revisada a 31/01/2019</t>
  </si>
  <si>
    <t>Tolerancias Según DIN 2275                                         (Sólo para láminas metálicas)</t>
  </si>
  <si>
    <t>Tolerancias Según AITM 6-6006 / Canagrosa                      (Sólo para láminas plásticas/Expoxy y Fibra)</t>
  </si>
</sst>
</file>

<file path=xl/styles.xml><?xml version="1.0" encoding="utf-8"?>
<styleSheet xmlns="http://schemas.openxmlformats.org/spreadsheetml/2006/main">
  <numFmts count="5">
    <numFmt numFmtId="164" formatCode="_-* #,##0.00\ [$€]_-;\-* #,##0.00\ [$€]_-;_-* &quot;-&quot;??\ [$€]_-;_-@_-"/>
    <numFmt numFmtId="165" formatCode="0.000"/>
    <numFmt numFmtId="166" formatCode="0.0000"/>
    <numFmt numFmtId="167" formatCode="#,##0.00000_ ;\-#,##0.00000\ "/>
    <numFmt numFmtId="168" formatCode="0.00000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6"/>
      <color theme="1"/>
      <name val="Arial Unicode MS"/>
      <family val="2"/>
    </font>
    <font>
      <sz val="12"/>
      <color theme="1"/>
      <name val="Arial Unicode MS"/>
      <family val="2"/>
    </font>
    <font>
      <sz val="12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rgb="FF3F3F76"/>
      <name val="Calibri"/>
      <family val="2"/>
      <scheme val="minor"/>
    </font>
    <font>
      <b/>
      <sz val="12"/>
      <name val="Arial Unicode MS"/>
      <family val="2"/>
    </font>
    <font>
      <b/>
      <sz val="16"/>
      <name val="Arial Unicode MS"/>
      <family val="2"/>
    </font>
    <font>
      <b/>
      <sz val="18"/>
      <name val="Arial Unicode MS"/>
      <family val="2"/>
    </font>
    <font>
      <u val="singleAccounting"/>
      <sz val="12"/>
      <color theme="1"/>
      <name val="Arial Unicode MS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9F5A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30">
    <xf numFmtId="164" fontId="0" fillId="0" borderId="0"/>
    <xf numFmtId="164" fontId="2" fillId="0" borderId="0"/>
    <xf numFmtId="164" fontId="1" fillId="0" borderId="0"/>
    <xf numFmtId="164" fontId="3" fillId="2" borderId="0" applyNumberFormat="0" applyBorder="0" applyAlignment="0" applyProtection="0"/>
    <xf numFmtId="164" fontId="3" fillId="2" borderId="0" applyNumberFormat="0" applyBorder="0" applyAlignment="0" applyProtection="0"/>
    <xf numFmtId="164" fontId="3" fillId="2" borderId="0" applyNumberFormat="0" applyBorder="0" applyAlignment="0" applyProtection="0"/>
    <xf numFmtId="164" fontId="3" fillId="3" borderId="0" applyNumberFormat="0" applyBorder="0" applyAlignment="0" applyProtection="0"/>
    <xf numFmtId="164" fontId="3" fillId="3" borderId="0" applyNumberFormat="0" applyBorder="0" applyAlignment="0" applyProtection="0"/>
    <xf numFmtId="164" fontId="3" fillId="3" borderId="0" applyNumberFormat="0" applyBorder="0" applyAlignment="0" applyProtection="0"/>
    <xf numFmtId="164" fontId="3" fillId="4" borderId="0" applyNumberFormat="0" applyBorder="0" applyAlignment="0" applyProtection="0"/>
    <xf numFmtId="164" fontId="3" fillId="4" borderId="0" applyNumberFormat="0" applyBorder="0" applyAlignment="0" applyProtection="0"/>
    <xf numFmtId="164" fontId="3" fillId="4" borderId="0" applyNumberFormat="0" applyBorder="0" applyAlignment="0" applyProtection="0"/>
    <xf numFmtId="164" fontId="3" fillId="5" borderId="0" applyNumberFormat="0" applyBorder="0" applyAlignment="0" applyProtection="0"/>
    <xf numFmtId="164" fontId="3" fillId="5" borderId="0" applyNumberFormat="0" applyBorder="0" applyAlignment="0" applyProtection="0"/>
    <xf numFmtId="164" fontId="3" fillId="5" borderId="0" applyNumberFormat="0" applyBorder="0" applyAlignment="0" applyProtection="0"/>
    <xf numFmtId="164" fontId="3" fillId="6" borderId="0" applyNumberFormat="0" applyBorder="0" applyAlignment="0" applyProtection="0"/>
    <xf numFmtId="164" fontId="3" fillId="6" borderId="0" applyNumberFormat="0" applyBorder="0" applyAlignment="0" applyProtection="0"/>
    <xf numFmtId="164" fontId="3" fillId="6" borderId="0" applyNumberFormat="0" applyBorder="0" applyAlignment="0" applyProtection="0"/>
    <xf numFmtId="164" fontId="3" fillId="7" borderId="0" applyNumberFormat="0" applyBorder="0" applyAlignment="0" applyProtection="0"/>
    <xf numFmtId="164" fontId="3" fillId="7" borderId="0" applyNumberFormat="0" applyBorder="0" applyAlignment="0" applyProtection="0"/>
    <xf numFmtId="164" fontId="3" fillId="7" borderId="0" applyNumberFormat="0" applyBorder="0" applyAlignment="0" applyProtection="0"/>
    <xf numFmtId="164" fontId="3" fillId="8" borderId="0" applyNumberFormat="0" applyBorder="0" applyAlignment="0" applyProtection="0"/>
    <xf numFmtId="164" fontId="3" fillId="8" borderId="0" applyNumberFormat="0" applyBorder="0" applyAlignment="0" applyProtection="0"/>
    <xf numFmtId="164" fontId="3" fillId="8" borderId="0" applyNumberFormat="0" applyBorder="0" applyAlignment="0" applyProtection="0"/>
    <xf numFmtId="164" fontId="3" fillId="9" borderId="0" applyNumberFormat="0" applyBorder="0" applyAlignment="0" applyProtection="0"/>
    <xf numFmtId="164" fontId="3" fillId="9" borderId="0" applyNumberFormat="0" applyBorder="0" applyAlignment="0" applyProtection="0"/>
    <xf numFmtId="164" fontId="3" fillId="9" borderId="0" applyNumberFormat="0" applyBorder="0" applyAlignment="0" applyProtection="0"/>
    <xf numFmtId="164" fontId="3" fillId="10" borderId="0" applyNumberFormat="0" applyBorder="0" applyAlignment="0" applyProtection="0"/>
    <xf numFmtId="164" fontId="3" fillId="10" borderId="0" applyNumberFormat="0" applyBorder="0" applyAlignment="0" applyProtection="0"/>
    <xf numFmtId="164" fontId="3" fillId="10" borderId="0" applyNumberFormat="0" applyBorder="0" applyAlignment="0" applyProtection="0"/>
    <xf numFmtId="164" fontId="3" fillId="5" borderId="0" applyNumberFormat="0" applyBorder="0" applyAlignment="0" applyProtection="0"/>
    <xf numFmtId="164" fontId="3" fillId="5" borderId="0" applyNumberFormat="0" applyBorder="0" applyAlignment="0" applyProtection="0"/>
    <xf numFmtId="164" fontId="3" fillId="5" borderId="0" applyNumberFormat="0" applyBorder="0" applyAlignment="0" applyProtection="0"/>
    <xf numFmtId="164" fontId="3" fillId="8" borderId="0" applyNumberFormat="0" applyBorder="0" applyAlignment="0" applyProtection="0"/>
    <xf numFmtId="164" fontId="3" fillId="8" borderId="0" applyNumberFormat="0" applyBorder="0" applyAlignment="0" applyProtection="0"/>
    <xf numFmtId="164" fontId="3" fillId="8" borderId="0" applyNumberFormat="0" applyBorder="0" applyAlignment="0" applyProtection="0"/>
    <xf numFmtId="164" fontId="3" fillId="11" borderId="0" applyNumberFormat="0" applyBorder="0" applyAlignment="0" applyProtection="0"/>
    <xf numFmtId="164" fontId="3" fillId="11" borderId="0" applyNumberFormat="0" applyBorder="0" applyAlignment="0" applyProtection="0"/>
    <xf numFmtId="164" fontId="3" fillId="11" borderId="0" applyNumberFormat="0" applyBorder="0" applyAlignment="0" applyProtection="0"/>
    <xf numFmtId="164" fontId="4" fillId="12" borderId="0" applyNumberFormat="0" applyBorder="0" applyAlignment="0" applyProtection="0"/>
    <xf numFmtId="164" fontId="4" fillId="12" borderId="0" applyNumberFormat="0" applyBorder="0" applyAlignment="0" applyProtection="0"/>
    <xf numFmtId="164" fontId="4" fillId="12" borderId="0" applyNumberFormat="0" applyBorder="0" applyAlignment="0" applyProtection="0"/>
    <xf numFmtId="164" fontId="4" fillId="9" borderId="0" applyNumberFormat="0" applyBorder="0" applyAlignment="0" applyProtection="0"/>
    <xf numFmtId="164" fontId="4" fillId="9" borderId="0" applyNumberFormat="0" applyBorder="0" applyAlignment="0" applyProtection="0"/>
    <xf numFmtId="164" fontId="4" fillId="9" borderId="0" applyNumberFormat="0" applyBorder="0" applyAlignment="0" applyProtection="0"/>
    <xf numFmtId="164" fontId="4" fillId="10" borderId="0" applyNumberFormat="0" applyBorder="0" applyAlignment="0" applyProtection="0"/>
    <xf numFmtId="164" fontId="4" fillId="10" borderId="0" applyNumberFormat="0" applyBorder="0" applyAlignment="0" applyProtection="0"/>
    <xf numFmtId="164" fontId="4" fillId="10" borderId="0" applyNumberFormat="0" applyBorder="0" applyAlignment="0" applyProtection="0"/>
    <xf numFmtId="164" fontId="4" fillId="13" borderId="0" applyNumberFormat="0" applyBorder="0" applyAlignment="0" applyProtection="0"/>
    <xf numFmtId="164" fontId="4" fillId="13" borderId="0" applyNumberFormat="0" applyBorder="0" applyAlignment="0" applyProtection="0"/>
    <xf numFmtId="164" fontId="4" fillId="13" borderId="0" applyNumberFormat="0" applyBorder="0" applyAlignment="0" applyProtection="0"/>
    <xf numFmtId="164" fontId="4" fillId="14" borderId="0" applyNumberFormat="0" applyBorder="0" applyAlignment="0" applyProtection="0"/>
    <xf numFmtId="164" fontId="4" fillId="14" borderId="0" applyNumberFormat="0" applyBorder="0" applyAlignment="0" applyProtection="0"/>
    <xf numFmtId="164" fontId="4" fillId="14" borderId="0" applyNumberFormat="0" applyBorder="0" applyAlignment="0" applyProtection="0"/>
    <xf numFmtId="164" fontId="4" fillId="15" borderId="0" applyNumberFormat="0" applyBorder="0" applyAlignment="0" applyProtection="0"/>
    <xf numFmtId="164" fontId="4" fillId="15" borderId="0" applyNumberFormat="0" applyBorder="0" applyAlignment="0" applyProtection="0"/>
    <xf numFmtId="164" fontId="4" fillId="15" borderId="0" applyNumberFormat="0" applyBorder="0" applyAlignment="0" applyProtection="0"/>
    <xf numFmtId="164" fontId="5" fillId="4" borderId="0" applyNumberFormat="0" applyBorder="0" applyAlignment="0" applyProtection="0"/>
    <xf numFmtId="164" fontId="5" fillId="4" borderId="0" applyNumberFormat="0" applyBorder="0" applyAlignment="0" applyProtection="0"/>
    <xf numFmtId="164" fontId="5" fillId="4" borderId="0" applyNumberFormat="0" applyBorder="0" applyAlignment="0" applyProtection="0"/>
    <xf numFmtId="164" fontId="6" fillId="16" borderId="8" applyNumberFormat="0" applyAlignment="0" applyProtection="0"/>
    <xf numFmtId="164" fontId="6" fillId="16" borderId="8" applyNumberFormat="0" applyAlignment="0" applyProtection="0"/>
    <xf numFmtId="164" fontId="6" fillId="16" borderId="8" applyNumberFormat="0" applyAlignment="0" applyProtection="0"/>
    <xf numFmtId="164" fontId="7" fillId="17" borderId="9" applyNumberFormat="0" applyAlignment="0" applyProtection="0"/>
    <xf numFmtId="164" fontId="7" fillId="17" borderId="9" applyNumberFormat="0" applyAlignment="0" applyProtection="0"/>
    <xf numFmtId="164" fontId="7" fillId="17" borderId="9" applyNumberFormat="0" applyAlignment="0" applyProtection="0"/>
    <xf numFmtId="164" fontId="8" fillId="0" borderId="10" applyNumberFormat="0" applyFill="0" applyAlignment="0" applyProtection="0"/>
    <xf numFmtId="164" fontId="8" fillId="0" borderId="10" applyNumberFormat="0" applyFill="0" applyAlignment="0" applyProtection="0"/>
    <xf numFmtId="164" fontId="8" fillId="0" borderId="10" applyNumberFormat="0" applyFill="0" applyAlignment="0" applyProtection="0"/>
    <xf numFmtId="164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4" fillId="18" borderId="0" applyNumberFormat="0" applyBorder="0" applyAlignment="0" applyProtection="0"/>
    <xf numFmtId="164" fontId="4" fillId="18" borderId="0" applyNumberFormat="0" applyBorder="0" applyAlignment="0" applyProtection="0"/>
    <xf numFmtId="164" fontId="4" fillId="18" borderId="0" applyNumberFormat="0" applyBorder="0" applyAlignment="0" applyProtection="0"/>
    <xf numFmtId="164" fontId="4" fillId="19" borderId="0" applyNumberFormat="0" applyBorder="0" applyAlignment="0" applyProtection="0"/>
    <xf numFmtId="164" fontId="4" fillId="19" borderId="0" applyNumberFormat="0" applyBorder="0" applyAlignment="0" applyProtection="0"/>
    <xf numFmtId="164" fontId="4" fillId="19" borderId="0" applyNumberFormat="0" applyBorder="0" applyAlignment="0" applyProtection="0"/>
    <xf numFmtId="164" fontId="4" fillId="20" borderId="0" applyNumberFormat="0" applyBorder="0" applyAlignment="0" applyProtection="0"/>
    <xf numFmtId="164" fontId="4" fillId="20" borderId="0" applyNumberFormat="0" applyBorder="0" applyAlignment="0" applyProtection="0"/>
    <xf numFmtId="164" fontId="4" fillId="20" borderId="0" applyNumberFormat="0" applyBorder="0" applyAlignment="0" applyProtection="0"/>
    <xf numFmtId="164" fontId="4" fillId="13" borderId="0" applyNumberFormat="0" applyBorder="0" applyAlignment="0" applyProtection="0"/>
    <xf numFmtId="164" fontId="4" fillId="13" borderId="0" applyNumberFormat="0" applyBorder="0" applyAlignment="0" applyProtection="0"/>
    <xf numFmtId="164" fontId="4" fillId="13" borderId="0" applyNumberFormat="0" applyBorder="0" applyAlignment="0" applyProtection="0"/>
    <xf numFmtId="164" fontId="4" fillId="14" borderId="0" applyNumberFormat="0" applyBorder="0" applyAlignment="0" applyProtection="0"/>
    <xf numFmtId="164" fontId="4" fillId="14" borderId="0" applyNumberFormat="0" applyBorder="0" applyAlignment="0" applyProtection="0"/>
    <xf numFmtId="164" fontId="4" fillId="14" borderId="0" applyNumberFormat="0" applyBorder="0" applyAlignment="0" applyProtection="0"/>
    <xf numFmtId="164" fontId="4" fillId="21" borderId="0" applyNumberFormat="0" applyBorder="0" applyAlignment="0" applyProtection="0"/>
    <xf numFmtId="164" fontId="4" fillId="21" borderId="0" applyNumberFormat="0" applyBorder="0" applyAlignment="0" applyProtection="0"/>
    <xf numFmtId="164" fontId="4" fillId="21" borderId="0" applyNumberFormat="0" applyBorder="0" applyAlignment="0" applyProtection="0"/>
    <xf numFmtId="164" fontId="10" fillId="7" borderId="8" applyNumberFormat="0" applyAlignment="0" applyProtection="0"/>
    <xf numFmtId="164" fontId="10" fillId="7" borderId="8" applyNumberFormat="0" applyAlignment="0" applyProtection="0"/>
    <xf numFmtId="164" fontId="10" fillId="7" borderId="8" applyNumberFormat="0" applyAlignment="0" applyProtection="0"/>
    <xf numFmtId="164" fontId="1" fillId="0" borderId="0" applyFont="0" applyFill="0" applyBorder="0" applyAlignment="0" applyProtection="0"/>
    <xf numFmtId="164" fontId="11" fillId="3" borderId="0" applyNumberFormat="0" applyBorder="0" applyAlignment="0" applyProtection="0"/>
    <xf numFmtId="164" fontId="11" fillId="3" borderId="0" applyNumberFormat="0" applyBorder="0" applyAlignment="0" applyProtection="0"/>
    <xf numFmtId="164" fontId="11" fillId="3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" fillId="0" borderId="0"/>
    <xf numFmtId="164" fontId="2" fillId="23" borderId="11" applyNumberFormat="0" applyFont="0" applyAlignment="0" applyProtection="0"/>
    <xf numFmtId="164" fontId="2" fillId="23" borderId="11" applyNumberFormat="0" applyFont="0" applyAlignment="0" applyProtection="0"/>
    <xf numFmtId="164" fontId="2" fillId="23" borderId="11" applyNumberFormat="0" applyFont="0" applyAlignment="0" applyProtection="0"/>
    <xf numFmtId="164" fontId="13" fillId="16" borderId="12" applyNumberFormat="0" applyAlignment="0" applyProtection="0"/>
    <xf numFmtId="164" fontId="13" fillId="16" borderId="12" applyNumberFormat="0" applyAlignment="0" applyProtection="0"/>
    <xf numFmtId="164" fontId="13" fillId="16" borderId="12" applyNumberFormat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6" fillId="0" borderId="13" applyNumberFormat="0" applyFill="0" applyAlignment="0" applyProtection="0"/>
    <xf numFmtId="164" fontId="16" fillId="0" borderId="13" applyNumberFormat="0" applyFill="0" applyAlignment="0" applyProtection="0"/>
    <xf numFmtId="164" fontId="16" fillId="0" borderId="13" applyNumberFormat="0" applyFill="0" applyAlignment="0" applyProtection="0"/>
    <xf numFmtId="164" fontId="17" fillId="0" borderId="14" applyNumberFormat="0" applyFill="0" applyAlignment="0" applyProtection="0"/>
    <xf numFmtId="164" fontId="17" fillId="0" borderId="14" applyNumberFormat="0" applyFill="0" applyAlignment="0" applyProtection="0"/>
    <xf numFmtId="164" fontId="17" fillId="0" borderId="14" applyNumberFormat="0" applyFill="0" applyAlignment="0" applyProtection="0"/>
    <xf numFmtId="164" fontId="9" fillId="0" borderId="15" applyNumberFormat="0" applyFill="0" applyAlignment="0" applyProtection="0"/>
    <xf numFmtId="164" fontId="9" fillId="0" borderId="15" applyNumberFormat="0" applyFill="0" applyAlignment="0" applyProtection="0"/>
    <xf numFmtId="164" fontId="9" fillId="0" borderId="15" applyNumberFormat="0" applyFill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9" fillId="0" borderId="16" applyNumberFormat="0" applyFill="0" applyAlignment="0" applyProtection="0"/>
    <xf numFmtId="164" fontId="19" fillId="0" borderId="16" applyNumberFormat="0" applyFill="0" applyAlignment="0" applyProtection="0"/>
    <xf numFmtId="164" fontId="19" fillId="0" borderId="16" applyNumberFormat="0" applyFill="0" applyAlignment="0" applyProtection="0"/>
    <xf numFmtId="164" fontId="1" fillId="0" borderId="0"/>
    <xf numFmtId="0" fontId="25" fillId="29" borderId="21" applyNumberFormat="0" applyAlignment="0" applyProtection="0"/>
  </cellStyleXfs>
  <cellXfs count="62">
    <xf numFmtId="164" fontId="0" fillId="0" borderId="0" xfId="0"/>
    <xf numFmtId="164" fontId="21" fillId="0" borderId="0" xfId="0" applyFont="1" applyAlignment="1">
      <alignment horizontal="center" vertical="center" wrapText="1"/>
    </xf>
    <xf numFmtId="0" fontId="21" fillId="0" borderId="0" xfId="0" applyNumberFormat="1" applyFont="1" applyAlignment="1">
      <alignment horizontal="center" vertical="center" wrapText="1"/>
    </xf>
    <xf numFmtId="164" fontId="24" fillId="0" borderId="0" xfId="0" applyFont="1" applyAlignment="1">
      <alignment horizontal="center" vertical="center" wrapText="1"/>
    </xf>
    <xf numFmtId="0" fontId="23" fillId="27" borderId="17" xfId="0" applyNumberFormat="1" applyFont="1" applyFill="1" applyBorder="1" applyAlignment="1" applyProtection="1">
      <alignment horizontal="center" vertical="center" wrapText="1"/>
    </xf>
    <xf numFmtId="164" fontId="21" fillId="0" borderId="17" xfId="0" applyFont="1" applyBorder="1" applyAlignment="1">
      <alignment horizontal="center" vertical="center" wrapText="1"/>
    </xf>
    <xf numFmtId="164" fontId="21" fillId="0" borderId="1" xfId="0" applyFont="1" applyBorder="1" applyAlignment="1">
      <alignment horizontal="center" vertical="center" wrapText="1"/>
    </xf>
    <xf numFmtId="164" fontId="21" fillId="0" borderId="2" xfId="0" applyFont="1" applyBorder="1" applyAlignment="1">
      <alignment horizontal="center" vertical="center" wrapText="1"/>
    </xf>
    <xf numFmtId="2" fontId="21" fillId="0" borderId="0" xfId="0" applyNumberFormat="1" applyFont="1" applyAlignment="1">
      <alignment horizontal="center" vertical="center" wrapText="1"/>
    </xf>
    <xf numFmtId="164" fontId="23" fillId="26" borderId="1" xfId="0" applyFont="1" applyFill="1" applyBorder="1" applyAlignment="1" applyProtection="1">
      <alignment horizontal="center" vertical="center" wrapText="1"/>
    </xf>
    <xf numFmtId="164" fontId="23" fillId="26" borderId="2" xfId="0" applyFont="1" applyFill="1" applyBorder="1" applyAlignment="1" applyProtection="1">
      <alignment horizontal="center" vertical="center" wrapText="1"/>
    </xf>
    <xf numFmtId="2" fontId="21" fillId="0" borderId="5" xfId="0" applyNumberFormat="1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165" fontId="21" fillId="0" borderId="22" xfId="0" applyNumberFormat="1" applyFont="1" applyBorder="1" applyAlignment="1">
      <alignment horizontal="center" vertical="center" wrapText="1"/>
    </xf>
    <xf numFmtId="2" fontId="21" fillId="0" borderId="24" xfId="0" applyNumberFormat="1" applyFont="1" applyBorder="1" applyAlignment="1">
      <alignment horizontal="center" vertical="center" wrapText="1"/>
    </xf>
    <xf numFmtId="2" fontId="21" fillId="0" borderId="0" xfId="0" applyNumberFormat="1" applyFont="1" applyBorder="1" applyAlignment="1">
      <alignment horizontal="center" vertical="center" wrapText="1"/>
    </xf>
    <xf numFmtId="165" fontId="21" fillId="0" borderId="25" xfId="0" applyNumberFormat="1" applyFont="1" applyBorder="1" applyAlignment="1">
      <alignment horizontal="center" vertical="center" wrapText="1"/>
    </xf>
    <xf numFmtId="2" fontId="21" fillId="0" borderId="6" xfId="0" applyNumberFormat="1" applyFont="1" applyBorder="1" applyAlignment="1">
      <alignment horizontal="center" vertical="center" wrapText="1"/>
    </xf>
    <xf numFmtId="2" fontId="21" fillId="0" borderId="3" xfId="0" applyNumberFormat="1" applyFont="1" applyBorder="1" applyAlignment="1">
      <alignment horizontal="center" vertical="center" wrapText="1"/>
    </xf>
    <xf numFmtId="165" fontId="21" fillId="0" borderId="23" xfId="0" applyNumberFormat="1" applyFont="1" applyBorder="1" applyAlignment="1">
      <alignment horizontal="center" vertical="center" wrapText="1"/>
    </xf>
    <xf numFmtId="165" fontId="21" fillId="0" borderId="1" xfId="0" applyNumberFormat="1" applyFont="1" applyBorder="1" applyAlignment="1">
      <alignment horizontal="center" vertical="center" wrapText="1"/>
    </xf>
    <xf numFmtId="165" fontId="21" fillId="0" borderId="7" xfId="0" applyNumberFormat="1" applyFont="1" applyBorder="1" applyAlignment="1">
      <alignment horizontal="center" vertical="center" wrapText="1"/>
    </xf>
    <xf numFmtId="165" fontId="21" fillId="0" borderId="2" xfId="0" applyNumberFormat="1" applyFont="1" applyBorder="1" applyAlignment="1">
      <alignment horizontal="center" vertical="center" wrapText="1"/>
    </xf>
    <xf numFmtId="167" fontId="22" fillId="24" borderId="17" xfId="128" applyNumberFormat="1" applyFont="1" applyFill="1" applyBorder="1" applyAlignment="1" applyProtection="1">
      <alignment horizontal="center" vertical="center" wrapText="1"/>
      <protection locked="0"/>
    </xf>
    <xf numFmtId="0" fontId="22" fillId="0" borderId="17" xfId="128" applyNumberFormat="1" applyFont="1" applyFill="1" applyBorder="1" applyAlignment="1" applyProtection="1">
      <alignment horizontal="center" vertical="center" wrapText="1"/>
      <protection locked="0"/>
    </xf>
    <xf numFmtId="168" fontId="23" fillId="28" borderId="17" xfId="0" applyNumberFormat="1" applyFont="1" applyFill="1" applyBorder="1" applyAlignment="1" applyProtection="1">
      <alignment horizontal="center" vertical="center" wrapText="1"/>
      <protection locked="0"/>
    </xf>
    <xf numFmtId="164" fontId="21" fillId="27" borderId="17" xfId="0" applyFont="1" applyFill="1" applyBorder="1" applyAlignment="1" applyProtection="1">
      <alignment horizontal="center" vertical="center" wrapText="1"/>
      <protection locked="0"/>
    </xf>
    <xf numFmtId="164" fontId="24" fillId="0" borderId="0" xfId="0" applyFont="1" applyAlignment="1" applyProtection="1">
      <alignment horizontal="center" vertical="center" wrapText="1"/>
    </xf>
    <xf numFmtId="164" fontId="21" fillId="0" borderId="0" xfId="0" applyFont="1" applyAlignment="1" applyProtection="1">
      <alignment horizontal="center" vertical="center" wrapText="1"/>
    </xf>
    <xf numFmtId="0" fontId="21" fillId="0" borderId="0" xfId="0" applyNumberFormat="1" applyFont="1" applyAlignment="1" applyProtection="1">
      <alignment horizontal="center" vertical="center" wrapText="1"/>
    </xf>
    <xf numFmtId="0" fontId="22" fillId="24" borderId="17" xfId="128" applyNumberFormat="1" applyFont="1" applyFill="1" applyBorder="1" applyAlignment="1" applyProtection="1">
      <alignment horizontal="center" vertical="center" wrapText="1"/>
      <protection locked="0"/>
    </xf>
    <xf numFmtId="164" fontId="22" fillId="26" borderId="1" xfId="0" applyFont="1" applyFill="1" applyBorder="1" applyAlignment="1" applyProtection="1">
      <alignment horizontal="center" vertical="center" wrapText="1"/>
    </xf>
    <xf numFmtId="164" fontId="22" fillId="26" borderId="2" xfId="0" applyFont="1" applyFill="1" applyBorder="1" applyAlignment="1" applyProtection="1">
      <alignment horizontal="center" vertical="center" wrapText="1"/>
    </xf>
    <xf numFmtId="164" fontId="20" fillId="25" borderId="5" xfId="0" applyFont="1" applyFill="1" applyBorder="1" applyAlignment="1">
      <alignment horizontal="center" vertical="center" wrapText="1"/>
    </xf>
    <xf numFmtId="164" fontId="20" fillId="25" borderId="4" xfId="0" applyFont="1" applyFill="1" applyBorder="1" applyAlignment="1">
      <alignment horizontal="center" vertical="center" wrapText="1"/>
    </xf>
    <xf numFmtId="164" fontId="20" fillId="25" borderId="22" xfId="0" applyFont="1" applyFill="1" applyBorder="1" applyAlignment="1">
      <alignment horizontal="center" vertical="center" wrapText="1"/>
    </xf>
    <xf numFmtId="164" fontId="20" fillId="25" borderId="6" xfId="0" applyFont="1" applyFill="1" applyBorder="1" applyAlignment="1">
      <alignment horizontal="center" vertical="center" wrapText="1"/>
    </xf>
    <xf numFmtId="164" fontId="20" fillId="25" borderId="3" xfId="0" applyFont="1" applyFill="1" applyBorder="1" applyAlignment="1">
      <alignment horizontal="center" vertical="center" wrapText="1"/>
    </xf>
    <xf numFmtId="164" fontId="20" fillId="25" borderId="23" xfId="0" applyFont="1" applyFill="1" applyBorder="1" applyAlignment="1">
      <alignment horizontal="center" vertical="center" wrapText="1"/>
    </xf>
    <xf numFmtId="164" fontId="22" fillId="26" borderId="7" xfId="0" applyFont="1" applyFill="1" applyBorder="1" applyAlignment="1" applyProtection="1">
      <alignment horizontal="center" vertical="center" wrapText="1"/>
    </xf>
    <xf numFmtId="166" fontId="24" fillId="0" borderId="17" xfId="0" applyNumberFormat="1" applyFont="1" applyBorder="1" applyAlignment="1" applyProtection="1">
      <alignment horizontal="center" vertical="center" wrapText="1"/>
    </xf>
    <xf numFmtId="164" fontId="23" fillId="26" borderId="1" xfId="0" applyFont="1" applyFill="1" applyBorder="1" applyAlignment="1" applyProtection="1">
      <alignment horizontal="center" vertical="center" wrapText="1"/>
    </xf>
    <xf numFmtId="164" fontId="23" fillId="26" borderId="2" xfId="0" applyFont="1" applyFill="1" applyBorder="1" applyAlignment="1" applyProtection="1">
      <alignment horizontal="center" vertical="center" wrapText="1"/>
    </xf>
    <xf numFmtId="164" fontId="22" fillId="27" borderId="18" xfId="0" applyFont="1" applyFill="1" applyBorder="1" applyAlignment="1" applyProtection="1">
      <alignment horizontal="center" vertical="center" wrapText="1"/>
    </xf>
    <xf numFmtId="164" fontId="22" fillId="27" borderId="19" xfId="0" applyFont="1" applyFill="1" applyBorder="1" applyAlignment="1" applyProtection="1">
      <alignment horizontal="center" vertical="center" wrapText="1"/>
    </xf>
    <xf numFmtId="164" fontId="22" fillId="27" borderId="20" xfId="0" applyFont="1" applyFill="1" applyBorder="1" applyAlignment="1" applyProtection="1">
      <alignment horizontal="center" vertical="center" wrapText="1"/>
    </xf>
    <xf numFmtId="164" fontId="27" fillId="26" borderId="1" xfId="0" applyFont="1" applyFill="1" applyBorder="1" applyAlignment="1" applyProtection="1">
      <alignment horizontal="center" vertical="center" wrapText="1"/>
    </xf>
    <xf numFmtId="164" fontId="27" fillId="26" borderId="2" xfId="0" applyFont="1" applyFill="1" applyBorder="1" applyAlignment="1" applyProtection="1">
      <alignment horizontal="center" vertical="center" wrapText="1"/>
    </xf>
    <xf numFmtId="49" fontId="28" fillId="24" borderId="1" xfId="128" applyNumberFormat="1" applyFont="1" applyFill="1" applyBorder="1" applyAlignment="1" applyProtection="1">
      <alignment horizontal="center" vertical="center" wrapText="1"/>
    </xf>
    <xf numFmtId="0" fontId="28" fillId="24" borderId="2" xfId="128" applyNumberFormat="1" applyFont="1" applyFill="1" applyBorder="1" applyAlignment="1" applyProtection="1">
      <alignment horizontal="center" vertical="center" wrapText="1"/>
    </xf>
    <xf numFmtId="164" fontId="29" fillId="0" borderId="0" xfId="0" applyFont="1" applyAlignment="1">
      <alignment horizontal="left" vertical="center" wrapText="1"/>
    </xf>
    <xf numFmtId="164" fontId="21" fillId="0" borderId="5" xfId="0" applyFont="1" applyBorder="1" applyAlignment="1">
      <alignment horizontal="center" vertical="center" wrapText="1"/>
    </xf>
    <xf numFmtId="164" fontId="21" fillId="0" borderId="22" xfId="0" applyFont="1" applyBorder="1" applyAlignment="1">
      <alignment horizontal="center" vertical="center" wrapText="1"/>
    </xf>
    <xf numFmtId="164" fontId="21" fillId="0" borderId="6" xfId="0" applyFont="1" applyBorder="1" applyAlignment="1">
      <alignment horizontal="center" vertical="center" wrapText="1"/>
    </xf>
    <xf numFmtId="164" fontId="21" fillId="0" borderId="23" xfId="0" applyFont="1" applyBorder="1" applyAlignment="1">
      <alignment horizontal="center" vertical="center" wrapText="1"/>
    </xf>
    <xf numFmtId="164" fontId="21" fillId="0" borderId="18" xfId="0" applyFont="1" applyBorder="1" applyAlignment="1">
      <alignment horizontal="center" vertical="center" wrapText="1"/>
    </xf>
    <xf numFmtId="164" fontId="21" fillId="0" borderId="20" xfId="0" applyFont="1" applyBorder="1" applyAlignment="1">
      <alignment horizontal="center" vertical="center" wrapText="1"/>
    </xf>
    <xf numFmtId="164" fontId="25" fillId="29" borderId="21" xfId="129" applyNumberFormat="1" applyAlignment="1" applyProtection="1">
      <alignment horizontal="center" vertical="center" wrapText="1"/>
    </xf>
    <xf numFmtId="164" fontId="26" fillId="26" borderId="1" xfId="0" applyFont="1" applyFill="1" applyBorder="1" applyAlignment="1" applyProtection="1">
      <alignment horizontal="center" vertical="center" wrapText="1"/>
    </xf>
    <xf numFmtId="164" fontId="26" fillId="26" borderId="2" xfId="0" applyFont="1" applyFill="1" applyBorder="1" applyAlignment="1" applyProtection="1">
      <alignment horizontal="center" vertical="center" wrapText="1"/>
    </xf>
    <xf numFmtId="1" fontId="28" fillId="24" borderId="1" xfId="128" applyNumberFormat="1" applyFont="1" applyFill="1" applyBorder="1" applyAlignment="1" applyProtection="1">
      <alignment horizontal="center" vertical="center" wrapText="1"/>
    </xf>
    <xf numFmtId="1" fontId="28" fillId="24" borderId="2" xfId="128" applyNumberFormat="1" applyFont="1" applyFill="1" applyBorder="1" applyAlignment="1" applyProtection="1">
      <alignment horizontal="center" vertical="center" wrapText="1"/>
    </xf>
  </cellXfs>
  <cellStyles count="130">
    <cellStyle name="20% - Énfasis1 2" xfId="3"/>
    <cellStyle name="20% - Énfasis1 3" xfId="4"/>
    <cellStyle name="20% - Énfasis1 4" xfId="5"/>
    <cellStyle name="20% - Énfasis2 2" xfId="6"/>
    <cellStyle name="20% - Énfasis2 3" xfId="7"/>
    <cellStyle name="20% - Énfasis2 4" xfId="8"/>
    <cellStyle name="20% - Énfasis3 2" xfId="9"/>
    <cellStyle name="20% - Énfasis3 3" xfId="10"/>
    <cellStyle name="20% - Énfasis3 4" xfId="11"/>
    <cellStyle name="20% - Énfasis4 2" xfId="12"/>
    <cellStyle name="20% - Énfasis4 3" xfId="13"/>
    <cellStyle name="20% - Énfasis4 4" xfId="14"/>
    <cellStyle name="20% - Énfasis5 2" xfId="15"/>
    <cellStyle name="20% - Énfasis5 3" xfId="16"/>
    <cellStyle name="20% - Énfasis5 4" xfId="17"/>
    <cellStyle name="20% - Énfasis6 2" xfId="18"/>
    <cellStyle name="20% - Énfasis6 3" xfId="19"/>
    <cellStyle name="20% - Énfasis6 4" xfId="20"/>
    <cellStyle name="40% - Énfasis1 2" xfId="21"/>
    <cellStyle name="40% - Énfasis1 3" xfId="22"/>
    <cellStyle name="40% - Énfasis1 4" xfId="23"/>
    <cellStyle name="40% - Énfasis2 2" xfId="24"/>
    <cellStyle name="40% - Énfasis2 3" xfId="25"/>
    <cellStyle name="40% - Énfasis2 4" xfId="26"/>
    <cellStyle name="40% - Énfasis3 2" xfId="27"/>
    <cellStyle name="40% - Énfasis3 3" xfId="28"/>
    <cellStyle name="40% - Énfasis3 4" xfId="29"/>
    <cellStyle name="40% - Énfasis4 2" xfId="30"/>
    <cellStyle name="40% - Énfasis4 3" xfId="31"/>
    <cellStyle name="40% - Énfasis4 4" xfId="32"/>
    <cellStyle name="40% - Énfasis5 2" xfId="33"/>
    <cellStyle name="40% - Énfasis5 3" xfId="34"/>
    <cellStyle name="40% - Énfasis5 4" xfId="35"/>
    <cellStyle name="40% - Énfasis6 2" xfId="36"/>
    <cellStyle name="40% - Énfasis6 3" xfId="37"/>
    <cellStyle name="40% - Énfasis6 4" xfId="38"/>
    <cellStyle name="60% - Énfasis1 2" xfId="39"/>
    <cellStyle name="60% - Énfasis1 3" xfId="40"/>
    <cellStyle name="60% - Énfasis1 4" xfId="41"/>
    <cellStyle name="60% - Énfasis2 2" xfId="42"/>
    <cellStyle name="60% - Énfasis2 3" xfId="43"/>
    <cellStyle name="60% - Énfasis2 4" xfId="44"/>
    <cellStyle name="60% - Énfasis3 2" xfId="45"/>
    <cellStyle name="60% - Énfasis3 3" xfId="46"/>
    <cellStyle name="60% - Énfasis3 4" xfId="47"/>
    <cellStyle name="60% - Énfasis4 2" xfId="48"/>
    <cellStyle name="60% - Énfasis4 3" xfId="49"/>
    <cellStyle name="60% - Énfasis4 4" xfId="50"/>
    <cellStyle name="60% - Énfasis5 2" xfId="51"/>
    <cellStyle name="60% - Énfasis5 3" xfId="52"/>
    <cellStyle name="60% - Énfasis5 4" xfId="53"/>
    <cellStyle name="60% - Énfasis6 2" xfId="54"/>
    <cellStyle name="60% - Énfasis6 3" xfId="55"/>
    <cellStyle name="60% - Énfasis6 4" xfId="56"/>
    <cellStyle name="Buena 2" xfId="57"/>
    <cellStyle name="Buena 3" xfId="58"/>
    <cellStyle name="Buena 4" xfId="59"/>
    <cellStyle name="Cálculo 2" xfId="60"/>
    <cellStyle name="Cálculo 3" xfId="61"/>
    <cellStyle name="Cálculo 4" xfId="62"/>
    <cellStyle name="Celda de comprobación 2" xfId="63"/>
    <cellStyle name="Celda de comprobación 3" xfId="64"/>
    <cellStyle name="Celda de comprobación 4" xfId="65"/>
    <cellStyle name="Celda vinculada 2" xfId="66"/>
    <cellStyle name="Celda vinculada 3" xfId="67"/>
    <cellStyle name="Celda vinculada 4" xfId="68"/>
    <cellStyle name="Encabezado 4 2" xfId="69"/>
    <cellStyle name="Encabezado 4 3" xfId="70"/>
    <cellStyle name="Encabezado 4 4" xfId="71"/>
    <cellStyle name="Énfasis1 2" xfId="72"/>
    <cellStyle name="Énfasis1 3" xfId="73"/>
    <cellStyle name="Énfasis1 4" xfId="74"/>
    <cellStyle name="Énfasis2 2" xfId="75"/>
    <cellStyle name="Énfasis2 3" xfId="76"/>
    <cellStyle name="Énfasis2 4" xfId="77"/>
    <cellStyle name="Énfasis3 2" xfId="78"/>
    <cellStyle name="Énfasis3 3" xfId="79"/>
    <cellStyle name="Énfasis3 4" xfId="80"/>
    <cellStyle name="Énfasis4 2" xfId="81"/>
    <cellStyle name="Énfasis4 3" xfId="82"/>
    <cellStyle name="Énfasis4 4" xfId="83"/>
    <cellStyle name="Énfasis5 2" xfId="84"/>
    <cellStyle name="Énfasis5 3" xfId="85"/>
    <cellStyle name="Énfasis5 4" xfId="86"/>
    <cellStyle name="Énfasis6 2" xfId="87"/>
    <cellStyle name="Énfasis6 3" xfId="88"/>
    <cellStyle name="Énfasis6 4" xfId="89"/>
    <cellStyle name="Entrada" xfId="129" builtinId="20"/>
    <cellStyle name="Entrada 2" xfId="90"/>
    <cellStyle name="Entrada 3" xfId="91"/>
    <cellStyle name="Entrada 4" xfId="92"/>
    <cellStyle name="Euro" xfId="93"/>
    <cellStyle name="Incorrecto 2" xfId="94"/>
    <cellStyle name="Incorrecto 3" xfId="95"/>
    <cellStyle name="Incorrecto 4" xfId="96"/>
    <cellStyle name="Neutral 2" xfId="97"/>
    <cellStyle name="Neutral 3" xfId="98"/>
    <cellStyle name="Neutral 4" xfId="99"/>
    <cellStyle name="Normal" xfId="0" builtinId="0"/>
    <cellStyle name="Normal 2" xfId="1"/>
    <cellStyle name="Normal 3" xfId="100"/>
    <cellStyle name="Normal 4" xfId="2"/>
    <cellStyle name="Normal_ECA71-9562-2011 2" xfId="128"/>
    <cellStyle name="Notas 2" xfId="101"/>
    <cellStyle name="Notas 3" xfId="102"/>
    <cellStyle name="Notas 4" xfId="103"/>
    <cellStyle name="Salida 2" xfId="104"/>
    <cellStyle name="Salida 3" xfId="105"/>
    <cellStyle name="Salida 4" xfId="106"/>
    <cellStyle name="Texto de advertencia 2" xfId="107"/>
    <cellStyle name="Texto de advertencia 3" xfId="108"/>
    <cellStyle name="Texto de advertencia 4" xfId="109"/>
    <cellStyle name="Texto explicativo 2" xfId="110"/>
    <cellStyle name="Texto explicativo 3" xfId="111"/>
    <cellStyle name="Texto explicativo 4" xfId="112"/>
    <cellStyle name="Título 1 2" xfId="113"/>
    <cellStyle name="Título 1 3" xfId="114"/>
    <cellStyle name="Título 1 4" xfId="115"/>
    <cellStyle name="Título 2 2" xfId="116"/>
    <cellStyle name="Título 2 3" xfId="117"/>
    <cellStyle name="Título 2 4" xfId="118"/>
    <cellStyle name="Título 3 2" xfId="119"/>
    <cellStyle name="Título 3 3" xfId="120"/>
    <cellStyle name="Título 3 4" xfId="121"/>
    <cellStyle name="Título 4" xfId="122"/>
    <cellStyle name="Título 5" xfId="123"/>
    <cellStyle name="Título 6" xfId="124"/>
    <cellStyle name="Total 2" xfId="125"/>
    <cellStyle name="Total 3" xfId="126"/>
    <cellStyle name="Total 4" xfId="127"/>
  </cellStyles>
  <dxfs count="0"/>
  <tableStyles count="0" defaultTableStyle="TableStyleMedium9" defaultPivotStyle="PivotStyleLight16"/>
  <colors>
    <mruColors>
      <color rgb="FFE9F5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B2:AP136"/>
  <sheetViews>
    <sheetView tabSelected="1" zoomScale="85" zoomScaleNormal="85" workbookViewId="0">
      <pane ySplit="7" topLeftCell="A8" activePane="bottomLeft" state="frozen"/>
      <selection pane="bottomLeft" activeCell="I26" sqref="I26"/>
    </sheetView>
  </sheetViews>
  <sheetFormatPr baseColWidth="10" defaultRowHeight="17.25"/>
  <cols>
    <col min="1" max="1" width="11.42578125" style="1"/>
    <col min="2" max="3" width="19.28515625" style="1" customWidth="1"/>
    <col min="4" max="7" width="15.7109375" style="1" customWidth="1"/>
    <col min="8" max="8" width="34.7109375" style="1" customWidth="1"/>
    <col min="9" max="9" width="56.7109375" style="1" customWidth="1"/>
    <col min="10" max="17" width="8.7109375" style="3" bestFit="1" customWidth="1"/>
    <col min="18" max="19" width="9.42578125" style="3" bestFit="1" customWidth="1"/>
    <col min="20" max="29" width="8.5703125" style="3" bestFit="1" customWidth="1"/>
    <col min="30" max="35" width="11.42578125" style="1"/>
    <col min="36" max="36" width="55" style="1" customWidth="1"/>
    <col min="37" max="37" width="59.42578125" style="1" customWidth="1"/>
    <col min="38" max="16384" width="11.42578125" style="1"/>
  </cols>
  <sheetData>
    <row r="2" spans="2:42" ht="15.75" customHeight="1">
      <c r="B2" s="33" t="s">
        <v>7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5"/>
    </row>
    <row r="3" spans="2:42" ht="15.75" customHeight="1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8"/>
    </row>
    <row r="4" spans="2:42" ht="15.75" customHeight="1"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2:42"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  <c r="AG5" s="2">
        <v>32</v>
      </c>
      <c r="AH5" s="2">
        <v>33</v>
      </c>
      <c r="AI5" s="2"/>
      <c r="AJ5" s="2">
        <v>34</v>
      </c>
      <c r="AK5" s="2">
        <v>35</v>
      </c>
      <c r="AL5" s="2">
        <v>36</v>
      </c>
      <c r="AM5" s="2">
        <v>37</v>
      </c>
      <c r="AN5" s="2">
        <v>38</v>
      </c>
      <c r="AO5" s="2">
        <v>39</v>
      </c>
      <c r="AP5" s="2">
        <v>40</v>
      </c>
    </row>
    <row r="6" spans="2:42" ht="51" customHeight="1">
      <c r="B6" s="31" t="s">
        <v>8</v>
      </c>
      <c r="C6" s="31" t="s">
        <v>14</v>
      </c>
      <c r="D6" s="31" t="s">
        <v>0</v>
      </c>
      <c r="E6" s="31" t="s">
        <v>2</v>
      </c>
      <c r="F6" s="31" t="s">
        <v>1</v>
      </c>
      <c r="G6" s="31" t="s">
        <v>6</v>
      </c>
      <c r="H6" s="31" t="s">
        <v>3</v>
      </c>
      <c r="I6" s="31" t="s">
        <v>4</v>
      </c>
      <c r="J6" s="43" t="s">
        <v>5</v>
      </c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1" t="s">
        <v>9</v>
      </c>
      <c r="AE6" s="41" t="s">
        <v>15</v>
      </c>
      <c r="AF6" s="41" t="s">
        <v>16</v>
      </c>
      <c r="AG6" s="41" t="s">
        <v>26</v>
      </c>
      <c r="AH6" s="41" t="s">
        <v>11</v>
      </c>
      <c r="AI6" s="9"/>
      <c r="AJ6" s="41" t="s">
        <v>12</v>
      </c>
      <c r="AK6" s="41" t="s">
        <v>13</v>
      </c>
      <c r="AL6" s="31"/>
      <c r="AM6" s="31"/>
      <c r="AN6" s="31"/>
      <c r="AO6" s="31"/>
      <c r="AP6" s="31"/>
    </row>
    <row r="7" spans="2:42" ht="30" customHeight="1">
      <c r="B7" s="39"/>
      <c r="C7" s="39"/>
      <c r="D7" s="32"/>
      <c r="E7" s="32"/>
      <c r="F7" s="32"/>
      <c r="G7" s="32"/>
      <c r="H7" s="32"/>
      <c r="I7" s="32"/>
      <c r="J7" s="4">
        <v>1</v>
      </c>
      <c r="K7" s="4">
        <v>2</v>
      </c>
      <c r="L7" s="4">
        <v>3</v>
      </c>
      <c r="M7" s="4">
        <v>4</v>
      </c>
      <c r="N7" s="4">
        <v>5</v>
      </c>
      <c r="O7" s="4">
        <v>6</v>
      </c>
      <c r="P7" s="4">
        <v>7</v>
      </c>
      <c r="Q7" s="4">
        <v>8</v>
      </c>
      <c r="R7" s="4">
        <v>9</v>
      </c>
      <c r="S7" s="4">
        <v>10</v>
      </c>
      <c r="T7" s="4">
        <v>11</v>
      </c>
      <c r="U7" s="4">
        <v>12</v>
      </c>
      <c r="V7" s="4">
        <v>13</v>
      </c>
      <c r="W7" s="4">
        <v>14</v>
      </c>
      <c r="X7" s="4">
        <v>15</v>
      </c>
      <c r="Y7" s="4">
        <v>16</v>
      </c>
      <c r="Z7" s="4">
        <v>17</v>
      </c>
      <c r="AA7" s="4">
        <v>18</v>
      </c>
      <c r="AB7" s="4">
        <v>19</v>
      </c>
      <c r="AC7" s="4">
        <v>20</v>
      </c>
      <c r="AD7" s="42"/>
      <c r="AE7" s="42"/>
      <c r="AF7" s="42"/>
      <c r="AG7" s="42"/>
      <c r="AH7" s="42"/>
      <c r="AI7" s="10"/>
      <c r="AJ7" s="42"/>
      <c r="AK7" s="42"/>
      <c r="AL7" s="32"/>
      <c r="AM7" s="32"/>
      <c r="AN7" s="32"/>
      <c r="AO7" s="32"/>
      <c r="AP7" s="32"/>
    </row>
    <row r="8" spans="2:42" ht="17.25" customHeight="1">
      <c r="B8" s="30"/>
      <c r="C8" s="23"/>
      <c r="D8" s="24"/>
      <c r="E8" s="24"/>
      <c r="F8" s="24"/>
      <c r="G8" s="24"/>
      <c r="H8" s="24"/>
      <c r="I8" s="24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</row>
    <row r="11" spans="2:42">
      <c r="J11" s="2">
        <v>1</v>
      </c>
      <c r="K11" s="2">
        <v>2</v>
      </c>
      <c r="L11" s="2">
        <v>3</v>
      </c>
      <c r="M11" s="2">
        <v>4</v>
      </c>
      <c r="N11" s="2">
        <v>5</v>
      </c>
      <c r="O11" s="2">
        <v>6</v>
      </c>
      <c r="P11" s="2">
        <v>7</v>
      </c>
      <c r="Q11" s="2">
        <v>8</v>
      </c>
      <c r="R11" s="2">
        <v>9</v>
      </c>
      <c r="S11" s="2">
        <v>10</v>
      </c>
      <c r="T11" s="2">
        <v>11</v>
      </c>
      <c r="U11" s="2">
        <v>12</v>
      </c>
      <c r="V11" s="2">
        <v>13</v>
      </c>
      <c r="W11" s="2">
        <v>14</v>
      </c>
      <c r="X11" s="2">
        <v>15</v>
      </c>
      <c r="Y11" s="2">
        <v>16</v>
      </c>
      <c r="Z11" s="2">
        <v>17</v>
      </c>
      <c r="AA11" s="2">
        <v>18</v>
      </c>
      <c r="AB11" s="2">
        <v>19</v>
      </c>
      <c r="AC11" s="2">
        <v>20</v>
      </c>
    </row>
    <row r="12" spans="2:42">
      <c r="H12" s="48">
        <f>B8</f>
        <v>0</v>
      </c>
      <c r="I12" s="46" t="s">
        <v>10</v>
      </c>
      <c r="J12" s="40">
        <f>IF(G8="Metálica",0.0011,(0.02*J8+1.4)/1000)</f>
        <v>1.4E-3</v>
      </c>
      <c r="K12" s="40">
        <f t="shared" ref="K12:AC12" si="0">IF(H8="Metálica",0.0011,(0.02*K8+1.4)/1000)</f>
        <v>1.4E-3</v>
      </c>
      <c r="L12" s="40">
        <f t="shared" si="0"/>
        <v>1.4E-3</v>
      </c>
      <c r="M12" s="40">
        <f t="shared" si="0"/>
        <v>1.4E-3</v>
      </c>
      <c r="N12" s="40">
        <f t="shared" si="0"/>
        <v>1.4E-3</v>
      </c>
      <c r="O12" s="40">
        <f t="shared" si="0"/>
        <v>1.4E-3</v>
      </c>
      <c r="P12" s="40">
        <f t="shared" si="0"/>
        <v>1.4E-3</v>
      </c>
      <c r="Q12" s="40">
        <f t="shared" si="0"/>
        <v>1.4E-3</v>
      </c>
      <c r="R12" s="40">
        <f t="shared" si="0"/>
        <v>1.4E-3</v>
      </c>
      <c r="S12" s="40">
        <f t="shared" si="0"/>
        <v>1.4E-3</v>
      </c>
      <c r="T12" s="40">
        <f t="shared" si="0"/>
        <v>1.4E-3</v>
      </c>
      <c r="U12" s="40">
        <f t="shared" si="0"/>
        <v>1.4E-3</v>
      </c>
      <c r="V12" s="40">
        <f t="shared" si="0"/>
        <v>1.4E-3</v>
      </c>
      <c r="W12" s="40">
        <f t="shared" si="0"/>
        <v>1.4E-3</v>
      </c>
      <c r="X12" s="40">
        <f t="shared" si="0"/>
        <v>1.4E-3</v>
      </c>
      <c r="Y12" s="40">
        <f t="shared" si="0"/>
        <v>1.4E-3</v>
      </c>
      <c r="Z12" s="40">
        <f t="shared" si="0"/>
        <v>1.4E-3</v>
      </c>
      <c r="AA12" s="40">
        <f t="shared" si="0"/>
        <v>1.4E-3</v>
      </c>
      <c r="AB12" s="40">
        <f t="shared" si="0"/>
        <v>1.4E-3</v>
      </c>
      <c r="AC12" s="40">
        <f t="shared" si="0"/>
        <v>1.4E-3</v>
      </c>
    </row>
    <row r="13" spans="2:42">
      <c r="H13" s="49"/>
      <c r="I13" s="47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</row>
    <row r="14" spans="2:42">
      <c r="I14" s="57" t="s">
        <v>27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 spans="2:42">
      <c r="I15" s="5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 spans="2:42"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 spans="2:29" ht="17.25" customHeight="1">
      <c r="I17" s="28"/>
      <c r="J17" s="29">
        <v>1</v>
      </c>
      <c r="K17" s="29">
        <v>2</v>
      </c>
      <c r="L17" s="29">
        <v>3</v>
      </c>
      <c r="M17" s="29">
        <v>4</v>
      </c>
      <c r="N17" s="29">
        <v>5</v>
      </c>
      <c r="O17" s="29">
        <v>6</v>
      </c>
      <c r="P17" s="29">
        <v>7</v>
      </c>
      <c r="Q17" s="29">
        <v>8</v>
      </c>
      <c r="R17" s="29">
        <v>9</v>
      </c>
      <c r="S17" s="29">
        <v>10</v>
      </c>
      <c r="T17" s="29">
        <v>11</v>
      </c>
      <c r="U17" s="29">
        <v>12</v>
      </c>
      <c r="V17" s="29">
        <v>13</v>
      </c>
      <c r="W17" s="29">
        <v>14</v>
      </c>
      <c r="X17" s="29">
        <v>15</v>
      </c>
      <c r="Y17" s="29">
        <v>16</v>
      </c>
      <c r="Z17" s="29">
        <v>17</v>
      </c>
      <c r="AA17" s="29">
        <v>18</v>
      </c>
      <c r="AB17" s="29">
        <v>19</v>
      </c>
      <c r="AC17" s="29">
        <v>20</v>
      </c>
    </row>
    <row r="18" spans="2:29" ht="17.25" customHeight="1">
      <c r="B18" s="50" t="s">
        <v>17</v>
      </c>
      <c r="C18" s="50"/>
      <c r="D18" s="50"/>
      <c r="H18" s="48">
        <f>H12</f>
        <v>0</v>
      </c>
      <c r="I18" s="58" t="s">
        <v>28</v>
      </c>
      <c r="J18" s="40" t="e">
        <f>IF(AG8=1,VLOOKUP(J8,$B$23:$E$58,3,TRUE),VLOOKUP(J8,$B$23:$E$58,4,TRUE))</f>
        <v>#N/A</v>
      </c>
      <c r="K18" s="40" t="e">
        <f t="shared" ref="K18:AC18" si="1">IF(AH8=1,VLOOKUP(K8,$B$23:$E$58,3,TRUE),VLOOKUP(K8,$B$23:$E$58,4,TRUE))</f>
        <v>#N/A</v>
      </c>
      <c r="L18" s="40" t="e">
        <f t="shared" si="1"/>
        <v>#N/A</v>
      </c>
      <c r="M18" s="40" t="e">
        <f t="shared" si="1"/>
        <v>#N/A</v>
      </c>
      <c r="N18" s="40" t="e">
        <f t="shared" si="1"/>
        <v>#N/A</v>
      </c>
      <c r="O18" s="40" t="e">
        <f t="shared" si="1"/>
        <v>#N/A</v>
      </c>
      <c r="P18" s="40" t="e">
        <f t="shared" si="1"/>
        <v>#N/A</v>
      </c>
      <c r="Q18" s="40" t="e">
        <f t="shared" si="1"/>
        <v>#N/A</v>
      </c>
      <c r="R18" s="40" t="e">
        <f t="shared" si="1"/>
        <v>#N/A</v>
      </c>
      <c r="S18" s="40" t="e">
        <f t="shared" si="1"/>
        <v>#N/A</v>
      </c>
      <c r="T18" s="40" t="e">
        <f t="shared" si="1"/>
        <v>#N/A</v>
      </c>
      <c r="U18" s="40" t="e">
        <f t="shared" si="1"/>
        <v>#N/A</v>
      </c>
      <c r="V18" s="40" t="e">
        <f t="shared" si="1"/>
        <v>#N/A</v>
      </c>
      <c r="W18" s="40" t="e">
        <f t="shared" si="1"/>
        <v>#N/A</v>
      </c>
      <c r="X18" s="40" t="e">
        <f t="shared" si="1"/>
        <v>#N/A</v>
      </c>
      <c r="Y18" s="40" t="e">
        <f t="shared" si="1"/>
        <v>#N/A</v>
      </c>
      <c r="Z18" s="40" t="e">
        <f t="shared" si="1"/>
        <v>#N/A</v>
      </c>
      <c r="AA18" s="40" t="e">
        <f t="shared" si="1"/>
        <v>#N/A</v>
      </c>
      <c r="AB18" s="40" t="e">
        <f t="shared" si="1"/>
        <v>#N/A</v>
      </c>
      <c r="AC18" s="40" t="e">
        <f t="shared" si="1"/>
        <v>#N/A</v>
      </c>
    </row>
    <row r="19" spans="2:29" ht="17.25" customHeight="1">
      <c r="H19" s="49"/>
      <c r="I19" s="59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</row>
    <row r="20" spans="2:29" ht="17.25" customHeight="1">
      <c r="B20" s="51" t="s">
        <v>18</v>
      </c>
      <c r="C20" s="52"/>
      <c r="D20" s="55" t="s">
        <v>25</v>
      </c>
      <c r="E20" s="56"/>
      <c r="I20" s="28"/>
      <c r="J20" s="29">
        <v>1</v>
      </c>
      <c r="K20" s="29">
        <v>2</v>
      </c>
      <c r="L20" s="29">
        <v>3</v>
      </c>
      <c r="M20" s="29">
        <v>4</v>
      </c>
      <c r="N20" s="29">
        <v>5</v>
      </c>
      <c r="O20" s="29">
        <v>6</v>
      </c>
      <c r="P20" s="29">
        <v>7</v>
      </c>
      <c r="Q20" s="29">
        <v>8</v>
      </c>
      <c r="R20" s="29">
        <v>9</v>
      </c>
      <c r="S20" s="29">
        <v>10</v>
      </c>
      <c r="T20" s="29">
        <v>11</v>
      </c>
      <c r="U20" s="29">
        <v>12</v>
      </c>
      <c r="V20" s="29">
        <v>13</v>
      </c>
      <c r="W20" s="29">
        <v>14</v>
      </c>
      <c r="X20" s="29">
        <v>15</v>
      </c>
      <c r="Y20" s="29">
        <v>16</v>
      </c>
      <c r="Z20" s="29">
        <v>17</v>
      </c>
      <c r="AA20" s="29">
        <v>18</v>
      </c>
      <c r="AB20" s="29">
        <v>19</v>
      </c>
      <c r="AC20" s="29">
        <v>20</v>
      </c>
    </row>
    <row r="21" spans="2:29" ht="17.25" customHeight="1">
      <c r="B21" s="53" t="s">
        <v>19</v>
      </c>
      <c r="C21" s="54"/>
      <c r="D21" s="6" t="s">
        <v>22</v>
      </c>
      <c r="E21" s="6" t="s">
        <v>24</v>
      </c>
      <c r="H21" s="60">
        <f>H12</f>
        <v>0</v>
      </c>
      <c r="I21" s="58" t="s">
        <v>29</v>
      </c>
      <c r="J21" s="40">
        <f>MAX(0.0025,(0.05*J8))</f>
        <v>2.5000000000000001E-3</v>
      </c>
      <c r="K21" s="40">
        <f t="shared" ref="K21:AC21" si="2">MAX(0.0025,(0.05*K8))</f>
        <v>2.5000000000000001E-3</v>
      </c>
      <c r="L21" s="40">
        <f t="shared" si="2"/>
        <v>2.5000000000000001E-3</v>
      </c>
      <c r="M21" s="40">
        <f t="shared" si="2"/>
        <v>2.5000000000000001E-3</v>
      </c>
      <c r="N21" s="40">
        <f t="shared" si="2"/>
        <v>2.5000000000000001E-3</v>
      </c>
      <c r="O21" s="40">
        <f t="shared" si="2"/>
        <v>2.5000000000000001E-3</v>
      </c>
      <c r="P21" s="40">
        <f t="shared" si="2"/>
        <v>2.5000000000000001E-3</v>
      </c>
      <c r="Q21" s="40">
        <f t="shared" si="2"/>
        <v>2.5000000000000001E-3</v>
      </c>
      <c r="R21" s="40">
        <f t="shared" si="2"/>
        <v>2.5000000000000001E-3</v>
      </c>
      <c r="S21" s="40">
        <f t="shared" si="2"/>
        <v>2.5000000000000001E-3</v>
      </c>
      <c r="T21" s="40">
        <f t="shared" si="2"/>
        <v>2.5000000000000001E-3</v>
      </c>
      <c r="U21" s="40">
        <f t="shared" si="2"/>
        <v>2.5000000000000001E-3</v>
      </c>
      <c r="V21" s="40">
        <f t="shared" si="2"/>
        <v>2.5000000000000001E-3</v>
      </c>
      <c r="W21" s="40">
        <f t="shared" si="2"/>
        <v>2.5000000000000001E-3</v>
      </c>
      <c r="X21" s="40">
        <f t="shared" si="2"/>
        <v>2.5000000000000001E-3</v>
      </c>
      <c r="Y21" s="40">
        <f t="shared" si="2"/>
        <v>2.5000000000000001E-3</v>
      </c>
      <c r="Z21" s="40">
        <f t="shared" si="2"/>
        <v>2.5000000000000001E-3</v>
      </c>
      <c r="AA21" s="40">
        <f t="shared" si="2"/>
        <v>2.5000000000000001E-3</v>
      </c>
      <c r="AB21" s="40">
        <f t="shared" si="2"/>
        <v>2.5000000000000001E-3</v>
      </c>
      <c r="AC21" s="40">
        <f t="shared" si="2"/>
        <v>2.5000000000000001E-3</v>
      </c>
    </row>
    <row r="22" spans="2:29" ht="17.25" customHeight="1">
      <c r="B22" s="5" t="s">
        <v>20</v>
      </c>
      <c r="C22" s="5" t="s">
        <v>21</v>
      </c>
      <c r="D22" s="7" t="s">
        <v>23</v>
      </c>
      <c r="E22" s="7" t="s">
        <v>23</v>
      </c>
      <c r="H22" s="61"/>
      <c r="I22" s="59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</row>
    <row r="23" spans="2:29">
      <c r="B23" s="11"/>
      <c r="C23" s="12">
        <v>0.03</v>
      </c>
      <c r="D23" s="20">
        <v>3.0000000000000001E-3</v>
      </c>
      <c r="E23" s="13">
        <v>5.0000000000000001E-3</v>
      </c>
      <c r="G23" s="8"/>
    </row>
    <row r="24" spans="2:29">
      <c r="B24" s="14">
        <v>0.03</v>
      </c>
      <c r="C24" s="15">
        <v>0.04</v>
      </c>
      <c r="D24" s="21">
        <v>4.0000000000000001E-3</v>
      </c>
      <c r="E24" s="16">
        <v>5.0000000000000001E-3</v>
      </c>
      <c r="G24" s="8"/>
    </row>
    <row r="25" spans="2:29">
      <c r="B25" s="14">
        <v>0.04</v>
      </c>
      <c r="C25" s="15">
        <v>0.05</v>
      </c>
      <c r="D25" s="21">
        <v>4.0000000000000001E-3</v>
      </c>
      <c r="E25" s="16">
        <v>5.0000000000000001E-3</v>
      </c>
      <c r="G25" s="8"/>
    </row>
    <row r="26" spans="2:29">
      <c r="B26" s="14">
        <v>0.05</v>
      </c>
      <c r="C26" s="15">
        <v>0.06</v>
      </c>
      <c r="D26" s="21">
        <v>4.0000000000000001E-3</v>
      </c>
      <c r="E26" s="16">
        <v>5.0000000000000001E-3</v>
      </c>
      <c r="G26" s="8"/>
    </row>
    <row r="27" spans="2:29">
      <c r="B27" s="14">
        <v>0.06</v>
      </c>
      <c r="C27" s="15">
        <v>7.0000000000000007E-2</v>
      </c>
      <c r="D27" s="21">
        <v>4.0000000000000001E-3</v>
      </c>
      <c r="E27" s="16">
        <v>5.0000000000000001E-3</v>
      </c>
      <c r="G27" s="8"/>
    </row>
    <row r="28" spans="2:29">
      <c r="B28" s="14">
        <v>7.0000000000000007E-2</v>
      </c>
      <c r="C28" s="15">
        <v>0.08</v>
      </c>
      <c r="D28" s="21">
        <v>4.0000000000000001E-3</v>
      </c>
      <c r="E28" s="16">
        <v>6.0000000000000001E-3</v>
      </c>
      <c r="G28" s="8"/>
    </row>
    <row r="29" spans="2:29">
      <c r="B29" s="14">
        <v>0.08</v>
      </c>
      <c r="C29" s="15">
        <v>0.09</v>
      </c>
      <c r="D29" s="21">
        <v>4.0000000000000001E-3</v>
      </c>
      <c r="E29" s="16">
        <v>6.0000000000000001E-3</v>
      </c>
      <c r="G29" s="8"/>
    </row>
    <row r="30" spans="2:29">
      <c r="B30" s="14">
        <v>0.09</v>
      </c>
      <c r="C30" s="15">
        <v>0.1</v>
      </c>
      <c r="D30" s="21">
        <v>4.0000000000000001E-3</v>
      </c>
      <c r="E30" s="16">
        <v>6.0000000000000001E-3</v>
      </c>
      <c r="G30" s="8"/>
    </row>
    <row r="31" spans="2:29">
      <c r="B31" s="14">
        <v>0.1</v>
      </c>
      <c r="C31" s="15">
        <v>0.15</v>
      </c>
      <c r="D31" s="21">
        <v>5.0000000000000001E-3</v>
      </c>
      <c r="E31" s="16">
        <v>7.0000000000000001E-3</v>
      </c>
      <c r="G31" s="8"/>
    </row>
    <row r="32" spans="2:29">
      <c r="B32" s="14">
        <v>0.15</v>
      </c>
      <c r="C32" s="15">
        <v>0.2</v>
      </c>
      <c r="D32" s="21">
        <v>6.0000000000000001E-3</v>
      </c>
      <c r="E32" s="16">
        <v>8.0000000000000002E-3</v>
      </c>
      <c r="G32" s="8"/>
    </row>
    <row r="33" spans="2:7">
      <c r="B33" s="14">
        <v>0.2</v>
      </c>
      <c r="C33" s="15">
        <v>0.25</v>
      </c>
      <c r="D33" s="21">
        <v>6.0000000000000001E-3</v>
      </c>
      <c r="E33" s="16">
        <v>8.9999999999999993E-3</v>
      </c>
      <c r="G33" s="8"/>
    </row>
    <row r="34" spans="2:7">
      <c r="B34" s="14">
        <v>0.25</v>
      </c>
      <c r="C34" s="15">
        <v>0.3</v>
      </c>
      <c r="D34" s="21">
        <v>7.0000000000000001E-3</v>
      </c>
      <c r="E34" s="16">
        <v>0.01</v>
      </c>
      <c r="G34" s="8"/>
    </row>
    <row r="35" spans="2:7">
      <c r="B35" s="14">
        <v>0.3</v>
      </c>
      <c r="C35" s="15">
        <v>0.35</v>
      </c>
      <c r="D35" s="21">
        <v>7.0000000000000001E-3</v>
      </c>
      <c r="E35" s="16">
        <v>1.0999999999999999E-2</v>
      </c>
      <c r="G35" s="8"/>
    </row>
    <row r="36" spans="2:7">
      <c r="B36" s="14">
        <v>0.35</v>
      </c>
      <c r="C36" s="15">
        <v>0.4</v>
      </c>
      <c r="D36" s="21">
        <v>8.0000000000000002E-3</v>
      </c>
      <c r="E36" s="16">
        <v>1.2E-2</v>
      </c>
      <c r="G36" s="8"/>
    </row>
    <row r="37" spans="2:7">
      <c r="B37" s="14">
        <v>0.4</v>
      </c>
      <c r="C37" s="15">
        <v>0.45</v>
      </c>
      <c r="D37" s="21">
        <v>8.9999999999999993E-3</v>
      </c>
      <c r="E37" s="16">
        <v>1.2999999999999999E-2</v>
      </c>
      <c r="G37" s="8"/>
    </row>
    <row r="38" spans="2:7">
      <c r="B38" s="14">
        <v>0.45</v>
      </c>
      <c r="C38" s="15">
        <v>0.5</v>
      </c>
      <c r="D38" s="21">
        <v>8.9999999999999993E-3</v>
      </c>
      <c r="E38" s="16">
        <v>1.4E-2</v>
      </c>
      <c r="G38" s="8"/>
    </row>
    <row r="39" spans="2:7">
      <c r="B39" s="14">
        <v>0.5</v>
      </c>
      <c r="C39" s="15">
        <v>0.55000000000000004</v>
      </c>
      <c r="D39" s="21">
        <v>0.01</v>
      </c>
      <c r="E39" s="16">
        <v>1.4999999999999999E-2</v>
      </c>
      <c r="G39" s="8"/>
    </row>
    <row r="40" spans="2:7">
      <c r="B40" s="14">
        <v>0.55000000000000004</v>
      </c>
      <c r="C40" s="15">
        <v>0.6</v>
      </c>
      <c r="D40" s="21">
        <v>1.0999999999999999E-2</v>
      </c>
      <c r="E40" s="16">
        <v>1.6E-2</v>
      </c>
      <c r="G40" s="8"/>
    </row>
    <row r="41" spans="2:7">
      <c r="B41" s="14">
        <v>0.6</v>
      </c>
      <c r="C41" s="15">
        <v>0.65</v>
      </c>
      <c r="D41" s="21">
        <v>1.0999999999999999E-2</v>
      </c>
      <c r="E41" s="16">
        <v>1.7000000000000001E-2</v>
      </c>
      <c r="G41" s="8"/>
    </row>
    <row r="42" spans="2:7">
      <c r="B42" s="14">
        <v>0.65</v>
      </c>
      <c r="C42" s="15">
        <v>0.7</v>
      </c>
      <c r="D42" s="21">
        <v>1.2E-2</v>
      </c>
      <c r="E42" s="16">
        <v>1.7999999999999999E-2</v>
      </c>
      <c r="G42" s="8"/>
    </row>
    <row r="43" spans="2:7">
      <c r="B43" s="14">
        <v>0.7</v>
      </c>
      <c r="C43" s="15">
        <v>0.75</v>
      </c>
      <c r="D43" s="21">
        <v>1.2E-2</v>
      </c>
      <c r="E43" s="16">
        <v>1.9E-2</v>
      </c>
      <c r="G43" s="8"/>
    </row>
    <row r="44" spans="2:7">
      <c r="B44" s="14">
        <v>0.75</v>
      </c>
      <c r="C44" s="15">
        <v>0.8</v>
      </c>
      <c r="D44" s="21">
        <v>1.2999999999999999E-2</v>
      </c>
      <c r="E44" s="16">
        <v>0.02</v>
      </c>
      <c r="G44" s="8"/>
    </row>
    <row r="45" spans="2:7">
      <c r="B45" s="14">
        <v>0.8</v>
      </c>
      <c r="C45" s="15">
        <v>0.85</v>
      </c>
      <c r="D45" s="21">
        <v>1.4E-2</v>
      </c>
      <c r="E45" s="16">
        <v>2.1000000000000001E-2</v>
      </c>
      <c r="G45" s="8"/>
    </row>
    <row r="46" spans="2:7">
      <c r="B46" s="14">
        <v>0.85</v>
      </c>
      <c r="C46" s="15">
        <v>0.9</v>
      </c>
      <c r="D46" s="21">
        <v>1.4E-2</v>
      </c>
      <c r="E46" s="16">
        <v>2.1999999999999999E-2</v>
      </c>
      <c r="G46" s="8"/>
    </row>
    <row r="47" spans="2:7">
      <c r="B47" s="14">
        <v>0.9</v>
      </c>
      <c r="C47" s="15">
        <v>0.95</v>
      </c>
      <c r="D47" s="21">
        <v>1.4999999999999999E-2</v>
      </c>
      <c r="E47" s="16">
        <v>2.3E-2</v>
      </c>
      <c r="G47" s="8"/>
    </row>
    <row r="48" spans="2:7">
      <c r="B48" s="14">
        <v>0.95</v>
      </c>
      <c r="C48" s="15">
        <v>1</v>
      </c>
      <c r="D48" s="21">
        <v>1.6E-2</v>
      </c>
      <c r="E48" s="16">
        <v>2.4E-2</v>
      </c>
      <c r="G48" s="8"/>
    </row>
    <row r="49" spans="2:7">
      <c r="B49" s="14">
        <v>1</v>
      </c>
      <c r="C49" s="15">
        <v>1.1000000000000001</v>
      </c>
      <c r="D49" s="21">
        <v>1.7000000000000001E-2</v>
      </c>
      <c r="E49" s="16">
        <v>2.5999999999999999E-2</v>
      </c>
      <c r="G49" s="8"/>
    </row>
    <row r="50" spans="2:7">
      <c r="B50" s="14">
        <v>1.1000000000000001</v>
      </c>
      <c r="C50" s="15">
        <v>1.2</v>
      </c>
      <c r="D50" s="21">
        <v>1.7999999999999999E-2</v>
      </c>
      <c r="E50" s="16">
        <v>2.8000000000000001E-2</v>
      </c>
      <c r="G50" s="8"/>
    </row>
    <row r="51" spans="2:7">
      <c r="B51" s="14">
        <v>1.2</v>
      </c>
      <c r="C51" s="15">
        <v>1.3</v>
      </c>
      <c r="D51" s="21">
        <v>1.9E-2</v>
      </c>
      <c r="E51" s="16">
        <v>0.03</v>
      </c>
      <c r="G51" s="8"/>
    </row>
    <row r="52" spans="2:7">
      <c r="B52" s="14">
        <v>1.3</v>
      </c>
      <c r="C52" s="15">
        <v>1.4</v>
      </c>
      <c r="D52" s="21">
        <v>2.1000000000000001E-2</v>
      </c>
      <c r="E52" s="16">
        <v>3.2000000000000001E-2</v>
      </c>
      <c r="G52" s="8"/>
    </row>
    <row r="53" spans="2:7">
      <c r="B53" s="14">
        <v>1.4</v>
      </c>
      <c r="C53" s="15">
        <v>1.5</v>
      </c>
      <c r="D53" s="21">
        <v>2.1999999999999999E-2</v>
      </c>
      <c r="E53" s="16">
        <v>3.4000000000000002E-2</v>
      </c>
      <c r="G53" s="8"/>
    </row>
    <row r="54" spans="2:7">
      <c r="B54" s="14">
        <v>1.5</v>
      </c>
      <c r="C54" s="15">
        <v>1.6</v>
      </c>
      <c r="D54" s="21">
        <v>2.3E-2</v>
      </c>
      <c r="E54" s="16">
        <v>3.5999999999999997E-2</v>
      </c>
      <c r="G54" s="8"/>
    </row>
    <row r="55" spans="2:7">
      <c r="B55" s="14">
        <v>1.6</v>
      </c>
      <c r="C55" s="15">
        <v>1.7</v>
      </c>
      <c r="D55" s="21">
        <v>2.4E-2</v>
      </c>
      <c r="E55" s="16">
        <v>3.7999999999999999E-2</v>
      </c>
      <c r="G55" s="8"/>
    </row>
    <row r="56" spans="2:7">
      <c r="B56" s="14">
        <v>1.7</v>
      </c>
      <c r="C56" s="15">
        <v>1.8</v>
      </c>
      <c r="D56" s="21">
        <v>2.5999999999999999E-2</v>
      </c>
      <c r="E56" s="16">
        <v>0.04</v>
      </c>
      <c r="G56" s="8"/>
    </row>
    <row r="57" spans="2:7">
      <c r="B57" s="14">
        <v>1.8</v>
      </c>
      <c r="C57" s="15">
        <v>1.9</v>
      </c>
      <c r="D57" s="21">
        <v>2.7E-2</v>
      </c>
      <c r="E57" s="16">
        <v>4.2000000000000003E-2</v>
      </c>
      <c r="G57" s="8"/>
    </row>
    <row r="58" spans="2:7">
      <c r="B58" s="17">
        <v>1.9</v>
      </c>
      <c r="C58" s="18">
        <v>2</v>
      </c>
      <c r="D58" s="22">
        <v>2.8000000000000001E-2</v>
      </c>
      <c r="E58" s="19">
        <v>4.3999999999999997E-2</v>
      </c>
      <c r="G58" s="8"/>
    </row>
    <row r="59" spans="2:7">
      <c r="B59" s="8"/>
      <c r="C59" s="8"/>
      <c r="D59" s="8"/>
      <c r="E59" s="8"/>
      <c r="G59" s="8"/>
    </row>
    <row r="60" spans="2:7">
      <c r="B60" s="8"/>
      <c r="C60" s="8"/>
      <c r="D60" s="8"/>
      <c r="E60" s="8"/>
      <c r="G60" s="8"/>
    </row>
    <row r="61" spans="2:7">
      <c r="B61" s="8"/>
      <c r="C61" s="8"/>
      <c r="D61" s="8"/>
      <c r="E61" s="8"/>
      <c r="G61" s="8"/>
    </row>
    <row r="62" spans="2:7">
      <c r="B62" s="8"/>
      <c r="C62" s="8"/>
      <c r="D62" s="8"/>
      <c r="E62" s="8"/>
      <c r="G62" s="8"/>
    </row>
    <row r="63" spans="2:7">
      <c r="B63" s="8"/>
      <c r="C63" s="8"/>
      <c r="D63" s="8"/>
      <c r="E63" s="8"/>
      <c r="G63" s="8"/>
    </row>
    <row r="64" spans="2:7">
      <c r="B64" s="8"/>
      <c r="C64" s="8"/>
      <c r="D64" s="8"/>
      <c r="E64" s="8"/>
      <c r="G64" s="8"/>
    </row>
    <row r="65" spans="2:7">
      <c r="B65" s="8"/>
      <c r="C65" s="8"/>
      <c r="D65" s="8"/>
      <c r="E65" s="8"/>
      <c r="G65" s="8"/>
    </row>
    <row r="66" spans="2:7">
      <c r="B66" s="8"/>
      <c r="C66" s="8"/>
      <c r="D66" s="8"/>
      <c r="E66" s="8"/>
      <c r="G66" s="8"/>
    </row>
    <row r="67" spans="2:7">
      <c r="B67" s="8"/>
      <c r="C67" s="8"/>
      <c r="D67" s="8"/>
      <c r="E67" s="8"/>
      <c r="G67" s="8"/>
    </row>
    <row r="68" spans="2:7">
      <c r="B68" s="8"/>
      <c r="C68" s="8"/>
      <c r="D68" s="8"/>
      <c r="E68" s="8"/>
      <c r="G68" s="8"/>
    </row>
    <row r="69" spans="2:7">
      <c r="B69" s="8"/>
      <c r="C69" s="8"/>
      <c r="D69" s="8"/>
      <c r="E69" s="8"/>
      <c r="G69" s="8"/>
    </row>
    <row r="70" spans="2:7">
      <c r="B70" s="8"/>
      <c r="C70" s="8"/>
      <c r="D70" s="8"/>
      <c r="E70" s="8"/>
      <c r="G70" s="8"/>
    </row>
    <row r="71" spans="2:7">
      <c r="B71" s="8"/>
      <c r="C71" s="8"/>
      <c r="D71" s="8"/>
      <c r="E71" s="8"/>
      <c r="G71" s="8"/>
    </row>
    <row r="72" spans="2:7">
      <c r="B72" s="8"/>
      <c r="C72" s="8"/>
      <c r="D72" s="8"/>
      <c r="E72" s="8"/>
      <c r="G72" s="8"/>
    </row>
    <row r="73" spans="2:7">
      <c r="B73" s="8"/>
      <c r="C73" s="8"/>
      <c r="D73" s="8"/>
      <c r="E73" s="8"/>
      <c r="G73" s="8"/>
    </row>
    <row r="74" spans="2:7">
      <c r="B74" s="8"/>
      <c r="C74" s="8"/>
      <c r="D74" s="8"/>
      <c r="E74" s="8"/>
      <c r="G74" s="8"/>
    </row>
    <row r="75" spans="2:7">
      <c r="B75" s="8"/>
      <c r="C75" s="8"/>
      <c r="D75" s="8"/>
      <c r="E75" s="8"/>
      <c r="G75" s="8"/>
    </row>
    <row r="76" spans="2:7">
      <c r="B76" s="8"/>
      <c r="C76" s="8"/>
      <c r="D76" s="8"/>
      <c r="E76" s="8"/>
      <c r="G76" s="8"/>
    </row>
    <row r="77" spans="2:7">
      <c r="B77" s="8"/>
      <c r="C77" s="8"/>
      <c r="D77" s="8"/>
      <c r="E77" s="8"/>
      <c r="G77" s="8"/>
    </row>
    <row r="78" spans="2:7">
      <c r="B78" s="8"/>
      <c r="C78" s="8"/>
      <c r="D78" s="8"/>
      <c r="E78" s="8"/>
      <c r="G78" s="8"/>
    </row>
    <row r="79" spans="2:7">
      <c r="B79" s="8"/>
      <c r="C79" s="8"/>
      <c r="D79" s="8"/>
      <c r="E79" s="8"/>
      <c r="G79" s="8"/>
    </row>
    <row r="80" spans="2:7">
      <c r="B80" s="8"/>
      <c r="C80" s="8"/>
      <c r="D80" s="8"/>
      <c r="E80" s="8"/>
      <c r="G80" s="8"/>
    </row>
    <row r="81" spans="2:7">
      <c r="B81" s="8"/>
      <c r="C81" s="8"/>
      <c r="D81" s="8"/>
      <c r="E81" s="8"/>
      <c r="G81" s="8"/>
    </row>
    <row r="82" spans="2:7">
      <c r="B82" s="8"/>
      <c r="C82" s="8"/>
      <c r="D82" s="8"/>
      <c r="E82" s="8"/>
      <c r="G82" s="8"/>
    </row>
    <row r="83" spans="2:7">
      <c r="B83" s="8"/>
      <c r="C83" s="8"/>
      <c r="D83" s="8"/>
      <c r="E83" s="8"/>
      <c r="G83" s="8"/>
    </row>
    <row r="84" spans="2:7">
      <c r="B84" s="8"/>
      <c r="C84" s="8"/>
      <c r="D84" s="8"/>
      <c r="E84" s="8"/>
      <c r="G84" s="8"/>
    </row>
    <row r="85" spans="2:7">
      <c r="B85" s="8"/>
      <c r="C85" s="8"/>
      <c r="D85" s="8"/>
      <c r="E85" s="8"/>
      <c r="G85" s="8"/>
    </row>
    <row r="86" spans="2:7">
      <c r="B86" s="8"/>
      <c r="C86" s="8"/>
      <c r="D86" s="8"/>
      <c r="E86" s="8"/>
      <c r="G86" s="8"/>
    </row>
    <row r="87" spans="2:7">
      <c r="B87" s="8"/>
      <c r="C87" s="8"/>
      <c r="D87" s="8"/>
      <c r="E87" s="8"/>
      <c r="G87" s="8"/>
    </row>
    <row r="88" spans="2:7">
      <c r="B88" s="8"/>
      <c r="C88" s="8"/>
      <c r="D88" s="8"/>
      <c r="E88" s="8"/>
      <c r="G88" s="8"/>
    </row>
    <row r="89" spans="2:7">
      <c r="B89" s="8"/>
      <c r="C89" s="8"/>
      <c r="D89" s="8"/>
      <c r="E89" s="8"/>
      <c r="G89" s="8"/>
    </row>
    <row r="90" spans="2:7">
      <c r="B90" s="8"/>
      <c r="C90" s="8"/>
      <c r="D90" s="8"/>
      <c r="E90" s="8"/>
      <c r="G90" s="8"/>
    </row>
    <row r="91" spans="2:7">
      <c r="B91" s="8"/>
      <c r="C91" s="8"/>
      <c r="D91" s="8"/>
      <c r="E91" s="8"/>
      <c r="G91" s="8"/>
    </row>
    <row r="92" spans="2:7">
      <c r="B92" s="8"/>
      <c r="C92" s="8"/>
      <c r="D92" s="8"/>
      <c r="E92" s="8"/>
      <c r="G92" s="8"/>
    </row>
    <row r="93" spans="2:7">
      <c r="B93" s="8"/>
      <c r="C93" s="8"/>
      <c r="D93" s="8"/>
      <c r="E93" s="8"/>
      <c r="G93" s="8"/>
    </row>
    <row r="94" spans="2:7">
      <c r="B94" s="8"/>
      <c r="C94" s="8"/>
      <c r="D94" s="8"/>
      <c r="E94" s="8"/>
      <c r="G94" s="8"/>
    </row>
    <row r="95" spans="2:7">
      <c r="B95" s="8"/>
      <c r="C95" s="8"/>
      <c r="D95" s="8"/>
      <c r="E95" s="8"/>
      <c r="G95" s="8"/>
    </row>
    <row r="96" spans="2:7">
      <c r="B96" s="8"/>
      <c r="C96" s="8"/>
      <c r="D96" s="8"/>
      <c r="E96" s="8"/>
      <c r="G96" s="8"/>
    </row>
    <row r="97" spans="2:7">
      <c r="B97" s="8"/>
      <c r="C97" s="8"/>
      <c r="D97" s="8"/>
      <c r="E97" s="8"/>
      <c r="G97" s="8"/>
    </row>
    <row r="98" spans="2:7">
      <c r="B98" s="8"/>
      <c r="C98" s="8"/>
      <c r="D98" s="8"/>
      <c r="E98" s="8"/>
      <c r="G98" s="8"/>
    </row>
    <row r="99" spans="2:7">
      <c r="B99" s="8"/>
      <c r="C99" s="8"/>
      <c r="D99" s="8"/>
      <c r="E99" s="8"/>
      <c r="G99" s="8"/>
    </row>
    <row r="100" spans="2:7">
      <c r="B100" s="8"/>
      <c r="C100" s="8"/>
      <c r="D100" s="8"/>
      <c r="E100" s="8"/>
      <c r="G100" s="8"/>
    </row>
    <row r="101" spans="2:7">
      <c r="B101" s="8"/>
      <c r="C101" s="8"/>
      <c r="D101" s="8"/>
      <c r="E101" s="8"/>
      <c r="G101" s="8"/>
    </row>
    <row r="102" spans="2:7">
      <c r="B102" s="8"/>
      <c r="C102" s="8"/>
      <c r="D102" s="8"/>
      <c r="E102" s="8"/>
      <c r="G102" s="8"/>
    </row>
    <row r="103" spans="2:7">
      <c r="B103" s="8"/>
      <c r="C103" s="8"/>
      <c r="D103" s="8"/>
      <c r="E103" s="8"/>
      <c r="G103" s="8"/>
    </row>
    <row r="104" spans="2:7">
      <c r="B104" s="8"/>
      <c r="C104" s="8"/>
      <c r="D104" s="8"/>
      <c r="E104" s="8"/>
      <c r="G104" s="8"/>
    </row>
    <row r="105" spans="2:7">
      <c r="B105" s="8"/>
      <c r="C105" s="8"/>
      <c r="D105" s="8"/>
      <c r="E105" s="8"/>
      <c r="G105" s="8"/>
    </row>
    <row r="106" spans="2:7">
      <c r="B106" s="8"/>
      <c r="C106" s="8"/>
      <c r="D106" s="8"/>
      <c r="E106" s="8"/>
      <c r="G106" s="8"/>
    </row>
    <row r="107" spans="2:7">
      <c r="B107" s="8"/>
      <c r="C107" s="8"/>
      <c r="D107" s="8"/>
      <c r="E107" s="8"/>
      <c r="G107" s="8"/>
    </row>
    <row r="108" spans="2:7">
      <c r="B108" s="8"/>
      <c r="C108" s="8"/>
      <c r="D108" s="8"/>
      <c r="E108" s="8"/>
      <c r="G108" s="8"/>
    </row>
    <row r="109" spans="2:7">
      <c r="B109" s="8"/>
      <c r="C109" s="8"/>
      <c r="D109" s="8"/>
      <c r="E109" s="8"/>
      <c r="G109" s="8"/>
    </row>
    <row r="110" spans="2:7">
      <c r="B110" s="8"/>
      <c r="C110" s="8"/>
      <c r="D110" s="8"/>
      <c r="E110" s="8"/>
      <c r="G110" s="8"/>
    </row>
    <row r="111" spans="2:7">
      <c r="B111" s="8"/>
      <c r="C111" s="8"/>
      <c r="D111" s="8"/>
      <c r="E111" s="8"/>
      <c r="G111" s="8"/>
    </row>
    <row r="112" spans="2:7">
      <c r="B112" s="8"/>
      <c r="C112" s="8"/>
      <c r="D112" s="8"/>
      <c r="E112" s="8"/>
      <c r="G112" s="8"/>
    </row>
    <row r="113" spans="2:7">
      <c r="B113" s="8"/>
      <c r="C113" s="8"/>
      <c r="D113" s="8"/>
      <c r="E113" s="8"/>
      <c r="G113" s="8"/>
    </row>
    <row r="114" spans="2:7">
      <c r="B114" s="8"/>
      <c r="C114" s="8"/>
      <c r="D114" s="8"/>
      <c r="E114" s="8"/>
      <c r="G114" s="8"/>
    </row>
    <row r="115" spans="2:7">
      <c r="B115" s="8"/>
      <c r="C115" s="8"/>
      <c r="D115" s="8"/>
      <c r="E115" s="8"/>
      <c r="G115" s="8"/>
    </row>
    <row r="116" spans="2:7">
      <c r="B116" s="8"/>
      <c r="C116" s="8"/>
      <c r="D116" s="8"/>
      <c r="E116" s="8"/>
      <c r="G116" s="8"/>
    </row>
    <row r="117" spans="2:7">
      <c r="B117" s="8"/>
      <c r="C117" s="8"/>
      <c r="D117" s="8"/>
      <c r="E117" s="8"/>
      <c r="G117" s="8"/>
    </row>
    <row r="118" spans="2:7">
      <c r="B118" s="8"/>
      <c r="C118" s="8"/>
      <c r="D118" s="8"/>
      <c r="E118" s="8"/>
      <c r="G118" s="8"/>
    </row>
    <row r="119" spans="2:7">
      <c r="B119" s="8"/>
      <c r="C119" s="8"/>
      <c r="D119" s="8"/>
      <c r="E119" s="8"/>
      <c r="G119" s="8"/>
    </row>
    <row r="120" spans="2:7">
      <c r="B120" s="8"/>
      <c r="C120" s="8"/>
      <c r="D120" s="8"/>
      <c r="E120" s="8"/>
      <c r="G120" s="8"/>
    </row>
    <row r="121" spans="2:7">
      <c r="B121" s="8"/>
      <c r="C121" s="8"/>
      <c r="D121" s="8"/>
      <c r="E121" s="8"/>
      <c r="G121" s="8"/>
    </row>
    <row r="122" spans="2:7">
      <c r="B122" s="8"/>
      <c r="C122" s="8"/>
      <c r="D122" s="8"/>
      <c r="E122" s="8"/>
      <c r="G122" s="8"/>
    </row>
    <row r="123" spans="2:7">
      <c r="B123" s="8"/>
      <c r="C123" s="8"/>
      <c r="D123" s="8"/>
      <c r="E123" s="8"/>
      <c r="G123" s="8"/>
    </row>
    <row r="124" spans="2:7">
      <c r="B124" s="8"/>
      <c r="C124" s="8"/>
      <c r="D124" s="8"/>
      <c r="E124" s="8"/>
    </row>
    <row r="125" spans="2:7">
      <c r="B125" s="8"/>
      <c r="C125" s="8"/>
      <c r="D125" s="8"/>
      <c r="E125" s="8"/>
    </row>
    <row r="126" spans="2:7">
      <c r="B126" s="8"/>
      <c r="C126" s="8"/>
      <c r="D126" s="8"/>
      <c r="E126" s="8"/>
    </row>
    <row r="127" spans="2:7">
      <c r="B127" s="8"/>
      <c r="C127" s="8"/>
      <c r="D127" s="8"/>
      <c r="E127" s="8"/>
    </row>
    <row r="128" spans="2:7">
      <c r="B128" s="8"/>
      <c r="C128" s="8"/>
      <c r="D128" s="8"/>
      <c r="E128" s="8"/>
    </row>
    <row r="129" spans="2:5">
      <c r="B129" s="8"/>
      <c r="C129" s="8"/>
      <c r="D129" s="8"/>
      <c r="E129" s="8"/>
    </row>
    <row r="130" spans="2:5">
      <c r="B130" s="8"/>
      <c r="C130" s="8"/>
      <c r="D130" s="8"/>
      <c r="E130" s="8"/>
    </row>
    <row r="131" spans="2:5">
      <c r="B131" s="8"/>
      <c r="C131" s="8"/>
      <c r="D131" s="8"/>
      <c r="E131" s="8"/>
    </row>
    <row r="132" spans="2:5">
      <c r="B132" s="8"/>
      <c r="C132" s="8"/>
      <c r="D132" s="8"/>
      <c r="E132" s="8"/>
    </row>
    <row r="133" spans="2:5">
      <c r="B133" s="8"/>
      <c r="C133" s="8"/>
      <c r="D133" s="8"/>
      <c r="E133" s="8"/>
    </row>
    <row r="134" spans="2:5">
      <c r="B134" s="8"/>
      <c r="C134" s="8"/>
      <c r="D134" s="8"/>
      <c r="E134" s="8"/>
    </row>
    <row r="135" spans="2:5">
      <c r="B135" s="8"/>
      <c r="C135" s="8"/>
      <c r="D135" s="8"/>
      <c r="E135" s="8"/>
    </row>
    <row r="136" spans="2:5">
      <c r="B136" s="8"/>
      <c r="C136" s="8"/>
      <c r="D136" s="8"/>
      <c r="E136" s="8"/>
    </row>
  </sheetData>
  <sheetProtection password="D104" sheet="1" objects="1" scenarios="1"/>
  <mergeCells count="93">
    <mergeCell ref="Z21:Z22"/>
    <mergeCell ref="AA21:AA22"/>
    <mergeCell ref="AB21:AB22"/>
    <mergeCell ref="AC21:AC22"/>
    <mergeCell ref="L18:L19"/>
    <mergeCell ref="M18:M19"/>
    <mergeCell ref="N18:N19"/>
    <mergeCell ref="O18:O19"/>
    <mergeCell ref="P18:P19"/>
    <mergeCell ref="Q18:Q19"/>
    <mergeCell ref="R18:R19"/>
    <mergeCell ref="S18:S19"/>
    <mergeCell ref="T18:T19"/>
    <mergeCell ref="U18:U19"/>
    <mergeCell ref="V18:V19"/>
    <mergeCell ref="W18:W19"/>
    <mergeCell ref="U21:U22"/>
    <mergeCell ref="V21:V22"/>
    <mergeCell ref="W21:W22"/>
    <mergeCell ref="X21:X22"/>
    <mergeCell ref="Y21:Y22"/>
    <mergeCell ref="P21:P22"/>
    <mergeCell ref="Q21:Q22"/>
    <mergeCell ref="R21:R22"/>
    <mergeCell ref="S21:S22"/>
    <mergeCell ref="T21:T22"/>
    <mergeCell ref="K21:K22"/>
    <mergeCell ref="L21:L22"/>
    <mergeCell ref="M21:M22"/>
    <mergeCell ref="N21:N22"/>
    <mergeCell ref="O21:O22"/>
    <mergeCell ref="B21:C21"/>
    <mergeCell ref="D20:E20"/>
    <mergeCell ref="I14:I15"/>
    <mergeCell ref="I18:I19"/>
    <mergeCell ref="J18:J19"/>
    <mergeCell ref="H18:H19"/>
    <mergeCell ref="H21:H22"/>
    <mergeCell ref="I21:I22"/>
    <mergeCell ref="J21:J22"/>
    <mergeCell ref="Y18:Y19"/>
    <mergeCell ref="Z18:Z19"/>
    <mergeCell ref="AA18:AA19"/>
    <mergeCell ref="AB18:AB19"/>
    <mergeCell ref="AC18:AC19"/>
    <mergeCell ref="H12:H13"/>
    <mergeCell ref="B18:D18"/>
    <mergeCell ref="B20:C20"/>
    <mergeCell ref="K18:K19"/>
    <mergeCell ref="X18:X19"/>
    <mergeCell ref="W12:W13"/>
    <mergeCell ref="X12:X13"/>
    <mergeCell ref="V12:V13"/>
    <mergeCell ref="AO6:AO7"/>
    <mergeCell ref="AP6:AP7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S12:S13"/>
    <mergeCell ref="T12:T13"/>
    <mergeCell ref="U12:U13"/>
    <mergeCell ref="AB12:AB13"/>
    <mergeCell ref="AA12:AA13"/>
    <mergeCell ref="AC12:AC13"/>
    <mergeCell ref="Y12:Y13"/>
    <mergeCell ref="Z12:Z13"/>
    <mergeCell ref="AN6:AN7"/>
    <mergeCell ref="AD6:AD7"/>
    <mergeCell ref="AE6:AE7"/>
    <mergeCell ref="AF6:AF7"/>
    <mergeCell ref="AG6:AG7"/>
    <mergeCell ref="AH6:AH7"/>
    <mergeCell ref="AJ6:AJ7"/>
    <mergeCell ref="AK6:AK7"/>
    <mergeCell ref="AL6:AL7"/>
    <mergeCell ref="AM6:AM7"/>
    <mergeCell ref="J6:AC6"/>
    <mergeCell ref="G6:G7"/>
    <mergeCell ref="B2:AC3"/>
    <mergeCell ref="C6:C7"/>
    <mergeCell ref="H6:H7"/>
    <mergeCell ref="F6:F7"/>
    <mergeCell ref="D6:D7"/>
    <mergeCell ref="E6:E7"/>
    <mergeCell ref="I6:I7"/>
    <mergeCell ref="B6:B7"/>
  </mergeCells>
  <pageMargins left="0.7" right="0.7" top="0.75" bottom="0.75" header="0.3" footer="0.3"/>
  <pageSetup paperSize="9" orientation="portrait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EQUIPOS</vt:lpstr>
    </vt:vector>
  </TitlesOfParts>
  <Company>Windows 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J.IZQUIERDO</cp:lastModifiedBy>
  <cp:lastPrinted>2014-03-11T11:27:08Z</cp:lastPrinted>
  <dcterms:created xsi:type="dcterms:W3CDTF">2014-02-12T12:18:57Z</dcterms:created>
  <dcterms:modified xsi:type="dcterms:W3CDTF">2019-02-18T15:34:02Z</dcterms:modified>
</cp:coreProperties>
</file>