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hase Hummel\Desktop\Senior 1st\Senior Design\Asteroid_Mining\ATO-repo\outputs\"/>
    </mc:Choice>
  </mc:AlternateContent>
  <xr:revisionPtr revIDLastSave="0" documentId="13_ncr:1_{A1B37B4C-8526-4329-93C3-E6F9FE652B0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heet2" sheetId="2" r:id="rId1"/>
    <sheet name="Sheet3" sheetId="3" r:id="rId2"/>
    <sheet name="Sheet4" sheetId="4" r:id="rId3"/>
    <sheet name="Sheet1" sheetId="1" r:id="rId4"/>
  </sheets>
  <calcPr calcId="162913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<sst xmlns="http://schemas.openxmlformats.org/spreadsheetml/2006/main" count="78" uniqueCount="21">
  <si>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Asteroid Name</t>
  </si>
  <si>
    <t>First Burn (m/s)</t>
  </si>
  <si>
    <t>Second Burn (m/s)</t>
  </si>
  <si>
    <t>Total Burn (m/s)</t>
  </si>
  <si>
    <t>Total TOF (days)</t>
  </si>
  <si>
    <t>Burn Method</t>
  </si>
  <si>
    <t>101955 Bennu (1999 RQ36)</t>
  </si>
  <si>
    <t>Periapsis_Match_First</t>
  </si>
  <si>
    <t>152563 (1992 BF)</t>
  </si>
  <si>
    <t>10302 (1989 ML)</t>
  </si>
  <si>
    <t>7474 (1992 TC)</t>
  </si>
  <si>
    <t>98943 (2001 CC21)</t>
  </si>
  <si>
    <t>162173 Ryugu (1999 JU3)</t>
  </si>
  <si>
    <t>65679 (1989 UQ)</t>
  </si>
  <si>
    <t>1943 Anteros (1973 EC)</t>
  </si>
  <si>
    <t>Apoapsis_Match_First</t>
  </si>
  <si>
    <t>Row Labels</t>
  </si>
  <si>
    <t>Grand Total</t>
  </si>
  <si>
    <t>Sum of Total Burn (m/s)</t>
  </si>
  <si>
    <t>Column Labels</t>
  </si>
  <si>
    <t>Sum of Total TOF (days)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</si>
</sst>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[combined.xlsx]Sheet3!PivotTable2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DeltaV</a:t>
            </a:r>
            <a:r>
              <a:rPr lang="en-US" baseline="0"/>
              <a:t> Requirements To Reach Asteroid From Earth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Sheet3!$B$1:$B$2</c:f>
              <c:strCache>
                <c:ptCount val="1"/>
                <c:pt idx="0">
                  <c:v>Apoapsis_Match_First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Sheet3!$A$3:$A$11</c:f>
              <c:strCache>
                <c:ptCount val="8"/>
                <c:pt idx="0">
                  <c:v>101955 Bennu (1999 RQ36)</c:v>
                </c:pt>
                <c:pt idx="1">
                  <c:v>10302 (1989 ML)</c:v>
                </c:pt>
                <c:pt idx="2">
                  <c:v>152563 (1992 BF)</c:v>
                </c:pt>
                <c:pt idx="3">
                  <c:v>162173 Ryugu (1999 JU3)</c:v>
                </c:pt>
                <c:pt idx="4">
                  <c:v>1943 Anteros (1973 EC)</c:v>
                </c:pt>
                <c:pt idx="5">
                  <c:v>65679 (1989 UQ)</c:v>
                </c:pt>
                <c:pt idx="6">
                  <c:v>7474 (1992 TC)</c:v>
                </c:pt>
                <c:pt idx="7">
                  <c:v>98943 (2001 CC21)</c:v>
                </c:pt>
              </c:strCache>
            </c:strRef>
          </c:cat>
          <c:val>
            <c:numRef>
              <c:f>Sheet3!$B$3:$B$11</c:f>
              <c:numCache>
                <c:formatCode>General</c:formatCode>
                <c:ptCount val="8"/>
                <c:pt idx="0">
                  <c:v>2913.56988902993</c:v>
                </c:pt>
                <c:pt idx="1">
                  <c:v>3222.2969152475798</c:v>
                </c:pt>
                <c:pt idx="2">
                  <c:v>4101.9696364381698</c:v>
                </c:pt>
                <c:pt idx="3">
                  <c:v>2711.9765807649201</c:v>
                </c:pt>
                <c:pt idx="4">
                  <c:v>4352.1613851935099</c:v>
                </c:pt>
                <c:pt idx="5">
                  <c:v>3984.16829829067</c:v>
                </c:pt>
                <c:pt idx="6">
                  <c:v>5257.8425595379804</c:v>
                </c:pt>
                <c:pt idx="7">
                  <c:v>3181.7507935001599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90-4503-AB33-65D4721D57DF}"/>
            </c:ext>
          </c:extLst>
        </c:ser>
        <c:ser>
          <c:idx val="1"/>
          <c:order val="1"/>
          <c:tx>
            <c:strRef>
              <c:f>Sheet3!$C$1:$C$2</c:f>
              <c:strCache>
                <c:ptCount val="1"/>
                <c:pt idx="0">
                  <c:v>Periapsis_Match_First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Sheet3!$A$3:$A$11</c:f>
              <c:strCache>
                <c:ptCount val="8"/>
                <c:pt idx="0">
                  <c:v>101955 Bennu (1999 RQ36)</c:v>
                </c:pt>
                <c:pt idx="1">
                  <c:v>10302 (1989 ML)</c:v>
                </c:pt>
                <c:pt idx="2">
                  <c:v>152563 (1992 BF)</c:v>
                </c:pt>
                <c:pt idx="3">
                  <c:v>162173 Ryugu (1999 JU3)</c:v>
                </c:pt>
                <c:pt idx="4">
                  <c:v>1943 Anteros (1973 EC)</c:v>
                </c:pt>
                <c:pt idx="5">
                  <c:v>65679 (1989 UQ)</c:v>
                </c:pt>
                <c:pt idx="6">
                  <c:v>7474 (1992 TC)</c:v>
                </c:pt>
                <c:pt idx="7">
                  <c:v>98943 (2001 CC21)</c:v>
                </c:pt>
              </c:strCache>
            </c:strRef>
          </c:cat>
          <c:val>
            <c:numRef>
              <c:f>Sheet3!$C$3:$C$11</c:f>
              <c:numCache>
                <c:formatCode>General</c:formatCode>
                <c:ptCount val="8"/>
                <c:pt idx="0">
                  <c:v>3032.8365973857199</c:v>
                </c:pt>
                <c:pt idx="1">
                  <c:v>3246.61231412299</c:v>
                </c:pt>
                <c:pt idx="2">
                  <c:v>4327.3046774719096</c:v>
                </c:pt>
                <c:pt idx="3">
                  <c:v>2758.1495009133</c:v>
                </c:pt>
                <c:pt idx="4">
                  <c:v>4398.1716498571204</c:v>
                </c:pt>
                <c:pt idx="5">
                  <c:v>4203.0250661538703</c:v>
                </c:pt>
                <c:pt idx="6">
                  <c:v>5358.3145716993004</c:v>
                </c:pt>
                <c:pt idx="7">
                  <c:v>3364.0609181462301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390-4503-AB33-65D4721D5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17180184"/>
        <c:axId val="717179528"/>
      </c:barChart>
      <c:catAx>
        <c:axId val="7171801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Asteroid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179528"/>
        <c:crosses val="autoZero"/>
        <c:auto val="1"/>
        <c:lblAlgn val="ctr"/>
        <c:lblOffset val="100"/>
        <c:noMultiLvlLbl val="0"/>
      </c:catAx>
      <c:valAx>
        <c:axId val="717179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DeltaV</a:t>
                </a:r>
                <a:r>
                  <a:rPr lang="en-US" baseline="0"/>
                  <a:t> Reuqred (m/s)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180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[combined.xlsx]Sheet4!PivotTable3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Apoapsis_Match_First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Sheet4!$A$5:$A$13</c:f>
              <c:strCache>
                <c:ptCount val="8"/>
                <c:pt idx="0">
                  <c:v>101955 Bennu (1999 RQ36)</c:v>
                </c:pt>
                <c:pt idx="1">
                  <c:v>10302 (1989 ML)</c:v>
                </c:pt>
                <c:pt idx="2">
                  <c:v>152563 (1992 BF)</c:v>
                </c:pt>
                <c:pt idx="3">
                  <c:v>162173 Ryugu (1999 JU3)</c:v>
                </c:pt>
                <c:pt idx="4">
                  <c:v>1943 Anteros (1973 EC)</c:v>
                </c:pt>
                <c:pt idx="5">
                  <c:v>65679 (1989 UQ)</c:v>
                </c:pt>
                <c:pt idx="6">
                  <c:v>7474 (1992 TC)</c:v>
                </c:pt>
                <c:pt idx="7">
                  <c:v>98943 (2001 CC21)</c:v>
                </c:pt>
              </c:strCache>
            </c:strRef>
          </c:cat>
          <c:val>
            <c:numRef>
              <c:f>Sheet4!$B$5:$B$13</c:f>
              <c:numCache>
                <c:formatCode>General</c:formatCode>
                <c:ptCount val="8"/>
                <c:pt idx="0">
                  <c:v>233.48302497490499</c:v>
                </c:pt>
                <c:pt idx="1">
                  <c:v>247.04106625467799</c:v>
                </c:pt>
                <c:pt idx="2">
                  <c:v>204.231238428193</c:v>
                </c:pt>
                <c:pt idx="3">
                  <c:v>242.46001347322499</c:v>
                </c:pt>
                <c:pt idx="4">
                  <c:v>301.98254514616002</c:v>
                </c:pt>
                <c:pt idx="5">
                  <c:v>204.60034189707099</c:v>
                </c:pt>
                <c:pt idx="6">
                  <c:v>339.40382007203101</c:v>
                </c:pt>
                <c:pt idx="7">
                  <c:v>219.15845708132699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D6-4867-993A-F588DD8CF58E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Periapsis_Match_First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Sheet4!$A$5:$A$13</c:f>
              <c:strCache>
                <c:ptCount val="8"/>
                <c:pt idx="0">
                  <c:v>101955 Bennu (1999 RQ36)</c:v>
                </c:pt>
                <c:pt idx="1">
                  <c:v>10302 (1989 ML)</c:v>
                </c:pt>
                <c:pt idx="2">
                  <c:v>152563 (1992 BF)</c:v>
                </c:pt>
                <c:pt idx="3">
                  <c:v>162173 Ryugu (1999 JU3)</c:v>
                </c:pt>
                <c:pt idx="4">
                  <c:v>1943 Anteros (1973 EC)</c:v>
                </c:pt>
                <c:pt idx="5">
                  <c:v>65679 (1989 UQ)</c:v>
                </c:pt>
                <c:pt idx="6">
                  <c:v>7474 (1992 TC)</c:v>
                </c:pt>
                <c:pt idx="7">
                  <c:v>98943 (2001 CC21)</c:v>
                </c:pt>
              </c:strCache>
            </c:strRef>
          </c:cat>
          <c:val>
            <c:numRef>
              <c:f>Sheet4!$C$5:$C$13</c:f>
              <c:numCache>
                <c:formatCode>General</c:formatCode>
                <c:ptCount val="8"/>
                <c:pt idx="0">
                  <c:v>168.689541287243</c:v>
                </c:pt>
                <c:pt idx="1">
                  <c:v>196.31210016533799</c:v>
                </c:pt>
                <c:pt idx="2">
                  <c:v>138.24550945289801</c:v>
                </c:pt>
                <c:pt idx="3">
                  <c:v>177.62583337979601</c:v>
                </c:pt>
                <c:pt idx="4">
                  <c:v>191.500434468664</c:v>
                </c:pt>
                <c:pt idx="5">
                  <c:v>139.70334650311599</c:v>
                </c:pt>
                <c:pt idx="6">
                  <c:v>197.62103235168101</c:v>
                </c:pt>
                <c:pt idx="7">
                  <c:v>156.71857371302099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CD6-4867-993A-F588DD8CF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9606720"/>
        <c:axId val="709605080"/>
      </c:barChart>
      <c:catAx>
        <c:axId val="709606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Asteroid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605080"/>
        <c:crosses val="autoZero"/>
        <c:auto val="1"/>
        <c:lblAlgn val="ctr"/>
        <c:lblOffset val="100"/>
        <c:noMultiLvlLbl val="0"/>
      </c:catAx>
      <c:valAx>
        <c:axId val="709605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TOF (days)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606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1438275</xdr:colOff>
      <xdr:row>12</xdr:row>
      <xdr:rowOff>1</xdr:rowOff>
    </xdr:from>
    <xdr:to>
      <xdr:col>8</xdr:col>
      <xdr:colOff>1209674</xdr:colOff>
      <xdr:row>30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7B9F70-84B5-4B21-91A9-9D038CB2BC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123825</xdr:colOff>
      <xdr:row>6</xdr:row>
      <xdr:rowOff>104775</xdr:rowOff>
    </xdr:from>
    <xdr:to>
      <xdr:col>13</xdr:col>
      <xdr:colOff>428625</xdr:colOff>
      <xdr:row>20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4E4391-0B8A-4DE2-BB84-D71BBAD18B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hase Hummel" refreshedDate="44511.644445949074" createdVersion="7" refreshedVersion="7" minRefreshableVersion="3" recordCount="16" xr:uid="{4CCC8F83-2700-47F2-B081-371CCF0AC290}">
  <cacheSource type="worksheet">
    <worksheetSource ref="B1:G17" sheet="Sheet1"/>
  </cacheSource>
  <cacheFields count="6">
    <cacheField name="Asteroid Name" numFmtId="0">
      <sharedItems count="8">
        <s v="101955 Bennu (1999 RQ36)"/>
        <s v="152563 (1992 BF)"/>
        <s v="10302 (1989 ML)"/>
        <s v="7474 (1992 TC)"/>
        <s v="98943 (2001 CC21)"/>
        <s v="162173 Ryugu (1999 JU3)"/>
        <s v="65679 (1989 UQ)"/>
        <s v="1943 Anteros (1973 EC)"/>
      </sharedItems>
    </cacheField>
    <cacheField name="First Burn (m/s)" numFmtId="0">
      <sharedItems containsSemiMixedTypes="0" containsString="0" containsNumber="1" minValue="-3210.4486991341801" maxValue="4673.5345056710503"/>
    </cacheField>
    <cacheField name="Second Burn (m/s)" numFmtId="0">
      <sharedItems containsSemiMixedTypes="0" containsString="0" containsNumber="1" minValue="-3050.9033170636999" maxValue="4604.7783628510897"/>
    </cacheField>
    <cacheField name="Total Burn (m/s)" numFmtId="0">
      <sharedItems containsSemiMixedTypes="0" containsString="0" containsNumber="1" minValue="2711.9765807649201" maxValue="5358.3145716993004"/>
    </cacheField>
    <cacheField name="Total TOF (days)" numFmtId="0">
      <sharedItems containsSemiMixedTypes="0" containsString="0" containsNumber="1" minValue="138.24550945289801" maxValue="339.40382007203101"/>
    </cacheField>
    <cacheField name="Burn Method" numFmtId="0">
      <sharedItems count="2">
        <s v="Periapsis_Match_First"/>
        <s v="Apoapsis_Match_Fir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n v="-820.78223070962804"/>
    <n v="2212.0543666761"/>
    <n v="3032.8365973857199"/>
    <n v="168.689541287243"/>
    <x v="0"/>
  </r>
  <r>
    <x v="1"/>
    <n v="-3210.4486991341801"/>
    <n v="1116.85597833773"/>
    <n v="4327.3046774719096"/>
    <n v="138.24550945289801"/>
    <x v="0"/>
  </r>
  <r>
    <x v="2"/>
    <n v="692.28673816003698"/>
    <n v="2554.3255759629601"/>
    <n v="3246.61231412299"/>
    <n v="196.31210016533799"/>
    <x v="0"/>
  </r>
  <r>
    <x v="3"/>
    <n v="753.53620884820702"/>
    <n v="4604.7783628510897"/>
    <n v="5358.3145716993004"/>
    <n v="197.62103235168101"/>
    <x v="0"/>
  </r>
  <r>
    <x v="4"/>
    <n v="-1644.6201817019801"/>
    <n v="1719.44073644425"/>
    <n v="3364.0609181462301"/>
    <n v="156.71857371302099"/>
    <x v="0"/>
  </r>
  <r>
    <x v="5"/>
    <n v="-279.63287060462602"/>
    <n v="2478.5166303086698"/>
    <n v="2758.1495009133"/>
    <n v="177.62583337979601"/>
    <x v="0"/>
  </r>
  <r>
    <x v="6"/>
    <n v="-3070.76808217711"/>
    <n v="1132.25698397676"/>
    <n v="4203.0250661538703"/>
    <n v="139.70334650311599"/>
    <x v="0"/>
  </r>
  <r>
    <x v="7"/>
    <n v="460.037033761967"/>
    <n v="3938.1346160951498"/>
    <n v="4398.1716498571204"/>
    <n v="191.500434468664"/>
    <x v="0"/>
  </r>
  <r>
    <x v="0"/>
    <n v="2170.5917609938401"/>
    <n v="-742.97812803608394"/>
    <n v="2913.56988902993"/>
    <n v="233.48302497490499"/>
    <x v="1"/>
  </r>
  <r>
    <x v="1"/>
    <n v="1051.0663193744599"/>
    <n v="-3050.9033170636999"/>
    <n v="4101.9696364381698"/>
    <n v="204.231238428193"/>
    <x v="1"/>
  </r>
  <r>
    <x v="2"/>
    <n v="2602.85828423668"/>
    <n v="619.43863101090005"/>
    <n v="3222.2969152475798"/>
    <n v="247.04106625467799"/>
    <x v="1"/>
  </r>
  <r>
    <x v="3"/>
    <n v="4673.5345056710503"/>
    <n v="584.308053866931"/>
    <n v="5257.8425595379804"/>
    <n v="339.40382007203101"/>
    <x v="1"/>
  </r>
  <r>
    <x v="4"/>
    <n v="1658.4477819795"/>
    <n v="-1523.30301152066"/>
    <n v="3181.7507935001599"/>
    <n v="219.15845708132699"/>
    <x v="1"/>
  </r>
  <r>
    <x v="5"/>
    <n v="2461.95137376721"/>
    <n v="-250.02520699770599"/>
    <n v="2711.9765807649201"/>
    <n v="242.46001347322499"/>
    <x v="1"/>
  </r>
  <r>
    <x v="6"/>
    <n v="1067.12465549597"/>
    <n v="-2917.0436427947002"/>
    <n v="3984.16829829067"/>
    <n v="204.60034189707099"/>
    <x v="1"/>
  </r>
  <r>
    <x v="7"/>
    <n v="3976.7525469207599"/>
    <n v="375.40883827275297"/>
    <n v="4352.1613851935099"/>
    <n v="301.98254514616002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DCFE51-5CFE-4BE8-9461-7EB0327AA5E4}" name="PivotTable1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A12" firstHeaderRow="1" firstDataRow="1" firstDataCol="1"/>
  <pivotFields count="6">
    <pivotField axis="axisRow" showAll="0">
      <items count="9">
        <item x="0"/>
        <item x="2"/>
        <item x="1"/>
        <item x="5"/>
        <item x="7"/>
        <item x="6"/>
        <item x="3"/>
        <item x="4"/>
        <item t="default"/>
      </items>
    </pivotField>
    <pivotField showAll="0"/>
    <pivotField showAll="0"/>
    <pivotField showAll="0"/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50F0E5-F3F7-4896-8ED5-6408CF0401C5}" name="PivotTable2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8">
  <location ref="A1:D11" firstHeaderRow="1" firstDataRow="2" firstDataCol="1"/>
  <pivotFields count="6">
    <pivotField axis="axisRow" showAll="0">
      <items count="9">
        <item x="0"/>
        <item x="2"/>
        <item x="1"/>
        <item x="5"/>
        <item x="7"/>
        <item x="6"/>
        <item x="3"/>
        <item x="4"/>
        <item t="default"/>
      </items>
    </pivotField>
    <pivotField showAll="0"/>
    <pivotField showAll="0"/>
    <pivotField dataField="1" showAll="0"/>
    <pivotField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Sum of Total Burn (m/s)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BA1AAE-A81D-4944-AFCA-AF09B22989ED}" name="PivotTable3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D13" firstHeaderRow="1" firstDataRow="2" firstDataCol="1"/>
  <pivotFields count="6">
    <pivotField axis="axisRow" showAll="0">
      <items count="9">
        <item x="0"/>
        <item x="2"/>
        <item x="1"/>
        <item x="5"/>
        <item x="7"/>
        <item x="6"/>
        <item x="3"/>
        <item x="4"/>
        <item t="default"/>
      </items>
    </pivotField>
    <pivotField showAll="0"/>
    <pivotField showAll="0"/>
    <pivotField showAll="0"/>
    <pivotField dataField="1" showAll="0"/>
    <pivotField axis="axisCol" showAll="0">
      <items count="3">
        <item x="1"/>
        <item x="0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Sum of Total TOF (days)" fld="4" baseField="0" baseItem="0"/>
  </dataFields>
  <chartFormats count="2">
    <chartFormat chart="0" format="4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1CA61-9D97-47FD-A733-A3E31A25FB2F}">
  <dimension ref="A3:A12"/>
  <sheetViews>
    <sheetView workbookViewId="0">
      <selection activeCell="A3" sqref="A3"/>
    </sheetView>
  </sheetViews>
  <sheetFormatPr defaultRowHeight="15" x14ac:dyDescent="0.25"/>
  <cols>
    <col min="1" max="1" width="24.42578125" bestFit="1" customWidth="1"/>
  </cols>
  <sheetData>
    <row r="3" spans="1:1" x14ac:dyDescent="0.25">
      <c r="A3" s="1" t="s">
        <v>16</v>
      </c>
    </row>
    <row r="4" spans="1:1" x14ac:dyDescent="0.25">
      <c r="A4" s="2" t="s">
        <v>6</v>
      </c>
    </row>
    <row r="5" spans="1:1" x14ac:dyDescent="0.25">
      <c r="A5" s="2" t="s">
        <v>9</v>
      </c>
    </row>
    <row r="6" spans="1:1" x14ac:dyDescent="0.25">
      <c r="A6" s="2" t="s">
        <v>8</v>
      </c>
    </row>
    <row r="7" spans="1:1" x14ac:dyDescent="0.25">
      <c r="A7" s="2" t="s">
        <v>12</v>
      </c>
    </row>
    <row r="8" spans="1:1" x14ac:dyDescent="0.25">
      <c r="A8" s="2" t="s">
        <v>14</v>
      </c>
    </row>
    <row r="9" spans="1:1" x14ac:dyDescent="0.25">
      <c r="A9" s="2" t="s">
        <v>13</v>
      </c>
    </row>
    <row r="10" spans="1:1" x14ac:dyDescent="0.25">
      <c r="A10" s="2" t="s">
        <v>10</v>
      </c>
    </row>
    <row r="11" spans="1:1" x14ac:dyDescent="0.25">
      <c r="A11" s="2" t="s">
        <v>11</v>
      </c>
    </row>
    <row r="12" spans="1:1" x14ac:dyDescent="0.25">
      <c r="A12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2E2D-8D13-49DE-8BE1-CCC5F58F0B26}">
  <dimension ref="A1:D11"/>
  <sheetViews>
    <sheetView workbookViewId="0"/>
  </sheetViews>
  <sheetFormatPr defaultRowHeight="15" x14ac:dyDescent="0.25"/>
  <cols>
    <col min="1" max="1" width="24.42578125" bestFit="1" customWidth="1"/>
    <col min="2" max="3" width="20.7109375" bestFit="1" customWidth="1"/>
    <col min="4" max="4" width="12" bestFit="1" customWidth="1"/>
    <col min="5" max="5" width="21.7109375" bestFit="1" customWidth="1"/>
    <col min="6" max="6" width="27.28515625" bestFit="1" customWidth="1"/>
    <col min="7" max="7" width="26.7109375" bestFit="1" customWidth="1"/>
    <col min="8" max="8" width="27.28515625" bestFit="1" customWidth="1"/>
    <col min="9" max="9" width="26.7109375" bestFit="1" customWidth="1"/>
    <col min="10" max="10" width="29.28515625" bestFit="1" customWidth="1"/>
  </cols>
  <sheetData>
    <row r="1" spans="1:4" x14ac:dyDescent="0.25">
      <c r="A1" s="1" t="s">
        <v>18</v>
      </c>
      <c r="B1" s="1" t="s">
        <v>19</v>
      </c>
    </row>
    <row r="2" spans="1:4" x14ac:dyDescent="0.25">
      <c r="A2" s="1" t="s">
        <v>16</v>
      </c>
      <c r="B2" t="s">
        <v>15</v>
      </c>
      <c r="C2" t="s">
        <v>7</v>
      </c>
      <c r="D2" t="s">
        <v>17</v>
      </c>
    </row>
    <row r="3" spans="1:4" x14ac:dyDescent="0.25">
      <c r="A3" s="2" t="s">
        <v>6</v>
      </c>
      <c r="B3" s="3">
        <v>2913.56988902993</v>
      </c>
      <c r="C3" s="3">
        <v>3032.8365973857199</v>
      </c>
      <c r="D3" s="3">
        <v>5946.4064864156499</v>
      </c>
    </row>
    <row r="4" spans="1:4" x14ac:dyDescent="0.25">
      <c r="A4" s="2" t="s">
        <v>9</v>
      </c>
      <c r="B4" s="3">
        <v>3222.2969152475798</v>
      </c>
      <c r="C4" s="3">
        <v>3246.61231412299</v>
      </c>
      <c r="D4" s="3">
        <v>6468.9092293705698</v>
      </c>
    </row>
    <row r="5" spans="1:4" x14ac:dyDescent="0.25">
      <c r="A5" s="2" t="s">
        <v>8</v>
      </c>
      <c r="B5" s="3">
        <v>4101.9696364381698</v>
      </c>
      <c r="C5" s="3">
        <v>4327.3046774719096</v>
      </c>
      <c r="D5" s="3">
        <v>8429.2743139100785</v>
      </c>
    </row>
    <row r="6" spans="1:4" x14ac:dyDescent="0.25">
      <c r="A6" s="2" t="s">
        <v>12</v>
      </c>
      <c r="B6" s="3">
        <v>2711.9765807649201</v>
      </c>
      <c r="C6" s="3">
        <v>2758.1495009133</v>
      </c>
      <c r="D6" s="3">
        <v>5470.1260816782196</v>
      </c>
    </row>
    <row r="7" spans="1:4" x14ac:dyDescent="0.25">
      <c r="A7" s="2" t="s">
        <v>14</v>
      </c>
      <c r="B7" s="3">
        <v>4352.1613851935099</v>
      </c>
      <c r="C7" s="3">
        <v>4398.1716498571204</v>
      </c>
      <c r="D7" s="3">
        <v>8750.3330350506294</v>
      </c>
    </row>
    <row r="8" spans="1:4" x14ac:dyDescent="0.25">
      <c r="A8" s="2" t="s">
        <v>13</v>
      </c>
      <c r="B8" s="3">
        <v>3984.16829829067</v>
      </c>
      <c r="C8" s="3">
        <v>4203.0250661538703</v>
      </c>
      <c r="D8" s="3">
        <v>8187.1933644445398</v>
      </c>
    </row>
    <row r="9" spans="1:4" x14ac:dyDescent="0.25">
      <c r="A9" s="2" t="s">
        <v>10</v>
      </c>
      <c r="B9" s="3">
        <v>5257.8425595379804</v>
      </c>
      <c r="C9" s="3">
        <v>5358.3145716993004</v>
      </c>
      <c r="D9" s="3">
        <v>10616.15713123728</v>
      </c>
    </row>
    <row r="10" spans="1:4" x14ac:dyDescent="0.25">
      <c r="A10" s="2" t="s">
        <v>11</v>
      </c>
      <c r="B10" s="3">
        <v>3181.7507935001599</v>
      </c>
      <c r="C10" s="3">
        <v>3364.0609181462301</v>
      </c>
      <c r="D10" s="3">
        <v>6545.81171164639</v>
      </c>
    </row>
    <row r="11" spans="1:4" x14ac:dyDescent="0.25">
      <c r="A11" s="2" t="s">
        <v>17</v>
      </c>
      <c r="B11" s="3">
        <v>29725.736058002924</v>
      </c>
      <c r="C11" s="3">
        <v>30688.475295750442</v>
      </c>
      <c r="D11" s="3">
        <v>60414.211353753351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98E3-B3B4-4C1E-A5C0-B38F9823DCF8}">
  <dimension ref="A3:D13"/>
  <sheetViews>
    <sheetView tabSelected="1" workbookViewId="0"/>
  </sheetViews>
  <sheetFormatPr defaultRowHeight="15" x14ac:dyDescent="0.25"/>
  <cols>
    <col min="1" max="1" width="24.42578125" bestFit="1" customWidth="1"/>
    <col min="2" max="3" width="20.7109375" bestFit="1" customWidth="1"/>
    <col min="4" max="4" width="12" bestFit="1" customWidth="1"/>
  </cols>
  <sheetData>
    <row r="3" spans="1:4" x14ac:dyDescent="0.25">
      <c r="A3" s="1" t="s">
        <v>20</v>
      </c>
      <c r="B3" s="1" t="s">
        <v>19</v>
      </c>
    </row>
    <row r="4" spans="1:4" x14ac:dyDescent="0.25">
      <c r="A4" s="1" t="s">
        <v>16</v>
      </c>
      <c r="B4" t="s">
        <v>15</v>
      </c>
      <c r="C4" t="s">
        <v>7</v>
      </c>
      <c r="D4" t="s">
        <v>17</v>
      </c>
    </row>
    <row r="5" spans="1:4" x14ac:dyDescent="0.25">
      <c r="A5" s="2" t="s">
        <v>6</v>
      </c>
      <c r="B5" s="3">
        <v>233.48302497490499</v>
      </c>
      <c r="C5" s="3">
        <v>168.689541287243</v>
      </c>
      <c r="D5" s="3">
        <v>402.172566262148</v>
      </c>
    </row>
    <row r="6" spans="1:4" x14ac:dyDescent="0.25">
      <c r="A6" s="2" t="s">
        <v>9</v>
      </c>
      <c r="B6" s="3">
        <v>247.04106625467799</v>
      </c>
      <c r="C6" s="3">
        <v>196.31210016533799</v>
      </c>
      <c r="D6" s="3">
        <v>443.35316642001601</v>
      </c>
    </row>
    <row r="7" spans="1:4" x14ac:dyDescent="0.25">
      <c r="A7" s="2" t="s">
        <v>8</v>
      </c>
      <c r="B7" s="3">
        <v>204.231238428193</v>
      </c>
      <c r="C7" s="3">
        <v>138.24550945289801</v>
      </c>
      <c r="D7" s="3">
        <v>342.476747881091</v>
      </c>
    </row>
    <row r="8" spans="1:4" x14ac:dyDescent="0.25">
      <c r="A8" s="2" t="s">
        <v>12</v>
      </c>
      <c r="B8" s="3">
        <v>242.46001347322499</v>
      </c>
      <c r="C8" s="3">
        <v>177.62583337979601</v>
      </c>
      <c r="D8" s="3">
        <v>420.085846853021</v>
      </c>
    </row>
    <row r="9" spans="1:4" x14ac:dyDescent="0.25">
      <c r="A9" s="2" t="s">
        <v>14</v>
      </c>
      <c r="B9" s="3">
        <v>301.98254514616002</v>
      </c>
      <c r="C9" s="3">
        <v>191.500434468664</v>
      </c>
      <c r="D9" s="3">
        <v>493.48297961482399</v>
      </c>
    </row>
    <row r="10" spans="1:4" x14ac:dyDescent="0.25">
      <c r="A10" s="2" t="s">
        <v>13</v>
      </c>
      <c r="B10" s="3">
        <v>204.60034189707099</v>
      </c>
      <c r="C10" s="3">
        <v>139.70334650311599</v>
      </c>
      <c r="D10" s="3">
        <v>344.30368840018696</v>
      </c>
    </row>
    <row r="11" spans="1:4" x14ac:dyDescent="0.25">
      <c r="A11" s="2" t="s">
        <v>10</v>
      </c>
      <c r="B11" s="3">
        <v>339.40382007203101</v>
      </c>
      <c r="C11" s="3">
        <v>197.62103235168101</v>
      </c>
      <c r="D11" s="3">
        <v>537.02485242371199</v>
      </c>
    </row>
    <row r="12" spans="1:4" x14ac:dyDescent="0.25">
      <c r="A12" s="2" t="s">
        <v>11</v>
      </c>
      <c r="B12" s="3">
        <v>219.15845708132699</v>
      </c>
      <c r="C12" s="3">
        <v>156.71857371302099</v>
      </c>
      <c r="D12" s="3">
        <v>375.877030794348</v>
      </c>
    </row>
    <row r="13" spans="1:4" x14ac:dyDescent="0.25">
      <c r="A13" s="2" t="s">
        <v>17</v>
      </c>
      <c r="B13" s="3">
        <v>1992.3605073275901</v>
      </c>
      <c r="C13" s="3">
        <v>1366.416371321757</v>
      </c>
      <c r="D13" s="3">
        <v>3358.7768786493471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E15" sqref="E15"/>
    </sheetView>
  </sheetViews>
  <sheetFormatPr defaultRowHeight="15" x14ac:dyDescent="0.25"/>
  <cols>
    <col min="1" max="1" width="2" bestFit="1" customWidth="1"/>
    <col min="2" max="2" width="24.42578125" bestFit="1" customWidth="1"/>
    <col min="3" max="3" width="14.85546875" bestFit="1" customWidth="1"/>
    <col min="4" max="4" width="17.5703125" bestFit="1" customWidth="1"/>
    <col min="5" max="5" width="15.42578125" bestFit="1" customWidth="1"/>
    <col min="6" max="6" width="15.28515625" bestFit="1" customWidth="1"/>
    <col min="7" max="7" width="20.5703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>
        <v>-820.78223070962804</v>
      </c>
      <c r="D2">
        <v>2212.0543666761</v>
      </c>
      <c r="E2">
        <v>3032.8365973857199</v>
      </c>
      <c r="F2">
        <v>168.689541287243</v>
      </c>
      <c r="G2" t="s">
        <v>7</v>
      </c>
    </row>
    <row r="3" spans="1:7" x14ac:dyDescent="0.25">
      <c r="A3">
        <v>1</v>
      </c>
      <c r="B3" t="s">
        <v>8</v>
      </c>
      <c r="C3">
        <v>-3210.4486991341801</v>
      </c>
      <c r="D3">
        <v>1116.85597833773</v>
      </c>
      <c r="E3">
        <v>4327.3046774719096</v>
      </c>
      <c r="F3">
        <v>138.24550945289801</v>
      </c>
      <c r="G3" t="s">
        <v>7</v>
      </c>
    </row>
    <row r="4" spans="1:7" x14ac:dyDescent="0.25">
      <c r="A4">
        <v>2</v>
      </c>
      <c r="B4" t="s">
        <v>9</v>
      </c>
      <c r="C4">
        <v>692.28673816003698</v>
      </c>
      <c r="D4">
        <v>2554.3255759629601</v>
      </c>
      <c r="E4">
        <v>3246.61231412299</v>
      </c>
      <c r="F4">
        <v>196.31210016533799</v>
      </c>
      <c r="G4" t="s">
        <v>7</v>
      </c>
    </row>
    <row r="5" spans="1:7" x14ac:dyDescent="0.25">
      <c r="A5">
        <v>3</v>
      </c>
      <c r="B5" t="s">
        <v>10</v>
      </c>
      <c r="C5">
        <v>753.53620884820702</v>
      </c>
      <c r="D5">
        <v>4604.7783628510897</v>
      </c>
      <c r="E5">
        <v>5358.3145716993004</v>
      </c>
      <c r="F5">
        <v>197.62103235168101</v>
      </c>
      <c r="G5" t="s">
        <v>7</v>
      </c>
    </row>
    <row r="6" spans="1:7" x14ac:dyDescent="0.25">
      <c r="A6">
        <v>4</v>
      </c>
      <c r="B6" t="s">
        <v>11</v>
      </c>
      <c r="C6">
        <v>-1644.6201817019801</v>
      </c>
      <c r="D6">
        <v>1719.44073644425</v>
      </c>
      <c r="E6">
        <v>3364.0609181462301</v>
      </c>
      <c r="F6">
        <v>156.71857371302099</v>
      </c>
      <c r="G6" t="s">
        <v>7</v>
      </c>
    </row>
    <row r="7" spans="1:7" x14ac:dyDescent="0.25">
      <c r="A7">
        <v>5</v>
      </c>
      <c r="B7" t="s">
        <v>12</v>
      </c>
      <c r="C7">
        <v>-279.63287060462602</v>
      </c>
      <c r="D7">
        <v>2478.5166303086698</v>
      </c>
      <c r="E7">
        <v>2758.1495009133</v>
      </c>
      <c r="F7">
        <v>177.62583337979601</v>
      </c>
      <c r="G7" t="s">
        <v>7</v>
      </c>
    </row>
    <row r="8" spans="1:7" x14ac:dyDescent="0.25">
      <c r="A8">
        <v>6</v>
      </c>
      <c r="B8" t="s">
        <v>13</v>
      </c>
      <c r="C8">
        <v>-3070.76808217711</v>
      </c>
      <c r="D8">
        <v>1132.25698397676</v>
      </c>
      <c r="E8">
        <v>4203.0250661538703</v>
      </c>
      <c r="F8">
        <v>139.70334650311599</v>
      </c>
      <c r="G8" t="s">
        <v>7</v>
      </c>
    </row>
    <row r="9" spans="1:7" x14ac:dyDescent="0.25">
      <c r="A9">
        <v>7</v>
      </c>
      <c r="B9" t="s">
        <v>14</v>
      </c>
      <c r="C9">
        <v>460.037033761967</v>
      </c>
      <c r="D9">
        <v>3938.1346160951498</v>
      </c>
      <c r="E9">
        <v>4398.1716498571204</v>
      </c>
      <c r="F9">
        <v>191.500434468664</v>
      </c>
      <c r="G9" t="s">
        <v>7</v>
      </c>
    </row>
    <row r="10" spans="1:7" x14ac:dyDescent="0.25">
      <c r="A10">
        <v>0</v>
      </c>
      <c r="B10" t="s">
        <v>6</v>
      </c>
      <c r="C10">
        <v>2170.5917609938401</v>
      </c>
      <c r="D10">
        <v>-742.97812803608394</v>
      </c>
      <c r="E10">
        <v>2913.56988902993</v>
      </c>
      <c r="F10">
        <v>233.48302497490499</v>
      </c>
      <c r="G10" t="s">
        <v>15</v>
      </c>
    </row>
    <row r="11" spans="1:7" x14ac:dyDescent="0.25">
      <c r="A11">
        <v>1</v>
      </c>
      <c r="B11" t="s">
        <v>8</v>
      </c>
      <c r="C11">
        <v>1051.0663193744599</v>
      </c>
      <c r="D11">
        <v>-3050.9033170636999</v>
      </c>
      <c r="E11">
        <v>4101.9696364381698</v>
      </c>
      <c r="F11">
        <v>204.231238428193</v>
      </c>
      <c r="G11" t="s">
        <v>15</v>
      </c>
    </row>
    <row r="12" spans="1:7" x14ac:dyDescent="0.25">
      <c r="A12">
        <v>2</v>
      </c>
      <c r="B12" t="s">
        <v>9</v>
      </c>
      <c r="C12">
        <v>2602.85828423668</v>
      </c>
      <c r="D12">
        <v>619.43863101090005</v>
      </c>
      <c r="E12">
        <v>3222.2969152475798</v>
      </c>
      <c r="F12">
        <v>247.04106625467799</v>
      </c>
      <c r="G12" t="s">
        <v>15</v>
      </c>
    </row>
    <row r="13" spans="1:7" x14ac:dyDescent="0.25">
      <c r="A13">
        <v>3</v>
      </c>
      <c r="B13" t="s">
        <v>10</v>
      </c>
      <c r="C13">
        <v>4673.5345056710503</v>
      </c>
      <c r="D13">
        <v>584.308053866931</v>
      </c>
      <c r="E13">
        <v>5257.8425595379804</v>
      </c>
      <c r="F13">
        <v>339.40382007203101</v>
      </c>
      <c r="G13" t="s">
        <v>15</v>
      </c>
    </row>
    <row r="14" spans="1:7" x14ac:dyDescent="0.25">
      <c r="A14">
        <v>4</v>
      </c>
      <c r="B14" t="s">
        <v>11</v>
      </c>
      <c r="C14">
        <v>1658.4477819795</v>
      </c>
      <c r="D14">
        <v>-1523.30301152066</v>
      </c>
      <c r="E14">
        <v>3181.7507935001599</v>
      </c>
      <c r="F14">
        <v>219.15845708132699</v>
      </c>
      <c r="G14" t="s">
        <v>15</v>
      </c>
    </row>
    <row r="15" spans="1:7" x14ac:dyDescent="0.25">
      <c r="A15">
        <v>5</v>
      </c>
      <c r="B15" t="s">
        <v>12</v>
      </c>
      <c r="C15">
        <v>2461.95137376721</v>
      </c>
      <c r="D15">
        <v>-250.02520699770599</v>
      </c>
      <c r="E15">
        <v>2711.9765807649201</v>
      </c>
      <c r="F15">
        <v>242.46001347322499</v>
      </c>
      <c r="G15" t="s">
        <v>15</v>
      </c>
    </row>
    <row r="16" spans="1:7" x14ac:dyDescent="0.25">
      <c r="A16">
        <v>6</v>
      </c>
      <c r="B16" t="s">
        <v>13</v>
      </c>
      <c r="C16">
        <v>1067.12465549597</v>
      </c>
      <c r="D16">
        <v>-2917.0436427947002</v>
      </c>
      <c r="E16">
        <v>3984.16829829067</v>
      </c>
      <c r="F16">
        <v>204.60034189707099</v>
      </c>
      <c r="G16" t="s">
        <v>15</v>
      </c>
    </row>
    <row r="17" spans="1:7" x14ac:dyDescent="0.25">
      <c r="A17">
        <v>7</v>
      </c>
      <c r="B17" t="s">
        <v>14</v>
      </c>
      <c r="C17">
        <v>3976.7525469207599</v>
      </c>
      <c r="D17">
        <v>375.40883827275297</v>
      </c>
      <c r="E17">
        <v>4352.1613851935099</v>
      </c>
      <c r="F17">
        <v>301.98254514616002</v>
      </c>
      <c r="G17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Hummel</dc:creator>
  <cp:lastModifiedBy>Chase Hummel</cp:lastModifiedBy>
  <dcterms:created xsi:type="dcterms:W3CDTF">2015-06-05T18:17:20Z</dcterms:created>
  <dcterms:modified xsi:type="dcterms:W3CDTF">2021-11-11T20:54:07Z</dcterms:modified>
</cp:coreProperties>
</file>