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6DE313-B132-46EA-8705-02A881B86219}" xr6:coauthVersionLast="41" xr6:coauthVersionMax="41" xr10:uidLastSave="{00000000-0000-0000-0000-000000000000}"/>
  <bookViews>
    <workbookView xWindow="12048" yWindow="1704" windowWidth="6192" windowHeight="105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3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<sst xmlns="http://schemas.openxmlformats.org/spreadsheetml/2006/main" count="23" uniqueCount="23">
  <si>
    <t>unison</t>
  </si>
  <si>
    <t>interval</t>
  </si>
  <si>
    <t>freq. ratio</t>
  </si>
  <si>
    <t>frequency</t>
  </si>
  <si>
    <t>m2</t>
  </si>
  <si>
    <t>M2</t>
  </si>
  <si>
    <t>m3</t>
  </si>
  <si>
    <t>M3</t>
  </si>
  <si>
    <t>p4</t>
  </si>
  <si>
    <t>d5</t>
  </si>
  <si>
    <t>a4</t>
  </si>
  <si>
    <t>p5</t>
  </si>
  <si>
    <t>m6</t>
  </si>
  <si>
    <t>M6</t>
  </si>
  <si>
    <t>M7</t>
  </si>
  <si>
    <t>m7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</si>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</sst>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" sqref="D2:D14"/>
    </sheetView>
  </sheetViews>
  <sheetFormatPr defaultRowHeight="14.4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 t="s">
        <v>0</v>
      </c>
      <c r="C2">
        <v>1</v>
      </c>
      <c r="D2" s="1">
        <v>523.25109999999995</v>
      </c>
    </row>
    <row r="3" spans="1:4" x14ac:dyDescent="0.3">
      <c r="B3" t="s">
        <v>4</v>
      </c>
      <c r="C3">
        <f>256/243</f>
        <v>1.0534979423868314</v>
      </c>
      <c r="D3" s="1">
        <f>C3*$D$2</f>
        <v>551.24395720164614</v>
      </c>
    </row>
    <row r="4" spans="1:4" x14ac:dyDescent="0.3">
      <c r="A4" t="s">
        <v>19</v>
      </c>
      <c r="B4" t="s">
        <v>5</v>
      </c>
      <c r="C4">
        <f>9/8</f>
        <v>1.125</v>
      </c>
      <c r="D4" s="1">
        <f t="shared" ref="D4:D14" si="0">C4*$D$2</f>
        <v>588.65748749999989</v>
      </c>
    </row>
    <row r="5" spans="1:4" x14ac:dyDescent="0.3">
      <c r="B5" t="s">
        <v>6</v>
      </c>
      <c r="C5">
        <f>32/27</f>
        <v>1.1851851851851851</v>
      </c>
      <c r="D5" s="1">
        <f t="shared" si="0"/>
        <v>620.14945185185172</v>
      </c>
    </row>
    <row r="6" spans="1:4" x14ac:dyDescent="0.3">
      <c r="A6" t="s">
        <v>20</v>
      </c>
      <c r="B6" t="s">
        <v>7</v>
      </c>
      <c r="C6">
        <f>81/64</f>
        <v>1.265625</v>
      </c>
      <c r="D6" s="1">
        <f t="shared" si="0"/>
        <v>662.23967343749996</v>
      </c>
    </row>
    <row r="7" spans="1:4" x14ac:dyDescent="0.3">
      <c r="A7" t="s">
        <v>21</v>
      </c>
      <c r="B7" t="s">
        <v>8</v>
      </c>
      <c r="C7">
        <f>4/3</f>
        <v>1.3333333333333333</v>
      </c>
      <c r="D7" s="1">
        <f t="shared" si="0"/>
        <v>697.66813333333323</v>
      </c>
    </row>
    <row r="8" spans="1:4" x14ac:dyDescent="0.3">
      <c r="B8" t="s">
        <v>9</v>
      </c>
      <c r="C8">
        <f>1024/729</f>
        <v>1.4046639231824416</v>
      </c>
      <c r="D8" s="1">
        <f t="shared" si="0"/>
        <v>734.99194293552796</v>
      </c>
    </row>
    <row r="9" spans="1:4" x14ac:dyDescent="0.3">
      <c r="B9" t="s">
        <v>10</v>
      </c>
      <c r="C9">
        <f>729/512</f>
        <v>1.423828125</v>
      </c>
      <c r="D9" s="1">
        <f t="shared" si="0"/>
        <v>745.01963261718743</v>
      </c>
    </row>
    <row r="10" spans="1:4" x14ac:dyDescent="0.3">
      <c r="A10" t="s">
        <v>22</v>
      </c>
      <c r="B10" t="s">
        <v>11</v>
      </c>
      <c r="C10">
        <f>3/2</f>
        <v>1.5</v>
      </c>
      <c r="D10" s="1">
        <f t="shared" si="0"/>
        <v>784.87664999999993</v>
      </c>
    </row>
    <row r="11" spans="1:4" x14ac:dyDescent="0.3">
      <c r="B11" t="s">
        <v>12</v>
      </c>
      <c r="C11">
        <f>128/81</f>
        <v>1.5802469135802468</v>
      </c>
      <c r="D11" s="1">
        <f t="shared" si="0"/>
        <v>826.86593580246904</v>
      </c>
    </row>
    <row r="12" spans="1:4" x14ac:dyDescent="0.3">
      <c r="A12" t="s">
        <v>16</v>
      </c>
      <c r="B12" t="s">
        <v>13</v>
      </c>
      <c r="C12">
        <f>27/16</f>
        <v>1.6875</v>
      </c>
      <c r="D12" s="1">
        <f t="shared" si="0"/>
        <v>882.98623124999995</v>
      </c>
    </row>
    <row r="13" spans="1:4" x14ac:dyDescent="0.3">
      <c r="B13" t="s">
        <v>15</v>
      </c>
      <c r="C13">
        <f>16/9</f>
        <v>1.7777777777777777</v>
      </c>
      <c r="D13" s="1">
        <f t="shared" si="0"/>
        <v>930.22417777777764</v>
      </c>
    </row>
    <row r="14" spans="1:4" x14ac:dyDescent="0.3">
      <c r="A14" t="s">
        <v>17</v>
      </c>
      <c r="B14" t="s">
        <v>14</v>
      </c>
      <c r="C14">
        <f>243/128</f>
        <v>1.8984375</v>
      </c>
      <c r="D14" s="1">
        <f t="shared" si="0"/>
        <v>993.35951015624994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2020-01-07T11:45:44Z</dcterms:modified>
</cp:coreProperties>
</file>